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6790F2FC-EA09-46F9-8098-6B15DF05D8AA}" xr6:coauthVersionLast="44" xr6:coauthVersionMax="44" xr10:uidLastSave="{00000000-0000-0000-0000-000000000000}"/>
  <bookViews>
    <workbookView xWindow="-120" yWindow="-120" windowWidth="29040" windowHeight="17790" tabRatio="861" activeTab="2" xr2:uid="{00000000-000D-0000-FFFF-FFFF00000000}"/>
  </bookViews>
  <sheets>
    <sheet name="変更履歴" sheetId="1" r:id="rId1"/>
    <sheet name="画面説明" sheetId="102" r:id="rId2"/>
    <sheet name="画面項目定義" sheetId="95" r:id="rId3"/>
    <sheet name="画面情報" sheetId="94" r:id="rId4"/>
    <sheet name="画面イベント一覧" sheetId="97" r:id="rId5"/>
    <sheet name="処理内容" sheetId="100" r:id="rId6"/>
    <sheet name="リクエスト項目マッピング" sheetId="101" r:id="rId7"/>
  </sheets>
  <definedNames>
    <definedName name="_xlnm._FilterDatabase" localSheetId="2" hidden="1">画面項目定義!$C$7:$R$293</definedName>
    <definedName name="_xlnm._FilterDatabase" localSheetId="3" hidden="1">画面情報!$C$7:$J$153</definedName>
    <definedName name="_xlnm.Print_Area" localSheetId="6">リクエスト項目マッピング!$A$1:$H$38</definedName>
    <definedName name="_xlnm.Print_Area" localSheetId="2">画面項目定義!$A$1:$R$293</definedName>
    <definedName name="_xlnm.Print_Area" localSheetId="3">画面情報!$A$1:$J$153</definedName>
    <definedName name="_xlnm.Print_Area" localSheetId="1">画面説明!$A$1:$CD$353</definedName>
    <definedName name="_xlnm.Print_Area" localSheetId="5">処理内容!$A$1:$CU$207</definedName>
    <definedName name="_xlnm.Print_Area" localSheetId="0">変更履歴!$A$1:$H$25</definedName>
    <definedName name="_xlnm.Print_Titles" localSheetId="6">リクエスト項目マッピング!$1:$3</definedName>
    <definedName name="_xlnm.Print_Titles" localSheetId="4">画面イベント一覧!$1:$4</definedName>
    <definedName name="_xlnm.Print_Titles" localSheetId="2">画面項目定義!$1:$9</definedName>
    <definedName name="_xlnm.Print_Titles" localSheetId="3">画面情報!$1:$8</definedName>
    <definedName name="_xlnm.Print_Titles" localSheetId="1">画面説明!$1:$5</definedName>
    <definedName name="_xlnm.Print_Titles" localSheetId="5">処理内容!$1:$6</definedName>
    <definedName name="_xlnm.Print_Titles" localSheetId="0">変更履歴!$1:$6</definedName>
    <definedName name="Z_291038C6_0242_4B6E_A0A4_770C68BC3F3F_.wvu.PrintArea" localSheetId="2" hidden="1">画面項目定義!$A$1:$J$259</definedName>
    <definedName name="Z_291038C6_0242_4B6E_A0A4_770C68BC3F3F_.wvu.PrintArea" localSheetId="3" hidden="1">画面情報!$A$1:$J$148</definedName>
    <definedName name="Z_291038C6_0242_4B6E_A0A4_770C68BC3F3F_.wvu.PrintArea" localSheetId="1" hidden="1">画面説明!$A$1:$CD$53</definedName>
    <definedName name="Z_291038C6_0242_4B6E_A0A4_770C68BC3F3F_.wvu.PrintTitles" localSheetId="2" hidden="1">画面項目定義!$1:$8</definedName>
    <definedName name="Z_291038C6_0242_4B6E_A0A4_770C68BC3F3F_.wvu.PrintTitles" localSheetId="3" hidden="1">画面情報!$1:$8</definedName>
    <definedName name="Z_56A70984_82A5_4807_B190_F3C1E3FD9444_.wvu.PrintArea" localSheetId="2" hidden="1">画面項目定義!$A$1:$J$259</definedName>
    <definedName name="Z_56A70984_82A5_4807_B190_F3C1E3FD9444_.wvu.PrintArea" localSheetId="3" hidden="1">画面情報!$A$1:$J$148</definedName>
    <definedName name="Z_56A70984_82A5_4807_B190_F3C1E3FD9444_.wvu.PrintArea" localSheetId="1" hidden="1">画面説明!$A$1:$CD$53</definedName>
    <definedName name="Z_56A70984_82A5_4807_B190_F3C1E3FD9444_.wvu.PrintTitles" localSheetId="2" hidden="1">画面項目定義!$1:$8</definedName>
    <definedName name="Z_56A70984_82A5_4807_B190_F3C1E3FD9444_.wvu.PrintTitles" localSheetId="3" hidden="1">画面情報!$1:$8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97" l="1"/>
  <c r="B201" i="100" l="1"/>
  <c r="C16" i="97" l="1"/>
  <c r="C14" i="97"/>
  <c r="C13" i="97"/>
  <c r="C12" i="97" l="1"/>
  <c r="C11" i="97"/>
  <c r="C10" i="97"/>
  <c r="C9" i="97"/>
  <c r="C8" i="97"/>
  <c r="C7" i="97" l="1"/>
  <c r="C6" i="97"/>
  <c r="B192" i="100" l="1"/>
  <c r="B186" i="100"/>
  <c r="B180" i="100"/>
  <c r="B171" i="100"/>
  <c r="B165" i="100"/>
  <c r="B158" i="100"/>
  <c r="B149" i="100"/>
  <c r="B143" i="100"/>
  <c r="B130" i="100" l="1"/>
  <c r="B136" i="100" l="1"/>
  <c r="B7" i="100" l="1"/>
  <c r="C4" i="94" l="1"/>
  <c r="C4" i="1" l="1"/>
  <c r="H2" i="1"/>
  <c r="G2" i="1"/>
  <c r="H1" i="1"/>
  <c r="G1" i="1"/>
</calcChain>
</file>

<file path=xl/sharedStrings.xml><?xml version="1.0" encoding="utf-8"?>
<sst xmlns="http://schemas.openxmlformats.org/spreadsheetml/2006/main" count="5645" uniqueCount="1045">
  <si>
    <t>大項目</t>
    <rPh sb="0" eb="3">
      <t>ダイコウモク</t>
    </rPh>
    <phoneticPr fontId="5"/>
  </si>
  <si>
    <t>中項目</t>
    <rPh sb="0" eb="1">
      <t>チュウ</t>
    </rPh>
    <rPh sb="1" eb="3">
      <t>コウモク</t>
    </rPh>
    <phoneticPr fontId="5"/>
  </si>
  <si>
    <t>小項目</t>
    <rPh sb="0" eb="3">
      <t>ショウコウモク</t>
    </rPh>
    <phoneticPr fontId="5"/>
  </si>
  <si>
    <t>導出元</t>
    <rPh sb="0" eb="2">
      <t>ドウシュツ</t>
    </rPh>
    <rPh sb="2" eb="3">
      <t>モト</t>
    </rPh>
    <phoneticPr fontId="5"/>
  </si>
  <si>
    <t>初期値</t>
    <rPh sb="0" eb="3">
      <t>ショキチ</t>
    </rPh>
    <phoneticPr fontId="5"/>
  </si>
  <si>
    <t>型</t>
    <rPh sb="0" eb="1">
      <t>カタ</t>
    </rPh>
    <phoneticPr fontId="5"/>
  </si>
  <si>
    <t>画面設計</t>
    <rPh sb="0" eb="4">
      <t>ガメン</t>
    </rPh>
    <phoneticPr fontId="5"/>
  </si>
  <si>
    <t>Ver.</t>
    <phoneticPr fontId="5"/>
  </si>
  <si>
    <t>更新日</t>
    <rPh sb="0" eb="3">
      <t>コウシンビ</t>
    </rPh>
    <phoneticPr fontId="5"/>
  </si>
  <si>
    <t>更新者</t>
    <rPh sb="0" eb="2">
      <t>コウシン</t>
    </rPh>
    <rPh sb="2" eb="3">
      <t>シャ</t>
    </rPh>
    <phoneticPr fontId="5"/>
  </si>
  <si>
    <t>説明</t>
    <rPh sb="0" eb="2">
      <t>セツメイ</t>
    </rPh>
    <phoneticPr fontId="5"/>
  </si>
  <si>
    <t>Enrapt</t>
    <phoneticPr fontId="51"/>
  </si>
  <si>
    <t>初版作成</t>
    <rPh sb="0" eb="2">
      <t>ショハン</t>
    </rPh>
    <rPh sb="2" eb="4">
      <t>サクセイ</t>
    </rPh>
    <phoneticPr fontId="51"/>
  </si>
  <si>
    <t>項目名(論理)</t>
    <rPh sb="0" eb="2">
      <t>コウモク</t>
    </rPh>
    <rPh sb="2" eb="3">
      <t>メイ</t>
    </rPh>
    <rPh sb="4" eb="6">
      <t>ロンリ</t>
    </rPh>
    <phoneticPr fontId="5"/>
  </si>
  <si>
    <t>項目名(物理)</t>
    <rPh sb="0" eb="2">
      <t>コウモク</t>
    </rPh>
    <rPh sb="2" eb="3">
      <t>メイ</t>
    </rPh>
    <rPh sb="4" eb="6">
      <t>ブツリ</t>
    </rPh>
    <phoneticPr fontId="5"/>
  </si>
  <si>
    <t>備考(処理内容)</t>
    <rPh sb="0" eb="2">
      <t>ビコウ</t>
    </rPh>
    <rPh sb="3" eb="5">
      <t>ショリ</t>
    </rPh>
    <rPh sb="5" eb="7">
      <t>ナイヨウ</t>
    </rPh>
    <phoneticPr fontId="5"/>
  </si>
  <si>
    <t>1.00</t>
    <phoneticPr fontId="5"/>
  </si>
  <si>
    <t>ｌ</t>
    <phoneticPr fontId="5"/>
  </si>
  <si>
    <t>画面項目定義</t>
  </si>
  <si>
    <t>No</t>
    <phoneticPr fontId="5"/>
  </si>
  <si>
    <t>項目区分</t>
  </si>
  <si>
    <t>I/O</t>
    <phoneticPr fontId="5"/>
  </si>
  <si>
    <t>可変／
固定</t>
    <rPh sb="0" eb="2">
      <t>カヘン</t>
    </rPh>
    <rPh sb="4" eb="6">
      <t>コテイ</t>
    </rPh>
    <phoneticPr fontId="5"/>
  </si>
  <si>
    <t>タブ順</t>
    <rPh sb="2" eb="3">
      <t>ジュン</t>
    </rPh>
    <phoneticPr fontId="5"/>
  </si>
  <si>
    <t>最大桁数</t>
    <rPh sb="0" eb="2">
      <t>サイダイ</t>
    </rPh>
    <rPh sb="2" eb="4">
      <t>ケタスウ</t>
    </rPh>
    <phoneticPr fontId="5"/>
  </si>
  <si>
    <t>表示条件
※記載の無い項目はデフォルトを表示とする</t>
    <rPh sb="0" eb="2">
      <t>ヒョウジ</t>
    </rPh>
    <rPh sb="2" eb="4">
      <t>ジョウケン</t>
    </rPh>
    <phoneticPr fontId="5"/>
  </si>
  <si>
    <t>表示文言</t>
    <rPh sb="0" eb="2">
      <t>ヒョウジ</t>
    </rPh>
    <rPh sb="2" eb="4">
      <t>モンゴン</t>
    </rPh>
    <phoneticPr fontId="5"/>
  </si>
  <si>
    <t>データ定義</t>
    <rPh sb="3" eb="5">
      <t>テイギ</t>
    </rPh>
    <phoneticPr fontId="5"/>
  </si>
  <si>
    <t>備考</t>
    <rPh sb="0" eb="2">
      <t>ビコウ</t>
    </rPh>
    <phoneticPr fontId="5"/>
  </si>
  <si>
    <t>文字種別</t>
  </si>
  <si>
    <t>プルダウン要素／コード定義／書式</t>
    <rPh sb="5" eb="7">
      <t>ヨウソ</t>
    </rPh>
    <rPh sb="11" eb="13">
      <t>テイギ</t>
    </rPh>
    <phoneticPr fontId="5"/>
  </si>
  <si>
    <t>２．画面のデザイン</t>
    <phoneticPr fontId="5"/>
  </si>
  <si>
    <t>１．画面の役割</t>
    <phoneticPr fontId="5"/>
  </si>
  <si>
    <t>#NNNに対応</t>
    <rPh sb="5" eb="7">
      <t>タイオウ</t>
    </rPh>
    <phoneticPr fontId="55"/>
  </si>
  <si>
    <t>：【画面項目定義】シート</t>
    <rPh sb="2" eb="4">
      <t>ガメン</t>
    </rPh>
    <rPh sb="4" eb="6">
      <t>コウモク</t>
    </rPh>
    <rPh sb="6" eb="8">
      <t>テイギ</t>
    </rPh>
    <phoneticPr fontId="55"/>
  </si>
  <si>
    <t>凡例</t>
    <rPh sb="0" eb="2">
      <t>ハンレイ</t>
    </rPh>
    <phoneticPr fontId="55"/>
  </si>
  <si>
    <t>画面説明</t>
    <rPh sb="0" eb="2">
      <t>ガメン</t>
    </rPh>
    <rPh sb="2" eb="4">
      <t>セツメイ</t>
    </rPh>
    <phoneticPr fontId="5"/>
  </si>
  <si>
    <t>AANET</t>
    <phoneticPr fontId="5"/>
  </si>
  <si>
    <t>タイトル</t>
    <phoneticPr fontId="5"/>
  </si>
  <si>
    <t>ラベル</t>
    <phoneticPr fontId="5"/>
  </si>
  <si>
    <t>エリア</t>
    <phoneticPr fontId="5"/>
  </si>
  <si>
    <t>O</t>
    <phoneticPr fontId="5"/>
  </si>
  <si>
    <t>固定</t>
    <rPh sb="0" eb="2">
      <t>コテイ</t>
    </rPh>
    <phoneticPr fontId="5"/>
  </si>
  <si>
    <t>可変</t>
  </si>
  <si>
    <t>-</t>
  </si>
  <si>
    <t>-</t>
    <phoneticPr fontId="5"/>
  </si>
  <si>
    <t>object</t>
    <phoneticPr fontId="5"/>
  </si>
  <si>
    <t>ヘルプ</t>
    <phoneticPr fontId="5"/>
  </si>
  <si>
    <t>画面項目番号</t>
    <rPh sb="0" eb="6">
      <t>ガメンコウモクバンゴウ</t>
    </rPh>
    <phoneticPr fontId="5"/>
  </si>
  <si>
    <t>アクションID</t>
    <phoneticPr fontId="5"/>
  </si>
  <si>
    <t>イベント名</t>
  </si>
  <si>
    <t>処理概要</t>
    <rPh sb="0" eb="2">
      <t>ショリ</t>
    </rPh>
    <rPh sb="2" eb="4">
      <t>ガイヨウ</t>
    </rPh>
    <phoneticPr fontId="5"/>
  </si>
  <si>
    <t>出力画面</t>
    <rPh sb="0" eb="2">
      <t>シュツリョク</t>
    </rPh>
    <rPh sb="2" eb="4">
      <t>ガメン</t>
    </rPh>
    <phoneticPr fontId="5"/>
  </si>
  <si>
    <t>出力DB/ファイル</t>
    <rPh sb="0" eb="2">
      <t>シュツリョク</t>
    </rPh>
    <phoneticPr fontId="5"/>
  </si>
  <si>
    <t>処理内容</t>
    <rPh sb="0" eb="2">
      <t>ショリ</t>
    </rPh>
    <rPh sb="2" eb="4">
      <t>ナイヨウ</t>
    </rPh>
    <phoneticPr fontId="5"/>
  </si>
  <si>
    <t>出力画面/出力DB/出力IF</t>
    <rPh sb="0" eb="2">
      <t>シュツリョク</t>
    </rPh>
    <rPh sb="2" eb="4">
      <t>ガメン</t>
    </rPh>
    <rPh sb="5" eb="7">
      <t>シュツリョク</t>
    </rPh>
    <rPh sb="10" eb="12">
      <t>シュツリョク</t>
    </rPh>
    <phoneticPr fontId="5"/>
  </si>
  <si>
    <t>項目名（論理）</t>
    <rPh sb="0" eb="2">
      <t>コウモク</t>
    </rPh>
    <rPh sb="2" eb="3">
      <t>メイ</t>
    </rPh>
    <rPh sb="4" eb="6">
      <t>ロンリ</t>
    </rPh>
    <phoneticPr fontId="5"/>
  </si>
  <si>
    <t>項目名（物理）</t>
    <rPh sb="0" eb="2">
      <t>コウモク</t>
    </rPh>
    <rPh sb="2" eb="3">
      <t>メイ</t>
    </rPh>
    <rPh sb="4" eb="6">
      <t>ブツリ</t>
    </rPh>
    <phoneticPr fontId="5"/>
  </si>
  <si>
    <t>必須</t>
    <rPh sb="0" eb="2">
      <t>ヒッス</t>
    </rPh>
    <phoneticPr fontId="5"/>
  </si>
  <si>
    <t>設定する値</t>
    <rPh sb="0" eb="2">
      <t>セッテイ</t>
    </rPh>
    <rPh sb="4" eb="5">
      <t>アタイ</t>
    </rPh>
    <phoneticPr fontId="5"/>
  </si>
  <si>
    <t>証券番号</t>
    <rPh sb="0" eb="2">
      <t>ショウケン</t>
    </rPh>
    <rPh sb="2" eb="4">
      <t>バンゴウ</t>
    </rPh>
    <phoneticPr fontId="51"/>
  </si>
  <si>
    <t>polNo</t>
    <phoneticPr fontId="51"/>
  </si>
  <si>
    <t>○</t>
  </si>
  <si>
    <t>String</t>
    <phoneticPr fontId="5"/>
  </si>
  <si>
    <t>項目名（論理）</t>
    <phoneticPr fontId="5"/>
  </si>
  <si>
    <t>ボタン</t>
  </si>
  <si>
    <t>証券詳細画面情報</t>
    <rPh sb="0" eb="2">
      <t>ショウケン</t>
    </rPh>
    <rPh sb="2" eb="4">
      <t>ショウサイ</t>
    </rPh>
    <rPh sb="4" eb="6">
      <t>ガメン</t>
    </rPh>
    <rPh sb="6" eb="8">
      <t>ジョウホウ</t>
    </rPh>
    <phoneticPr fontId="5"/>
  </si>
  <si>
    <t>証券詳細画面情報.証券番号</t>
    <rPh sb="9" eb="13">
      <t>ショウ</t>
    </rPh>
    <phoneticPr fontId="5"/>
  </si>
  <si>
    <t>polDetailDto</t>
    <phoneticPr fontId="5"/>
  </si>
  <si>
    <t>以下の処理を指定する。</t>
    <rPh sb="0" eb="2">
      <t>イカ</t>
    </rPh>
    <rPh sb="3" eb="5">
      <t>ショリ</t>
    </rPh>
    <rPh sb="6" eb="8">
      <t>シテイ</t>
    </rPh>
    <phoneticPr fontId="5"/>
  </si>
  <si>
    <t>シート「共通処理内容」の「No.1 各Apexアクション呼び出し時の共通処理」を実行する。</t>
    <rPh sb="4" eb="6">
      <t>キョウツウ</t>
    </rPh>
    <rPh sb="6" eb="10">
      <t>ショリナイヨウヨダジッコウ</t>
    </rPh>
    <rPh sb="40" eb="42">
      <t>ジッコウ</t>
    </rPh>
    <phoneticPr fontId="5"/>
  </si>
  <si>
    <t>画面初期表示</t>
    <rPh sb="0" eb="2">
      <t>ガメン</t>
    </rPh>
    <rPh sb="2" eb="4">
      <t>ショキ</t>
    </rPh>
    <rPh sb="4" eb="6">
      <t>ヒョウジ</t>
    </rPh>
    <phoneticPr fontId="5"/>
  </si>
  <si>
    <t>操作マニュアル画面を新規Windowで表示する</t>
    <rPh sb="0" eb="2">
      <t>ソウサ</t>
    </rPh>
    <rPh sb="7" eb="9">
      <t>ガメン</t>
    </rPh>
    <rPh sb="10" eb="12">
      <t>シンキ</t>
    </rPh>
    <rPh sb="19" eb="21">
      <t>ヒョウジ</t>
    </rPh>
    <phoneticPr fontId="5"/>
  </si>
  <si>
    <t>操作マニュアル画面</t>
    <rPh sb="0" eb="2">
      <t>ソウサ</t>
    </rPh>
    <rPh sb="7" eb="9">
      <t>ガメン</t>
    </rPh>
    <phoneticPr fontId="5"/>
  </si>
  <si>
    <t>画面全体の初期表示処理を行う。画面表示時に一度だけ行う。</t>
    <rPh sb="0" eb="2">
      <t>ガメン</t>
    </rPh>
    <rPh sb="2" eb="4">
      <t>ゼンタイ</t>
    </rPh>
    <rPh sb="5" eb="7">
      <t>ショキ</t>
    </rPh>
    <rPh sb="7" eb="9">
      <t>ヒョウジ</t>
    </rPh>
    <rPh sb="9" eb="11">
      <t>ショリ</t>
    </rPh>
    <rPh sb="12" eb="13">
      <t>オコナ</t>
    </rPh>
    <rPh sb="15" eb="17">
      <t>ガメン</t>
    </rPh>
    <rPh sb="17" eb="19">
      <t>ヒョウジ</t>
    </rPh>
    <rPh sb="19" eb="20">
      <t>ジ</t>
    </rPh>
    <rPh sb="21" eb="23">
      <t>イチド</t>
    </rPh>
    <rPh sb="25" eb="26">
      <t>オコナ</t>
    </rPh>
    <phoneticPr fontId="5"/>
  </si>
  <si>
    <t>"?"</t>
    <phoneticPr fontId="5"/>
  </si>
  <si>
    <t>1) ヘルプ画面のURLを取得する</t>
    <rPh sb="6" eb="8">
      <t>ガメン</t>
    </rPh>
    <rPh sb="13" eb="15">
      <t>シュトク</t>
    </rPh>
    <phoneticPr fontId="5"/>
  </si>
  <si>
    <t>シート「共通処理内容」の「No.6 ヘルプボタン押下」を実行する。</t>
    <rPh sb="4" eb="6">
      <t>キョウツウ</t>
    </rPh>
    <rPh sb="6" eb="8">
      <t>ショリ</t>
    </rPh>
    <rPh sb="8" eb="10">
      <t>ナイヨウ</t>
    </rPh>
    <rPh sb="28" eb="30">
      <t>ジッコウ</t>
    </rPh>
    <phoneticPr fontId="5"/>
  </si>
  <si>
    <t>証券詳細画面-入金・請求タブ</t>
    <rPh sb="0" eb="2">
      <t>ショウケン</t>
    </rPh>
    <rPh sb="2" eb="4">
      <t>ショウサイ</t>
    </rPh>
    <rPh sb="4" eb="6">
      <t>ガメン</t>
    </rPh>
    <rPh sb="7" eb="9">
      <t>ニュウキン</t>
    </rPh>
    <rPh sb="10" eb="12">
      <t>セイキュウ</t>
    </rPh>
    <phoneticPr fontId="51"/>
  </si>
  <si>
    <t>"預金口座"</t>
    <rPh sb="1" eb="3">
      <t>ヨキン</t>
    </rPh>
    <rPh sb="3" eb="5">
      <t>コウザ</t>
    </rPh>
    <phoneticPr fontId="5"/>
  </si>
  <si>
    <t>集金代行タイトル</t>
    <rPh sb="0" eb="2">
      <t>シュウキン</t>
    </rPh>
    <rPh sb="2" eb="4">
      <t>ダイコウ</t>
    </rPh>
    <phoneticPr fontId="5"/>
  </si>
  <si>
    <t>新旧区分タイトル</t>
    <rPh sb="0" eb="2">
      <t>シンキュウ</t>
    </rPh>
    <rPh sb="2" eb="4">
      <t>クブン</t>
    </rPh>
    <phoneticPr fontId="5"/>
  </si>
  <si>
    <t>銀行タイトル</t>
    <rPh sb="0" eb="2">
      <t>ギンコウ</t>
    </rPh>
    <phoneticPr fontId="5"/>
  </si>
  <si>
    <t>銀行コード</t>
    <rPh sb="0" eb="2">
      <t>ギンコウ</t>
    </rPh>
    <phoneticPr fontId="5"/>
  </si>
  <si>
    <t>種別タイトル</t>
    <rPh sb="0" eb="2">
      <t>シュベツ</t>
    </rPh>
    <phoneticPr fontId="5"/>
  </si>
  <si>
    <t>口座番号タイトル</t>
    <rPh sb="0" eb="2">
      <t>コウザ</t>
    </rPh>
    <rPh sb="2" eb="4">
      <t>バンゴウ</t>
    </rPh>
    <phoneticPr fontId="5"/>
  </si>
  <si>
    <t>口座番号</t>
    <phoneticPr fontId="5"/>
  </si>
  <si>
    <t>定期口座タイトル</t>
    <rPh sb="0" eb="2">
      <t>テイキ</t>
    </rPh>
    <rPh sb="2" eb="4">
      <t>コウザ</t>
    </rPh>
    <phoneticPr fontId="5"/>
  </si>
  <si>
    <t>定期口座</t>
    <phoneticPr fontId="5"/>
  </si>
  <si>
    <t>口座名義タイトル</t>
    <rPh sb="0" eb="2">
      <t>コウザ</t>
    </rPh>
    <rPh sb="2" eb="4">
      <t>メイギ</t>
    </rPh>
    <phoneticPr fontId="5"/>
  </si>
  <si>
    <t>口座名義</t>
    <phoneticPr fontId="5"/>
  </si>
  <si>
    <t>口座状況</t>
    <phoneticPr fontId="5"/>
  </si>
  <si>
    <t>変更年月</t>
    <phoneticPr fontId="5"/>
  </si>
  <si>
    <t>処理日</t>
    <phoneticPr fontId="5"/>
  </si>
  <si>
    <t>開始日</t>
    <phoneticPr fontId="5"/>
  </si>
  <si>
    <t>閉鎖日</t>
    <phoneticPr fontId="5"/>
  </si>
  <si>
    <t>"銀行"</t>
    <rPh sb="1" eb="3">
      <t>ギンコウ</t>
    </rPh>
    <phoneticPr fontId="5"/>
  </si>
  <si>
    <t>"種別"</t>
    <rPh sb="1" eb="3">
      <t>シュベツ</t>
    </rPh>
    <phoneticPr fontId="5"/>
  </si>
  <si>
    <t>"口座番号"</t>
    <rPh sb="1" eb="3">
      <t>コウザ</t>
    </rPh>
    <rPh sb="3" eb="5">
      <t>バンゴウ</t>
    </rPh>
    <phoneticPr fontId="5"/>
  </si>
  <si>
    <t>"定期口座"</t>
    <phoneticPr fontId="5"/>
  </si>
  <si>
    <t>"口座名義"</t>
    <phoneticPr fontId="5"/>
  </si>
  <si>
    <t>"口座状況"</t>
    <phoneticPr fontId="5"/>
  </si>
  <si>
    <t>"入金履歴"</t>
    <rPh sb="1" eb="3">
      <t>ニュウキン</t>
    </rPh>
    <rPh sb="3" eb="5">
      <t>リレキ</t>
    </rPh>
    <phoneticPr fontId="5"/>
  </si>
  <si>
    <t>ホスト情報</t>
    <rPh sb="3" eb="5">
      <t>ジョウホウ</t>
    </rPh>
    <phoneticPr fontId="5"/>
  </si>
  <si>
    <t>エリア</t>
  </si>
  <si>
    <t>固定</t>
  </si>
  <si>
    <t>セレクト</t>
  </si>
  <si>
    <t>"払込期日"</t>
    <phoneticPr fontId="5"/>
  </si>
  <si>
    <t>"入金額"</t>
    <phoneticPr fontId="5"/>
  </si>
  <si>
    <t>"-"</t>
    <phoneticPr fontId="5"/>
  </si>
  <si>
    <t>異動コード</t>
    <rPh sb="0" eb="2">
      <t>イドウ</t>
    </rPh>
    <phoneticPr fontId="5"/>
  </si>
  <si>
    <t>chngCode</t>
    <phoneticPr fontId="5"/>
  </si>
  <si>
    <t>入金額</t>
    <rPh sb="0" eb="2">
      <t>ニュウキン</t>
    </rPh>
    <rPh sb="2" eb="3">
      <t>ガク</t>
    </rPh>
    <phoneticPr fontId="5"/>
  </si>
  <si>
    <t>premCllctAmount</t>
    <phoneticPr fontId="5"/>
  </si>
  <si>
    <t>入金状況</t>
    <rPh sb="0" eb="2">
      <t>ニュウキン</t>
    </rPh>
    <rPh sb="2" eb="4">
      <t>ジョウキョウ</t>
    </rPh>
    <phoneticPr fontId="5"/>
  </si>
  <si>
    <t>振込日</t>
    <rPh sb="0" eb="2">
      <t>フリコミ</t>
    </rPh>
    <rPh sb="2" eb="3">
      <t>ビ</t>
    </rPh>
    <phoneticPr fontId="5"/>
  </si>
  <si>
    <t>入金日</t>
    <rPh sb="0" eb="2">
      <t>ニュウキン</t>
    </rPh>
    <rPh sb="2" eb="3">
      <t>ビ</t>
    </rPh>
    <phoneticPr fontId="5"/>
  </si>
  <si>
    <t>処理日タイトル</t>
    <rPh sb="0" eb="2">
      <t>ショリ</t>
    </rPh>
    <rPh sb="2" eb="3">
      <t>ビ</t>
    </rPh>
    <phoneticPr fontId="5"/>
  </si>
  <si>
    <t>処理日</t>
    <rPh sb="0" eb="2">
      <t>ショリ</t>
    </rPh>
    <rPh sb="2" eb="3">
      <t>ビ</t>
    </rPh>
    <phoneticPr fontId="5"/>
  </si>
  <si>
    <t>Path Parameter</t>
    <phoneticPr fontId="51"/>
  </si>
  <si>
    <t>入金履歴情報</t>
    <phoneticPr fontId="5"/>
  </si>
  <si>
    <t>請求履歴情報</t>
    <rPh sb="0" eb="2">
      <t>セイキュウ</t>
    </rPh>
    <rPh sb="2" eb="4">
      <t>リレキ</t>
    </rPh>
    <rPh sb="4" eb="6">
      <t>ジョウホウ</t>
    </rPh>
    <phoneticPr fontId="5"/>
  </si>
  <si>
    <t>ホスト情報</t>
    <rPh sb="3" eb="5">
      <t>ジョウホウ</t>
    </rPh>
    <phoneticPr fontId="5"/>
  </si>
  <si>
    <t>"フォローコール状況"</t>
    <phoneticPr fontId="5"/>
  </si>
  <si>
    <t>"?"</t>
    <phoneticPr fontId="5"/>
  </si>
  <si>
    <t>"Q260(払込猶予期間照会)の情報が表示されます。"</t>
    <phoneticPr fontId="5"/>
  </si>
  <si>
    <t>請求経路</t>
    <rPh sb="0" eb="2">
      <t>セイキュウ</t>
    </rPh>
    <rPh sb="2" eb="4">
      <t>ケイロ</t>
    </rPh>
    <phoneticPr fontId="5"/>
  </si>
  <si>
    <t>フォローコール状況テーブルエリア</t>
    <rPh sb="7" eb="9">
      <t>ジョウキョウ</t>
    </rPh>
    <phoneticPr fontId="5"/>
  </si>
  <si>
    <t>状況</t>
  </si>
  <si>
    <t>状況</t>
    <rPh sb="0" eb="2">
      <t>ジョウキョウ</t>
    </rPh>
    <phoneticPr fontId="5"/>
  </si>
  <si>
    <t>状況ヘッダ</t>
    <rPh sb="0" eb="2">
      <t>ジョウキョウ</t>
    </rPh>
    <phoneticPr fontId="5"/>
  </si>
  <si>
    <t>抽出日ヘッダ</t>
    <rPh sb="0" eb="2">
      <t>チュウシュツ</t>
    </rPh>
    <rPh sb="2" eb="3">
      <t>ビ</t>
    </rPh>
    <phoneticPr fontId="5"/>
  </si>
  <si>
    <t>コール期限日ヘッダ</t>
    <rPh sb="3" eb="5">
      <t>キゲン</t>
    </rPh>
    <rPh sb="5" eb="6">
      <t>ビ</t>
    </rPh>
    <phoneticPr fontId="5"/>
  </si>
  <si>
    <t>コール停止日ヘッダ</t>
    <rPh sb="3" eb="5">
      <t>テイシ</t>
    </rPh>
    <rPh sb="5" eb="6">
      <t>ビ</t>
    </rPh>
    <phoneticPr fontId="5"/>
  </si>
  <si>
    <t>"請求経路"</t>
    <rPh sb="1" eb="3">
      <t>セイキュウ</t>
    </rPh>
    <rPh sb="3" eb="5">
      <t>ケイロ</t>
    </rPh>
    <phoneticPr fontId="5"/>
  </si>
  <si>
    <t>フォローコール状況情報</t>
    <rPh sb="7" eb="9">
      <t>ジョウキョウ</t>
    </rPh>
    <rPh sb="9" eb="11">
      <t>ジョウホウ</t>
    </rPh>
    <phoneticPr fontId="5"/>
  </si>
  <si>
    <t>object[]</t>
  </si>
  <si>
    <t>string</t>
  </si>
  <si>
    <t>抽出日</t>
  </si>
  <si>
    <t>コール期限日</t>
  </si>
  <si>
    <t>コール停止日</t>
  </si>
  <si>
    <t>結果取込日</t>
  </si>
  <si>
    <t>四連発行日</t>
  </si>
  <si>
    <t>継続用払込用紙発送状況</t>
    <phoneticPr fontId="51"/>
  </si>
  <si>
    <t>案内保険料</t>
    <phoneticPr fontId="51"/>
  </si>
  <si>
    <t>入金期限日</t>
  </si>
  <si>
    <t>extractDate</t>
  </si>
  <si>
    <t>callLimitDate</t>
  </si>
  <si>
    <t>callStopDate</t>
  </si>
  <si>
    <t>resultUpdateDate</t>
  </si>
  <si>
    <t>dbilIssueDate</t>
  </si>
  <si>
    <t>paymentSheetSendStatus</t>
  </si>
  <si>
    <t>guidancePrem</t>
  </si>
  <si>
    <t>date</t>
  </si>
  <si>
    <t>status</t>
    <phoneticPr fontId="5"/>
  </si>
  <si>
    <t>premCllctLimitDate</t>
    <phoneticPr fontId="5"/>
  </si>
  <si>
    <t>抽出日</t>
    <rPh sb="0" eb="2">
      <t>チュウシュツ</t>
    </rPh>
    <rPh sb="2" eb="3">
      <t>ビ</t>
    </rPh>
    <phoneticPr fontId="5"/>
  </si>
  <si>
    <t>コール期限日</t>
    <rPh sb="3" eb="5">
      <t>キゲン</t>
    </rPh>
    <rPh sb="5" eb="6">
      <t>ビ</t>
    </rPh>
    <phoneticPr fontId="5"/>
  </si>
  <si>
    <t>コール停止日</t>
    <rPh sb="3" eb="5">
      <t>テイシ</t>
    </rPh>
    <rPh sb="5" eb="6">
      <t>ビ</t>
    </rPh>
    <phoneticPr fontId="5"/>
  </si>
  <si>
    <t>詳細タブエリア</t>
    <rPh sb="0" eb="2">
      <t>ショウサイ</t>
    </rPh>
    <phoneticPr fontId="5"/>
  </si>
  <si>
    <t>結果取込日タイトル</t>
    <phoneticPr fontId="5"/>
  </si>
  <si>
    <t>結果取込日</t>
    <phoneticPr fontId="5"/>
  </si>
  <si>
    <t>四連発行日タイトル</t>
    <phoneticPr fontId="5"/>
  </si>
  <si>
    <t>四連発行日</t>
    <phoneticPr fontId="5"/>
  </si>
  <si>
    <t>入金期限日</t>
    <phoneticPr fontId="5"/>
  </si>
  <si>
    <t>入金期限日タイトル</t>
    <phoneticPr fontId="5"/>
  </si>
  <si>
    <t>案内保険料</t>
    <phoneticPr fontId="5"/>
  </si>
  <si>
    <t>案内保険料タイトル</t>
    <phoneticPr fontId="5"/>
  </si>
  <si>
    <t>"結果取込日"</t>
    <phoneticPr fontId="5"/>
  </si>
  <si>
    <t>"四連発行日"</t>
    <phoneticPr fontId="5"/>
  </si>
  <si>
    <t>"入金期限日"</t>
    <phoneticPr fontId="5"/>
  </si>
  <si>
    <t>"案内保険料"</t>
    <phoneticPr fontId="5"/>
  </si>
  <si>
    <t>"状況"</t>
    <rPh sb="1" eb="3">
      <t>ジョウキョウ</t>
    </rPh>
    <phoneticPr fontId="5"/>
  </si>
  <si>
    <t>"抽出日"</t>
    <rPh sb="1" eb="3">
      <t>チュウシュツ</t>
    </rPh>
    <rPh sb="3" eb="4">
      <t>ビ</t>
    </rPh>
    <phoneticPr fontId="5"/>
  </si>
  <si>
    <t>"コール期限日"</t>
    <rPh sb="4" eb="6">
      <t>キゲン</t>
    </rPh>
    <rPh sb="6" eb="7">
      <t>ビ</t>
    </rPh>
    <phoneticPr fontId="5"/>
  </si>
  <si>
    <t>"コール停止日"</t>
    <rPh sb="4" eb="6">
      <t>テイシ</t>
    </rPh>
    <rPh sb="6" eb="7">
      <t>ビ</t>
    </rPh>
    <phoneticPr fontId="5"/>
  </si>
  <si>
    <t>casesList</t>
    <phoneticPr fontId="5"/>
  </si>
  <si>
    <t>extractDate</t>
    <phoneticPr fontId="5"/>
  </si>
  <si>
    <t>callLimitDate</t>
    <phoneticPr fontId="5"/>
  </si>
  <si>
    <t>callStopDate</t>
    <phoneticPr fontId="5"/>
  </si>
  <si>
    <t>paymentSheetSendStatus</t>
    <phoneticPr fontId="5"/>
  </si>
  <si>
    <t>resultUpdateDate</t>
    <phoneticPr fontId="5"/>
  </si>
  <si>
    <t>dbilIssueDate</t>
    <phoneticPr fontId="5"/>
  </si>
  <si>
    <t>guidancePrem</t>
    <phoneticPr fontId="5"/>
  </si>
  <si>
    <t>\#,##0</t>
    <phoneticPr fontId="5"/>
  </si>
  <si>
    <t>入金履歴ヘルプボタン押下</t>
    <rPh sb="0" eb="2">
      <t>ニュウキン</t>
    </rPh>
    <rPh sb="2" eb="4">
      <t>リレキ</t>
    </rPh>
    <rPh sb="10" eb="12">
      <t>オウカ</t>
    </rPh>
    <phoneticPr fontId="5"/>
  </si>
  <si>
    <t>入金履歴ラジオボタン押下</t>
    <rPh sb="0" eb="2">
      <t>ニュウキン</t>
    </rPh>
    <rPh sb="2" eb="4">
      <t>リレキ</t>
    </rPh>
    <rPh sb="10" eb="12">
      <t>オウカ</t>
    </rPh>
    <phoneticPr fontId="5"/>
  </si>
  <si>
    <t>請求履歴ヘルプボタン押下</t>
    <rPh sb="0" eb="2">
      <t>セイキュウ</t>
    </rPh>
    <rPh sb="2" eb="4">
      <t>リレキ</t>
    </rPh>
    <rPh sb="10" eb="12">
      <t>オウカ</t>
    </rPh>
    <phoneticPr fontId="5"/>
  </si>
  <si>
    <t>請求履歴ラジオボタン押下</t>
    <rPh sb="0" eb="2">
      <t>セイキュウ</t>
    </rPh>
    <rPh sb="2" eb="4">
      <t>リレキ</t>
    </rPh>
    <rPh sb="10" eb="12">
      <t>オウカ</t>
    </rPh>
    <phoneticPr fontId="5"/>
  </si>
  <si>
    <t>預金口座ヘルプボタン押下</t>
    <rPh sb="0" eb="2">
      <t>ヨキン</t>
    </rPh>
    <rPh sb="2" eb="4">
      <t>コウザ</t>
    </rPh>
    <phoneticPr fontId="5"/>
  </si>
  <si>
    <t>証券詳細画面-入金・請求タブ</t>
    <rPh sb="0" eb="2">
      <t>ショウケン</t>
    </rPh>
    <rPh sb="2" eb="4">
      <t>ショウサイ</t>
    </rPh>
    <rPh sb="4" eb="6">
      <t>ガメン</t>
    </rPh>
    <rPh sb="7" eb="9">
      <t>ニュウキン</t>
    </rPh>
    <rPh sb="10" eb="12">
      <t>セイキュウ</t>
    </rPh>
    <phoneticPr fontId="5"/>
  </si>
  <si>
    <t>フォローコール状況ヘルプボタン押下</t>
    <rPh sb="7" eb="9">
      <t>ジョウキョウ</t>
    </rPh>
    <phoneticPr fontId="5"/>
  </si>
  <si>
    <t>フォローコール状況ラジオボタン押下</t>
    <rPh sb="7" eb="9">
      <t>ジョウキョウ</t>
    </rPh>
    <phoneticPr fontId="5"/>
  </si>
  <si>
    <t>請求履歴請求経路リスト選択</t>
    <rPh sb="0" eb="2">
      <t>セイキュウ</t>
    </rPh>
    <rPh sb="2" eb="4">
      <t>リレキ</t>
    </rPh>
    <rPh sb="4" eb="6">
      <t>セイキュウ</t>
    </rPh>
    <rPh sb="6" eb="8">
      <t>ケイロ</t>
    </rPh>
    <rPh sb="11" eb="13">
      <t>センタク</t>
    </rPh>
    <phoneticPr fontId="5"/>
  </si>
  <si>
    <t>1）入金履歴情報を取得するApexアクションを呼び出す</t>
    <rPh sb="2" eb="4">
      <t>ニュウキン</t>
    </rPh>
    <rPh sb="4" eb="6">
      <t>リレキ</t>
    </rPh>
    <rPh sb="6" eb="8">
      <t>ジョウホウ</t>
    </rPh>
    <rPh sb="9" eb="11">
      <t>シュトク</t>
    </rPh>
    <rPh sb="23" eb="24">
      <t>ヨ</t>
    </rPh>
    <rPh sb="25" eb="26">
      <t>ダ</t>
    </rPh>
    <phoneticPr fontId="5"/>
  </si>
  <si>
    <t>2）請求履歴情報を取得するApexアクションを呼び出す</t>
    <rPh sb="2" eb="4">
      <t>セイキュウ</t>
    </rPh>
    <rPh sb="4" eb="6">
      <t>リレキ</t>
    </rPh>
    <rPh sb="6" eb="8">
      <t>ジョウホウ</t>
    </rPh>
    <rPh sb="9" eb="11">
      <t>シュトク</t>
    </rPh>
    <rPh sb="23" eb="24">
      <t>ヨ</t>
    </rPh>
    <rPh sb="25" eb="26">
      <t>ダ</t>
    </rPh>
    <phoneticPr fontId="5"/>
  </si>
  <si>
    <t>4）預金口座情報を取得するApexアクションを呼び出す</t>
    <rPh sb="2" eb="4">
      <t>ヨキン</t>
    </rPh>
    <rPh sb="4" eb="6">
      <t>コウザ</t>
    </rPh>
    <rPh sb="6" eb="8">
      <t>ジョウホウ</t>
    </rPh>
    <rPh sb="9" eb="11">
      <t>シュトク</t>
    </rPh>
    <rPh sb="23" eb="24">
      <t>ヨ</t>
    </rPh>
    <rPh sb="25" eb="26">
      <t>ダ</t>
    </rPh>
    <phoneticPr fontId="5"/>
  </si>
  <si>
    <t>5）フォローコール状況を取得するApexアクションを呼び出す</t>
    <rPh sb="9" eb="11">
      <t>ジョウキョウ</t>
    </rPh>
    <rPh sb="12" eb="14">
      <t>シュトク</t>
    </rPh>
    <rPh sb="26" eb="27">
      <t>ヨ</t>
    </rPh>
    <rPh sb="28" eb="29">
      <t>ダ</t>
    </rPh>
    <phoneticPr fontId="5"/>
  </si>
  <si>
    <t>1）~5）は、Salesforceガバナ制限回避のため非同期で実施する</t>
    <rPh sb="20" eb="22">
      <t>セイゲン</t>
    </rPh>
    <rPh sb="22" eb="24">
      <t>カイヒ</t>
    </rPh>
    <rPh sb="27" eb="30">
      <t>ヒドウキ</t>
    </rPh>
    <rPh sb="31" eb="33">
      <t>ジッシ</t>
    </rPh>
    <phoneticPr fontId="5"/>
  </si>
  <si>
    <t>入金・請求タブを表示する</t>
    <rPh sb="0" eb="2">
      <t>ニュウキン</t>
    </rPh>
    <rPh sb="3" eb="5">
      <t>セイキュウ</t>
    </rPh>
    <rPh sb="8" eb="10">
      <t>ヒョウジ</t>
    </rPh>
    <phoneticPr fontId="5"/>
  </si>
  <si>
    <t>証券詳細画面-入金・請求タブ</t>
    <rPh sb="7" eb="9">
      <t>ニュウキン</t>
    </rPh>
    <rPh sb="10" eb="12">
      <t>セイキュウ</t>
    </rPh>
    <phoneticPr fontId="5"/>
  </si>
  <si>
    <t>1) 入金履歴情報詳細表示エリア表示処理</t>
    <rPh sb="3" eb="5">
      <t>ニュウキン</t>
    </rPh>
    <rPh sb="5" eb="7">
      <t>リレキ</t>
    </rPh>
    <rPh sb="7" eb="9">
      <t>ジョウホウ</t>
    </rPh>
    <rPh sb="16" eb="18">
      <t>ヒョウジ</t>
    </rPh>
    <rPh sb="18" eb="20">
      <t>ショリ</t>
    </rPh>
    <phoneticPr fontId="5"/>
  </si>
  <si>
    <t>1) 請求履歴請求経路リスト処理</t>
    <rPh sb="3" eb="5">
      <t>セイキュウ</t>
    </rPh>
    <rPh sb="5" eb="7">
      <t>リレキ</t>
    </rPh>
    <rPh sb="7" eb="9">
      <t>セイキュウ</t>
    </rPh>
    <rPh sb="9" eb="11">
      <t>ケイロ</t>
    </rPh>
    <phoneticPr fontId="5"/>
  </si>
  <si>
    <t>1) 請求履歴情報詳細表示エリア表示処理</t>
    <rPh sb="3" eb="5">
      <t>セイキュウ</t>
    </rPh>
    <rPh sb="5" eb="7">
      <t>リレキ</t>
    </rPh>
    <rPh sb="7" eb="9">
      <t>ジョウホウ</t>
    </rPh>
    <rPh sb="16" eb="18">
      <t>ヒョウジ</t>
    </rPh>
    <rPh sb="18" eb="20">
      <t>ショリ</t>
    </rPh>
    <phoneticPr fontId="5"/>
  </si>
  <si>
    <t>1) フォローコール状況表示エリア表示処理</t>
    <rPh sb="10" eb="12">
      <t>ジョウキョウ</t>
    </rPh>
    <rPh sb="12" eb="14">
      <t>ヒョウジ</t>
    </rPh>
    <rPh sb="17" eb="19">
      <t>ヒョウジ</t>
    </rPh>
    <rPh sb="19" eb="21">
      <t>ショリ</t>
    </rPh>
    <phoneticPr fontId="5"/>
  </si>
  <si>
    <t>AANETの証券詳細画面の入金・請求を表す。</t>
    <rPh sb="6" eb="8">
      <t>ショウケン</t>
    </rPh>
    <rPh sb="8" eb="10">
      <t>ショウサイ</t>
    </rPh>
    <rPh sb="10" eb="12">
      <t>ガメン</t>
    </rPh>
    <rPh sb="13" eb="15">
      <t>ニュウキン</t>
    </rPh>
    <rPh sb="16" eb="18">
      <t>セイキュウ</t>
    </rPh>
    <phoneticPr fontId="5"/>
  </si>
  <si>
    <t>計上年月</t>
    <rPh sb="0" eb="4">
      <t>ケイジョウネンゲツ</t>
    </rPh>
    <phoneticPr fontId="5"/>
  </si>
  <si>
    <t>入金状況文言</t>
    <rPh sb="4" eb="6">
      <t>モンゴン</t>
    </rPh>
    <phoneticPr fontId="5"/>
  </si>
  <si>
    <t>string</t>
    <phoneticPr fontId="5"/>
  </si>
  <si>
    <t>processDate</t>
    <phoneticPr fontId="5"/>
  </si>
  <si>
    <t>premCllctInfo</t>
    <phoneticPr fontId="5"/>
  </si>
  <si>
    <t>premCllctInfoWord</t>
    <phoneticPr fontId="5"/>
  </si>
  <si>
    <t>premCllctDate</t>
    <phoneticPr fontId="5"/>
  </si>
  <si>
    <t>証券詳細画面情報.入金履歴情報</t>
    <phoneticPr fontId="5"/>
  </si>
  <si>
    <t>画面項目定義「入金履歴ラジオボタン」を押下した入金履歴情報を取得</t>
    <rPh sb="0" eb="2">
      <t>ガメン</t>
    </rPh>
    <rPh sb="2" eb="4">
      <t>コウモク</t>
    </rPh>
    <rPh sb="4" eb="6">
      <t>テイギ</t>
    </rPh>
    <rPh sb="19" eb="21">
      <t>オウカ</t>
    </rPh>
    <rPh sb="23" eb="25">
      <t>ニュウキン</t>
    </rPh>
    <rPh sb="25" eb="27">
      <t>リレキ</t>
    </rPh>
    <rPh sb="27" eb="29">
      <t>ジョウホウ</t>
    </rPh>
    <rPh sb="30" eb="32">
      <t>シュトク</t>
    </rPh>
    <phoneticPr fontId="5"/>
  </si>
  <si>
    <t>premCllctHistoryInfo</t>
    <phoneticPr fontId="5"/>
  </si>
  <si>
    <t>object</t>
    <phoneticPr fontId="5"/>
  </si>
  <si>
    <t>入金履歴リスト</t>
    <phoneticPr fontId="5"/>
  </si>
  <si>
    <t>premCllctHistoryList</t>
    <phoneticPr fontId="5"/>
  </si>
  <si>
    <t>object[]</t>
    <phoneticPr fontId="5"/>
  </si>
  <si>
    <t>claimRoute</t>
    <phoneticPr fontId="5"/>
  </si>
  <si>
    <t>請求経路文言</t>
    <rPh sb="0" eb="2">
      <t>セイキュウ</t>
    </rPh>
    <rPh sb="2" eb="4">
      <t>ケイロ</t>
    </rPh>
    <rPh sb="4" eb="6">
      <t>モンゴン</t>
    </rPh>
    <phoneticPr fontId="5"/>
  </si>
  <si>
    <t>claimRouteWord</t>
    <phoneticPr fontId="5"/>
  </si>
  <si>
    <t>furiDate</t>
    <phoneticPr fontId="5"/>
  </si>
  <si>
    <t>accountingYearMonth</t>
    <phoneticPr fontId="5"/>
  </si>
  <si>
    <t>請求経路リスト</t>
    <rPh sb="0" eb="2">
      <t>セイキュウ</t>
    </rPh>
    <rPh sb="2" eb="4">
      <t>ケイロ</t>
    </rPh>
    <phoneticPr fontId="5"/>
  </si>
  <si>
    <t>claimRouteList</t>
    <phoneticPr fontId="5"/>
  </si>
  <si>
    <t>string[]</t>
    <phoneticPr fontId="5"/>
  </si>
  <si>
    <t>-</t>
    <phoneticPr fontId="5"/>
  </si>
  <si>
    <t>"請求経路"</t>
    <phoneticPr fontId="5"/>
  </si>
  <si>
    <t>ラジオ</t>
  </si>
  <si>
    <t>chngCode</t>
    <phoneticPr fontId="5"/>
  </si>
  <si>
    <t>インフォメーション</t>
    <phoneticPr fontId="5"/>
  </si>
  <si>
    <t>premCllctHistoryInfo.premCllctHistoryList[]</t>
    <phoneticPr fontId="5"/>
  </si>
  <si>
    <t>premCllctAmount</t>
    <phoneticPr fontId="5"/>
  </si>
  <si>
    <t>premCllctInfo</t>
    <phoneticPr fontId="5"/>
  </si>
  <si>
    <t>詳細タブタイトル</t>
    <rPh sb="0" eb="2">
      <t>ショウサイ</t>
    </rPh>
    <phoneticPr fontId="5"/>
  </si>
  <si>
    <t>"詳細"</t>
    <rPh sb="1" eb="3">
      <t>ショウサイ</t>
    </rPh>
    <phoneticPr fontId="5"/>
  </si>
  <si>
    <t>yyyy.MM.dd</t>
    <phoneticPr fontId="5"/>
  </si>
  <si>
    <t>premCllctDate</t>
    <phoneticPr fontId="5"/>
  </si>
  <si>
    <t>画面項目定義「請求履歴請求経路」選択リストの値を取得</t>
    <rPh sb="0" eb="2">
      <t>ガメン</t>
    </rPh>
    <rPh sb="2" eb="4">
      <t>コウモク</t>
    </rPh>
    <rPh sb="4" eb="6">
      <t>テイギ</t>
    </rPh>
    <phoneticPr fontId="5"/>
  </si>
  <si>
    <t>画面項目定義「請求履歴情報テーブルエリア」及び「請求履歴詳細表示エリア」を再表示する</t>
    <rPh sb="0" eb="2">
      <t>ガメン</t>
    </rPh>
    <rPh sb="2" eb="4">
      <t>コウモク</t>
    </rPh>
    <rPh sb="4" eb="6">
      <t>テイギ</t>
    </rPh>
    <rPh sb="21" eb="22">
      <t>オヨ</t>
    </rPh>
    <phoneticPr fontId="5"/>
  </si>
  <si>
    <t>画面項目定義「請求履歴ラジオボタン」を押下した請求履歴情報を取得</t>
    <rPh sb="0" eb="2">
      <t>ガメン</t>
    </rPh>
    <rPh sb="2" eb="4">
      <t>コウモク</t>
    </rPh>
    <rPh sb="4" eb="6">
      <t>テイギ</t>
    </rPh>
    <rPh sb="19" eb="21">
      <t>オウカ</t>
    </rPh>
    <rPh sb="23" eb="25">
      <t>セイキュウ</t>
    </rPh>
    <rPh sb="25" eb="27">
      <t>リレキ</t>
    </rPh>
    <rPh sb="27" eb="29">
      <t>ジョウホウ</t>
    </rPh>
    <rPh sb="30" eb="32">
      <t>シュトク</t>
    </rPh>
    <phoneticPr fontId="5"/>
  </si>
  <si>
    <t>claimHistoryInfo</t>
    <phoneticPr fontId="5"/>
  </si>
  <si>
    <t>請求履歴リスト</t>
    <phoneticPr fontId="5"/>
  </si>
  <si>
    <t>claimHistoryList</t>
    <phoneticPr fontId="5"/>
  </si>
  <si>
    <t>支払期月</t>
    <rPh sb="0" eb="2">
      <t>シハライ</t>
    </rPh>
    <rPh sb="2" eb="3">
      <t>キ</t>
    </rPh>
    <rPh sb="3" eb="4">
      <t>ゲツ</t>
    </rPh>
    <phoneticPr fontId="5"/>
  </si>
  <si>
    <t>payoutMonth</t>
    <phoneticPr fontId="5"/>
  </si>
  <si>
    <t>事由種類</t>
    <rPh sb="0" eb="2">
      <t>ジユウ</t>
    </rPh>
    <rPh sb="2" eb="4">
      <t>シュルイ</t>
    </rPh>
    <phoneticPr fontId="5"/>
  </si>
  <si>
    <t>請求金額</t>
    <rPh sb="0" eb="2">
      <t>セイキュウ</t>
    </rPh>
    <rPh sb="2" eb="4">
      <t>キンガク</t>
    </rPh>
    <phoneticPr fontId="5"/>
  </si>
  <si>
    <t>claimAmount</t>
    <phoneticPr fontId="5"/>
  </si>
  <si>
    <t>引去結果</t>
    <phoneticPr fontId="5"/>
  </si>
  <si>
    <t>withdrawalResult</t>
    <phoneticPr fontId="5"/>
  </si>
  <si>
    <t>詳細情報</t>
    <rPh sb="0" eb="2">
      <t>ショウサイ</t>
    </rPh>
    <rPh sb="2" eb="4">
      <t>ジョウホウ</t>
    </rPh>
    <phoneticPr fontId="5"/>
  </si>
  <si>
    <t>detailInfo</t>
    <phoneticPr fontId="5"/>
  </si>
  <si>
    <t>合算合計金額</t>
    <rPh sb="0" eb="2">
      <t>ガッサン</t>
    </rPh>
    <rPh sb="2" eb="4">
      <t>ゴウケイ</t>
    </rPh>
    <rPh sb="4" eb="6">
      <t>キンガク</t>
    </rPh>
    <phoneticPr fontId="5"/>
  </si>
  <si>
    <t>sumTotalAmount</t>
    <phoneticPr fontId="5"/>
  </si>
  <si>
    <t>合算合計件数</t>
    <rPh sb="0" eb="2">
      <t>ガッサン</t>
    </rPh>
    <rPh sb="2" eb="4">
      <t>ゴウケイ</t>
    </rPh>
    <rPh sb="4" eb="6">
      <t>ケンスウ</t>
    </rPh>
    <phoneticPr fontId="5"/>
  </si>
  <si>
    <t>sumTotalCount</t>
    <phoneticPr fontId="5"/>
  </si>
  <si>
    <t>請求日</t>
    <rPh sb="0" eb="2">
      <t>セイキュウ</t>
    </rPh>
    <rPh sb="2" eb="3">
      <t>ビ</t>
    </rPh>
    <phoneticPr fontId="5"/>
  </si>
  <si>
    <t>claimDate</t>
    <phoneticPr fontId="5"/>
  </si>
  <si>
    <t>引去不能理由</t>
    <phoneticPr fontId="5"/>
  </si>
  <si>
    <t>withdrawalInpossible</t>
    <phoneticPr fontId="5"/>
  </si>
  <si>
    <t>payoffInfo</t>
    <phoneticPr fontId="5"/>
  </si>
  <si>
    <t>払込期日</t>
    <phoneticPr fontId="5"/>
  </si>
  <si>
    <t>併徴情報</t>
    <rPh sb="2" eb="4">
      <t>ジョウホウ</t>
    </rPh>
    <phoneticPr fontId="5"/>
  </si>
  <si>
    <t>combinedBillingInfo</t>
    <phoneticPr fontId="5"/>
  </si>
  <si>
    <t>併徴金額</t>
    <rPh sb="2" eb="4">
      <t>キンガク</t>
    </rPh>
    <phoneticPr fontId="5"/>
  </si>
  <si>
    <t>combinedBillingClaimAmount</t>
    <phoneticPr fontId="5"/>
  </si>
  <si>
    <t>調整情報</t>
    <rPh sb="0" eb="2">
      <t>チョウセイ</t>
    </rPh>
    <rPh sb="2" eb="4">
      <t>ジョウホウ</t>
    </rPh>
    <phoneticPr fontId="5"/>
  </si>
  <si>
    <t>adjustInfo</t>
    <phoneticPr fontId="5"/>
  </si>
  <si>
    <t>調整金額</t>
    <rPh sb="0" eb="2">
      <t>チョウセイ</t>
    </rPh>
    <rPh sb="2" eb="4">
      <t>キンガク</t>
    </rPh>
    <phoneticPr fontId="5"/>
  </si>
  <si>
    <t>adjustClaimAmount</t>
    <phoneticPr fontId="5"/>
  </si>
  <si>
    <t>"Q262(請求情報)の情報が表示されます。"</t>
    <phoneticPr fontId="5"/>
  </si>
  <si>
    <t>請求履歴請求経路エリア</t>
    <rPh sb="0" eb="2">
      <t>セイキュウ</t>
    </rPh>
    <rPh sb="2" eb="4">
      <t>リレキ</t>
    </rPh>
    <rPh sb="4" eb="6">
      <t>セイキュウ</t>
    </rPh>
    <phoneticPr fontId="5"/>
  </si>
  <si>
    <t>支払期月ヘッダ</t>
    <rPh sb="0" eb="2">
      <t>シハライ</t>
    </rPh>
    <rPh sb="2" eb="3">
      <t>キ</t>
    </rPh>
    <rPh sb="3" eb="4">
      <t>ツキ</t>
    </rPh>
    <phoneticPr fontId="5"/>
  </si>
  <si>
    <t>"支払期月"</t>
    <phoneticPr fontId="5"/>
  </si>
  <si>
    <t>事由種類ヘッダ</t>
    <rPh sb="0" eb="2">
      <t>ジユウ</t>
    </rPh>
    <rPh sb="2" eb="4">
      <t>シュルイ</t>
    </rPh>
    <phoneticPr fontId="5"/>
  </si>
  <si>
    <t>"事由種類"</t>
    <phoneticPr fontId="5"/>
  </si>
  <si>
    <t>請求金額ヘッダ</t>
    <rPh sb="0" eb="2">
      <t>セイキュウ</t>
    </rPh>
    <rPh sb="2" eb="4">
      <t>キンガク</t>
    </rPh>
    <phoneticPr fontId="5"/>
  </si>
  <si>
    <t>"請求金額"</t>
    <phoneticPr fontId="5"/>
  </si>
  <si>
    <t>引去結果ヘッダ</t>
    <rPh sb="0" eb="1">
      <t>ヒ</t>
    </rPh>
    <rPh sb="1" eb="2">
      <t>サ</t>
    </rPh>
    <rPh sb="2" eb="4">
      <t>ケッカ</t>
    </rPh>
    <phoneticPr fontId="5"/>
  </si>
  <si>
    <t>"引去結果"</t>
    <phoneticPr fontId="5"/>
  </si>
  <si>
    <t>請求履歴ラジオボタン</t>
    <rPh sb="0" eb="2">
      <t>セイキュウ</t>
    </rPh>
    <rPh sb="2" eb="4">
      <t>リレキ</t>
    </rPh>
    <phoneticPr fontId="5"/>
  </si>
  <si>
    <t>支払期月</t>
    <rPh sb="0" eb="2">
      <t>シハライ</t>
    </rPh>
    <rPh sb="2" eb="3">
      <t>キ</t>
    </rPh>
    <rPh sb="3" eb="4">
      <t>ツキ</t>
    </rPh>
    <phoneticPr fontId="5"/>
  </si>
  <si>
    <t>"\#,##0"</t>
    <phoneticPr fontId="5"/>
  </si>
  <si>
    <t>合算合計タイトル</t>
    <rPh sb="0" eb="2">
      <t>ガッサン</t>
    </rPh>
    <rPh sb="2" eb="4">
      <t>ゴウケイ</t>
    </rPh>
    <phoneticPr fontId="5"/>
  </si>
  <si>
    <t>"合算合計"</t>
    <phoneticPr fontId="5"/>
  </si>
  <si>
    <t>合算合計</t>
    <rPh sb="0" eb="2">
      <t>ガッサン</t>
    </rPh>
    <rPh sb="2" eb="4">
      <t>ゴウケイ</t>
    </rPh>
    <phoneticPr fontId="5"/>
  </si>
  <si>
    <t>sumTotalAmount ≠ "" かつ sumTotalCount ≠ ""</t>
    <phoneticPr fontId="5"/>
  </si>
  <si>
    <t>sumTotalAmount + "(" + sumTotalCount + "件)"</t>
    <rPh sb="40" eb="41">
      <t>ケン</t>
    </rPh>
    <phoneticPr fontId="5"/>
  </si>
  <si>
    <t>sumTotalAmount : "\#,##0"</t>
    <phoneticPr fontId="5"/>
  </si>
  <si>
    <t>polDetailDto
polDetailDto</t>
    <phoneticPr fontId="5"/>
  </si>
  <si>
    <t>sumTotalAmount
sumTotalCount</t>
    <phoneticPr fontId="5"/>
  </si>
  <si>
    <t>sumTotalAmount ≠ "" かつ sumTotalCount = ""</t>
    <phoneticPr fontId="5"/>
  </si>
  <si>
    <t>請求日タイトル</t>
    <rPh sb="0" eb="2">
      <t>セイキュウ</t>
    </rPh>
    <rPh sb="2" eb="3">
      <t>ビ</t>
    </rPh>
    <phoneticPr fontId="5"/>
  </si>
  <si>
    <t>"請求日"</t>
    <phoneticPr fontId="5"/>
  </si>
  <si>
    <t>入金額タイトル</t>
    <rPh sb="0" eb="2">
      <t>ニュウキン</t>
    </rPh>
    <rPh sb="2" eb="3">
      <t>ガク</t>
    </rPh>
    <phoneticPr fontId="5"/>
  </si>
  <si>
    <t>入金額</t>
    <phoneticPr fontId="5"/>
  </si>
  <si>
    <t>引去不能理由タイトル</t>
    <rPh sb="6" eb="7">
      <t>キンガク</t>
    </rPh>
    <phoneticPr fontId="5"/>
  </si>
  <si>
    <t>"引去不能理由"</t>
    <phoneticPr fontId="5"/>
  </si>
  <si>
    <t>払込期日タイトル</t>
    <rPh sb="0" eb="4">
      <t>ハライコミキジツ</t>
    </rPh>
    <phoneticPr fontId="5"/>
  </si>
  <si>
    <t>併徴タブエリア</t>
    <phoneticPr fontId="5"/>
  </si>
  <si>
    <t>併徴タブタイトル</t>
    <phoneticPr fontId="5"/>
  </si>
  <si>
    <t>"併徴"</t>
    <phoneticPr fontId="5"/>
  </si>
  <si>
    <t>併徴金額タイトル</t>
    <rPh sb="2" eb="4">
      <t>キンガク</t>
    </rPh>
    <phoneticPr fontId="5"/>
  </si>
  <si>
    <t>"併徴金額"</t>
    <phoneticPr fontId="5"/>
  </si>
  <si>
    <t>併徴金額</t>
    <phoneticPr fontId="5"/>
  </si>
  <si>
    <t>調整タブエリア</t>
    <rPh sb="0" eb="2">
      <t>チョウセイ</t>
    </rPh>
    <phoneticPr fontId="5"/>
  </si>
  <si>
    <t>調整タブタイトル</t>
    <phoneticPr fontId="5"/>
  </si>
  <si>
    <t>"調整"</t>
    <phoneticPr fontId="5"/>
  </si>
  <si>
    <t>調整金額タイトル</t>
    <rPh sb="2" eb="4">
      <t>キンガク</t>
    </rPh>
    <phoneticPr fontId="5"/>
  </si>
  <si>
    <t>"調整金額"</t>
    <phoneticPr fontId="5"/>
  </si>
  <si>
    <t>調整金額</t>
    <phoneticPr fontId="5"/>
  </si>
  <si>
    <t>-</t>
    <phoneticPr fontId="5"/>
  </si>
  <si>
    <t>日付型に変換する（導出元が空文字のときはnullを設定）</t>
    <phoneticPr fontId="5"/>
  </si>
  <si>
    <t>預金口座情報</t>
    <rPh sb="0" eb="2">
      <t>ヨキン</t>
    </rPh>
    <rPh sb="2" eb="4">
      <t>コウザ</t>
    </rPh>
    <rPh sb="4" eb="6">
      <t>ジョウホウ</t>
    </rPh>
    <phoneticPr fontId="5"/>
  </si>
  <si>
    <t>bankAcctInfo</t>
    <phoneticPr fontId="5"/>
  </si>
  <si>
    <t>bankAcctInfo.newBankAcct</t>
    <phoneticPr fontId="5"/>
  </si>
  <si>
    <t>bankAcctInfo.currentBankAcct</t>
    <phoneticPr fontId="5"/>
  </si>
  <si>
    <t>新規預金口座情報</t>
    <rPh sb="2" eb="4">
      <t>ヨキン</t>
    </rPh>
    <rPh sb="4" eb="6">
      <t>コウザ</t>
    </rPh>
    <rPh sb="6" eb="8">
      <t>ジョウホウ</t>
    </rPh>
    <phoneticPr fontId="5"/>
  </si>
  <si>
    <t>newBankAcct</t>
    <phoneticPr fontId="5"/>
  </si>
  <si>
    <t>集金代行コード</t>
    <phoneticPr fontId="5"/>
  </si>
  <si>
    <t>cbcCode</t>
    <phoneticPr fontId="5"/>
  </si>
  <si>
    <t>集金代行名称</t>
    <rPh sb="4" eb="6">
      <t>メイショウ</t>
    </rPh>
    <phoneticPr fontId="5"/>
  </si>
  <si>
    <t>cbcNmeKj</t>
    <phoneticPr fontId="5"/>
  </si>
  <si>
    <t>新旧区分</t>
    <phoneticPr fontId="5"/>
  </si>
  <si>
    <t>oldAndNewType</t>
    <phoneticPr fontId="5"/>
  </si>
  <si>
    <t>新旧区分文言</t>
    <phoneticPr fontId="5"/>
  </si>
  <si>
    <t>oldAndNewTypeWord</t>
    <phoneticPr fontId="5"/>
  </si>
  <si>
    <t>銀行コード</t>
    <phoneticPr fontId="5"/>
  </si>
  <si>
    <t>bankCode</t>
    <phoneticPr fontId="5"/>
  </si>
  <si>
    <t>bankNo</t>
    <phoneticPr fontId="5"/>
  </si>
  <si>
    <t>銀行名称</t>
    <rPh sb="0" eb="2">
      <t>ギンコウ</t>
    </rPh>
    <rPh sb="2" eb="4">
      <t>メイショウ</t>
    </rPh>
    <phoneticPr fontId="5"/>
  </si>
  <si>
    <t>bankNme</t>
    <phoneticPr fontId="5"/>
  </si>
  <si>
    <t>種別</t>
    <phoneticPr fontId="5"/>
  </si>
  <si>
    <t>acctType</t>
    <phoneticPr fontId="5"/>
  </si>
  <si>
    <t>種別文言</t>
    <rPh sb="2" eb="4">
      <t>モンゴン</t>
    </rPh>
    <phoneticPr fontId="5"/>
  </si>
  <si>
    <t>acctTypeWord</t>
    <phoneticPr fontId="5"/>
  </si>
  <si>
    <t>accNo</t>
    <phoneticPr fontId="5"/>
  </si>
  <si>
    <t>fixedAcct</t>
    <phoneticPr fontId="5"/>
  </si>
  <si>
    <t>accNme</t>
    <phoneticPr fontId="5"/>
  </si>
  <si>
    <t>accNmeSglKn</t>
    <phoneticPr fontId="5"/>
  </si>
  <si>
    <t>acctStatus</t>
    <phoneticPr fontId="5"/>
  </si>
  <si>
    <t>口座状況文言</t>
    <phoneticPr fontId="5"/>
  </si>
  <si>
    <t>acctStatusWord</t>
    <phoneticPr fontId="5"/>
  </si>
  <si>
    <t>changeYearMonth</t>
    <phoneticPr fontId="5"/>
  </si>
  <si>
    <t>startDate</t>
    <phoneticPr fontId="5"/>
  </si>
  <si>
    <t>closeDate</t>
    <phoneticPr fontId="5"/>
  </si>
  <si>
    <t>現行預金口座情報</t>
    <rPh sb="2" eb="4">
      <t>ヨキン</t>
    </rPh>
    <rPh sb="4" eb="6">
      <t>コウザ</t>
    </rPh>
    <rPh sb="6" eb="8">
      <t>ジョウホウ</t>
    </rPh>
    <phoneticPr fontId="5"/>
  </si>
  <si>
    <t>currentBankAcct</t>
    <phoneticPr fontId="5"/>
  </si>
  <si>
    <t>ラベル</t>
  </si>
  <si>
    <t>O</t>
  </si>
  <si>
    <t>可変</t>
    <rPh sb="0" eb="2">
      <t>カヘン</t>
    </rPh>
    <phoneticPr fontId="5"/>
  </si>
  <si>
    <t>polDetailDto</t>
    <phoneticPr fontId="5"/>
  </si>
  <si>
    <t>"Q119(預振口座)の情報が表示されます。"</t>
    <phoneticPr fontId="5"/>
  </si>
  <si>
    <t>新規預金口座タブエリア</t>
    <rPh sb="0" eb="2">
      <t>シンキ</t>
    </rPh>
    <rPh sb="2" eb="4">
      <t>ヨキン</t>
    </rPh>
    <rPh sb="4" eb="6">
      <t>コウザ</t>
    </rPh>
    <phoneticPr fontId="5"/>
  </si>
  <si>
    <t>新規預金口座タブタイトル</t>
    <phoneticPr fontId="5"/>
  </si>
  <si>
    <t>"新規預金口座"</t>
    <phoneticPr fontId="5"/>
  </si>
  <si>
    <t>"集金代行"</t>
    <phoneticPr fontId="5"/>
  </si>
  <si>
    <t>集金代行</t>
    <rPh sb="0" eb="2">
      <t>シュウキン</t>
    </rPh>
    <rPh sb="2" eb="4">
      <t>ダイコウ</t>
    </rPh>
    <phoneticPr fontId="5"/>
  </si>
  <si>
    <t>cbcCode</t>
    <phoneticPr fontId="5"/>
  </si>
  <si>
    <t>bankAcctInfo.newBankAcct</t>
    <phoneticPr fontId="5"/>
  </si>
  <si>
    <t>集金代行名称</t>
    <phoneticPr fontId="5"/>
  </si>
  <si>
    <t>cbcNmeKj</t>
    <phoneticPr fontId="5"/>
  </si>
  <si>
    <t>"新旧区分"</t>
    <phoneticPr fontId="5"/>
  </si>
  <si>
    <t>oldAndNewType</t>
    <phoneticPr fontId="5"/>
  </si>
  <si>
    <t>新旧区分文言</t>
    <rPh sb="4" eb="6">
      <t>モンゴン</t>
    </rPh>
    <phoneticPr fontId="5"/>
  </si>
  <si>
    <t>oldAndNewTypeWord</t>
    <phoneticPr fontId="5"/>
  </si>
  <si>
    <t>bankCode</t>
    <phoneticPr fontId="5"/>
  </si>
  <si>
    <t>種別</t>
    <rPh sb="0" eb="2">
      <t>シュベツ</t>
    </rPh>
    <phoneticPr fontId="5"/>
  </si>
  <si>
    <t>acctType</t>
    <phoneticPr fontId="5"/>
  </si>
  <si>
    <t>種別文言</t>
    <rPh sb="0" eb="2">
      <t>シュベツ</t>
    </rPh>
    <rPh sb="2" eb="4">
      <t>モンゴン</t>
    </rPh>
    <phoneticPr fontId="5"/>
  </si>
  <si>
    <t>acctTypeWord</t>
  </si>
  <si>
    <t>acctTypeWord</t>
    <phoneticPr fontId="5"/>
  </si>
  <si>
    <t>口座番号</t>
    <rPh sb="0" eb="2">
      <t>コウザ</t>
    </rPh>
    <rPh sb="2" eb="4">
      <t>バンゴウ</t>
    </rPh>
    <phoneticPr fontId="5"/>
  </si>
  <si>
    <t>accNo</t>
    <phoneticPr fontId="5"/>
  </si>
  <si>
    <t>fixedAcct</t>
    <phoneticPr fontId="5"/>
  </si>
  <si>
    <t>accNme</t>
    <phoneticPr fontId="5"/>
  </si>
  <si>
    <t>口座状況タイトル</t>
    <rPh sb="0" eb="2">
      <t>コウザ</t>
    </rPh>
    <rPh sb="2" eb="4">
      <t>ジョウキョウ</t>
    </rPh>
    <phoneticPr fontId="5"/>
  </si>
  <si>
    <t>口座状況</t>
    <rPh sb="0" eb="2">
      <t>コウザ</t>
    </rPh>
    <rPh sb="2" eb="4">
      <t>ジョウキョウ</t>
    </rPh>
    <phoneticPr fontId="5"/>
  </si>
  <si>
    <t>acctStatus</t>
    <phoneticPr fontId="5"/>
  </si>
  <si>
    <t>口座状況文言</t>
    <rPh sb="0" eb="2">
      <t>コウザ</t>
    </rPh>
    <rPh sb="2" eb="4">
      <t>ジョウキョウ</t>
    </rPh>
    <rPh sb="4" eb="6">
      <t>モンゴン</t>
    </rPh>
    <phoneticPr fontId="5"/>
  </si>
  <si>
    <t>acctStatusWord</t>
    <phoneticPr fontId="5"/>
  </si>
  <si>
    <t>変更年月タイトル</t>
    <rPh sb="0" eb="2">
      <t>ヘンコウ</t>
    </rPh>
    <rPh sb="2" eb="4">
      <t>ネンゲツ</t>
    </rPh>
    <phoneticPr fontId="5"/>
  </si>
  <si>
    <t>"変更年月"</t>
    <rPh sb="1" eb="3">
      <t>ヘンコウ</t>
    </rPh>
    <rPh sb="3" eb="5">
      <t>ネンゲツ</t>
    </rPh>
    <phoneticPr fontId="5"/>
  </si>
  <si>
    <t>changeYearMonth</t>
    <phoneticPr fontId="5"/>
  </si>
  <si>
    <t>"処理日"</t>
    <rPh sb="1" eb="3">
      <t>ショリ</t>
    </rPh>
    <rPh sb="3" eb="4">
      <t>ビ</t>
    </rPh>
    <phoneticPr fontId="5"/>
  </si>
  <si>
    <t>processDate</t>
    <phoneticPr fontId="5"/>
  </si>
  <si>
    <t>processDate</t>
  </si>
  <si>
    <t>開始日タイトル</t>
    <rPh sb="0" eb="3">
      <t>カイシビ</t>
    </rPh>
    <phoneticPr fontId="5"/>
  </si>
  <si>
    <t>"開始日"</t>
    <rPh sb="1" eb="4">
      <t>カイシビ</t>
    </rPh>
    <phoneticPr fontId="5"/>
  </si>
  <si>
    <t>開始日</t>
    <rPh sb="0" eb="3">
      <t>カイシビ</t>
    </rPh>
    <phoneticPr fontId="5"/>
  </si>
  <si>
    <t>startDate</t>
    <phoneticPr fontId="5"/>
  </si>
  <si>
    <t>閉鎖日タイトル</t>
    <rPh sb="0" eb="2">
      <t>ヘイサ</t>
    </rPh>
    <rPh sb="2" eb="3">
      <t>ビ</t>
    </rPh>
    <phoneticPr fontId="5"/>
  </si>
  <si>
    <t>"閉鎖日"</t>
    <rPh sb="1" eb="3">
      <t>ヘイサ</t>
    </rPh>
    <rPh sb="3" eb="4">
      <t>ビ</t>
    </rPh>
    <phoneticPr fontId="5"/>
  </si>
  <si>
    <t>閉鎖日</t>
    <rPh sb="0" eb="2">
      <t>ヘイサ</t>
    </rPh>
    <rPh sb="2" eb="3">
      <t>ビ</t>
    </rPh>
    <phoneticPr fontId="5"/>
  </si>
  <si>
    <t>closeDate</t>
    <phoneticPr fontId="5"/>
  </si>
  <si>
    <t>現行預金口座タブエリア</t>
    <rPh sb="0" eb="2">
      <t>ゲンコウ</t>
    </rPh>
    <rPh sb="2" eb="4">
      <t>ヨキン</t>
    </rPh>
    <rPh sb="4" eb="6">
      <t>コウザ</t>
    </rPh>
    <phoneticPr fontId="5"/>
  </si>
  <si>
    <t>現行預金口座タブタイトル</t>
    <rPh sb="0" eb="2">
      <t>ゲンコウ</t>
    </rPh>
    <phoneticPr fontId="5"/>
  </si>
  <si>
    <t>"現行預金口座"</t>
    <rPh sb="1" eb="3">
      <t>ゲンコウ</t>
    </rPh>
    <phoneticPr fontId="5"/>
  </si>
  <si>
    <t>bankAcctInfo.currentBankAcct</t>
  </si>
  <si>
    <t>followCallInfo</t>
    <phoneticPr fontId="5"/>
  </si>
  <si>
    <t>object</t>
    <phoneticPr fontId="5"/>
  </si>
  <si>
    <t>followCallInfo</t>
    <phoneticPr fontId="5"/>
  </si>
  <si>
    <t>ケースリスト</t>
    <phoneticPr fontId="5"/>
  </si>
  <si>
    <t>"詳細"</t>
    <rPh sb="1" eb="3">
      <t>ショウサイ</t>
    </rPh>
    <phoneticPr fontId="5"/>
  </si>
  <si>
    <t/>
  </si>
  <si>
    <t>status
extractDate
callLimitDate
callStopDate</t>
    <phoneticPr fontId="5"/>
  </si>
  <si>
    <t>claimRouteList[]</t>
    <phoneticPr fontId="5"/>
  </si>
  <si>
    <t>premCllctLimitDate</t>
  </si>
  <si>
    <t>payoffPayoutMonthFrom</t>
    <phoneticPr fontId="5"/>
  </si>
  <si>
    <t>payoffPayoutMonthTo</t>
    <phoneticPr fontId="5"/>
  </si>
  <si>
    <t>premCllctStatus</t>
    <phoneticPr fontId="5"/>
  </si>
  <si>
    <t>premCllctHistoryInfo.premCllctHistoryList[]
premCllctHistoryInfo.premCllctHistoryList[]</t>
    <phoneticPr fontId="5"/>
  </si>
  <si>
    <t>payoffPayoutMonthFrom
payoffPayoutMonthTo</t>
    <phoneticPr fontId="5"/>
  </si>
  <si>
    <t>調整月数</t>
    <rPh sb="0" eb="2">
      <t>チョウセイ</t>
    </rPh>
    <rPh sb="2" eb="3">
      <t>ツキ</t>
    </rPh>
    <rPh sb="3" eb="4">
      <t>スウ</t>
    </rPh>
    <phoneticPr fontId="5"/>
  </si>
  <si>
    <t>adjustIMonthCount</t>
    <phoneticPr fontId="5"/>
  </si>
  <si>
    <t>payoutMonth ≠ null かつ adjustIMonthCount ≠ ""</t>
    <phoneticPr fontId="5"/>
  </si>
  <si>
    <t>payoutMonth + "(" + adjustIMonthCount + ")"</t>
    <phoneticPr fontId="5"/>
  </si>
  <si>
    <t>payoutMonth
adjustIMonthCount</t>
    <phoneticPr fontId="5"/>
  </si>
  <si>
    <t>payoutMonth ≠ null かつ adjustIMonthCount = ""</t>
    <phoneticPr fontId="5"/>
  </si>
  <si>
    <t>newestClaimInfo</t>
    <phoneticPr fontId="5"/>
  </si>
  <si>
    <t>請求開始事由</t>
  </si>
  <si>
    <t>claimStartReason</t>
  </si>
  <si>
    <t>請求終了年月</t>
  </si>
  <si>
    <t>claimEndYearMonth</t>
  </si>
  <si>
    <t>請求終了事由</t>
    <rPh sb="4" eb="6">
      <t>ジユウ</t>
    </rPh>
    <phoneticPr fontId="5"/>
  </si>
  <si>
    <t>claimEndReason</t>
    <phoneticPr fontId="5"/>
  </si>
  <si>
    <t>未請求コード</t>
    <phoneticPr fontId="5"/>
  </si>
  <si>
    <t>notClaimedCode</t>
    <phoneticPr fontId="5"/>
  </si>
  <si>
    <t>引去後コード</t>
  </si>
  <si>
    <t>afterWithdrawalCode</t>
  </si>
  <si>
    <t>bankNo</t>
  </si>
  <si>
    <t>bankNme</t>
  </si>
  <si>
    <t>nextPayMonth</t>
  </si>
  <si>
    <t>更新日</t>
  </si>
  <si>
    <t>updateDate</t>
  </si>
  <si>
    <t>集団コード</t>
  </si>
  <si>
    <t>grpCode</t>
  </si>
  <si>
    <t>grpNme</t>
  </si>
  <si>
    <t>請求処理日</t>
  </si>
  <si>
    <t>claimProcessDate</t>
  </si>
  <si>
    <t>入帳判定日</t>
  </si>
  <si>
    <t>bookEntryJudgeDate</t>
  </si>
  <si>
    <t>督促処理日</t>
  </si>
  <si>
    <t>urgeProcessDate</t>
  </si>
  <si>
    <t>異動年月</t>
  </si>
  <si>
    <t>chngYearMonth</t>
  </si>
  <si>
    <t>新保険料</t>
  </si>
  <si>
    <t>newPrem</t>
  </si>
  <si>
    <t>searchCode</t>
  </si>
  <si>
    <t>receiptType</t>
    <phoneticPr fontId="5"/>
  </si>
  <si>
    <t>"Q261(請求基本情報)の情報が表示されます。"</t>
    <phoneticPr fontId="5"/>
  </si>
  <si>
    <t>基本情報タブエリア</t>
    <rPh sb="0" eb="2">
      <t>キホン</t>
    </rPh>
    <rPh sb="2" eb="4">
      <t>ジョウホウ</t>
    </rPh>
    <phoneticPr fontId="5"/>
  </si>
  <si>
    <t>基本情報タブタイトル</t>
    <rPh sb="0" eb="2">
      <t>キホン</t>
    </rPh>
    <rPh sb="2" eb="4">
      <t>ジョウホウ</t>
    </rPh>
    <phoneticPr fontId="5"/>
  </si>
  <si>
    <t>"基本情報"</t>
    <rPh sb="1" eb="3">
      <t>キホン</t>
    </rPh>
    <rPh sb="3" eb="5">
      <t>ジョウホウ</t>
    </rPh>
    <phoneticPr fontId="5"/>
  </si>
  <si>
    <t>請求期間タイトル</t>
    <rPh sb="0" eb="2">
      <t>セイキュウ</t>
    </rPh>
    <rPh sb="2" eb="4">
      <t>キカン</t>
    </rPh>
    <phoneticPr fontId="5"/>
  </si>
  <si>
    <t>"請求期間"</t>
    <rPh sb="1" eb="3">
      <t>セイキュウ</t>
    </rPh>
    <rPh sb="3" eb="5">
      <t>キカン</t>
    </rPh>
    <phoneticPr fontId="5"/>
  </si>
  <si>
    <t>請求期間</t>
    <rPh sb="0" eb="2">
      <t>セイキュウ</t>
    </rPh>
    <rPh sb="2" eb="4">
      <t>キカン</t>
    </rPh>
    <phoneticPr fontId="5"/>
  </si>
  <si>
    <t>可変</t>
    <phoneticPr fontId="5"/>
  </si>
  <si>
    <t>claimStartYearMonth + 
"(" + claimStartReason + ") - " +
claimEndYearMonth +
"(" + claimEndReason + ")"</t>
    <phoneticPr fontId="5"/>
  </si>
  <si>
    <t>claimStartYearMonth
claimStartReason
claimEndYearMonth
claimEndReason</t>
    <phoneticPr fontId="5"/>
  </si>
  <si>
    <t>"-"</t>
    <phoneticPr fontId="5"/>
  </si>
  <si>
    <t>-</t>
    <phoneticPr fontId="5"/>
  </si>
  <si>
    <t>存在タイトル</t>
    <rPh sb="0" eb="2">
      <t>ソンザイ</t>
    </rPh>
    <phoneticPr fontId="5"/>
  </si>
  <si>
    <t>"存在"</t>
  </si>
  <si>
    <t>存在</t>
    <rPh sb="0" eb="2">
      <t>ソンザイ</t>
    </rPh>
    <phoneticPr fontId="5"/>
  </si>
  <si>
    <t>existence</t>
    <phoneticPr fontId="5"/>
  </si>
  <si>
    <t>未請求コードタイトル</t>
    <rPh sb="0" eb="3">
      <t>ミセイキュウ</t>
    </rPh>
    <phoneticPr fontId="5"/>
  </si>
  <si>
    <t>"未請求コード"</t>
    <phoneticPr fontId="5"/>
  </si>
  <si>
    <t>未請求コード</t>
    <rPh sb="0" eb="3">
      <t>ミセイキュウ</t>
    </rPh>
    <phoneticPr fontId="5"/>
  </si>
  <si>
    <t>notClaimedCode</t>
  </si>
  <si>
    <t>引去後コードタイトル</t>
    <rPh sb="0" eb="1">
      <t>ヒ</t>
    </rPh>
    <rPh sb="1" eb="2">
      <t>キョ</t>
    </rPh>
    <rPh sb="2" eb="3">
      <t>ゴ</t>
    </rPh>
    <phoneticPr fontId="5"/>
  </si>
  <si>
    <t>"引去後コード"</t>
  </si>
  <si>
    <t>引去後コード</t>
    <rPh sb="0" eb="1">
      <t>ヒ</t>
    </rPh>
    <rPh sb="1" eb="2">
      <t>キョ</t>
    </rPh>
    <rPh sb="2" eb="3">
      <t>ゴ</t>
    </rPh>
    <phoneticPr fontId="5"/>
  </si>
  <si>
    <t>afterWithdrawalCode</t>
    <phoneticPr fontId="5"/>
  </si>
  <si>
    <t>"銀行"</t>
  </si>
  <si>
    <t>銀行番号</t>
    <rPh sb="0" eb="2">
      <t>ギンコウ</t>
    </rPh>
    <rPh sb="2" eb="4">
      <t>バンゴウ</t>
    </rPh>
    <phoneticPr fontId="5"/>
  </si>
  <si>
    <t>bankNo</t>
    <phoneticPr fontId="5"/>
  </si>
  <si>
    <t>bankNme</t>
    <phoneticPr fontId="5"/>
  </si>
  <si>
    <t>次回払込タイトル</t>
    <rPh sb="0" eb="2">
      <t>ジカイ</t>
    </rPh>
    <rPh sb="2" eb="4">
      <t>ハライコミ</t>
    </rPh>
    <phoneticPr fontId="5"/>
  </si>
  <si>
    <t>"次回払込"</t>
    <rPh sb="3" eb="5">
      <t>ハライコミ</t>
    </rPh>
    <phoneticPr fontId="5"/>
  </si>
  <si>
    <t>次回払込</t>
    <rPh sb="0" eb="2">
      <t>ジカイ</t>
    </rPh>
    <rPh sb="2" eb="4">
      <t>ハライコミ</t>
    </rPh>
    <phoneticPr fontId="5"/>
  </si>
  <si>
    <t>nextPayMonth</t>
    <phoneticPr fontId="5"/>
  </si>
  <si>
    <t>更新日タイトル</t>
    <rPh sb="0" eb="3">
      <t>コウシンビ</t>
    </rPh>
    <phoneticPr fontId="5"/>
  </si>
  <si>
    <t>"更新日"</t>
  </si>
  <si>
    <t>更新日</t>
    <rPh sb="0" eb="3">
      <t>コウシンビ</t>
    </rPh>
    <phoneticPr fontId="5"/>
  </si>
  <si>
    <t>集団名タイトル</t>
    <rPh sb="0" eb="2">
      <t>シュウダン</t>
    </rPh>
    <rPh sb="2" eb="3">
      <t>メイ</t>
    </rPh>
    <phoneticPr fontId="5"/>
  </si>
  <si>
    <t>"集団名"</t>
  </si>
  <si>
    <t>集団コード</t>
    <rPh sb="0" eb="2">
      <t>シュウダン</t>
    </rPh>
    <phoneticPr fontId="5"/>
  </si>
  <si>
    <t>grpCode</t>
    <phoneticPr fontId="5"/>
  </si>
  <si>
    <t>集団名称</t>
    <rPh sb="0" eb="2">
      <t>シュウダン</t>
    </rPh>
    <rPh sb="2" eb="4">
      <t>メイショウ</t>
    </rPh>
    <phoneticPr fontId="5"/>
  </si>
  <si>
    <t>grpNme</t>
    <phoneticPr fontId="5"/>
  </si>
  <si>
    <t>契約者宛情報タブエリア</t>
    <rPh sb="0" eb="3">
      <t>ケイヤクシャ</t>
    </rPh>
    <rPh sb="3" eb="4">
      <t>アテ</t>
    </rPh>
    <rPh sb="4" eb="6">
      <t>ジョウホウ</t>
    </rPh>
    <phoneticPr fontId="5"/>
  </si>
  <si>
    <t>契約者宛情報タブタイトル</t>
    <rPh sb="0" eb="3">
      <t>ケイヤクシャ</t>
    </rPh>
    <rPh sb="3" eb="4">
      <t>アテ</t>
    </rPh>
    <rPh sb="4" eb="6">
      <t>ジョウホウ</t>
    </rPh>
    <phoneticPr fontId="5"/>
  </si>
  <si>
    <t>"契約者宛情報"</t>
    <rPh sb="1" eb="4">
      <t>ケイヤクシャ</t>
    </rPh>
    <rPh sb="4" eb="5">
      <t>アテ</t>
    </rPh>
    <rPh sb="5" eb="7">
      <t>ジョウホウ</t>
    </rPh>
    <phoneticPr fontId="5"/>
  </si>
  <si>
    <t>請求処理日タイトル</t>
    <rPh sb="0" eb="2">
      <t>セイキュウ</t>
    </rPh>
    <rPh sb="2" eb="4">
      <t>ショリ</t>
    </rPh>
    <rPh sb="4" eb="5">
      <t>ビ</t>
    </rPh>
    <phoneticPr fontId="5"/>
  </si>
  <si>
    <t>"請求処理日"</t>
    <rPh sb="1" eb="3">
      <t>セイキュウ</t>
    </rPh>
    <rPh sb="3" eb="5">
      <t>ショリ</t>
    </rPh>
    <phoneticPr fontId="5"/>
  </si>
  <si>
    <t>請求処理日</t>
    <rPh sb="0" eb="2">
      <t>セイキュウ</t>
    </rPh>
    <rPh sb="2" eb="4">
      <t>ショリ</t>
    </rPh>
    <rPh sb="4" eb="5">
      <t>ビ</t>
    </rPh>
    <phoneticPr fontId="5"/>
  </si>
  <si>
    <t>入帳判定日タイトル</t>
    <rPh sb="0" eb="1">
      <t>ハイ</t>
    </rPh>
    <rPh sb="1" eb="2">
      <t>チョウ</t>
    </rPh>
    <rPh sb="2" eb="4">
      <t>ハンテイ</t>
    </rPh>
    <rPh sb="4" eb="5">
      <t>ビ</t>
    </rPh>
    <phoneticPr fontId="5"/>
  </si>
  <si>
    <t>"入帳判定日"</t>
    <rPh sb="1" eb="2">
      <t>ハイ</t>
    </rPh>
    <rPh sb="2" eb="3">
      <t>チョウ</t>
    </rPh>
    <rPh sb="3" eb="5">
      <t>ハンテイ</t>
    </rPh>
    <rPh sb="5" eb="6">
      <t>ヒ</t>
    </rPh>
    <phoneticPr fontId="5"/>
  </si>
  <si>
    <t>入帳判定日</t>
    <rPh sb="0" eb="1">
      <t>ハイ</t>
    </rPh>
    <rPh sb="1" eb="2">
      <t>チョウ</t>
    </rPh>
    <rPh sb="2" eb="4">
      <t>ハンテイ</t>
    </rPh>
    <rPh sb="4" eb="5">
      <t>ビ</t>
    </rPh>
    <phoneticPr fontId="5"/>
  </si>
  <si>
    <t>督促処理日タイトル</t>
    <rPh sb="0" eb="2">
      <t>トクソク</t>
    </rPh>
    <rPh sb="2" eb="4">
      <t>ショリ</t>
    </rPh>
    <rPh sb="4" eb="5">
      <t>ビ</t>
    </rPh>
    <phoneticPr fontId="5"/>
  </si>
  <si>
    <t>"督促処理日"</t>
    <rPh sb="1" eb="3">
      <t>トクソク</t>
    </rPh>
    <rPh sb="3" eb="5">
      <t>ショリ</t>
    </rPh>
    <rPh sb="5" eb="6">
      <t>ニチ</t>
    </rPh>
    <phoneticPr fontId="5"/>
  </si>
  <si>
    <t>督促処理日</t>
    <rPh sb="0" eb="2">
      <t>トクソク</t>
    </rPh>
    <rPh sb="2" eb="4">
      <t>ショリ</t>
    </rPh>
    <rPh sb="4" eb="5">
      <t>ビ</t>
    </rPh>
    <phoneticPr fontId="5"/>
  </si>
  <si>
    <t>異動保険料タブエリア</t>
    <rPh sb="0" eb="2">
      <t>イドウ</t>
    </rPh>
    <rPh sb="2" eb="5">
      <t>ホケンリョウ</t>
    </rPh>
    <phoneticPr fontId="5"/>
  </si>
  <si>
    <t>異動保険料タブタイトル</t>
    <rPh sb="0" eb="2">
      <t>イドウ</t>
    </rPh>
    <rPh sb="2" eb="5">
      <t>ホケンリョウ</t>
    </rPh>
    <phoneticPr fontId="5"/>
  </si>
  <si>
    <t>"異動保険料"</t>
    <rPh sb="1" eb="3">
      <t>イドウ</t>
    </rPh>
    <rPh sb="3" eb="6">
      <t>ホケンリョウ</t>
    </rPh>
    <phoneticPr fontId="5"/>
  </si>
  <si>
    <t>異動年月タイトル</t>
    <rPh sb="0" eb="2">
      <t>イドウ</t>
    </rPh>
    <rPh sb="2" eb="4">
      <t>ネンゲツ</t>
    </rPh>
    <phoneticPr fontId="5"/>
  </si>
  <si>
    <t>"異動年月"</t>
    <rPh sb="1" eb="3">
      <t>イドウ</t>
    </rPh>
    <rPh sb="3" eb="5">
      <t>ネンゲツ</t>
    </rPh>
    <phoneticPr fontId="5"/>
  </si>
  <si>
    <t>異動年月</t>
    <rPh sb="0" eb="2">
      <t>イドウ</t>
    </rPh>
    <rPh sb="2" eb="4">
      <t>ネンゲツ</t>
    </rPh>
    <phoneticPr fontId="5"/>
  </si>
  <si>
    <t>chngYearMonth</t>
    <phoneticPr fontId="5"/>
  </si>
  <si>
    <t>新保険料タイトル</t>
    <rPh sb="0" eb="1">
      <t>シン</t>
    </rPh>
    <rPh sb="1" eb="4">
      <t>ホケンリョウ</t>
    </rPh>
    <phoneticPr fontId="5"/>
  </si>
  <si>
    <t>"新保険料"</t>
    <rPh sb="1" eb="2">
      <t>シン</t>
    </rPh>
    <rPh sb="2" eb="5">
      <t>ホケンリョウ</t>
    </rPh>
    <phoneticPr fontId="5"/>
  </si>
  <si>
    <t>新保険料</t>
    <rPh sb="0" eb="1">
      <t>シン</t>
    </rPh>
    <rPh sb="1" eb="4">
      <t>ホケンリョウ</t>
    </rPh>
    <phoneticPr fontId="5"/>
  </si>
  <si>
    <t>newPrem</t>
    <phoneticPr fontId="5"/>
  </si>
  <si>
    <t>マイクロヒストリータブエリア</t>
    <phoneticPr fontId="5"/>
  </si>
  <si>
    <t>マイクロヒストリータブタイトル</t>
    <phoneticPr fontId="5"/>
  </si>
  <si>
    <t>"マイクロヒストリー"</t>
    <phoneticPr fontId="5"/>
  </si>
  <si>
    <t>検索コードタイトル</t>
    <rPh sb="0" eb="2">
      <t>ケンサク</t>
    </rPh>
    <phoneticPr fontId="5"/>
  </si>
  <si>
    <t>"検索コード"</t>
    <rPh sb="1" eb="3">
      <t>ケンサク</t>
    </rPh>
    <phoneticPr fontId="5"/>
  </si>
  <si>
    <t>検索コード</t>
    <rPh sb="0" eb="2">
      <t>ケンサク</t>
    </rPh>
    <phoneticPr fontId="5"/>
  </si>
  <si>
    <t>マイクロヒストリー処理日タイトル</t>
    <rPh sb="9" eb="11">
      <t>ショリ</t>
    </rPh>
    <rPh sb="11" eb="12">
      <t>ビ</t>
    </rPh>
    <phoneticPr fontId="5"/>
  </si>
  <si>
    <t>"処理日"</t>
    <rPh sb="1" eb="3">
      <t>ショリ</t>
    </rPh>
    <rPh sb="3" eb="4">
      <t>ビ</t>
    </rPh>
    <phoneticPr fontId="5"/>
  </si>
  <si>
    <t>マイクロヒストリー処理日</t>
    <rPh sb="9" eb="11">
      <t>ショリ</t>
    </rPh>
    <rPh sb="11" eb="12">
      <t>ビ</t>
    </rPh>
    <phoneticPr fontId="5"/>
  </si>
  <si>
    <t>processDate</t>
    <phoneticPr fontId="5"/>
  </si>
  <si>
    <t>フォローコール状況ラジオボタン</t>
    <phoneticPr fontId="5"/>
  </si>
  <si>
    <t>claimStartYearMonth ≠ null かつ
claimStartReason ≠ "" かつ
claimEndYearMonth ≠ null かつ
claimEndReason ≠ ""</t>
    <phoneticPr fontId="5"/>
  </si>
  <si>
    <t>claimStartYearMonth = nul または
claimStartReason = "" または
claimEndYearMonth = null または
claimEndReason = ""</t>
    <phoneticPr fontId="5"/>
  </si>
  <si>
    <t>基本情報</t>
    <rPh sb="0" eb="2">
      <t>キホン</t>
    </rPh>
    <rPh sb="2" eb="4">
      <t>ジョウホウ</t>
    </rPh>
    <phoneticPr fontId="5"/>
  </si>
  <si>
    <t>baseInfo</t>
    <phoneticPr fontId="5"/>
  </si>
  <si>
    <t>契約者宛情報</t>
    <rPh sb="0" eb="3">
      <t>ケイヤクシャ</t>
    </rPh>
    <rPh sb="3" eb="4">
      <t>アテ</t>
    </rPh>
    <rPh sb="4" eb="6">
      <t>ジョウホウ</t>
    </rPh>
    <phoneticPr fontId="5"/>
  </si>
  <si>
    <t>polhAddressInfo</t>
    <phoneticPr fontId="5"/>
  </si>
  <si>
    <t>chngPremInfo</t>
    <phoneticPr fontId="5"/>
  </si>
  <si>
    <t>マイクロヒストリー</t>
    <phoneticPr fontId="5"/>
  </si>
  <si>
    <t>microHistory</t>
    <phoneticPr fontId="5"/>
  </si>
  <si>
    <t>異動保険料情報</t>
    <rPh sb="0" eb="2">
      <t>イドウ</t>
    </rPh>
    <rPh sb="2" eb="5">
      <t>ホケンリョウ</t>
    </rPh>
    <phoneticPr fontId="5"/>
  </si>
  <si>
    <t>背景色にSalesforceLightningDesignSystemの
Themes・Success（slds-theme_success）を設定する</t>
    <rPh sb="0" eb="2">
      <t>ハイケイ</t>
    </rPh>
    <phoneticPr fontId="5"/>
  </si>
  <si>
    <t>請求経路</t>
    <phoneticPr fontId="5"/>
  </si>
  <si>
    <t>取得したフォローコール状況情報を基に画面項目定義「フォローコール状況テーブルエリア」を再表示する</t>
    <rPh sb="0" eb="2">
      <t>シュトク</t>
    </rPh>
    <rPh sb="11" eb="13">
      <t>ジョウキョウ</t>
    </rPh>
    <rPh sb="13" eb="15">
      <t>ジョウホウ</t>
    </rPh>
    <rPh sb="16" eb="17">
      <t>モト</t>
    </rPh>
    <rPh sb="18" eb="20">
      <t>ガメン</t>
    </rPh>
    <rPh sb="20" eb="22">
      <t>コウモク</t>
    </rPh>
    <rPh sb="22" eb="24">
      <t>テイギ</t>
    </rPh>
    <rPh sb="43" eb="44">
      <t>サイ</t>
    </rPh>
    <rPh sb="44" eb="46">
      <t>ヒョウジ</t>
    </rPh>
    <phoneticPr fontId="5"/>
  </si>
  <si>
    <t>画面項目定義「フォローコール状況ラジオボタン」を押下したフォローコール状況情報を取得</t>
    <rPh sb="0" eb="2">
      <t>ガメン</t>
    </rPh>
    <rPh sb="2" eb="4">
      <t>コウモク</t>
    </rPh>
    <rPh sb="4" eb="6">
      <t>テイギ</t>
    </rPh>
    <rPh sb="24" eb="26">
      <t>オウカ</t>
    </rPh>
    <rPh sb="35" eb="37">
      <t>ジョウキョウ</t>
    </rPh>
    <rPh sb="37" eb="39">
      <t>ジョウホウ</t>
    </rPh>
    <rPh sb="40" eb="42">
      <t>シュトク</t>
    </rPh>
    <phoneticPr fontId="5"/>
  </si>
  <si>
    <t>取得した入金履歴情報を基に画面項目定義「入金履歴詳細表示エリア」を再表示する</t>
    <rPh sb="0" eb="2">
      <t>シュトク</t>
    </rPh>
    <rPh sb="4" eb="6">
      <t>ニュウキン</t>
    </rPh>
    <rPh sb="6" eb="8">
      <t>リレキ</t>
    </rPh>
    <rPh sb="8" eb="10">
      <t>ジョウホウ</t>
    </rPh>
    <rPh sb="11" eb="12">
      <t>モト</t>
    </rPh>
    <rPh sb="13" eb="15">
      <t>ガメン</t>
    </rPh>
    <rPh sb="15" eb="17">
      <t>コウモク</t>
    </rPh>
    <rPh sb="17" eb="19">
      <t>テイギ</t>
    </rPh>
    <rPh sb="33" eb="34">
      <t>サイ</t>
    </rPh>
    <rPh sb="34" eb="36">
      <t>ヒョウジ</t>
    </rPh>
    <phoneticPr fontId="5"/>
  </si>
  <si>
    <t>押下したフォローコール状況の情報をフォローコール状況詳細タブエリアに表示する</t>
    <rPh sb="11" eb="13">
      <t>ジョウキョウ</t>
    </rPh>
    <phoneticPr fontId="5"/>
  </si>
  <si>
    <t>押下した請求履歴の情報を請求履歴詳細表示エリアに表示する</t>
    <rPh sb="4" eb="6">
      <t>セイキュウ</t>
    </rPh>
    <rPh sb="6" eb="8">
      <t>リレキ</t>
    </rPh>
    <phoneticPr fontId="5"/>
  </si>
  <si>
    <t>押下した入金履歴の情報を入金履歴詳細表示エリアに表示する</t>
    <rPh sb="4" eb="6">
      <t>ニュウキン</t>
    </rPh>
    <rPh sb="6" eb="8">
      <t>リレキ</t>
    </rPh>
    <phoneticPr fontId="5"/>
  </si>
  <si>
    <t>「請求履歴詳細」</t>
    <phoneticPr fontId="5"/>
  </si>
  <si>
    <t>詳細タブ</t>
    <rPh sb="0" eb="2">
      <t>ショウサイ</t>
    </rPh>
    <phoneticPr fontId="5"/>
  </si>
  <si>
    <t>清算タブ</t>
    <rPh sb="0" eb="2">
      <t>セイサン</t>
    </rPh>
    <phoneticPr fontId="5"/>
  </si>
  <si>
    <t>併徴タブ</t>
    <phoneticPr fontId="5"/>
  </si>
  <si>
    <t>基本情報タブ</t>
    <rPh sb="0" eb="2">
      <t>キホン</t>
    </rPh>
    <rPh sb="2" eb="4">
      <t>ジョウホウ</t>
    </rPh>
    <phoneticPr fontId="5"/>
  </si>
  <si>
    <t>契約者宛情報タブ</t>
    <rPh sb="0" eb="3">
      <t>ケイヤクシャ</t>
    </rPh>
    <rPh sb="3" eb="4">
      <t>アテ</t>
    </rPh>
    <rPh sb="4" eb="6">
      <t>ジョウホウ</t>
    </rPh>
    <phoneticPr fontId="5"/>
  </si>
  <si>
    <t>異動保険料タブ</t>
    <rPh sb="0" eb="2">
      <t>イドウ</t>
    </rPh>
    <rPh sb="2" eb="5">
      <t>ホケンリョウ</t>
    </rPh>
    <phoneticPr fontId="5"/>
  </si>
  <si>
    <t>マイクロヒストリータブ</t>
    <phoneticPr fontId="5"/>
  </si>
  <si>
    <t>新規・現行預金口座</t>
    <phoneticPr fontId="5"/>
  </si>
  <si>
    <t>新規預金口座タブ</t>
    <phoneticPr fontId="5"/>
  </si>
  <si>
    <t>現行預金口座タブ</t>
    <rPh sb="0" eb="2">
      <t>ゲンコウ</t>
    </rPh>
    <phoneticPr fontId="5"/>
  </si>
  <si>
    <t>調整タブ</t>
    <phoneticPr fontId="5"/>
  </si>
  <si>
    <t>請求事由</t>
    <rPh sb="2" eb="4">
      <t>ジユウ</t>
    </rPh>
    <phoneticPr fontId="5"/>
  </si>
  <si>
    <t>請求事由文言</t>
    <rPh sb="2" eb="4">
      <t>ジユウ</t>
    </rPh>
    <rPh sb="4" eb="6">
      <t>モンゴン</t>
    </rPh>
    <phoneticPr fontId="5"/>
  </si>
  <si>
    <t>請求種類</t>
    <rPh sb="2" eb="4">
      <t>シュルイ</t>
    </rPh>
    <phoneticPr fontId="5"/>
  </si>
  <si>
    <t>請求種類文言</t>
    <rPh sb="2" eb="4">
      <t>シュルイ</t>
    </rPh>
    <rPh sb="4" eb="6">
      <t>モンゴン</t>
    </rPh>
    <phoneticPr fontId="5"/>
  </si>
  <si>
    <t>claimReason</t>
    <phoneticPr fontId="5"/>
  </si>
  <si>
    <t>claimReasonWord</t>
    <phoneticPr fontId="5"/>
  </si>
  <si>
    <t>claimType</t>
    <phoneticPr fontId="5"/>
  </si>
  <si>
    <t>claimTypeWord</t>
    <phoneticPr fontId="5"/>
  </si>
  <si>
    <t>-</t>
    <phoneticPr fontId="5"/>
  </si>
  <si>
    <t>claimReason
claimType</t>
    <phoneticPr fontId="5"/>
  </si>
  <si>
    <t>claimReason ≠ "" かつ claimType ≠ ""</t>
    <phoneticPr fontId="5"/>
  </si>
  <si>
    <t>claimReason ≠ "" かつ claimType = ""</t>
    <phoneticPr fontId="5"/>
  </si>
  <si>
    <t>claimReason = "" かつ claimType ≠ ""</t>
    <phoneticPr fontId="5"/>
  </si>
  <si>
    <t>claimReason = "" かつ claimType = ""</t>
    <phoneticPr fontId="5"/>
  </si>
  <si>
    <t>claimReason + " " + claimType</t>
    <phoneticPr fontId="5"/>
  </si>
  <si>
    <t>claimReason + " -"</t>
    <phoneticPr fontId="5"/>
  </si>
  <si>
    <t>"- " + claimType</t>
    <phoneticPr fontId="5"/>
  </si>
  <si>
    <t>"- -"</t>
    <phoneticPr fontId="5"/>
  </si>
  <si>
    <t>claimReasonWord
claimTypeWord</t>
    <phoneticPr fontId="5"/>
  </si>
  <si>
    <t>claimReasonWord ≠ "" かつ claimTypeWord ≠ ""</t>
    <phoneticPr fontId="5"/>
  </si>
  <si>
    <t>claimReasonWord ≠ "" かつ claimTypeWord = ""</t>
    <phoneticPr fontId="5"/>
  </si>
  <si>
    <t>claimReasonWord = "" かつ claimTypeWord ≠ ""</t>
    <phoneticPr fontId="5"/>
  </si>
  <si>
    <t>claimReasonWord = "" かつ claimTypeWord = ""</t>
    <phoneticPr fontId="5"/>
  </si>
  <si>
    <t>claimReasonWord + "／" + claimTypeWord</t>
    <phoneticPr fontId="5"/>
  </si>
  <si>
    <t>claimReasonWord + "／-"</t>
    <phoneticPr fontId="5"/>
  </si>
  <si>
    <t>"-／" + claimTypeWord</t>
    <phoneticPr fontId="5"/>
  </si>
  <si>
    <t>"-／-"</t>
    <phoneticPr fontId="5"/>
  </si>
  <si>
    <t>NES</t>
    <phoneticPr fontId="5"/>
  </si>
  <si>
    <t>※1 値が空文字("")の場合、ハイフン("-")を表示する</t>
    <rPh sb="3" eb="4">
      <t>アタイ</t>
    </rPh>
    <rPh sb="5" eb="6">
      <t>カラ</t>
    </rPh>
    <rPh sb="6" eb="8">
      <t>モジ</t>
    </rPh>
    <rPh sb="13" eb="15">
      <t>バアイ</t>
    </rPh>
    <rPh sb="26" eb="28">
      <t>ヒョウジ</t>
    </rPh>
    <phoneticPr fontId="5"/>
  </si>
  <si>
    <t>※2 値がnullの場合、ハイフン("-")を表示する</t>
    <phoneticPr fontId="5"/>
  </si>
  <si>
    <t>※1</t>
    <phoneticPr fontId="5"/>
  </si>
  <si>
    <t>証券詳細画面情報.入金履歴情報にnullを設定する</t>
    <rPh sb="21" eb="23">
      <t>セッテイ</t>
    </rPh>
    <phoneticPr fontId="5"/>
  </si>
  <si>
    <t>証券詳細画面情報.請求履歴情報</t>
    <rPh sb="9" eb="11">
      <t>セイキュウ</t>
    </rPh>
    <rPh sb="11" eb="13">
      <t>リレキ</t>
    </rPh>
    <rPh sb="13" eb="15">
      <t>ジョウホウ</t>
    </rPh>
    <phoneticPr fontId="5"/>
  </si>
  <si>
    <t>証券詳細画面情報.請求履歴情報にnullを設定する</t>
    <rPh sb="9" eb="11">
      <t>セイキュウ</t>
    </rPh>
    <rPh sb="11" eb="13">
      <t>リレキ</t>
    </rPh>
    <rPh sb="13" eb="15">
      <t>ジョウホウ</t>
    </rPh>
    <rPh sb="21" eb="23">
      <t>セッテイ</t>
    </rPh>
    <phoneticPr fontId="5"/>
  </si>
  <si>
    <t>証券詳細画面情報.預振口座情報</t>
    <rPh sb="9" eb="10">
      <t>ヨ</t>
    </rPh>
    <rPh sb="10" eb="11">
      <t>シン</t>
    </rPh>
    <rPh sb="11" eb="13">
      <t>コウザ</t>
    </rPh>
    <rPh sb="13" eb="15">
      <t>ジョウホウ</t>
    </rPh>
    <phoneticPr fontId="5"/>
  </si>
  <si>
    <t>証券詳細画面情報.フォローコール状況</t>
    <rPh sb="16" eb="18">
      <t>ジョウキョウ</t>
    </rPh>
    <phoneticPr fontId="5"/>
  </si>
  <si>
    <t>証券詳細画面情報.預振口座情報にnullを設定する</t>
    <rPh sb="9" eb="10">
      <t>ヨ</t>
    </rPh>
    <rPh sb="10" eb="11">
      <t>シン</t>
    </rPh>
    <rPh sb="11" eb="13">
      <t>コウザ</t>
    </rPh>
    <rPh sb="13" eb="15">
      <t>ジョウホウ</t>
    </rPh>
    <rPh sb="21" eb="23">
      <t>セッテイ</t>
    </rPh>
    <phoneticPr fontId="5"/>
  </si>
  <si>
    <t>証券詳細画面情報.フォローコール状況にnullを設定する</t>
    <rPh sb="16" eb="18">
      <t>ジョウキョウ</t>
    </rPh>
    <rPh sb="24" eb="26">
      <t>セッテイ</t>
    </rPh>
    <phoneticPr fontId="5"/>
  </si>
  <si>
    <t>premCllctHistoryInfo ≠ null</t>
    <phoneticPr fontId="5"/>
  </si>
  <si>
    <t>-</t>
    <phoneticPr fontId="5"/>
  </si>
  <si>
    <t>固定</t>
    <rPh sb="0" eb="2">
      <t>コテイ</t>
    </rPh>
    <phoneticPr fontId="5"/>
  </si>
  <si>
    <t>メッセージ</t>
    <phoneticPr fontId="5"/>
  </si>
  <si>
    <t>claimHistoryInfo ≠ null</t>
    <phoneticPr fontId="5"/>
  </si>
  <si>
    <t>claimHistoryListの要素数 = 0</t>
    <rPh sb="17" eb="19">
      <t>ヨウソ</t>
    </rPh>
    <rPh sb="19" eb="20">
      <t>スウ</t>
    </rPh>
    <phoneticPr fontId="5"/>
  </si>
  <si>
    <t>bankAcctInfo ≠ null</t>
    <phoneticPr fontId="5"/>
  </si>
  <si>
    <t>followCallInfo ≠ null</t>
    <phoneticPr fontId="5"/>
  </si>
  <si>
    <t>casesListの要素数 &gt; 0</t>
    <rPh sb="12" eb="13">
      <t>スウ</t>
    </rPh>
    <phoneticPr fontId="5"/>
  </si>
  <si>
    <t>casesListの要素数 = 0</t>
    <rPh sb="10" eb="12">
      <t>ヨウソ</t>
    </rPh>
    <rPh sb="12" eb="13">
      <t>スウ</t>
    </rPh>
    <phoneticPr fontId="5"/>
  </si>
  <si>
    <t>claimHistoryListの要素数 &gt; 0</t>
    <rPh sb="17" eb="19">
      <t>ヨウソ</t>
    </rPh>
    <rPh sb="19" eb="20">
      <t>スウ</t>
    </rPh>
    <phoneticPr fontId="5"/>
  </si>
  <si>
    <t>入金履歴エリア</t>
    <rPh sb="0" eb="2">
      <t>ニュウキン</t>
    </rPh>
    <rPh sb="2" eb="4">
      <t>リレキ</t>
    </rPh>
    <phoneticPr fontId="5"/>
  </si>
  <si>
    <t>入金履歴コンテンツ表示エリア</t>
    <rPh sb="0" eb="2">
      <t>ニュウキン</t>
    </rPh>
    <rPh sb="2" eb="4">
      <t>リレキ</t>
    </rPh>
    <rPh sb="9" eb="11">
      <t>ヒョウジ</t>
    </rPh>
    <phoneticPr fontId="5"/>
  </si>
  <si>
    <t>入金履歴データ表示エリア</t>
    <rPh sb="0" eb="2">
      <t>ニュウキン</t>
    </rPh>
    <rPh sb="2" eb="4">
      <t>リレキ</t>
    </rPh>
    <rPh sb="7" eb="9">
      <t>ヒョウジ</t>
    </rPh>
    <phoneticPr fontId="5"/>
  </si>
  <si>
    <t>入金履歴テーブルエリア</t>
    <rPh sb="0" eb="2">
      <t>ニュウキン</t>
    </rPh>
    <rPh sb="2" eb="4">
      <t>リレキ</t>
    </rPh>
    <phoneticPr fontId="5"/>
  </si>
  <si>
    <t>ヘッダエリア</t>
    <phoneticPr fontId="5"/>
  </si>
  <si>
    <t>ボディエリア</t>
    <phoneticPr fontId="5"/>
  </si>
  <si>
    <t>レコードエリア</t>
    <phoneticPr fontId="5"/>
  </si>
  <si>
    <t>請求履歴コンテンツ表示エリア</t>
    <rPh sb="0" eb="2">
      <t>セイキュウ</t>
    </rPh>
    <rPh sb="2" eb="4">
      <t>リレキ</t>
    </rPh>
    <rPh sb="9" eb="11">
      <t>ヒョウジ</t>
    </rPh>
    <phoneticPr fontId="5"/>
  </si>
  <si>
    <t>請求履歴データ表示エリア</t>
    <rPh sb="0" eb="2">
      <t>セイキュウ</t>
    </rPh>
    <rPh sb="2" eb="4">
      <t>リレキ</t>
    </rPh>
    <rPh sb="7" eb="9">
      <t>ヒョウジ</t>
    </rPh>
    <phoneticPr fontId="5"/>
  </si>
  <si>
    <t>請求履歴テーブルエリア</t>
    <rPh sb="0" eb="2">
      <t>セイキュウ</t>
    </rPh>
    <rPh sb="2" eb="4">
      <t>リレキ</t>
    </rPh>
    <phoneticPr fontId="5"/>
  </si>
  <si>
    <t>claimHistoryListの要素数分だけ繰り返す</t>
    <rPh sb="17" eb="19">
      <t>ヨウソ</t>
    </rPh>
    <rPh sb="19" eb="20">
      <t>スウ</t>
    </rPh>
    <rPh sb="20" eb="21">
      <t>ブン</t>
    </rPh>
    <rPh sb="23" eb="24">
      <t>ク</t>
    </rPh>
    <rPh sb="25" eb="26">
      <t>カエ</t>
    </rPh>
    <phoneticPr fontId="5"/>
  </si>
  <si>
    <t>請求履歴詳細エリア</t>
    <rPh sb="0" eb="2">
      <t>セイキュウ</t>
    </rPh>
    <rPh sb="4" eb="6">
      <t>ショウサイ</t>
    </rPh>
    <phoneticPr fontId="5"/>
  </si>
  <si>
    <t>請求履歴データ非表示エリア</t>
    <rPh sb="7" eb="8">
      <t>ヒ</t>
    </rPh>
    <rPh sb="8" eb="10">
      <t>ヒョウジ</t>
    </rPh>
    <phoneticPr fontId="5"/>
  </si>
  <si>
    <t>預金口座コンテンツ表示エリア</t>
    <rPh sb="0" eb="2">
      <t>ヨキン</t>
    </rPh>
    <rPh sb="2" eb="4">
      <t>コウザ</t>
    </rPh>
    <rPh sb="9" eb="11">
      <t>ヒョウジ</t>
    </rPh>
    <phoneticPr fontId="5"/>
  </si>
  <si>
    <t>預金口座エリア</t>
    <rPh sb="0" eb="2">
      <t>ヨキン</t>
    </rPh>
    <rPh sb="2" eb="4">
      <t>コウザ</t>
    </rPh>
    <phoneticPr fontId="5"/>
  </si>
  <si>
    <t>フォローコール状況エリア</t>
    <rPh sb="7" eb="9">
      <t>ジョウキョウ</t>
    </rPh>
    <phoneticPr fontId="5"/>
  </si>
  <si>
    <t>フォローコールコンテンツ表示エリア</t>
    <rPh sb="12" eb="14">
      <t>ヒョウジ</t>
    </rPh>
    <phoneticPr fontId="5"/>
  </si>
  <si>
    <t>フォローコール請求経路エリア</t>
    <rPh sb="7" eb="9">
      <t>セイキュウ</t>
    </rPh>
    <rPh sb="9" eb="11">
      <t>ケイロ</t>
    </rPh>
    <phoneticPr fontId="5"/>
  </si>
  <si>
    <t>casesListの要素数分だけ繰り返す</t>
    <rPh sb="12" eb="13">
      <t>スウ</t>
    </rPh>
    <rPh sb="13" eb="14">
      <t>ブン</t>
    </rPh>
    <rPh sb="16" eb="17">
      <t>ク</t>
    </rPh>
    <rPh sb="18" eb="19">
      <t>カエ</t>
    </rPh>
    <phoneticPr fontId="5"/>
  </si>
  <si>
    <t>casesList[]</t>
    <phoneticPr fontId="5"/>
  </si>
  <si>
    <t>フォローコール状況詳細エリア</t>
    <rPh sb="9" eb="11">
      <t>ショウサイ</t>
    </rPh>
    <phoneticPr fontId="5"/>
  </si>
  <si>
    <t>フォローコール状況データ非表示エリア</t>
    <rPh sb="12" eb="13">
      <t>ヒ</t>
    </rPh>
    <rPh sb="13" eb="15">
      <t>ヒョウジ</t>
    </rPh>
    <phoneticPr fontId="5"/>
  </si>
  <si>
    <t>"表示するデータがありません。"</t>
    <phoneticPr fontId="5"/>
  </si>
  <si>
    <t>フォローコール状況データ表示エリア</t>
    <rPh sb="7" eb="9">
      <t>ジョウキョウ</t>
    </rPh>
    <rPh sb="12" eb="14">
      <t>ヒョウジ</t>
    </rPh>
    <phoneticPr fontId="5"/>
  </si>
  <si>
    <t>請求履歴が0件の場合</t>
    <rPh sb="0" eb="2">
      <t>セイキュウ</t>
    </rPh>
    <rPh sb="2" eb="4">
      <t>リレキ</t>
    </rPh>
    <rPh sb="6" eb="7">
      <t>ケン</t>
    </rPh>
    <rPh sb="8" eb="10">
      <t>バアイ</t>
    </rPh>
    <phoneticPr fontId="5"/>
  </si>
  <si>
    <t>入金履歴が0件の場合</t>
    <rPh sb="0" eb="2">
      <t>ニュウキン</t>
    </rPh>
    <rPh sb="2" eb="4">
      <t>リレキ</t>
    </rPh>
    <rPh sb="6" eb="7">
      <t>ケン</t>
    </rPh>
    <rPh sb="8" eb="10">
      <t>バアイ</t>
    </rPh>
    <phoneticPr fontId="5"/>
  </si>
  <si>
    <t>最新請求情報が0件の場合</t>
    <rPh sb="0" eb="2">
      <t>サイシン</t>
    </rPh>
    <rPh sb="2" eb="4">
      <t>セイキュウ</t>
    </rPh>
    <rPh sb="4" eb="6">
      <t>ジョウホウ</t>
    </rPh>
    <rPh sb="8" eb="9">
      <t>ケン</t>
    </rPh>
    <rPh sb="10" eb="12">
      <t>バアイ</t>
    </rPh>
    <phoneticPr fontId="5"/>
  </si>
  <si>
    <t>フォローコール状況が0件の場合</t>
    <rPh sb="7" eb="9">
      <t>ジョウキョウ</t>
    </rPh>
    <rPh sb="11" eb="12">
      <t>ケン</t>
    </rPh>
    <rPh sb="13" eb="15">
      <t>バアイ</t>
    </rPh>
    <phoneticPr fontId="5"/>
  </si>
  <si>
    <t>左記導出元のいずれかに空文字以外の値が設定されている場合、リストに追加する。</t>
    <rPh sb="0" eb="2">
      <t>サキ</t>
    </rPh>
    <rPh sb="2" eb="4">
      <t>ドウシュツ</t>
    </rPh>
    <rPh sb="4" eb="5">
      <t>モト</t>
    </rPh>
    <rPh sb="11" eb="12">
      <t>カラ</t>
    </rPh>
    <rPh sb="12" eb="14">
      <t>モジ</t>
    </rPh>
    <rPh sb="14" eb="16">
      <t>イガイ</t>
    </rPh>
    <rPh sb="17" eb="18">
      <t>アタイ</t>
    </rPh>
    <rPh sb="19" eb="21">
      <t>セッテイ</t>
    </rPh>
    <rPh sb="26" eb="28">
      <t>バアイ</t>
    </rPh>
    <rPh sb="33" eb="35">
      <t>ツイカ</t>
    </rPh>
    <phoneticPr fontId="5"/>
  </si>
  <si>
    <t>左記導出元のいずれかに空文字以外の値が設定されている場合、リストに追加する。</t>
    <phoneticPr fontId="5"/>
  </si>
  <si>
    <t>固定</t>
    <rPh sb="0" eb="2">
      <t>コテイ</t>
    </rPh>
    <phoneticPr fontId="5"/>
  </si>
  <si>
    <t>請求履歴情報テーブルエリアに表示する情報を絞り込む</t>
    <phoneticPr fontId="5"/>
  </si>
  <si>
    <t>1) フォローコール状況請求経路リスト処理</t>
    <rPh sb="10" eb="12">
      <t>ジョウキョウ</t>
    </rPh>
    <rPh sb="12" eb="14">
      <t>セイキュウ</t>
    </rPh>
    <rPh sb="14" eb="16">
      <t>ケイロ</t>
    </rPh>
    <phoneticPr fontId="5"/>
  </si>
  <si>
    <t>フォローコール請求経路</t>
    <rPh sb="7" eb="9">
      <t>セイキュウ</t>
    </rPh>
    <rPh sb="9" eb="11">
      <t>ケイロ</t>
    </rPh>
    <phoneticPr fontId="5"/>
  </si>
  <si>
    <t>フォローコール請求経路リスト選択</t>
    <phoneticPr fontId="5"/>
  </si>
  <si>
    <t>フォローコール状況テーブルエリアに表示する情報を絞り込む</t>
    <rPh sb="7" eb="9">
      <t>ジョウキョウ</t>
    </rPh>
    <phoneticPr fontId="5"/>
  </si>
  <si>
    <t>画面項目定義「フォローコール請求経路」選択リストの値を取得</t>
    <rPh sb="0" eb="2">
      <t>ガメン</t>
    </rPh>
    <rPh sb="2" eb="4">
      <t>コウモク</t>
    </rPh>
    <rPh sb="4" eb="6">
      <t>テイギ</t>
    </rPh>
    <phoneticPr fontId="5"/>
  </si>
  <si>
    <t>画面項目定義「フォローコール状況データ表示エリア」を再表示する</t>
    <rPh sb="0" eb="2">
      <t>ガメン</t>
    </rPh>
    <rPh sb="2" eb="4">
      <t>コウモク</t>
    </rPh>
    <rPh sb="4" eb="6">
      <t>テイギ</t>
    </rPh>
    <phoneticPr fontId="5"/>
  </si>
  <si>
    <t>取得した請求履歴情報を基に画面項目定義「請求履歴データ表示エリア」を再表示する</t>
    <rPh sb="0" eb="2">
      <t>シュトク</t>
    </rPh>
    <rPh sb="4" eb="6">
      <t>セイキュウ</t>
    </rPh>
    <rPh sb="6" eb="8">
      <t>リレキ</t>
    </rPh>
    <rPh sb="8" eb="10">
      <t>ジョウホウ</t>
    </rPh>
    <rPh sb="11" eb="12">
      <t>モト</t>
    </rPh>
    <rPh sb="13" eb="15">
      <t>ガメン</t>
    </rPh>
    <rPh sb="15" eb="17">
      <t>コウモク</t>
    </rPh>
    <rPh sb="17" eb="19">
      <t>テイギ</t>
    </rPh>
    <rPh sb="34" eb="35">
      <t>サイ</t>
    </rPh>
    <rPh sb="35" eb="37">
      <t>ヒョウジ</t>
    </rPh>
    <phoneticPr fontId="5"/>
  </si>
  <si>
    <t>SV-Q262: 請求情報</t>
    <phoneticPr fontId="5"/>
  </si>
  <si>
    <t>SV-Q132: 入金ヒストリー</t>
    <phoneticPr fontId="5"/>
  </si>
  <si>
    <t>SV-Q261: 請求基本情報</t>
    <phoneticPr fontId="5"/>
  </si>
  <si>
    <t>SV-Q119: 預振口座</t>
    <phoneticPr fontId="5"/>
  </si>
  <si>
    <t>SV-Q260: 払込猶予期間照会</t>
    <phoneticPr fontId="5"/>
  </si>
  <si>
    <t>※当画面でSV-Q132を既に呼び出している場合はスキップする</t>
  </si>
  <si>
    <t>シート「共通処理内容」の「No.2 各サービス呼び出し時の共通処理」を実行し、SV-Q132を呼び出す</t>
    <rPh sb="4" eb="6">
      <t>キョウツウ</t>
    </rPh>
    <rPh sb="6" eb="10">
      <t>ショリナイヨウヨダジッコウ</t>
    </rPh>
    <rPh sb="35" eb="37">
      <t>ジッコウ</t>
    </rPh>
    <rPh sb="47" eb="48">
      <t>ヨ</t>
    </rPh>
    <rPh sb="49" eb="50">
      <t>ダ</t>
    </rPh>
    <phoneticPr fontId="5"/>
  </si>
  <si>
    <t>SV-Q132レスポンスを以下に設定する</t>
    <rPh sb="13" eb="15">
      <t>イカ</t>
    </rPh>
    <rPh sb="16" eb="18">
      <t>セッテイ</t>
    </rPh>
    <phoneticPr fontId="5"/>
  </si>
  <si>
    <t>※当画面でSV-Q262を既に呼び出している場合はスキップする</t>
  </si>
  <si>
    <t>シート「共通処理内容」の「No.2 各サービス呼び出し時の共通処理」を実行し、SV-Q262を呼び出す</t>
    <rPh sb="4" eb="6">
      <t>キョウツウ</t>
    </rPh>
    <rPh sb="6" eb="10">
      <t>ショリナイヨウヨダジッコウ</t>
    </rPh>
    <rPh sb="35" eb="37">
      <t>ジッコウ</t>
    </rPh>
    <rPh sb="47" eb="48">
      <t>ヨ</t>
    </rPh>
    <rPh sb="49" eb="50">
      <t>ダ</t>
    </rPh>
    <phoneticPr fontId="5"/>
  </si>
  <si>
    <t>SV-Q262レスポンスを以下に設定する</t>
    <rPh sb="13" eb="15">
      <t>イカ</t>
    </rPh>
    <rPh sb="16" eb="18">
      <t>セッテイ</t>
    </rPh>
    <phoneticPr fontId="5"/>
  </si>
  <si>
    <t>※当画面でSV-Q261を既に呼び出している場合はスキップする</t>
  </si>
  <si>
    <t>シート「共通処理内容」の「No.2 各サービス呼び出し時の共通処理」を実行し、SV-Q261を呼び出す</t>
    <rPh sb="4" eb="6">
      <t>キョウツウ</t>
    </rPh>
    <rPh sb="6" eb="10">
      <t>ショリナイヨウヨダジッコウ</t>
    </rPh>
    <rPh sb="35" eb="37">
      <t>ジッコウ</t>
    </rPh>
    <rPh sb="47" eb="48">
      <t>ヨ</t>
    </rPh>
    <rPh sb="49" eb="50">
      <t>ダ</t>
    </rPh>
    <phoneticPr fontId="5"/>
  </si>
  <si>
    <t>SV-Q261レスポンスを以下に設定する</t>
    <rPh sb="13" eb="15">
      <t>イカ</t>
    </rPh>
    <rPh sb="16" eb="18">
      <t>セッテイ</t>
    </rPh>
    <phoneticPr fontId="5"/>
  </si>
  <si>
    <t>※当画面でSV-Q119を既に呼び出している場合はスキップする</t>
  </si>
  <si>
    <t>シート「共通処理内容」の「No.2 各サービス呼び出し時の共通処理」を実行し、SV-Q119を呼び出す</t>
    <rPh sb="4" eb="6">
      <t>キョウツウ</t>
    </rPh>
    <rPh sb="6" eb="10">
      <t>ショリナイヨウヨダジッコウ</t>
    </rPh>
    <rPh sb="35" eb="37">
      <t>ジッコウ</t>
    </rPh>
    <rPh sb="47" eb="48">
      <t>ヨ</t>
    </rPh>
    <rPh sb="49" eb="50">
      <t>ダ</t>
    </rPh>
    <phoneticPr fontId="5"/>
  </si>
  <si>
    <t>SV-Q119レスポンスを以下に設定する</t>
    <rPh sb="13" eb="15">
      <t>イカ</t>
    </rPh>
    <rPh sb="16" eb="18">
      <t>セッテイ</t>
    </rPh>
    <phoneticPr fontId="5"/>
  </si>
  <si>
    <t>※当画面でSV-Q260を既に呼び出している場合はスキップする</t>
  </si>
  <si>
    <t>シート「共通処理内容」の「No.2 各サービス呼び出し時の共通処理」を実行し、SV-Q260を呼び出す</t>
    <rPh sb="4" eb="6">
      <t>キョウツウ</t>
    </rPh>
    <rPh sb="6" eb="10">
      <t>ショリナイヨウヨダジッコウ</t>
    </rPh>
    <rPh sb="35" eb="37">
      <t>ジッコウ</t>
    </rPh>
    <rPh sb="47" eb="48">
      <t>ヨ</t>
    </rPh>
    <rPh sb="49" eb="50">
      <t>ダ</t>
    </rPh>
    <phoneticPr fontId="5"/>
  </si>
  <si>
    <t>SV-Q260レスポンスを以下に設定する</t>
    <rPh sb="13" eb="15">
      <t>イカ</t>
    </rPh>
    <rPh sb="16" eb="18">
      <t>セッテイ</t>
    </rPh>
    <phoneticPr fontId="5"/>
  </si>
  <si>
    <t>SV-Q260</t>
  </si>
  <si>
    <t>SV-Q119</t>
  </si>
  <si>
    <t>SV-Q261</t>
  </si>
  <si>
    <t>SV-Q262</t>
  </si>
  <si>
    <t>SV-Q132</t>
    <phoneticPr fontId="5"/>
  </si>
  <si>
    <t>-</t>
    <phoneticPr fontId="5"/>
  </si>
  <si>
    <t>引去金額</t>
    <rPh sb="2" eb="4">
      <t>キンガク</t>
    </rPh>
    <phoneticPr fontId="1"/>
  </si>
  <si>
    <t>引去金額タイトル</t>
    <rPh sb="0" eb="1">
      <t>ヒ</t>
    </rPh>
    <rPh sb="1" eb="2">
      <t>サ</t>
    </rPh>
    <rPh sb="2" eb="4">
      <t>キンガク</t>
    </rPh>
    <rPh sb="4" eb="5">
      <t>キンガク</t>
    </rPh>
    <phoneticPr fontId="5"/>
  </si>
  <si>
    <t>引去金額</t>
    <rPh sb="0" eb="1">
      <t>ヒ</t>
    </rPh>
    <rPh sb="1" eb="2">
      <t>サ</t>
    </rPh>
    <rPh sb="2" eb="4">
      <t>キンガク</t>
    </rPh>
    <phoneticPr fontId="5"/>
  </si>
  <si>
    <t>"引去金額"</t>
    <phoneticPr fontId="5"/>
  </si>
  <si>
    <t>withdrawalAmount</t>
    <phoneticPr fontId="5"/>
  </si>
  <si>
    <t>-</t>
    <phoneticPr fontId="5"/>
  </si>
  <si>
    <t>-</t>
    <phoneticPr fontId="5"/>
  </si>
  <si>
    <t>-</t>
    <phoneticPr fontId="5"/>
  </si>
  <si>
    <t>1.01</t>
    <phoneticPr fontId="5"/>
  </si>
  <si>
    <t>1.02</t>
    <phoneticPr fontId="5"/>
  </si>
  <si>
    <t>claimStartYearMonth</t>
    <phoneticPr fontId="5"/>
  </si>
  <si>
    <t>claimEndReason</t>
  </si>
  <si>
    <t>existenceType</t>
  </si>
  <si>
    <t>収納形態</t>
  </si>
  <si>
    <t>receiptType</t>
  </si>
  <si>
    <t>存在</t>
  </si>
  <si>
    <t>existence</t>
  </si>
  <si>
    <t>銀行番号</t>
  </si>
  <si>
    <t>検索コード</t>
  </si>
  <si>
    <t>マイクロ処理日</t>
  </si>
  <si>
    <t>adjustMonths</t>
    <phoneticPr fontId="5"/>
  </si>
  <si>
    <t>adjustAmount</t>
    <phoneticPr fontId="5"/>
  </si>
  <si>
    <t>combinedBillingAmount</t>
    <phoneticPr fontId="5"/>
  </si>
  <si>
    <t>SV-Q262</t>
    <phoneticPr fontId="5"/>
  </si>
  <si>
    <t>grpName</t>
  </si>
  <si>
    <t>併徴月数</t>
    <rPh sb="2" eb="3">
      <t>ツキ</t>
    </rPh>
    <rPh sb="3" eb="4">
      <t>スウ</t>
    </rPh>
    <phoneticPr fontId="5"/>
  </si>
  <si>
    <t>combineBillingMonthCount</t>
    <phoneticPr fontId="5"/>
  </si>
  <si>
    <t>payoutMonth ≠ null かつ 
combineBillingMonthCount ≠ ""</t>
    <phoneticPr fontId="5"/>
  </si>
  <si>
    <t>payoutMonth ≠ null かつ
combineBillingMonthCount = ""</t>
    <phoneticPr fontId="5"/>
  </si>
  <si>
    <t>payoutMonth + "(" + combineBillingMonthCount + ")"</t>
    <phoneticPr fontId="5"/>
  </si>
  <si>
    <t>payoutMonth
combineBillingMonthCount</t>
    <phoneticPr fontId="5"/>
  </si>
  <si>
    <t>payoffAmount</t>
    <phoneticPr fontId="51"/>
  </si>
  <si>
    <t>combinedBillingPayoutMonth</t>
    <phoneticPr fontId="51"/>
  </si>
  <si>
    <t>withdrawalInpossibleReason</t>
    <phoneticPr fontId="5"/>
  </si>
  <si>
    <t>combineBillingMonths</t>
    <phoneticPr fontId="51"/>
  </si>
  <si>
    <t>adjustPayoutMonth</t>
    <phoneticPr fontId="5"/>
  </si>
  <si>
    <t>payoffPayoutMonth</t>
    <phoneticPr fontId="5"/>
  </si>
  <si>
    <t>payoutMonth
claimReason
claimType
claimAmount
withdrawalResult</t>
    <phoneticPr fontId="5"/>
  </si>
  <si>
    <t>1.03</t>
    <phoneticPr fontId="5"/>
  </si>
  <si>
    <t>「処理内容」シートを以下のように修正
・ヘルプボタン押下処理のTBDコメントを削除してパラメータ値を記述</t>
    <phoneticPr fontId="5"/>
  </si>
  <si>
    <t>パラメータ: Q132</t>
    <phoneticPr fontId="5"/>
  </si>
  <si>
    <t>パラメータ: Q262</t>
    <phoneticPr fontId="5"/>
  </si>
  <si>
    <t>パラメータ: Q261</t>
    <phoneticPr fontId="5"/>
  </si>
  <si>
    <t>パラメータ: Q119</t>
    <phoneticPr fontId="5"/>
  </si>
  <si>
    <t>パラメータ: Q260</t>
    <phoneticPr fontId="5"/>
  </si>
  <si>
    <t>1.04</t>
    <phoneticPr fontId="5"/>
  </si>
  <si>
    <t>Enrapt</t>
  </si>
  <si>
    <t>1.05</t>
    <phoneticPr fontId="5"/>
  </si>
  <si>
    <t>premChngCode</t>
    <phoneticPr fontId="5"/>
  </si>
  <si>
    <t>NP004</t>
    <phoneticPr fontId="5"/>
  </si>
  <si>
    <t>画面イベント一覧シート
・QA#19：画面IDを採番したため、NP004を追加</t>
    <phoneticPr fontId="5"/>
  </si>
  <si>
    <t>acctStatusType</t>
    <phoneticPr fontId="5"/>
  </si>
  <si>
    <t>premProcessDate</t>
    <phoneticPr fontId="5"/>
  </si>
  <si>
    <t>premAccountingYearMonth</t>
    <phoneticPr fontId="5"/>
  </si>
  <si>
    <t>1.06</t>
    <phoneticPr fontId="5"/>
  </si>
  <si>
    <t>paymentSheetSendStatus</t>
    <phoneticPr fontId="5"/>
  </si>
  <si>
    <t>-</t>
    <phoneticPr fontId="5"/>
  </si>
  <si>
    <t xml:space="preserve">開発時に設計の不備が見つかったため、以下の対応を実施
「画面情報」シート
・最新請求情報リスト(newestClaimInfoList)と付随する一部項目のインデントを1段深く修正
「画面項目定義」シート
・No.269-272の項目区分を「エリア」から「ラベル」に修正
「処理内容」シート
・備考欄にQA#47 のTBDコメントを追記
</t>
    <phoneticPr fontId="5"/>
  </si>
  <si>
    <t xml:space="preserve">開発時に設計の不備が見つかったため、以下の対応を実施
「画面情報」シート
・請求経路の階層をケースリスト直下からフォローコール状況情報直下に変更
「画面項目定義」シート
・継続用払込用紙発送の表示条件を値が空の場合ハイフンを表示するように変更
</t>
    <rPh sb="38" eb="40">
      <t>セイキュウ</t>
    </rPh>
    <rPh sb="40" eb="42">
      <t>ケイロ</t>
    </rPh>
    <rPh sb="43" eb="45">
      <t>カイソウ</t>
    </rPh>
    <rPh sb="52" eb="56">
      <t>チョ</t>
    </rPh>
    <rPh sb="67" eb="69">
      <t>チョッカ</t>
    </rPh>
    <rPh sb="70" eb="72">
      <t>ヘンコウ</t>
    </rPh>
    <rPh sb="74" eb="80">
      <t>ガメン</t>
    </rPh>
    <rPh sb="96" eb="98">
      <t>ヒョウジ</t>
    </rPh>
    <rPh sb="98" eb="100">
      <t>ジョウケン</t>
    </rPh>
    <rPh sb="101" eb="102">
      <t>アタイ</t>
    </rPh>
    <rPh sb="103" eb="104">
      <t>カラ</t>
    </rPh>
    <rPh sb="105" eb="107">
      <t>バアイ</t>
    </rPh>
    <rPh sb="112" eb="114">
      <t>ヒョウジ</t>
    </rPh>
    <rPh sb="119" eb="121">
      <t>ヘンコウ</t>
    </rPh>
    <phoneticPr fontId="5"/>
  </si>
  <si>
    <t xml:space="preserve">20202/14受領ATLAS設計書の内容を反映
「画面情報」シート
・サービスによって入金履歴情報と預金口座情報、預金口座情報の導出元を修正
</t>
    <rPh sb="22" eb="24">
      <t>ハンエイ</t>
    </rPh>
    <phoneticPr fontId="5"/>
  </si>
  <si>
    <t>payDateFrom</t>
    <phoneticPr fontId="5"/>
  </si>
  <si>
    <t>payDateTo</t>
    <phoneticPr fontId="5"/>
  </si>
  <si>
    <t xml:space="preserve">20202/7受領ATLAS設計書の内容を反映
「画面情報」シート
・サービスによって最新請求情報と請求履歴情報の導出元を修正
「画面項目定義」シート請求履歴情報
・確認したTBDを削除
</t>
    <rPh sb="21" eb="23">
      <t>ハンエイ</t>
    </rPh>
    <rPh sb="91" eb="93">
      <t>サクジョ</t>
    </rPh>
    <phoneticPr fontId="5"/>
  </si>
  <si>
    <t>新契約タイトル</t>
    <rPh sb="0" eb="3">
      <t>シンケイヤク</t>
    </rPh>
    <phoneticPr fontId="5"/>
  </si>
  <si>
    <t>"新契約"</t>
    <rPh sb="1" eb="4">
      <t>シンケイヤク</t>
    </rPh>
    <phoneticPr fontId="5"/>
  </si>
  <si>
    <t>newPolType</t>
  </si>
  <si>
    <t>newPolType</t>
    <phoneticPr fontId="5"/>
  </si>
  <si>
    <t>新契約区分</t>
    <rPh sb="0" eb="3">
      <t>シンケイヤク</t>
    </rPh>
    <rPh sb="3" eb="5">
      <t>クブン</t>
    </rPh>
    <phoneticPr fontId="5"/>
  </si>
  <si>
    <t>boolean</t>
    <phoneticPr fontId="5"/>
  </si>
  <si>
    <t>displayPremCllctHistoryInfo</t>
    <phoneticPr fontId="5"/>
  </si>
  <si>
    <t>displayClaimHistoryInfo</t>
    <phoneticPr fontId="5"/>
  </si>
  <si>
    <t>displayBankAcctInfo</t>
    <phoneticPr fontId="5"/>
  </si>
  <si>
    <t>displayFollowCallInfo</t>
    <phoneticPr fontId="5"/>
  </si>
  <si>
    <t>入金履歴表示</t>
    <phoneticPr fontId="5"/>
  </si>
  <si>
    <t>請求履歴表示</t>
    <phoneticPr fontId="5"/>
  </si>
  <si>
    <t>預金口座表示</t>
    <phoneticPr fontId="5"/>
  </si>
  <si>
    <t>フォローコール状況表示</t>
    <phoneticPr fontId="5"/>
  </si>
  <si>
    <t>「【機密】AANET契約照会_画面定義書_画面共通」を参照</t>
    <rPh sb="27" eb="29">
      <t>サンショウ</t>
    </rPh>
    <phoneticPr fontId="5"/>
  </si>
  <si>
    <t>displayPremCllctHistoryInfoにTRUEを設定する</t>
    <rPh sb="33" eb="35">
      <t>セッテイ</t>
    </rPh>
    <phoneticPr fontId="5"/>
  </si>
  <si>
    <t>displayClaimHistoryInfoにTRUEを設定する</t>
    <rPh sb="29" eb="31">
      <t>セッテイ</t>
    </rPh>
    <phoneticPr fontId="5"/>
  </si>
  <si>
    <t>displayNewestClaimInfoにTRUEを設定する</t>
    <rPh sb="28" eb="30">
      <t>セッテイ</t>
    </rPh>
    <phoneticPr fontId="5"/>
  </si>
  <si>
    <t>displayBankAcctInfoにTRUEを設定する</t>
    <rPh sb="25" eb="27">
      <t>セッテイ</t>
    </rPh>
    <phoneticPr fontId="5"/>
  </si>
  <si>
    <t>displayFollowCallInfoにTRUEを設定する</t>
    <rPh sb="27" eb="29">
      <t>セッテイ</t>
    </rPh>
    <phoneticPr fontId="5"/>
  </si>
  <si>
    <t>displayFollowCallInfo = TRUE</t>
    <phoneticPr fontId="5"/>
  </si>
  <si>
    <t>displayBankAcctInfo = TRUE</t>
    <phoneticPr fontId="5"/>
  </si>
  <si>
    <t>displayPremCllctHistoryInfo = TRUE</t>
    <phoneticPr fontId="5"/>
  </si>
  <si>
    <t>1.07</t>
    <phoneticPr fontId="5"/>
  </si>
  <si>
    <t>Enrapt</t>
    <phoneticPr fontId="5"/>
  </si>
  <si>
    <t>「画面項目定義」「画面情報」「処理内容」シートにセキュリティ制御情報追加</t>
  </si>
  <si>
    <t>displayPremCllctHistoryInfoにFALSEを設定する</t>
    <rPh sb="34" eb="36">
      <t>セッテイ</t>
    </rPh>
    <phoneticPr fontId="5"/>
  </si>
  <si>
    <t>displayClaimHistoryInfoにFALSEを設定する</t>
    <rPh sb="30" eb="32">
      <t>セッテイ</t>
    </rPh>
    <phoneticPr fontId="5"/>
  </si>
  <si>
    <t>displayNewestClaimInfoにFALSEを設定する</t>
    <rPh sb="29" eb="31">
      <t>セッテイ</t>
    </rPh>
    <phoneticPr fontId="5"/>
  </si>
  <si>
    <t>displayBankAcctInfoにFALSEを設定する</t>
    <rPh sb="26" eb="28">
      <t>セッテイ</t>
    </rPh>
    <phoneticPr fontId="5"/>
  </si>
  <si>
    <t>displayFollowCallInfoにFALSEを設定する</t>
    <rPh sb="28" eb="30">
      <t>セッテイ</t>
    </rPh>
    <phoneticPr fontId="5"/>
  </si>
  <si>
    <t>※以降の処理をスキップして、2)の処理を実行する。</t>
    <phoneticPr fontId="5"/>
  </si>
  <si>
    <t>※以降の処理をスキップして、3)の処理を実行する。</t>
    <phoneticPr fontId="5"/>
  </si>
  <si>
    <t>※以降の処理をスキップして、4)の処理を実行する。</t>
    <phoneticPr fontId="5"/>
  </si>
  <si>
    <t>※以降の処理をスキップして、5)の処理を実行する。</t>
    <phoneticPr fontId="5"/>
  </si>
  <si>
    <t>※以降の処理をスキップして、6)の処理を実行する。</t>
    <phoneticPr fontId="5"/>
  </si>
  <si>
    <t>1.08</t>
    <phoneticPr fontId="5"/>
  </si>
  <si>
    <t>pemTransferAccCbcCode</t>
  </si>
  <si>
    <t>bankBranchNme</t>
    <phoneticPr fontId="5"/>
  </si>
  <si>
    <t>支店名称</t>
    <rPh sb="0" eb="2">
      <t>シテン</t>
    </rPh>
    <rPh sb="2" eb="4">
      <t>メイショウ</t>
    </rPh>
    <phoneticPr fontId="5"/>
  </si>
  <si>
    <t>bankNme
bankBranchNme</t>
    <phoneticPr fontId="5"/>
  </si>
  <si>
    <t>bankNme + 全角スペース + bankBranchNme</t>
    <rPh sb="10" eb="12">
      <t>ゼンカク</t>
    </rPh>
    <phoneticPr fontId="5"/>
  </si>
  <si>
    <t>bankNme ≠ "" かつ bankBranchNme ≠ ""</t>
    <phoneticPr fontId="5"/>
  </si>
  <si>
    <t>bankNme ≠ "" かつ bankBranchNme = ""</t>
    <phoneticPr fontId="5"/>
  </si>
  <si>
    <t>bankNme = ""</t>
    <phoneticPr fontId="5"/>
  </si>
  <si>
    <t>詳細タブタイトル</t>
    <phoneticPr fontId="5"/>
  </si>
  <si>
    <t>premCllctHistoryListの要素数 &gt; 0</t>
    <rPh sb="21" eb="23">
      <t>ヨウソ</t>
    </rPh>
    <rPh sb="23" eb="24">
      <t>スウ</t>
    </rPh>
    <phoneticPr fontId="5"/>
  </si>
  <si>
    <t>①または②の場合、リストに追加する。
① premChngCode, premCllctAmount, premCllctStatusのいずれかに空文字以外の値が設定されている場合
② payDateFrom, payDateTo両方に空文字以外の値が設定されている場合</t>
    <phoneticPr fontId="5"/>
  </si>
  <si>
    <t>premChngCode
premCllctAmount
premCllctStatus
payDateFrom
payDateTo</t>
    <phoneticPr fontId="5"/>
  </si>
  <si>
    <t>新契約</t>
    <rPh sb="0" eb="3">
      <t>シンケイヤク</t>
    </rPh>
    <phoneticPr fontId="5"/>
  </si>
  <si>
    <t>次回払込</t>
    <phoneticPr fontId="5"/>
  </si>
  <si>
    <t>◆ シート「セキュリティ_アクセス制御マトリクス」でサービス名SV-Q132に対し操作ユーザーが〇の場合</t>
  </si>
  <si>
    <t>◆ シート「セキュリティ_アクセス制御マトリクス」でサービス名SV-Q132に対し操作ユーザーが-の場合</t>
  </si>
  <si>
    <t>◆ シート「セキュリティ_アクセス制御マトリクス」でサービス名SV-Q262に対し操作ユーザーが〇の場合</t>
  </si>
  <si>
    <t>◆ シート「セキュリティ_アクセス制御マトリクス」でサービス名SV-Q262に対し操作ユーザーが-の場合</t>
  </si>
  <si>
    <t>◆ シート「セキュリティ_アクセス制御マトリクス」でサービス名SV-Q261に対し操作ユーザーが〇の場合</t>
  </si>
  <si>
    <t>◆ シート「セキュリティ_アクセス制御マトリクス」でサービス名SV-Q261に対し操作ユーザーが-の場合</t>
  </si>
  <si>
    <t>◆ シート「セキュリティ_アクセス制御マトリクス」でサービス名SV-Q119に対し操作ユーザーが〇の場合</t>
  </si>
  <si>
    <t>◆ シート「セキュリティ_アクセス制御マトリクス」でサービス名SV-Q119に対し操作ユーザーが-の場合</t>
  </si>
  <si>
    <t>◆ シート「セキュリティ_アクセス制御マトリクス」でサービス名SV-Q260に対し操作ユーザーが〇の場合</t>
  </si>
  <si>
    <t>◆ シート「セキュリティ_アクセス制御マトリクス」でサービス名SV-Q260に対し操作ユーザーが-の場合</t>
  </si>
  <si>
    <t>「【機密】AANET契約照会_画面定義書_画面共通」を参照</t>
  </si>
  <si>
    <t>「【機密】AANET契約照会_画面定義書_画面共通」を参照</t>
    <phoneticPr fontId="5"/>
  </si>
  <si>
    <t>"精算金額"</t>
    <rPh sb="1" eb="3">
      <t>セイサン</t>
    </rPh>
    <phoneticPr fontId="5"/>
  </si>
  <si>
    <t>claimMonths</t>
    <phoneticPr fontId="5"/>
  </si>
  <si>
    <t>premCllctStatusName</t>
  </si>
  <si>
    <t>インフォメーションにマウスオーバーしたとき、表示文言を表示する。</t>
    <phoneticPr fontId="5"/>
  </si>
  <si>
    <t>請求履歴詳細情報</t>
    <rPh sb="2" eb="4">
      <t>リレキ</t>
    </rPh>
    <rPh sb="4" eb="8">
      <t>ショウサイジョウホウ</t>
    </rPh>
    <phoneticPr fontId="5"/>
  </si>
  <si>
    <t>claimHistoryDetailInfo</t>
    <phoneticPr fontId="5"/>
  </si>
  <si>
    <t>claimHistoryInfo.claimHistoryDetailInfo</t>
    <phoneticPr fontId="5"/>
  </si>
  <si>
    <t>claimHistoryInfo.claimHistoryDetailInfo.claimHistoryList[]</t>
    <phoneticPr fontId="5"/>
  </si>
  <si>
    <t>claimHistoryInfo.claimHistoryDetailInfo.claimHistoryList[].detailInfo</t>
    <phoneticPr fontId="5"/>
  </si>
  <si>
    <t>claimHistoryInfo.claimHistoryDetailInfo.claimHistoryList[].payoffInfo</t>
    <phoneticPr fontId="5"/>
  </si>
  <si>
    <t>claimHistoryInfo.claimHistoryDetailInfo.claimHistoryList[].combinedBillingInfo</t>
    <phoneticPr fontId="5"/>
  </si>
  <si>
    <t>claimHistoryInfo.claimHistoryDetailInfo.claimHistoryList[].adjustInfo</t>
    <phoneticPr fontId="5"/>
  </si>
  <si>
    <t>claimHistoryInfo</t>
  </si>
  <si>
    <t>claimRoute</t>
  </si>
  <si>
    <t>claimRouteName</t>
  </si>
  <si>
    <t>-</t>
    <phoneticPr fontId="5"/>
  </si>
  <si>
    <t>claimReasonName</t>
    <phoneticPr fontId="5"/>
  </si>
  <si>
    <t>claimTypeName</t>
    <phoneticPr fontId="5"/>
  </si>
  <si>
    <t>請求経路文言</t>
    <rPh sb="4" eb="6">
      <t>モンゴン</t>
    </rPh>
    <phoneticPr fontId="5"/>
  </si>
  <si>
    <t>bankName</t>
    <phoneticPr fontId="5"/>
  </si>
  <si>
    <t>pemTransferAccCbcName</t>
    <phoneticPr fontId="5"/>
  </si>
  <si>
    <t>oldAndNewTypeName</t>
    <phoneticPr fontId="5"/>
  </si>
  <si>
    <t>acctTypeName</t>
    <phoneticPr fontId="5"/>
  </si>
  <si>
    <t>acctStatusTypeName</t>
    <phoneticPr fontId="5"/>
  </si>
  <si>
    <t>フォローコール詳細情報</t>
    <rPh sb="7" eb="11">
      <t>ショウサイ</t>
    </rPh>
    <phoneticPr fontId="5"/>
  </si>
  <si>
    <t>followCallDetailInfo</t>
    <phoneticPr fontId="5"/>
  </si>
  <si>
    <t>object[]</t>
    <phoneticPr fontId="5"/>
  </si>
  <si>
    <t>followCallInfo.followCallDetailInfo</t>
    <phoneticPr fontId="5"/>
  </si>
  <si>
    <t>followCallInfo.followCallDetailInfo.casesList[]</t>
    <phoneticPr fontId="5"/>
  </si>
  <si>
    <t>1.09</t>
    <phoneticPr fontId="5"/>
  </si>
  <si>
    <t>Enrapt</t>
    <phoneticPr fontId="5"/>
  </si>
  <si>
    <t>QA#68対応として、各項目デコード有無により導出元、及びロジックを修正</t>
    <rPh sb="5" eb="7">
      <t>タイオウ</t>
    </rPh>
    <rPh sb="11" eb="14">
      <t>カクコウモク</t>
    </rPh>
    <rPh sb="18" eb="20">
      <t>ウム</t>
    </rPh>
    <rPh sb="23" eb="25">
      <t>ドウシュツ</t>
    </rPh>
    <rPh sb="25" eb="26">
      <t>モト</t>
    </rPh>
    <rPh sb="27" eb="28">
      <t>オヨ</t>
    </rPh>
    <rPh sb="34" eb="36">
      <t>シュウセイ</t>
    </rPh>
    <phoneticPr fontId="5"/>
  </si>
  <si>
    <t>1.10</t>
    <phoneticPr fontId="5"/>
  </si>
  <si>
    <t>Enrapt</t>
    <phoneticPr fontId="5"/>
  </si>
  <si>
    <t>入金履歴アイコン表示エリア</t>
    <rPh sb="8" eb="10">
      <t>ヒョウジ</t>
    </rPh>
    <phoneticPr fontId="5"/>
  </si>
  <si>
    <t>-</t>
    <phoneticPr fontId="5"/>
  </si>
  <si>
    <t>claimHistoryInfo ≠ null</t>
  </si>
  <si>
    <t>polDetailDto</t>
  </si>
  <si>
    <t>前月/当月請求</t>
  </si>
  <si>
    <t>lastMonCurrentMonClaimDisplayNme = "前月請求" または lastMonCurrentMonClaimDisplayNme = "当月請求"</t>
  </si>
  <si>
    <t>lastMonCurrentMonClaimDisplayNme</t>
    <phoneticPr fontId="5"/>
  </si>
  <si>
    <t>lastMonCurrentMonClaimDisplayNme</t>
  </si>
  <si>
    <t>前月/当月請求</t>
    <phoneticPr fontId="5"/>
  </si>
  <si>
    <t>lastMonCurrentMonClaimDisplayNme = "前月請求" または lastMonCurrentMonClaimDisplayNme = "当月請求"</t>
    <phoneticPr fontId="5"/>
  </si>
  <si>
    <t>lastMonCurrentMonClaimDisplayNme</t>
    <phoneticPr fontId="5"/>
  </si>
  <si>
    <t>前月/当月請求</t>
    <phoneticPr fontId="5"/>
  </si>
  <si>
    <t>SV-Q262</t>
    <phoneticPr fontId="5"/>
  </si>
  <si>
    <t>不能理由</t>
    <rPh sb="0" eb="2">
      <t>フノウ</t>
    </rPh>
    <rPh sb="2" eb="4">
      <t>リユウ</t>
    </rPh>
    <phoneticPr fontId="5"/>
  </si>
  <si>
    <t>不能理由タイトル</t>
    <rPh sb="0" eb="2">
      <t>フノウ</t>
    </rPh>
    <rPh sb="2" eb="4">
      <t>リユウ</t>
    </rPh>
    <phoneticPr fontId="5"/>
  </si>
  <si>
    <t>bankAcctInfo.newBankAcct</t>
  </si>
  <si>
    <t>"不能理由"</t>
    <rPh sb="1" eb="3">
      <t>フノウ</t>
    </rPh>
    <rPh sb="3" eb="5">
      <t>リユウ</t>
    </rPh>
    <phoneticPr fontId="5"/>
  </si>
  <si>
    <t>unpaidReason</t>
    <phoneticPr fontId="5"/>
  </si>
  <si>
    <t>withdrawalImpossibleReasonName</t>
  </si>
  <si>
    <t>bankAcctInfo.currentBankAcct</t>
    <phoneticPr fontId="5"/>
  </si>
  <si>
    <t>1.11</t>
    <phoneticPr fontId="5"/>
  </si>
  <si>
    <t>払込月From</t>
    <rPh sb="0" eb="2">
      <t>ハライコミ</t>
    </rPh>
    <rPh sb="2" eb="3">
      <t>ツキ</t>
    </rPh>
    <phoneticPr fontId="5"/>
  </si>
  <si>
    <t>払込月To</t>
    <rPh sb="0" eb="2">
      <t>ハライコミ</t>
    </rPh>
    <rPh sb="2" eb="3">
      <t>ツキ</t>
    </rPh>
    <phoneticPr fontId="5"/>
  </si>
  <si>
    <t>継続用払込用紙発送状況タイトル</t>
    <phoneticPr fontId="5"/>
  </si>
  <si>
    <t>継続用払込用紙発送状況</t>
    <phoneticPr fontId="5"/>
  </si>
  <si>
    <t>"継続用払込用紙発送状況"</t>
    <phoneticPr fontId="5"/>
  </si>
  <si>
    <t>収納形態</t>
    <phoneticPr fontId="5"/>
  </si>
  <si>
    <t>収納形態タイトル</t>
    <phoneticPr fontId="5"/>
  </si>
  <si>
    <t>receiptType</t>
    <phoneticPr fontId="5"/>
  </si>
  <si>
    <t>"収納形態"</t>
    <phoneticPr fontId="5"/>
  </si>
  <si>
    <t>"請求基本情報"</t>
    <phoneticPr fontId="5"/>
  </si>
  <si>
    <t>請求基本情報エリア</t>
    <rPh sb="0" eb="2">
      <t>セイキュウ</t>
    </rPh>
    <rPh sb="2" eb="4">
      <t>キホン</t>
    </rPh>
    <rPh sb="4" eb="6">
      <t>ジョウホウ</t>
    </rPh>
    <phoneticPr fontId="5"/>
  </si>
  <si>
    <t>請求基本情報アイコン表示エリア</t>
    <rPh sb="2" eb="4">
      <t>キホン</t>
    </rPh>
    <rPh sb="4" eb="6">
      <t>ジョウホウ</t>
    </rPh>
    <rPh sb="10" eb="12">
      <t>ヒョウジ</t>
    </rPh>
    <phoneticPr fontId="5"/>
  </si>
  <si>
    <t>請求基本情報コンテンツ表示エリア</t>
    <rPh sb="2" eb="4">
      <t>キホン</t>
    </rPh>
    <rPh sb="4" eb="6">
      <t>ジョウホウ</t>
    </rPh>
    <rPh sb="11" eb="13">
      <t>ヒョウジ</t>
    </rPh>
    <phoneticPr fontId="5"/>
  </si>
  <si>
    <t>請求基本情報請求経路エリア</t>
    <rPh sb="0" eb="2">
      <t>セイキュウ</t>
    </rPh>
    <rPh sb="2" eb="4">
      <t>キホン</t>
    </rPh>
    <rPh sb="4" eb="6">
      <t>ジョウホウ</t>
    </rPh>
    <rPh sb="6" eb="8">
      <t>セイキュウ</t>
    </rPh>
    <phoneticPr fontId="5"/>
  </si>
  <si>
    <t>請求基本情報請求経路</t>
    <rPh sb="0" eb="2">
      <t>セイキュウ</t>
    </rPh>
    <rPh sb="2" eb="4">
      <t>キホン</t>
    </rPh>
    <rPh sb="4" eb="6">
      <t>ジョウホウ</t>
    </rPh>
    <rPh sb="6" eb="8">
      <t>セイキュウ</t>
    </rPh>
    <rPh sb="8" eb="10">
      <t>ケイロ</t>
    </rPh>
    <phoneticPr fontId="5"/>
  </si>
  <si>
    <t>請求基本情報データ表示エリア</t>
    <rPh sb="0" eb="2">
      <t>セイキュウ</t>
    </rPh>
    <rPh sb="2" eb="4">
      <t>キホン</t>
    </rPh>
    <rPh sb="4" eb="6">
      <t>ジョウホウ</t>
    </rPh>
    <rPh sb="9" eb="11">
      <t>ヒョウジ</t>
    </rPh>
    <phoneticPr fontId="5"/>
  </si>
  <si>
    <t>請求基本情報データ非表示エリア</t>
    <rPh sb="0" eb="2">
      <t>セイキュウ</t>
    </rPh>
    <rPh sb="2" eb="4">
      <t>キホン</t>
    </rPh>
    <rPh sb="4" eb="6">
      <t>ジョウホウ</t>
    </rPh>
    <rPh sb="9" eb="10">
      <t>ヒ</t>
    </rPh>
    <rPh sb="10" eb="12">
      <t>ヒョウジ</t>
    </rPh>
    <phoneticPr fontId="5"/>
  </si>
  <si>
    <t>請求基本情報</t>
    <rPh sb="0" eb="2">
      <t>セイキュウ</t>
    </rPh>
    <rPh sb="2" eb="4">
      <t>キホン</t>
    </rPh>
    <rPh sb="4" eb="6">
      <t>ジョウホウ</t>
    </rPh>
    <phoneticPr fontId="5"/>
  </si>
  <si>
    <t>請求基本情報リスト</t>
    <rPh sb="0" eb="2">
      <t>セイキュウ</t>
    </rPh>
    <rPh sb="2" eb="4">
      <t>キホン</t>
    </rPh>
    <rPh sb="4" eb="6">
      <t>ジョウホウ</t>
    </rPh>
    <phoneticPr fontId="5"/>
  </si>
  <si>
    <t>請求基本情報表示</t>
    <rPh sb="2" eb="4">
      <t>キホン</t>
    </rPh>
    <phoneticPr fontId="5"/>
  </si>
  <si>
    <t>displayClaimBaseInfo</t>
    <phoneticPr fontId="5"/>
  </si>
  <si>
    <t>claimBaseInfoList</t>
  </si>
  <si>
    <t>claimBaseInfoList</t>
    <phoneticPr fontId="5"/>
  </si>
  <si>
    <t>claimBaseInfo</t>
  </si>
  <si>
    <t>claimBaseInfo</t>
    <phoneticPr fontId="5"/>
  </si>
  <si>
    <t>claimBaseInfoListの要素数 = 0</t>
    <rPh sb="18" eb="20">
      <t>ヨウソ</t>
    </rPh>
    <rPh sb="20" eb="21">
      <t>スウ</t>
    </rPh>
    <phoneticPr fontId="5"/>
  </si>
  <si>
    <t>claimBaseInfo
claimBaseInfoList</t>
    <phoneticPr fontId="5"/>
  </si>
  <si>
    <t>-
claimBaseInfo</t>
    <phoneticPr fontId="5"/>
  </si>
  <si>
    <t>claimBaseInfo ≠ null</t>
  </si>
  <si>
    <t>claimBaseInfo.claimBaseInfoList[]</t>
  </si>
  <si>
    <t>claimBaseInfoListの要素数 &gt; 0</t>
  </si>
  <si>
    <t>claimBaseInfo.claimBaseInfoList[].baseInfo</t>
  </si>
  <si>
    <t>claimBaseInfo.claimBaseInfoList[].polhAddressInfo</t>
  </si>
  <si>
    <t>claimBaseInfo.claimBaseInfoList[].chngPremInfo</t>
  </si>
  <si>
    <t>claimBaseInfo.claimBaseInfoList[].microHistory</t>
  </si>
  <si>
    <t>精算タブエリア</t>
    <phoneticPr fontId="5"/>
  </si>
  <si>
    <t>displayClaimBaseInfo = TRUE</t>
    <phoneticPr fontId="5"/>
  </si>
  <si>
    <t>displayClaimBaseInfo</t>
    <phoneticPr fontId="5"/>
  </si>
  <si>
    <t>精算タブタイトル</t>
    <phoneticPr fontId="5"/>
  </si>
  <si>
    <t>精算金額タイトル</t>
    <rPh sb="2" eb="4">
      <t>キンガク</t>
    </rPh>
    <phoneticPr fontId="5"/>
  </si>
  <si>
    <t>精算金額</t>
    <phoneticPr fontId="5"/>
  </si>
  <si>
    <t>"精算"</t>
    <phoneticPr fontId="5"/>
  </si>
  <si>
    <t>精算情報</t>
    <rPh sb="2" eb="4">
      <t>ジョウホウ</t>
    </rPh>
    <phoneticPr fontId="5"/>
  </si>
  <si>
    <t>精算金額</t>
    <rPh sb="2" eb="4">
      <t>キンガク</t>
    </rPh>
    <phoneticPr fontId="5"/>
  </si>
  <si>
    <t>※1</t>
    <phoneticPr fontId="5"/>
  </si>
  <si>
    <t>withdrawalImpossibleReasonName</t>
    <phoneticPr fontId="5"/>
  </si>
  <si>
    <t>withdrawalImpossibleReason</t>
    <phoneticPr fontId="5"/>
  </si>
  <si>
    <t>unpaidReasonName</t>
    <phoneticPr fontId="5"/>
  </si>
  <si>
    <t>unpaidReason</t>
    <phoneticPr fontId="5"/>
  </si>
  <si>
    <t>不能理由</t>
    <phoneticPr fontId="5"/>
  </si>
  <si>
    <t>unpaidReasonName</t>
    <phoneticPr fontId="5"/>
  </si>
  <si>
    <t>不能理由名</t>
    <rPh sb="0" eb="2">
      <t>フノウ</t>
    </rPh>
    <rPh sb="2" eb="4">
      <t>リユウ</t>
    </rPh>
    <rPh sb="4" eb="5">
      <t>メイ</t>
    </rPh>
    <phoneticPr fontId="5"/>
  </si>
  <si>
    <t>以下をパラメータとして、ログを出力する。</t>
    <rPh sb="0" eb="2">
      <t>イカ</t>
    </rPh>
    <rPh sb="15" eb="17">
      <t>シュツリョク</t>
    </rPh>
    <phoneticPr fontId="5"/>
  </si>
  <si>
    <t>利用統計ログ</t>
    <rPh sb="0" eb="4">
      <t>リヨウ</t>
    </rPh>
    <phoneticPr fontId="5"/>
  </si>
  <si>
    <t>項目名称</t>
    <rPh sb="0" eb="2">
      <t>コウモク</t>
    </rPh>
    <rPh sb="2" eb="4">
      <t>メイショウ</t>
    </rPh>
    <phoneticPr fontId="5"/>
  </si>
  <si>
    <t>設定値</t>
    <rPh sb="0" eb="3">
      <t>セッテイチ</t>
    </rPh>
    <phoneticPr fontId="5"/>
  </si>
  <si>
    <t>操作</t>
  </si>
  <si>
    <t>GET</t>
  </si>
  <si>
    <t>コンテンツコード</t>
    <phoneticPr fontId="5"/>
  </si>
  <si>
    <t>固有情報</t>
    <phoneticPr fontId="5"/>
  </si>
  <si>
    <t>証券番号</t>
    <phoneticPr fontId="5"/>
  </si>
  <si>
    <t>※複数ある場合は"|"で区切る必要がある</t>
    <phoneticPr fontId="5"/>
  </si>
  <si>
    <t>6) アプリログ（画面表示ログ）の出力</t>
    <rPh sb="9" eb="11">
      <t>ガメン</t>
    </rPh>
    <rPh sb="11" eb="13">
      <t>ヒョウジ</t>
    </rPh>
    <rPh sb="17" eb="19">
      <t>シュツリョク</t>
    </rPh>
    <phoneticPr fontId="5"/>
  </si>
  <si>
    <t>フォローコール詳細情報.請求経路文言</t>
    <rPh sb="16" eb="18">
      <t>モンゴン</t>
    </rPh>
    <phoneticPr fontId="5"/>
  </si>
  <si>
    <t>「請求基本情報」</t>
    <rPh sb="3" eb="5">
      <t>キホン</t>
    </rPh>
    <phoneticPr fontId="5"/>
  </si>
  <si>
    <t>7) タブを表示する</t>
    <rPh sb="6" eb="8">
      <t>ヒョウジ</t>
    </rPh>
    <phoneticPr fontId="5"/>
  </si>
  <si>
    <t>Enrapt</t>
    <phoneticPr fontId="5"/>
  </si>
  <si>
    <t>1.12</t>
    <phoneticPr fontId="5"/>
  </si>
  <si>
    <t>取引ブック確定版受領による対応として、「画面情報」シートのSV-Q262の導出元をサービスにあわせて修正</t>
    <rPh sb="20" eb="22">
      <t>ガメン</t>
    </rPh>
    <rPh sb="22" eb="24">
      <t>ジョウホウ</t>
    </rPh>
    <rPh sb="37" eb="39">
      <t>ドウシュツ</t>
    </rPh>
    <rPh sb="39" eb="40">
      <t>モト</t>
    </rPh>
    <rPh sb="50" eb="52">
      <t>シュウセイ</t>
    </rPh>
    <phoneticPr fontId="5"/>
  </si>
  <si>
    <t>claimHistoryInfo.claimScreenList[]</t>
  </si>
  <si>
    <t>claimHistoryInfo.claimScreenList[].claimHistoryList[]</t>
  </si>
  <si>
    <t>左記導出元に空文字以外の値が設定されている場合、リストに追加する。</t>
    <phoneticPr fontId="5"/>
  </si>
  <si>
    <t>newestClaimInfo.claimBaseInfoList[]</t>
  </si>
  <si>
    <t>newestClaimInfo.claimBaseInfoList[].chngPremInfo</t>
  </si>
  <si>
    <t>newestClaimInfo.claimBaseInfoList[].microHistory</t>
  </si>
  <si>
    <t>newestClaimInfo.claimBaseInfoList[]</t>
    <phoneticPr fontId="5"/>
  </si>
  <si>
    <t>newestClaimInfo.claimBaseInfoList[].polhDestInfo</t>
    <phoneticPr fontId="5"/>
  </si>
  <si>
    <t>claimBaseInfo.claimBaseInfoList[]</t>
    <phoneticPr fontId="5"/>
  </si>
  <si>
    <t>followCall.gpcInfoList[]</t>
    <phoneticPr fontId="5"/>
  </si>
  <si>
    <t>followCall.gpcInfoList[].casesList[]</t>
    <phoneticPr fontId="5"/>
  </si>
  <si>
    <t>3）請求基本情報を取得するApexアクションを呼び出す</t>
    <rPh sb="9" eb="11">
      <t>シュトク</t>
    </rPh>
    <rPh sb="23" eb="24">
      <t>ヨ</t>
    </rPh>
    <rPh sb="25" eb="26">
      <t>ダ</t>
    </rPh>
    <phoneticPr fontId="5"/>
  </si>
  <si>
    <t>証券詳細画面情報.請求基本情報</t>
    <phoneticPr fontId="5"/>
  </si>
  <si>
    <t>証券詳細画面情報.請求基本情報にnullを設定する</t>
    <rPh sb="21" eb="23">
      <t>セッテイ</t>
    </rPh>
    <phoneticPr fontId="5"/>
  </si>
  <si>
    <t>取得した値と画面情報「請求履歴詳細情報.請求経路」が一致しているデータのみを抽出し、表示用リストに格納する</t>
    <rPh sb="6" eb="8">
      <t>ガメン</t>
    </rPh>
    <rPh sb="8" eb="10">
      <t>ジョウホウ</t>
    </rPh>
    <rPh sb="42" eb="44">
      <t>ヒョウジ</t>
    </rPh>
    <rPh sb="44" eb="45">
      <t>ヨウ</t>
    </rPh>
    <rPh sb="49" eb="51">
      <t>カクノウ</t>
    </rPh>
    <phoneticPr fontId="5"/>
  </si>
  <si>
    <t>取得した値と画面情報「フォローコール詳細情報.請求経路」が一致しているデータのみを抽出し、表示用リストに格納する</t>
    <rPh sb="6" eb="8">
      <t>ガメン</t>
    </rPh>
    <rPh sb="8" eb="10">
      <t>ジョウホウ</t>
    </rPh>
    <rPh sb="45" eb="47">
      <t>ヒョウジ</t>
    </rPh>
    <rPh sb="47" eb="48">
      <t>ヨウ</t>
    </rPh>
    <rPh sb="52" eb="54">
      <t>カクノウ</t>
    </rPh>
    <phoneticPr fontId="5"/>
  </si>
  <si>
    <t>請求基本情報ヘルプボタン押下</t>
    <phoneticPr fontId="5"/>
  </si>
  <si>
    <t>請求基本情報請求経路リスト選択</t>
    <rPh sb="6" eb="8">
      <t>セイキュウ</t>
    </rPh>
    <rPh sb="8" eb="10">
      <t>ケイロ</t>
    </rPh>
    <rPh sb="13" eb="15">
      <t>センタク</t>
    </rPh>
    <phoneticPr fontId="5"/>
  </si>
  <si>
    <t>請求基本情報の表示内容を選択した請求経路の情報に切り替える</t>
    <rPh sb="7" eb="9">
      <t>ヒョウジ</t>
    </rPh>
    <rPh sb="9" eb="11">
      <t>ナイヨウ</t>
    </rPh>
    <rPh sb="12" eb="14">
      <t>センタク</t>
    </rPh>
    <rPh sb="21" eb="23">
      <t>ジョウホウ</t>
    </rPh>
    <rPh sb="24" eb="25">
      <t>キ</t>
    </rPh>
    <rPh sb="26" eb="27">
      <t>カ</t>
    </rPh>
    <phoneticPr fontId="5"/>
  </si>
  <si>
    <t>1) 請求基本情報請求経路リスト処理</t>
    <rPh sb="3" eb="5">
      <t>セイキュウ</t>
    </rPh>
    <rPh sb="5" eb="7">
      <t>キホン</t>
    </rPh>
    <rPh sb="7" eb="9">
      <t>ジョウホウ</t>
    </rPh>
    <rPh sb="9" eb="11">
      <t>セイキュウ</t>
    </rPh>
    <rPh sb="11" eb="13">
      <t>ケイロ</t>
    </rPh>
    <phoneticPr fontId="5"/>
  </si>
  <si>
    <t>画面項目定義「請求基本情報請求経路」選択リストの値を取得</t>
    <rPh sb="0" eb="2">
      <t>ガメン</t>
    </rPh>
    <rPh sb="2" eb="4">
      <t>コウモク</t>
    </rPh>
    <rPh sb="4" eb="6">
      <t>テイギ</t>
    </rPh>
    <phoneticPr fontId="5"/>
  </si>
  <si>
    <t>取得した値と画面情報「請求基本情報リスト.請求経路」が一致しているデータのみを抽出し、表示用リストに格納する</t>
    <rPh sb="6" eb="8">
      <t>ガメン</t>
    </rPh>
    <rPh sb="8" eb="10">
      <t>ジョウホウ</t>
    </rPh>
    <rPh sb="43" eb="45">
      <t>ヒョウジ</t>
    </rPh>
    <rPh sb="45" eb="46">
      <t>ヨウ</t>
    </rPh>
    <rPh sb="50" eb="52">
      <t>カクノウ</t>
    </rPh>
    <phoneticPr fontId="5"/>
  </si>
  <si>
    <t>画面項目定義「請求基本情報データ表示エリア」を再表示する</t>
    <rPh sb="0" eb="2">
      <t>ガメン</t>
    </rPh>
    <rPh sb="2" eb="4">
      <t>コウモク</t>
    </rPh>
    <rPh sb="4" eb="6">
      <t>テイギ</t>
    </rPh>
    <phoneticPr fontId="5"/>
  </si>
  <si>
    <t>yy.MM形式で連携されるが、yyはyyyyに変換しないため、string形式で設定する。</t>
    <phoneticPr fontId="5"/>
  </si>
  <si>
    <t>yy.MM.dd形式で連携されるが、yyはyyyyに変換しないため、string形式で設定する。</t>
    <phoneticPr fontId="5"/>
  </si>
  <si>
    <t>updateDate</t>
    <phoneticPr fontId="5"/>
  </si>
  <si>
    <t>請求開始年月</t>
    <phoneticPr fontId="5"/>
  </si>
  <si>
    <t>claimEndYearMonth</t>
    <phoneticPr fontId="5"/>
  </si>
  <si>
    <t>claimProcessDate</t>
    <phoneticPr fontId="5"/>
  </si>
  <si>
    <t>urgeProcessDate</t>
    <phoneticPr fontId="5"/>
  </si>
  <si>
    <t>bookEntryJudgeDate</t>
    <phoneticPr fontId="5"/>
  </si>
  <si>
    <t>yy.MM.dd形式で連携されるが、yyはyyyyに変換しないため、string形式で設定する。</t>
  </si>
  <si>
    <t>◆SV-Q132レスポンス.入金履歴情報がnullではない場合</t>
    <rPh sb="29" eb="31">
      <t>バアイ</t>
    </rPh>
    <phoneticPr fontId="5"/>
  </si>
  <si>
    <t>◆SV-Q132レスポンス.入金履歴情報がnullの場合</t>
    <rPh sb="26" eb="28">
      <t>バアイ</t>
    </rPh>
    <phoneticPr fontId="5"/>
  </si>
  <si>
    <t>◆SV-Q262レスポンス.請求履歴情報がnullではない場合</t>
    <rPh sb="29" eb="31">
      <t>バアイ</t>
    </rPh>
    <phoneticPr fontId="5"/>
  </si>
  <si>
    <t>◆SV-Q262レスポンス.請求履歴情報がnullの場合</t>
    <phoneticPr fontId="5"/>
  </si>
  <si>
    <t>◆SV-Q261レスポンス.最新請求情報がnullではない場合</t>
    <rPh sb="29" eb="31">
      <t>バアイ</t>
    </rPh>
    <phoneticPr fontId="5"/>
  </si>
  <si>
    <t>◆SV-Q261レスポンス.最新請求情報がnullの場合</t>
    <rPh sb="26" eb="28">
      <t>バアイ</t>
    </rPh>
    <phoneticPr fontId="5"/>
  </si>
  <si>
    <t>◆SV-Q119レスポンス.預振口座情報がnullではない場合</t>
    <rPh sb="29" eb="31">
      <t>バアイ</t>
    </rPh>
    <phoneticPr fontId="5"/>
  </si>
  <si>
    <t>◆SV-Q119レスポンス.預振口座情報がnullの場合</t>
    <rPh sb="26" eb="28">
      <t>バアイ</t>
    </rPh>
    <phoneticPr fontId="5"/>
  </si>
  <si>
    <t>◆SV-Q260レスポンス.フォローコール状況がnullではない場合</t>
    <rPh sb="32" eb="34">
      <t>バアイ</t>
    </rPh>
    <phoneticPr fontId="5"/>
  </si>
  <si>
    <t>◆SV-Q260レスポンス.フォローコール状況がnullの場合</t>
    <rPh sb="29" eb="31">
      <t>バアイ</t>
    </rPh>
    <phoneticPr fontId="5"/>
  </si>
  <si>
    <t>1.14</t>
    <phoneticPr fontId="5"/>
  </si>
  <si>
    <t>QA#47の対応として、「処理内容」シートに以下対応を実施
・サービスレスポンスが空の場合の処理を追記</t>
    <phoneticPr fontId="5"/>
  </si>
  <si>
    <t>1.15</t>
    <phoneticPr fontId="5"/>
  </si>
  <si>
    <t>Q132トランメッセージ</t>
    <phoneticPr fontId="5"/>
  </si>
  <si>
    <t>Q262トランメッセージ</t>
    <phoneticPr fontId="5"/>
  </si>
  <si>
    <t>Q261トランメッセージ</t>
    <phoneticPr fontId="5"/>
  </si>
  <si>
    <t>Q260トランメッセージ</t>
    <phoneticPr fontId="5"/>
  </si>
  <si>
    <t>q132TranMessage</t>
    <phoneticPr fontId="5"/>
  </si>
  <si>
    <t>errorMessage</t>
    <phoneticPr fontId="5"/>
  </si>
  <si>
    <t>q262TranMessage</t>
    <phoneticPr fontId="5"/>
  </si>
  <si>
    <t>q261TranMessage</t>
    <phoneticPr fontId="5"/>
  </si>
  <si>
    <t>SV-Q261</t>
    <phoneticPr fontId="5"/>
  </si>
  <si>
    <t>Q119トランメッセージ</t>
    <phoneticPr fontId="5"/>
  </si>
  <si>
    <t>q119TranMessage</t>
    <phoneticPr fontId="5"/>
  </si>
  <si>
    <t>SV-Q119</t>
    <phoneticPr fontId="5"/>
  </si>
  <si>
    <t>q260TranMessage</t>
    <phoneticPr fontId="5"/>
  </si>
  <si>
    <t>SV-Q260</t>
    <phoneticPr fontId="5"/>
  </si>
  <si>
    <t>SV-Q132レスポンス.エラーメッセージを以下に設定する</t>
    <rPh sb="22" eb="24">
      <t>イカ</t>
    </rPh>
    <rPh sb="25" eb="27">
      <t>セッテイ</t>
    </rPh>
    <phoneticPr fontId="5"/>
  </si>
  <si>
    <t>SV-Q262レスポンス.エラーメッセージを以下に設定する</t>
    <rPh sb="22" eb="24">
      <t>イカ</t>
    </rPh>
    <rPh sb="25" eb="27">
      <t>セッテイ</t>
    </rPh>
    <phoneticPr fontId="5"/>
  </si>
  <si>
    <t>SV-Q119レスポンス.エラーメッセージを以下に設定する</t>
    <rPh sb="22" eb="24">
      <t>イカ</t>
    </rPh>
    <rPh sb="25" eb="27">
      <t>セッテイ</t>
    </rPh>
    <phoneticPr fontId="5"/>
  </si>
  <si>
    <t>SV-Q260レスポンス.エラーメッセージを以下に設定する</t>
    <rPh sb="22" eb="24">
      <t>イカ</t>
    </rPh>
    <rPh sb="25" eb="27">
      <t>セッテイ</t>
    </rPh>
    <phoneticPr fontId="5"/>
  </si>
  <si>
    <t>証券詳細画面情報.Q132トランメッセージ</t>
    <phoneticPr fontId="5"/>
  </si>
  <si>
    <t>証券詳細画面情報.Q262トランメッセージ</t>
    <phoneticPr fontId="5"/>
  </si>
  <si>
    <t>証券詳細画面情報.Q119トランメッセージ</t>
    <phoneticPr fontId="5"/>
  </si>
  <si>
    <t>証券詳細画面情報.Q260トランメッセージ</t>
    <phoneticPr fontId="5"/>
  </si>
  <si>
    <t>q132TranMessage ≠ ""</t>
    <phoneticPr fontId="5"/>
  </si>
  <si>
    <t>q262TranMessage ≠ ""</t>
    <phoneticPr fontId="5"/>
  </si>
  <si>
    <t>"（Q262トランメッセージ：" + q262TranMessage + "）"</t>
    <phoneticPr fontId="5"/>
  </si>
  <si>
    <t>q261TranMessage ≠ ""</t>
    <phoneticPr fontId="5"/>
  </si>
  <si>
    <t>"（Q261トランメッセージ：" + q261TranMessage + "）"</t>
    <phoneticPr fontId="5"/>
  </si>
  <si>
    <t>q119ranMessage ≠ ""</t>
    <phoneticPr fontId="5"/>
  </si>
  <si>
    <t>"（Q119トランメッセージ：" + q119TranMessage + "）"</t>
    <phoneticPr fontId="5"/>
  </si>
  <si>
    <t>q260TranMessage ≠ ""</t>
    <phoneticPr fontId="5"/>
  </si>
  <si>
    <t>"（Q260トランメッセージ：" + q260TranMessage + "）"</t>
    <phoneticPr fontId="5"/>
  </si>
  <si>
    <t>1.16</t>
    <phoneticPr fontId="5"/>
  </si>
  <si>
    <t>請求履歴詳細情報.請求経路文言(空文字は追加しない)</t>
    <rPh sb="13" eb="15">
      <t>モンゴン</t>
    </rPh>
    <rPh sb="16" eb="17">
      <t>カラ</t>
    </rPh>
    <rPh sb="17" eb="19">
      <t>モジ</t>
    </rPh>
    <rPh sb="20" eb="22">
      <t>ツイカ</t>
    </rPh>
    <phoneticPr fontId="5"/>
  </si>
  <si>
    <t xml:space="preserve"> 請求基本情報リスト.請求経路文言(空文字は追加しない)</t>
    <rPh sb="3" eb="5">
      <t>キホン</t>
    </rPh>
    <rPh sb="15" eb="17">
      <t>モンゴン</t>
    </rPh>
    <phoneticPr fontId="5"/>
  </si>
  <si>
    <t xml:space="preserve">2020/3/16受領のEARIS設計書取込対応により、以下の対応を実施
「画面説明」シート
・項目追加による最新化
「画面項目定義」シート
・項目No.274「入金履歴アイコン表示エリア」を追加
・項目No.275「還付金付」を追加
・項目No.276「請求履歴アイコン表示エリア」を追加
・項目No.277「前月/当月請求」を追加
・項目No.278「前月/当月請求」を追加
「画面情報」シート
・「還付金付」追加
・「前月/当月請求」追加
・「前月/当月請求」追加
</t>
    <rPh sb="96" eb="98">
      <t>ツイカ</t>
    </rPh>
    <rPh sb="115" eb="117">
      <t>ツイカ</t>
    </rPh>
    <phoneticPr fontId="5"/>
  </si>
  <si>
    <t xml:space="preserve">開発時に設計の不備が見つかったため、以下の対応を実施
画面項目定義シート
・入金履歴データ表示エリアの表示条件を 「premCllctHistoryInfoList≠null」から「premCllctHistoryList≠null」に修正
・入金履歴テーブルエリア - 入金額は「premCllctAmount」がブランクの場合"-"を表示する様修正
・入金履歴テーブルエリア - 入金状況は「premCllctInfo」がブランクの場合"-"を表示する様修正
・入金履歴テーブルエリア - 入金状況のインフォメーションは「premCllctInfoWord」がブランクの場合非表示とする様修正
・現行預金口座タブエリア - 銀行名称について支店名が表示されるよう修正
・「フォローコール状況詳細エリア - フォローコール状況詳細エリア」(No.261) を「フォローコール状況詳細エリア - 詳細タブエリア」に修正
・フォローコール状況詳細エリア - 詳細タブエリア の 「タイトル」を「詳細タブタイトル」に修正
・最新請求情報データ表示エリアの「新契約タイトル」(No.273)を「新契約」に修正
・最新請求情報データ表示エリアの「引去後コード」の導出元から≠""を削除
・入金履歴情報のマイクロヒストリー処理日のデータ定義を「yyyy.MM」から「yyyy.MM.dd」に修正
画面情報シート
・預金口座情報.新規預金口座情報、預金口座情報.現行預金口座情報の以下の項目の導出元(小項目)を「pemTransferAccCbcCode」に修正
　・集金代行コード
　・集金代行名称
・預金口座情報.新規預金口座情報、預金口座情報.現行預金口座情報に「支店名称」を追加
・入金履歴情報.入金履歴リストのリスト追加条件に「payDateFrom」と「payDateTo」を追加、「payDate」を削除
・最新請求情報.最新請求情報リスト.次回払込の型、及び備考欄をdate型へのパース処理へ変更
・預金口座情報.転換.転換メッセージのカッコを除去する処理を削除
・請求履歴情報.事由種類コード、 請求履歴情報.事由種類文言は不要の為削除
画面説明シート
・預金口座のキャプチャ張替え(転換メッセージの表示変更)
</t>
    <rPh sb="51" eb="53">
      <t>ヒョウジ</t>
    </rPh>
    <rPh sb="53" eb="55">
      <t>ジョウケン</t>
    </rPh>
    <rPh sb="118" eb="120">
      <t>シュウセイ</t>
    </rPh>
    <rPh sb="163" eb="165">
      <t>バアイ</t>
    </rPh>
    <rPh sb="169" eb="171">
      <t>ヒョウジ</t>
    </rPh>
    <rPh sb="173" eb="174">
      <t>ヨウ</t>
    </rPh>
    <rPh sb="174" eb="176">
      <t>シュウセイ</t>
    </rPh>
    <rPh sb="194" eb="196">
      <t>ジョウキョウ</t>
    </rPh>
    <rPh sb="289" eb="292">
      <t>ヒヒョウジ</t>
    </rPh>
    <rPh sb="322" eb="325">
      <t>シテンメイ</t>
    </rPh>
    <rPh sb="326" eb="328">
      <t>ヒョウジ</t>
    </rPh>
    <rPh sb="407" eb="409">
      <t>シュウセイ</t>
    </rPh>
    <rPh sb="446" eb="448">
      <t>ショウサイ</t>
    </rPh>
    <rPh sb="456" eb="458">
      <t>シュウセイ</t>
    </rPh>
    <rPh sb="499" eb="501">
      <t>シュウセイ</t>
    </rPh>
    <rPh sb="527" eb="529">
      <t>ドウシュツ</t>
    </rPh>
    <rPh sb="529" eb="530">
      <t>モト</t>
    </rPh>
    <rPh sb="536" eb="538">
      <t>サクジョ</t>
    </rPh>
    <rPh sb="635" eb="637">
      <t>ガメン</t>
    </rPh>
    <rPh sb="637" eb="639">
      <t>ジョウホウ</t>
    </rPh>
    <rPh sb="799" eb="801">
      <t>ツイカ</t>
    </rPh>
    <rPh sb="801" eb="803">
      <t>ジョウケン</t>
    </rPh>
    <rPh sb="816" eb="818">
      <t>テイギ</t>
    </rPh>
    <rPh sb="852" eb="854">
      <t>ヨキン</t>
    </rPh>
    <rPh sb="854" eb="856">
      <t>コウザ</t>
    </rPh>
    <rPh sb="856" eb="858">
      <t>ジョウホウ</t>
    </rPh>
    <rPh sb="859" eb="861">
      <t>テンカン</t>
    </rPh>
    <rPh sb="862" eb="864">
      <t>テンカン</t>
    </rPh>
    <rPh sb="874" eb="876">
      <t>ジョキョ</t>
    </rPh>
    <rPh sb="878" eb="880">
      <t>ショリ</t>
    </rPh>
    <rPh sb="881" eb="883">
      <t>サクジョ</t>
    </rPh>
    <rPh sb="915" eb="917">
      <t>フヨウ</t>
    </rPh>
    <rPh sb="918" eb="919">
      <t>タメ</t>
    </rPh>
    <rPh sb="919" eb="921">
      <t>サクジョ</t>
    </rPh>
    <rPh sb="940" eb="941">
      <t>カタ</t>
    </rPh>
    <rPh sb="942" eb="943">
      <t>オヨ</t>
    </rPh>
    <rPh sb="944" eb="947">
      <t>ビコウラン</t>
    </rPh>
    <rPh sb="952" eb="953">
      <t>ガタショリヘンコウセツメイヨキンコウザハリカテンカンヒョウジヘンコウ</t>
    </rPh>
    <phoneticPr fontId="5"/>
  </si>
  <si>
    <t xml:space="preserve">・No.106
    ・「画面項目定義」シート、「画面情報」シートの「清算」を「精算」に変更
・No.115 「処理内容」シートの初期表示に「アプリログ（画面表示ログ）の出力」の追加
</t>
    <phoneticPr fontId="5"/>
  </si>
  <si>
    <t xml:space="preserve">QA#71対応として、以下のように変更
・「画面項目定義」シートの日付のyy.MM、yy.MM.dd形式のものはデータ定義を削除。
・「画面情報」シートの日付のyy.MM、yy.MM.dd形式のものは型をstring型に変更し、備考を修正。
・「画面説明」シートを最新化
</t>
    <phoneticPr fontId="5"/>
  </si>
  <si>
    <t xml:space="preserve">QA#47の結果でトランメッセージ表示対応を実施
下記シートに"トランメッセージ"について追記
・「画面説明」シートのQ132(入金ヒストリー)、Q262(請求情報)、Q261(請求基本情報)、Q119(預振口座)、Q260(払込猶予期間照会)
・「画面項目定義」シートのNo.288～292を追加(No.240,241,247,248,253,254,256,257,264,265を削除)
・「画面情報」シートの"入金履歴情報","請求履歴情報","請求基本情報","預金口座情報","請求経路リスト"
「処理内容」シートのNo.1について以下対応を実施
  ・サービスレスポンス・エラーメッセージ設定の処理を追記
</t>
    <phoneticPr fontId="5"/>
  </si>
  <si>
    <t xml:space="preserve">「AANET刷新契約照会_フェーズ1_SF開レビュー記録表.xlsx」の御指摘の対応
・No.90
    ・「画面項目定義」シートに以下の対応を実施
        ・「預金口座アイコン表示エリア」、「新規不能理由」、「現行不能理由」を削除
        ・「新規預金口座タブエリア」に「不能理由タイトル」「不能理由」「不能理由名」を追加
        ・「現行預金口座タブエリア」に「不能理由タイトル」「不能理由」「不能理由名」を追加
    ・「画面情報」シートに以下の対応を実施
        ・「新規不能理由」を「新規預金口座情報」内に移動し、「不能理由」に変更
        ・「現行不能理由」を「現行預金口座情報」内に移動し、「不能理由」に変更
・No.91
    ・「画面項目定義」シートの「転換表示エリア」内の項目を削除
    ・「画面情報」シートの「預金口座情報.転換」内の項目を削除
・No.95
    ・「画面項目定義」シートの「払込期日ヘッダ」「払込期日」を「払込月ヘッダ」「払込月」に変更
    ・「画面情報」シートの「払込期日」を「払込月」に変更
・No.97
    ・「画面項目定義」シートの「継続用払込用紙発送タイトル」「継続用払込用紙発送」を「継続用払込用紙発送状況タイトル」「継続用払込用紙発送状況」に変更
・No.100
    ・「画面項目定義」シートに以下の対応を実施
        ・「収納形態」を「最新請求情報アイコン表示エリア」から削除
        ・「収納形態タイトル」「収納形態」を「最新請求情報データ表示エリア.基本情報タブエリア」に追加
・No.103
    ・「画面項目定義」シート、「画面情報」シートの「最新請求情報エリア」内の「最新請求情報」を「請求基本情報」に変更
    ・「画面項目定義」シート、「画面情報」シートの「最新請求情報コンテンツ非表示エリア」内の「メッセージ」を「請求基本情報はありません。」に変更
</t>
    <rPh sb="58" eb="60">
      <t>ガメン</t>
    </rPh>
    <rPh sb="60" eb="62">
      <t>コウモク</t>
    </rPh>
    <rPh sb="62" eb="64">
      <t>テイギ</t>
    </rPh>
    <rPh sb="69" eb="71">
      <t>イカ</t>
    </rPh>
    <rPh sb="72" eb="74">
      <t>タイオウ</t>
    </rPh>
    <rPh sb="75" eb="77">
      <t>ジッシ</t>
    </rPh>
    <rPh sb="113" eb="115">
      <t>ゲンコウ</t>
    </rPh>
    <rPh sb="121" eb="123">
      <t>サクジョ</t>
    </rPh>
    <rPh sb="148" eb="150">
      <t>フノウ</t>
    </rPh>
    <rPh sb="150" eb="152">
      <t>リユウ</t>
    </rPh>
    <rPh sb="158" eb="160">
      <t>フノウ</t>
    </rPh>
    <rPh sb="160" eb="162">
      <t>リユウ</t>
    </rPh>
    <rPh sb="168" eb="169">
      <t>メイ</t>
    </rPh>
    <rPh sb="171" eb="173">
      <t>ツイカ</t>
    </rPh>
    <rPh sb="184" eb="186">
      <t>ゲンコウ</t>
    </rPh>
    <rPh sb="230" eb="232">
      <t>ガメン</t>
    </rPh>
    <rPh sb="232" eb="234">
      <t>ジョウホウ</t>
    </rPh>
    <rPh sb="239" eb="241">
      <t>イカ</t>
    </rPh>
    <rPh sb="242" eb="244">
      <t>タイオウ</t>
    </rPh>
    <rPh sb="245" eb="247">
      <t>ジッシ</t>
    </rPh>
    <rPh sb="276" eb="277">
      <t>ナイ</t>
    </rPh>
    <rPh sb="278" eb="280">
      <t>イドウ</t>
    </rPh>
    <rPh sb="283" eb="285">
      <t>フノウ</t>
    </rPh>
    <rPh sb="285" eb="287">
      <t>リユウ</t>
    </rPh>
    <rPh sb="289" eb="291">
      <t>ヘンコウ</t>
    </rPh>
    <rPh sb="302" eb="304">
      <t>ゲンコウ</t>
    </rPh>
    <rPh sb="311" eb="313">
      <t>ゲンコウ</t>
    </rPh>
    <rPh sb="349" eb="351">
      <t>ガメン</t>
    </rPh>
    <rPh sb="351" eb="353">
      <t>コウモク</t>
    </rPh>
    <rPh sb="353" eb="355">
      <t>テイギ</t>
    </rPh>
    <rPh sb="369" eb="370">
      <t>ナイ</t>
    </rPh>
    <rPh sb="371" eb="373">
      <t>コウモク</t>
    </rPh>
    <rPh sb="374" eb="376">
      <t>サクジョ</t>
    </rPh>
    <rPh sb="383" eb="385">
      <t>ガメン</t>
    </rPh>
    <rPh sb="385" eb="387">
      <t>ジョウホウ</t>
    </rPh>
    <rPh sb="403" eb="404">
      <t>ナイ</t>
    </rPh>
    <rPh sb="405" eb="407">
      <t>コウモク</t>
    </rPh>
    <rPh sb="408" eb="410">
      <t>サクジョ</t>
    </rPh>
    <rPh sb="424" eb="426">
      <t>ガメン</t>
    </rPh>
    <rPh sb="426" eb="428">
      <t>コウモク</t>
    </rPh>
    <rPh sb="428" eb="430">
      <t>テイギ</t>
    </rPh>
    <rPh sb="436" eb="440">
      <t>ハライコミキジツ</t>
    </rPh>
    <rPh sb="445" eb="447">
      <t>ハライコミ</t>
    </rPh>
    <rPh sb="447" eb="449">
      <t>キジツ</t>
    </rPh>
    <rPh sb="454" eb="455">
      <t>ツキ</t>
    </rPh>
    <rPh sb="462" eb="463">
      <t>ツキ</t>
    </rPh>
    <rPh sb="465" eb="467">
      <t>ヘンコウ</t>
    </rPh>
    <rPh sb="474" eb="476">
      <t>ガメン</t>
    </rPh>
    <rPh sb="476" eb="478">
      <t>ジョウホウ</t>
    </rPh>
    <rPh sb="512" eb="514">
      <t>ガメン</t>
    </rPh>
    <rPh sb="514" eb="516">
      <t>コウモク</t>
    </rPh>
    <rPh sb="516" eb="518">
      <t>テイギ</t>
    </rPh>
    <rPh sb="560" eb="562">
      <t>ジョウキョウ</t>
    </rPh>
    <rPh sb="577" eb="579">
      <t>ジョウキョウ</t>
    </rPh>
    <rPh sb="581" eb="583">
      <t>ヘンコウ</t>
    </rPh>
    <rPh sb="598" eb="600">
      <t>ガメン</t>
    </rPh>
    <rPh sb="600" eb="602">
      <t>コウモク</t>
    </rPh>
    <rPh sb="602" eb="604">
      <t>テイギ</t>
    </rPh>
    <rPh sb="653" eb="655">
      <t>サクジョ</t>
    </rPh>
    <rPh sb="709" eb="711">
      <t>ツイカ</t>
    </rPh>
    <rPh sb="726" eb="728">
      <t>ガメン</t>
    </rPh>
    <rPh sb="728" eb="730">
      <t>コウモク</t>
    </rPh>
    <rPh sb="730" eb="732">
      <t>テイギ</t>
    </rPh>
    <rPh sb="738" eb="740">
      <t>ガメン</t>
    </rPh>
    <rPh sb="740" eb="742">
      <t>ジョウホウ</t>
    </rPh>
    <rPh sb="758" eb="759">
      <t>ナイ</t>
    </rPh>
    <rPh sb="761" eb="763">
      <t>サイシン</t>
    </rPh>
    <rPh sb="763" eb="765">
      <t>セイキュウ</t>
    </rPh>
    <rPh sb="765" eb="767">
      <t>ジョウホウ</t>
    </rPh>
    <rPh sb="778" eb="780">
      <t>ヘンコウ</t>
    </rPh>
    <rPh sb="809" eb="811">
      <t>サイシン</t>
    </rPh>
    <phoneticPr fontId="5"/>
  </si>
  <si>
    <t>Q231トランメッセージ</t>
    <phoneticPr fontId="5"/>
  </si>
  <si>
    <t>"Q231(入金ヒストリー)の情報が表示されます。"</t>
    <phoneticPr fontId="5"/>
  </si>
  <si>
    <t>"（Q231トランメッセージ：" + q132TranMessage + "）"</t>
    <phoneticPr fontId="5"/>
  </si>
  <si>
    <t>処理日表示エリア</t>
    <phoneticPr fontId="5"/>
  </si>
  <si>
    <t>時刻表示エリア</t>
    <phoneticPr fontId="5"/>
  </si>
  <si>
    <t>シーケンス番号表示エリア</t>
    <phoneticPr fontId="5"/>
  </si>
  <si>
    <t>ＧＲＰ．  集団請求．入金ヒストリ―タブ表示エリア</t>
    <rPh sb="20" eb="22">
      <t>ヒョウジ</t>
    </rPh>
    <phoneticPr fontId="5"/>
  </si>
  <si>
    <t>基本情報エリア</t>
    <phoneticPr fontId="5"/>
  </si>
  <si>
    <t>担当者</t>
    <phoneticPr fontId="5"/>
  </si>
  <si>
    <t>担当者タイトル</t>
    <phoneticPr fontId="5"/>
  </si>
  <si>
    <t>ステータスタイトル</t>
    <phoneticPr fontId="5"/>
  </si>
  <si>
    <t>ステータス</t>
    <phoneticPr fontId="5"/>
  </si>
  <si>
    <t>集団コート</t>
    <rPh sb="0" eb="2">
      <t>シュウダン</t>
    </rPh>
    <phoneticPr fontId="5"/>
  </si>
  <si>
    <t>集団コートタイトル</t>
    <rPh sb="0" eb="2">
      <t>シュウダン</t>
    </rPh>
    <phoneticPr fontId="5"/>
  </si>
  <si>
    <t>集団名</t>
    <rPh sb="0" eb="2">
      <t>シュウダン</t>
    </rPh>
    <rPh sb="2" eb="3">
      <t>メイ</t>
    </rPh>
    <phoneticPr fontId="5"/>
  </si>
  <si>
    <t>請求開始</t>
    <phoneticPr fontId="5"/>
  </si>
  <si>
    <t>請求開始タイトル</t>
    <phoneticPr fontId="5"/>
  </si>
  <si>
    <t>課支社タイトル</t>
    <phoneticPr fontId="5"/>
  </si>
  <si>
    <t>　　　課支社</t>
    <phoneticPr fontId="5"/>
  </si>
  <si>
    <t>集金代行コードエリア</t>
    <phoneticPr fontId="5"/>
  </si>
  <si>
    <t>ヒストリ数タイトル</t>
    <phoneticPr fontId="5"/>
  </si>
  <si>
    <t>ヒストリ数</t>
    <phoneticPr fontId="5"/>
  </si>
  <si>
    <t>請求年月タイトル</t>
    <phoneticPr fontId="5"/>
  </si>
  <si>
    <t>請求年月</t>
    <phoneticPr fontId="5"/>
  </si>
  <si>
    <t>分解年月タイトル</t>
    <phoneticPr fontId="5"/>
  </si>
  <si>
    <t>分解年月</t>
    <rPh sb="0" eb="2">
      <t>ブンカイ</t>
    </rPh>
    <rPh sb="2" eb="4">
      <t>ネンゲツ</t>
    </rPh>
    <phoneticPr fontId="5"/>
  </si>
  <si>
    <t>作成日タイトル</t>
    <phoneticPr fontId="5"/>
  </si>
  <si>
    <t>作成日</t>
    <rPh sb="0" eb="3">
      <t>サクセイビ</t>
    </rPh>
    <phoneticPr fontId="5"/>
  </si>
  <si>
    <t>処理 ｺ-ﾄﾞ</t>
  </si>
  <si>
    <t>処理 ｺ-ﾄﾞタイトル</t>
    <phoneticPr fontId="5"/>
  </si>
  <si>
    <t>"ヒストリ数"</t>
    <phoneticPr fontId="5"/>
  </si>
  <si>
    <t>"請求年月"</t>
    <phoneticPr fontId="5"/>
  </si>
  <si>
    <t>"分解年月"</t>
    <phoneticPr fontId="5"/>
  </si>
  <si>
    <t>"作成日"</t>
    <phoneticPr fontId="5"/>
  </si>
  <si>
    <t>"件数"</t>
    <phoneticPr fontId="5"/>
  </si>
  <si>
    <r>
      <t>　"金額</t>
    </r>
    <r>
      <rPr>
        <b/>
        <sz val="9"/>
        <rFont val="メイリオ"/>
        <family val="3"/>
        <charset val="128"/>
      </rPr>
      <t>"</t>
    </r>
    <phoneticPr fontId="5"/>
  </si>
  <si>
    <t>件数タイトル</t>
    <rPh sb="0" eb="2">
      <t>ケンスウ</t>
    </rPh>
    <phoneticPr fontId="5"/>
  </si>
  <si>
    <t>　　　金額タイトル</t>
    <rPh sb="3" eb="4">
      <t>キン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</si>
</sst>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quot;-&quot;"/>
  </numFmts>
  <fonts count="86">
    <font>
      <sz val="9"/>
      <name val="ＭＳ Ｐゴシック"/>
      <family val="3"/>
      <charset val="128"/>
    </font>
    <font>
      <sz val="9"/>
      <color theme="1"/>
      <name val="メイリオ"/>
      <family val="2"/>
      <charset val="128"/>
    </font>
    <font>
      <sz val="9"/>
      <color theme="1"/>
      <name val="メイリオ"/>
      <family val="2"/>
      <charset val="128"/>
    </font>
    <font>
      <sz val="9"/>
      <color theme="1"/>
      <name val="メイリオ"/>
      <family val="2"/>
      <charset val="128"/>
    </font>
    <font>
      <sz val="9"/>
      <name val="ＭＳ Ｐゴシック"/>
      <family val="3"/>
      <charset val="128"/>
    </font>
    <font>
      <sz val="6"/>
      <name val="ＭＳ Ｐゴシック"/>
      <family val="3"/>
      <charset val="128"/>
    </font>
    <font>
      <sz val="11"/>
      <name val="ＭＳ Ｐゴシック"/>
      <family val="3"/>
      <charset val="128"/>
    </font>
    <font>
      <sz val="10"/>
      <color indexed="8"/>
      <name val="Arial"/>
      <family val="2"/>
    </font>
    <font>
      <b/>
      <sz val="12"/>
      <name val="Arial"/>
      <family val="2"/>
    </font>
    <font>
      <sz val="10"/>
      <name val="ＭＳ ゴシック"/>
      <family val="3"/>
      <charset val="128"/>
    </font>
    <font>
      <sz val="10"/>
      <name val="Arial"/>
      <family val="2"/>
    </font>
    <font>
      <sz val="14"/>
      <name val="ＭＳ ・団"/>
      <family val="1"/>
      <charset val="128"/>
    </font>
    <font>
      <sz val="14"/>
      <name val="ＭＳ 明朝"/>
      <family val="1"/>
      <charset val="128"/>
    </font>
    <font>
      <sz val="9"/>
      <name val="メイリオ"/>
      <family val="3"/>
      <charset val="128"/>
    </font>
    <font>
      <sz val="9"/>
      <color theme="1"/>
      <name val="メイリオ"/>
      <family val="3"/>
      <charset val="128"/>
    </font>
    <font>
      <b/>
      <sz val="9"/>
      <name val="メイリオ"/>
      <family val="3"/>
      <charset val="128"/>
    </font>
    <font>
      <sz val="14"/>
      <color theme="1"/>
      <name val="メイリオ"/>
      <family val="3"/>
      <charset val="128"/>
    </font>
    <font>
      <sz val="12"/>
      <name val="Times New Roman"/>
      <family val="1"/>
    </font>
    <font>
      <sz val="10"/>
      <name val="Arial"/>
      <family val="2"/>
      <charset val="161"/>
    </font>
    <font>
      <sz val="10"/>
      <name val="Helv"/>
      <family val="2"/>
    </font>
    <font>
      <sz val="11"/>
      <color indexed="8"/>
      <name val="Calibri"/>
      <family val="2"/>
    </font>
    <font>
      <sz val="11"/>
      <color indexed="9"/>
      <name val="Calibri"/>
      <family val="2"/>
    </font>
    <font>
      <b/>
      <sz val="14"/>
      <name val="ＭＳ ゴシック"/>
      <family val="3"/>
      <charset val="128"/>
    </font>
    <font>
      <b/>
      <sz val="10.5"/>
      <name val="ＭＳ ゴシック"/>
      <family val="3"/>
      <charset val="128"/>
    </font>
    <font>
      <sz val="11"/>
      <color indexed="20"/>
      <name val="Calibri"/>
      <family val="2"/>
    </font>
    <font>
      <sz val="10"/>
      <name val="ＭＳ Ｐ明朝"/>
      <family val="1"/>
      <charset val="128"/>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1"/>
      <color indexed="8"/>
      <name val="ＭＳ Ｐゴシック"/>
      <family val="3"/>
      <charset val="128"/>
    </font>
    <font>
      <b/>
      <sz val="11"/>
      <color indexed="63"/>
      <name val="Calibri"/>
      <family val="2"/>
    </font>
    <font>
      <b/>
      <sz val="18"/>
      <color indexed="56"/>
      <name val="Cambria"/>
      <family val="1"/>
    </font>
    <font>
      <b/>
      <sz val="11"/>
      <color indexed="8"/>
      <name val="Calibri"/>
      <family val="2"/>
    </font>
    <font>
      <sz val="11"/>
      <color indexed="10"/>
      <name val="Calibri"/>
      <family val="2"/>
    </font>
    <font>
      <b/>
      <sz val="12"/>
      <color indexed="9"/>
      <name val="ＭＳ Ｐゴシック"/>
      <family val="3"/>
      <charset val="128"/>
    </font>
    <font>
      <sz val="10"/>
      <name val="ＭＳ Ｐゴシック"/>
      <family val="3"/>
      <charset val="128"/>
    </font>
    <font>
      <sz val="14"/>
      <name val="ＭＳ ゴシック"/>
      <family val="3"/>
      <charset val="128"/>
    </font>
    <font>
      <sz val="10"/>
      <name val="ＭＳ 明朝"/>
      <family val="1"/>
      <charset val="128"/>
    </font>
    <font>
      <sz val="12"/>
      <name val="宋体"/>
      <family val="3"/>
      <charset val="128"/>
    </font>
    <font>
      <sz val="11"/>
      <color theme="1"/>
      <name val="ＭＳ Ｐゴシック"/>
      <family val="3"/>
      <charset val="128"/>
      <scheme val="minor"/>
    </font>
    <font>
      <sz val="11"/>
      <name val="ＭＳ 明朝"/>
      <family val="1"/>
      <charset val="128"/>
    </font>
    <font>
      <sz val="9"/>
      <color rgb="FFFF0000"/>
      <name val="メイリオ"/>
      <family val="3"/>
      <charset val="128"/>
    </font>
    <font>
      <sz val="11"/>
      <name val="メイリオ"/>
      <family val="3"/>
      <charset val="128"/>
    </font>
    <font>
      <sz val="6"/>
      <name val="メイリオ"/>
      <family val="2"/>
      <charset val="128"/>
    </font>
    <font>
      <sz val="9"/>
      <color theme="0"/>
      <name val="メイリオ"/>
      <family val="3"/>
      <charset val="128"/>
    </font>
    <font>
      <b/>
      <sz val="9"/>
      <color theme="1"/>
      <name val="メイリオ"/>
      <family val="3"/>
      <charset val="128"/>
    </font>
    <font>
      <sz val="16"/>
      <name val="メイリオ"/>
      <family val="3"/>
      <charset val="128"/>
    </font>
    <font>
      <sz val="6"/>
      <name val="ＭＳ Ｐゴシック"/>
      <family val="3"/>
      <charset val="128"/>
      <scheme val="minor"/>
    </font>
    <font>
      <sz val="14"/>
      <name val="メイリオ"/>
      <family val="3"/>
      <charset val="128"/>
    </font>
    <font>
      <u/>
      <sz val="9"/>
      <color theme="1"/>
      <name val="メイリオ"/>
      <family val="3"/>
      <charset val="128"/>
    </font>
    <font>
      <u/>
      <sz val="9"/>
      <name val="メイリオ"/>
      <family val="3"/>
      <charset val="128"/>
    </font>
    <font>
      <u/>
      <sz val="14"/>
      <color theme="1"/>
      <name val="メイリオ"/>
      <family val="3"/>
      <charset val="128"/>
    </font>
    <font>
      <sz val="12"/>
      <color theme="1"/>
      <name val="ＭＳ Ｐゴシック"/>
      <family val="2"/>
      <charset val="128"/>
      <scheme val="minor"/>
    </font>
    <font>
      <sz val="9"/>
      <name val="ＭＳ 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10"/>
      <color indexed="12"/>
      <name val="ＭＳ 明朝"/>
      <family val="1"/>
      <charset val="128"/>
    </font>
    <font>
      <sz val="9"/>
      <color theme="4"/>
      <name val="メイリオ"/>
      <family val="3"/>
      <charset val="128"/>
    </font>
    <font>
      <u/>
      <sz val="14"/>
      <name val="メイリオ"/>
      <family val="3"/>
      <charset val="128"/>
    </font>
    <font>
      <sz val="9"/>
      <color rgb="FFFF66FF"/>
      <name val="メイリオ"/>
      <family val="3"/>
      <charset val="128"/>
    </font>
    <font>
      <strike/>
      <sz val="9"/>
      <name val="メイリオ"/>
      <family val="3"/>
      <charset val="128"/>
    </font>
    <font>
      <sz val="9"/>
      <color rgb="FF0000FF"/>
      <name val="メイリオ"/>
      <family val="3"/>
      <charset val="128"/>
    </font>
    <font>
      <sz val="9"/>
      <color rgb="FF33CC33"/>
      <name val="メイリオ"/>
      <family val="3"/>
      <charset val="128"/>
    </font>
    <font>
      <sz val="9"/>
      <color theme="9" tint="-0.499984740745262"/>
      <name val="メイリオ"/>
      <family val="3"/>
      <charset val="128"/>
    </font>
  </fonts>
  <fills count="36">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rgb="FFCCFFC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8"/>
        <bgColor indexed="64"/>
      </patternFill>
    </fill>
    <fill>
      <patternFill patternType="solid">
        <fgColor rgb="FFCCFFFF"/>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bgColor indexed="64"/>
      </patternFill>
    </fill>
  </fills>
  <borders count="11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ck">
        <color indexed="64"/>
      </left>
      <right style="thick">
        <color indexed="64"/>
      </right>
      <top style="thick">
        <color indexed="64"/>
      </top>
      <bottom style="thick">
        <color indexed="64"/>
      </bottom>
      <diagonal/>
    </border>
    <border>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hair">
        <color indexed="64"/>
      </top>
      <bottom style="hair">
        <color indexed="64"/>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right style="thin">
        <color indexed="22"/>
      </right>
      <top/>
      <bottom style="thin">
        <color indexed="22"/>
      </bottom>
      <diagonal/>
    </border>
    <border>
      <left/>
      <right/>
      <top/>
      <bottom style="thin">
        <color indexed="22"/>
      </bottom>
      <diagonal/>
    </border>
    <border>
      <left style="thin">
        <color indexed="22"/>
      </left>
      <right/>
      <top/>
      <bottom style="thin">
        <color indexed="22"/>
      </bottom>
      <diagonal/>
    </border>
    <border>
      <left/>
      <right style="thin">
        <color indexed="22"/>
      </right>
      <top/>
      <bottom/>
      <diagonal/>
    </border>
    <border>
      <left/>
      <right style="double">
        <color indexed="64"/>
      </right>
      <top/>
      <bottom style="double">
        <color indexed="64"/>
      </bottom>
      <diagonal/>
    </border>
    <border>
      <left/>
      <right/>
      <top/>
      <bottom style="double">
        <color indexed="64"/>
      </bottom>
      <diagonal/>
    </border>
    <border>
      <left style="double">
        <color indexed="64"/>
      </left>
      <right/>
      <top/>
      <bottom style="double">
        <color indexed="64"/>
      </bottom>
      <diagonal/>
    </border>
    <border>
      <left/>
      <right style="double">
        <color indexed="64"/>
      </right>
      <top/>
      <bottom/>
      <diagonal/>
    </border>
    <border>
      <left style="double">
        <color indexed="64"/>
      </left>
      <right/>
      <top/>
      <bottom/>
      <diagonal/>
    </border>
    <border>
      <left/>
      <right style="double">
        <color indexed="64"/>
      </right>
      <top style="double">
        <color indexed="64"/>
      </top>
      <bottom/>
      <diagonal/>
    </border>
    <border>
      <left/>
      <right/>
      <top style="double">
        <color indexed="64"/>
      </top>
      <bottom/>
      <diagonal/>
    </border>
    <border>
      <left style="double">
        <color auto="1"/>
      </left>
      <right/>
      <top style="double">
        <color auto="1"/>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thin">
        <color indexed="64"/>
      </top>
      <bottom style="thin">
        <color indexed="64"/>
      </bottom>
      <diagonal/>
    </border>
    <border>
      <left style="thin">
        <color auto="1"/>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indexed="64"/>
      </left>
      <right/>
      <top style="thin">
        <color indexed="64"/>
      </top>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indexed="64"/>
      </left>
      <right/>
      <top/>
      <bottom/>
      <diagonal/>
    </border>
    <border>
      <left style="thin">
        <color auto="1"/>
      </left>
      <right style="thin">
        <color auto="1"/>
      </right>
      <top style="thin">
        <color auto="1"/>
      </top>
      <bottom style="thin">
        <color indexed="64"/>
      </bottom>
      <diagonal/>
    </border>
    <border>
      <left style="thin">
        <color auto="1"/>
      </left>
      <right/>
      <top style="thin">
        <color auto="1"/>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253">
    <xf numFmtId="0" fontId="0" fillId="0" borderId="0">
      <alignment vertical="center"/>
    </xf>
    <xf numFmtId="176" fontId="7" fillId="0" borderId="0" applyFill="0" applyBorder="0" applyAlignment="0"/>
    <xf numFmtId="0" fontId="8" fillId="0" borderId="1" applyNumberFormat="0" applyAlignment="0" applyProtection="0">
      <alignment horizontal="left" vertical="center"/>
    </xf>
    <xf numFmtId="0" fontId="8" fillId="0" borderId="2">
      <alignment horizontal="left" vertical="center"/>
    </xf>
    <xf numFmtId="0" fontId="9" fillId="0" borderId="0" applyBorder="0"/>
    <xf numFmtId="0" fontId="9" fillId="0" borderId="0"/>
    <xf numFmtId="0" fontId="10" fillId="0" borderId="0"/>
    <xf numFmtId="43" fontId="10" fillId="0" borderId="0" applyFont="0" applyFill="0" applyBorder="0" applyAlignment="0" applyProtection="0"/>
    <xf numFmtId="41" fontId="10" fillId="0" borderId="0" applyFont="0" applyFill="0" applyBorder="0" applyAlignment="0" applyProtection="0"/>
    <xf numFmtId="44" fontId="10" fillId="0" borderId="0" applyFont="0" applyFill="0" applyBorder="0" applyAlignment="0" applyProtection="0"/>
    <xf numFmtId="42" fontId="10" fillId="0" borderId="0" applyFont="0" applyFill="0" applyBorder="0" applyAlignment="0" applyProtection="0"/>
    <xf numFmtId="0" fontId="11" fillId="0" borderId="0"/>
    <xf numFmtId="0" fontId="12" fillId="0" borderId="0"/>
    <xf numFmtId="0" fontId="6" fillId="0" borderId="0"/>
    <xf numFmtId="0" fontId="6" fillId="0" borderId="0"/>
    <xf numFmtId="0" fontId="3" fillId="0" borderId="0">
      <alignment vertical="center"/>
    </xf>
    <xf numFmtId="0" fontId="4" fillId="0" borderId="0">
      <alignment vertical="center"/>
    </xf>
    <xf numFmtId="0" fontId="2" fillId="0" borderId="0">
      <alignment vertical="center"/>
    </xf>
    <xf numFmtId="0" fontId="6" fillId="0" borderId="0">
      <alignment vertical="center"/>
    </xf>
    <xf numFmtId="0" fontId="6" fillId="0" borderId="0">
      <alignment vertical="center"/>
    </xf>
    <xf numFmtId="0" fontId="4" fillId="0" borderId="0">
      <alignment vertical="center"/>
    </xf>
    <xf numFmtId="0" fontId="10" fillId="0" borderId="0"/>
    <xf numFmtId="0" fontId="17" fillId="0" borderId="0" applyNumberFormat="0" applyFill="0" applyBorder="0" applyAlignment="0" applyProtection="0"/>
    <xf numFmtId="0" fontId="18" fillId="0" borderId="0"/>
    <xf numFmtId="0" fontId="17" fillId="0" borderId="0" applyNumberFormat="0" applyFill="0" applyBorder="0" applyAlignment="0" applyProtection="0"/>
    <xf numFmtId="0" fontId="19" fillId="0" borderId="0"/>
    <xf numFmtId="0" fontId="19" fillId="0" borderId="0"/>
    <xf numFmtId="0" fontId="19" fillId="0" borderId="0"/>
    <xf numFmtId="0" fontId="17" fillId="0" borderId="0" applyNumberFormat="0" applyFill="0" applyBorder="0" applyAlignment="0" applyProtection="0"/>
    <xf numFmtId="0" fontId="19" fillId="0" borderId="0"/>
    <xf numFmtId="0" fontId="17" fillId="0" borderId="0" applyNumberFormat="0" applyFill="0" applyBorder="0" applyAlignment="0" applyProtection="0"/>
    <xf numFmtId="0" fontId="10" fillId="0" borderId="0" applyNumberFormat="0" applyFill="0" applyBorder="0" applyAlignment="0" applyProtection="0"/>
    <xf numFmtId="0" fontId="6" fillId="0" borderId="0" applyNumberFormat="0" applyFill="0" applyBorder="0" applyAlignment="0" applyProtection="0"/>
    <xf numFmtId="0" fontId="6" fillId="0" borderId="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22" borderId="0" applyNumberFormat="0" applyBorder="0" applyAlignment="0" applyProtection="0"/>
    <xf numFmtId="0" fontId="22" fillId="0" borderId="0">
      <alignment horizontal="left" vertical="center"/>
    </xf>
    <xf numFmtId="0" fontId="23" fillId="0" borderId="0">
      <alignment horizontal="left" vertical="center"/>
    </xf>
    <xf numFmtId="0" fontId="24" fillId="6" borderId="0" applyNumberFormat="0" applyBorder="0" applyAlignment="0" applyProtection="0"/>
    <xf numFmtId="0" fontId="25" fillId="0" borderId="0">
      <alignment vertical="center" wrapText="1"/>
    </xf>
    <xf numFmtId="0" fontId="26" fillId="23" borderId="7" applyNumberFormat="0" applyAlignment="0" applyProtection="0"/>
    <xf numFmtId="0" fontId="27" fillId="24" borderId="8" applyNumberFormat="0" applyAlignment="0" applyProtection="0"/>
    <xf numFmtId="0" fontId="28" fillId="0" borderId="0" applyNumberFormat="0" applyFill="0" applyBorder="0" applyAlignment="0" applyProtection="0"/>
    <xf numFmtId="0" fontId="29" fillId="7" borderId="0" applyNumberFormat="0" applyBorder="0" applyAlignment="0" applyProtection="0"/>
    <xf numFmtId="0" fontId="30" fillId="0" borderId="9" applyNumberFormat="0" applyFill="0" applyAlignment="0" applyProtection="0"/>
    <xf numFmtId="0" fontId="31" fillId="0" borderId="10" applyNumberFormat="0" applyFill="0" applyAlignment="0" applyProtection="0"/>
    <xf numFmtId="0" fontId="32" fillId="0" borderId="11" applyNumberFormat="0" applyFill="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10" borderId="7" applyNumberFormat="0" applyAlignment="0" applyProtection="0"/>
    <xf numFmtId="0" fontId="35" fillId="0" borderId="12" applyNumberFormat="0" applyFill="0" applyAlignment="0" applyProtection="0"/>
    <xf numFmtId="0" fontId="36" fillId="25" borderId="0" applyNumberFormat="0" applyBorder="0" applyAlignment="0" applyProtection="0"/>
    <xf numFmtId="0" fontId="10" fillId="0" borderId="0"/>
    <xf numFmtId="0" fontId="37" fillId="0" borderId="0"/>
    <xf numFmtId="0" fontId="37" fillId="0" borderId="0"/>
    <xf numFmtId="0" fontId="37" fillId="0" borderId="0"/>
    <xf numFmtId="0" fontId="10" fillId="0" borderId="0"/>
    <xf numFmtId="0" fontId="10" fillId="0" borderId="0"/>
    <xf numFmtId="0" fontId="6" fillId="26" borderId="13" applyNumberFormat="0" applyFont="0" applyAlignment="0" applyProtection="0"/>
    <xf numFmtId="0" fontId="38" fillId="23" borderId="14" applyNumberFormat="0" applyAlignment="0" applyProtection="0"/>
    <xf numFmtId="0" fontId="19" fillId="0" borderId="0"/>
    <xf numFmtId="0" fontId="39" fillId="0" borderId="0" applyNumberFormat="0" applyFill="0" applyBorder="0" applyAlignment="0" applyProtection="0"/>
    <xf numFmtId="0" fontId="40" fillId="0" borderId="15" applyNumberFormat="0" applyFill="0" applyAlignment="0" applyProtection="0"/>
    <xf numFmtId="0" fontId="41" fillId="0" borderId="0" applyNumberFormat="0" applyFill="0" applyBorder="0" applyAlignment="0" applyProtection="0"/>
    <xf numFmtId="0" fontId="17" fillId="0" borderId="0" applyNumberFormat="0" applyFill="0" applyBorder="0" applyAlignment="0" applyProtection="0"/>
    <xf numFmtId="0" fontId="4" fillId="3" borderId="0" applyAlignment="0">
      <alignment horizontal="center" vertical="center" wrapText="1"/>
    </xf>
    <xf numFmtId="9" fontId="10" fillId="0" borderId="0" applyFont="0" applyFill="0" applyBorder="0" applyAlignment="0" applyProtection="0"/>
    <xf numFmtId="0" fontId="42" fillId="27" borderId="0"/>
    <xf numFmtId="0" fontId="43" fillId="3" borderId="16">
      <alignment horizontal="center" vertical="center"/>
    </xf>
    <xf numFmtId="0" fontId="44" fillId="0" borderId="6"/>
    <xf numFmtId="0" fontId="45" fillId="0" borderId="0">
      <alignment vertical="top"/>
    </xf>
    <xf numFmtId="41" fontId="10" fillId="0" borderId="0" applyFont="0" applyFill="0" applyBorder="0" applyAlignment="0" applyProtection="0"/>
    <xf numFmtId="0" fontId="46" fillId="0" borderId="0">
      <alignment vertical="center"/>
    </xf>
    <xf numFmtId="0" fontId="4" fillId="0" borderId="0">
      <alignment vertical="center"/>
    </xf>
    <xf numFmtId="0" fontId="43" fillId="0" borderId="0"/>
    <xf numFmtId="0" fontId="43" fillId="0" borderId="0"/>
    <xf numFmtId="0" fontId="4" fillId="0" borderId="0">
      <alignment vertical="center"/>
    </xf>
    <xf numFmtId="0" fontId="6" fillId="0" borderId="0"/>
    <xf numFmtId="0" fontId="43" fillId="0" borderId="0"/>
    <xf numFmtId="0" fontId="43" fillId="0" borderId="0"/>
    <xf numFmtId="0" fontId="37" fillId="0" borderId="0">
      <alignment vertical="center"/>
    </xf>
    <xf numFmtId="0" fontId="47" fillId="0" borderId="0">
      <alignment vertical="center"/>
    </xf>
    <xf numFmtId="0" fontId="47" fillId="0" borderId="0">
      <alignment vertical="center"/>
    </xf>
    <xf numFmtId="0" fontId="6" fillId="0" borderId="0">
      <alignment vertical="center"/>
    </xf>
    <xf numFmtId="0" fontId="47" fillId="0" borderId="0">
      <alignment vertical="center"/>
    </xf>
    <xf numFmtId="0" fontId="47" fillId="0" borderId="0">
      <alignment vertical="center"/>
    </xf>
    <xf numFmtId="0" fontId="45" fillId="0" borderId="5" applyBorder="0">
      <alignment vertical="top"/>
    </xf>
    <xf numFmtId="0" fontId="48" fillId="0" borderId="0"/>
    <xf numFmtId="0" fontId="40" fillId="0" borderId="15" applyNumberFormat="0" applyFill="0" applyAlignment="0" applyProtection="0"/>
    <xf numFmtId="0" fontId="38" fillId="23" borderId="14" applyNumberFormat="0" applyAlignment="0" applyProtection="0"/>
    <xf numFmtId="0" fontId="6" fillId="26" borderId="13" applyNumberFormat="0" applyFont="0" applyAlignment="0" applyProtection="0"/>
    <xf numFmtId="0" fontId="34" fillId="10" borderId="7" applyNumberFormat="0" applyAlignment="0" applyProtection="0"/>
    <xf numFmtId="0" fontId="26" fillId="23" borderId="7" applyNumberFormat="0" applyAlignment="0" applyProtection="0"/>
    <xf numFmtId="0" fontId="8" fillId="0" borderId="17">
      <alignment horizontal="left" vertical="center"/>
    </xf>
    <xf numFmtId="0" fontId="1" fillId="0" borderId="0">
      <alignment vertical="center"/>
    </xf>
    <xf numFmtId="0" fontId="1" fillId="0" borderId="0">
      <alignment vertical="center"/>
    </xf>
    <xf numFmtId="0" fontId="8" fillId="0" borderId="63">
      <alignment horizontal="left" vertical="center"/>
    </xf>
    <xf numFmtId="0" fontId="1" fillId="0" borderId="0">
      <alignment vertical="center"/>
    </xf>
    <xf numFmtId="0" fontId="26" fillId="23" borderId="64" applyNumberFormat="0" applyAlignment="0" applyProtection="0"/>
    <xf numFmtId="0" fontId="27" fillId="24" borderId="65" applyNumberFormat="0" applyAlignment="0" applyProtection="0"/>
    <xf numFmtId="0" fontId="34" fillId="10" borderId="64" applyNumberFormat="0" applyAlignment="0" applyProtection="0"/>
    <xf numFmtId="0" fontId="6" fillId="26" borderId="66" applyNumberFormat="0" applyFont="0" applyAlignment="0" applyProtection="0"/>
    <xf numFmtId="0" fontId="38" fillId="23" borderId="67" applyNumberFormat="0" applyAlignment="0" applyProtection="0"/>
    <xf numFmtId="0" fontId="40" fillId="0" borderId="68" applyNumberFormat="0" applyFill="0" applyAlignment="0" applyProtection="0"/>
    <xf numFmtId="0" fontId="44" fillId="0" borderId="62"/>
    <xf numFmtId="41" fontId="10" fillId="0" borderId="0" applyFont="0" applyFill="0" applyBorder="0" applyAlignment="0" applyProtection="0"/>
    <xf numFmtId="0" fontId="40" fillId="0" borderId="68" applyNumberFormat="0" applyFill="0" applyAlignment="0" applyProtection="0"/>
    <xf numFmtId="0" fontId="38" fillId="23" borderId="67" applyNumberFormat="0" applyAlignment="0" applyProtection="0"/>
    <xf numFmtId="0" fontId="6" fillId="26" borderId="66" applyNumberFormat="0" applyFont="0" applyAlignment="0" applyProtection="0"/>
    <xf numFmtId="0" fontId="34" fillId="10" borderId="64" applyNumberFormat="0" applyAlignment="0" applyProtection="0"/>
    <xf numFmtId="0" fontId="26" fillId="23" borderId="64" applyNumberFormat="0" applyAlignment="0" applyProtection="0"/>
    <xf numFmtId="0" fontId="8" fillId="0" borderId="54">
      <alignment horizontal="left" vertical="center"/>
    </xf>
    <xf numFmtId="0" fontId="60" fillId="0" borderId="0"/>
    <xf numFmtId="0" fontId="60" fillId="0" borderId="0"/>
    <xf numFmtId="0" fontId="6" fillId="0" borderId="0">
      <alignment vertical="center"/>
    </xf>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62" fillId="15" borderId="0" applyNumberFormat="0" applyBorder="0" applyAlignment="0" applyProtection="0">
      <alignment vertical="center"/>
    </xf>
    <xf numFmtId="0" fontId="62" fillId="12" borderId="0" applyNumberFormat="0" applyBorder="0" applyAlignment="0" applyProtection="0">
      <alignment vertical="center"/>
    </xf>
    <xf numFmtId="0" fontId="62" fillId="13" borderId="0" applyNumberFormat="0" applyBorder="0" applyAlignment="0" applyProtection="0">
      <alignment vertical="center"/>
    </xf>
    <xf numFmtId="0" fontId="62" fillId="16" borderId="0" applyNumberFormat="0" applyBorder="0" applyAlignment="0" applyProtection="0">
      <alignment vertical="center"/>
    </xf>
    <xf numFmtId="0" fontId="62" fillId="17" borderId="0" applyNumberFormat="0" applyBorder="0" applyAlignment="0" applyProtection="0">
      <alignment vertical="center"/>
    </xf>
    <xf numFmtId="0" fontId="62" fillId="18" borderId="0" applyNumberFormat="0" applyBorder="0" applyAlignment="0" applyProtection="0">
      <alignment vertical="center"/>
    </xf>
    <xf numFmtId="0" fontId="62" fillId="19" borderId="0" applyNumberFormat="0" applyBorder="0" applyAlignment="0" applyProtection="0">
      <alignment vertical="center"/>
    </xf>
    <xf numFmtId="0" fontId="62" fillId="20" borderId="0" applyNumberFormat="0" applyBorder="0" applyAlignment="0" applyProtection="0">
      <alignment vertical="center"/>
    </xf>
    <xf numFmtId="0" fontId="62" fillId="21" borderId="0" applyNumberFormat="0" applyBorder="0" applyAlignment="0" applyProtection="0">
      <alignment vertical="center"/>
    </xf>
    <xf numFmtId="0" fontId="62" fillId="16" borderId="0" applyNumberFormat="0" applyBorder="0" applyAlignment="0" applyProtection="0">
      <alignment vertical="center"/>
    </xf>
    <xf numFmtId="0" fontId="62" fillId="17" borderId="0" applyNumberFormat="0" applyBorder="0" applyAlignment="0" applyProtection="0">
      <alignment vertical="center"/>
    </xf>
    <xf numFmtId="0" fontId="62" fillId="22" borderId="0" applyNumberFormat="0" applyBorder="0" applyAlignment="0" applyProtection="0">
      <alignment vertical="center"/>
    </xf>
    <xf numFmtId="0" fontId="63" fillId="0" borderId="0" applyNumberFormat="0" applyFill="0" applyBorder="0" applyAlignment="0" applyProtection="0">
      <alignment vertical="center"/>
    </xf>
    <xf numFmtId="0" fontId="64" fillId="24" borderId="65" applyNumberFormat="0" applyAlignment="0" applyProtection="0">
      <alignment vertical="center"/>
    </xf>
    <xf numFmtId="0" fontId="65" fillId="25" borderId="0" applyNumberFormat="0" applyBorder="0" applyAlignment="0" applyProtection="0">
      <alignment vertical="center"/>
    </xf>
    <xf numFmtId="0" fontId="78" fillId="0" borderId="0" applyNumberFormat="0" applyFill="0" applyBorder="0" applyAlignment="0" applyProtection="0">
      <alignment vertical="top"/>
      <protection locked="0"/>
    </xf>
    <xf numFmtId="0" fontId="6" fillId="26" borderId="70" applyNumberFormat="0" applyFont="0" applyAlignment="0" applyProtection="0">
      <alignment vertical="center"/>
    </xf>
    <xf numFmtId="0" fontId="66" fillId="0" borderId="12" applyNumberFormat="0" applyFill="0" applyAlignment="0" applyProtection="0">
      <alignment vertical="center"/>
    </xf>
    <xf numFmtId="0" fontId="67" fillId="6" borderId="0" applyNumberFormat="0" applyBorder="0" applyAlignment="0" applyProtection="0">
      <alignment vertical="center"/>
    </xf>
    <xf numFmtId="0" fontId="68" fillId="23" borderId="71" applyNumberFormat="0" applyAlignment="0" applyProtection="0">
      <alignment vertical="center"/>
    </xf>
    <xf numFmtId="0" fontId="69" fillId="0" borderId="0" applyNumberFormat="0" applyFill="0" applyBorder="0" applyAlignment="0" applyProtection="0">
      <alignment vertical="center"/>
    </xf>
    <xf numFmtId="0" fontId="70" fillId="0" borderId="9" applyNumberFormat="0" applyFill="0" applyAlignment="0" applyProtection="0">
      <alignment vertical="center"/>
    </xf>
    <xf numFmtId="0" fontId="71" fillId="0" borderId="10" applyNumberFormat="0" applyFill="0" applyAlignment="0" applyProtection="0">
      <alignment vertical="center"/>
    </xf>
    <xf numFmtId="0" fontId="72" fillId="0" borderId="11" applyNumberFormat="0" applyFill="0" applyAlignment="0" applyProtection="0">
      <alignment vertical="center"/>
    </xf>
    <xf numFmtId="0" fontId="72" fillId="0" borderId="0" applyNumberFormat="0" applyFill="0" applyBorder="0" applyAlignment="0" applyProtection="0">
      <alignment vertical="center"/>
    </xf>
    <xf numFmtId="0" fontId="73" fillId="0" borderId="72" applyNumberFormat="0" applyFill="0" applyAlignment="0" applyProtection="0">
      <alignment vertical="center"/>
    </xf>
    <xf numFmtId="0" fontId="74" fillId="23" borderId="73" applyNumberFormat="0" applyAlignment="0" applyProtection="0">
      <alignment vertical="center"/>
    </xf>
    <xf numFmtId="0" fontId="75" fillId="0" borderId="0" applyNumberFormat="0" applyFill="0" applyBorder="0" applyAlignment="0" applyProtection="0">
      <alignment vertical="center"/>
    </xf>
    <xf numFmtId="0" fontId="76" fillId="10" borderId="71" applyNumberFormat="0" applyAlignment="0" applyProtection="0">
      <alignment vertical="center"/>
    </xf>
    <xf numFmtId="0" fontId="47" fillId="0" borderId="0">
      <alignment vertical="center"/>
    </xf>
    <xf numFmtId="0" fontId="61" fillId="0" borderId="0"/>
    <xf numFmtId="0" fontId="77" fillId="7" borderId="0" applyNumberFormat="0" applyBorder="0" applyAlignment="0" applyProtection="0">
      <alignment vertical="center"/>
    </xf>
    <xf numFmtId="0" fontId="8" fillId="0" borderId="74">
      <alignment horizontal="left" vertical="center"/>
    </xf>
    <xf numFmtId="0" fontId="6" fillId="26" borderId="70" applyNumberFormat="0" applyFont="0" applyAlignment="0" applyProtection="0">
      <alignment vertical="center"/>
    </xf>
    <xf numFmtId="0" fontId="68" fillId="23" borderId="71" applyNumberFormat="0" applyAlignment="0" applyProtection="0">
      <alignment vertical="center"/>
    </xf>
    <xf numFmtId="0" fontId="73" fillId="0" borderId="72" applyNumberFormat="0" applyFill="0" applyAlignment="0" applyProtection="0">
      <alignment vertical="center"/>
    </xf>
    <xf numFmtId="0" fontId="74" fillId="23" borderId="73" applyNumberFormat="0" applyAlignment="0" applyProtection="0">
      <alignment vertical="center"/>
    </xf>
    <xf numFmtId="0" fontId="76" fillId="10" borderId="71" applyNumberFormat="0" applyAlignment="0" applyProtection="0">
      <alignment vertical="center"/>
    </xf>
    <xf numFmtId="0" fontId="68" fillId="23" borderId="71" applyNumberFormat="0" applyAlignment="0" applyProtection="0">
      <alignment vertical="center"/>
    </xf>
    <xf numFmtId="0" fontId="68" fillId="23" borderId="71" applyNumberFormat="0" applyAlignment="0" applyProtection="0">
      <alignment vertical="center"/>
    </xf>
    <xf numFmtId="0" fontId="6" fillId="26" borderId="70" applyNumberFormat="0" applyFont="0" applyAlignment="0" applyProtection="0">
      <alignment vertical="center"/>
    </xf>
    <xf numFmtId="0" fontId="73" fillId="0" borderId="72" applyNumberFormat="0" applyFill="0" applyAlignment="0" applyProtection="0">
      <alignment vertical="center"/>
    </xf>
    <xf numFmtId="0" fontId="76" fillId="10" borderId="71" applyNumberFormat="0" applyAlignment="0" applyProtection="0">
      <alignment vertical="center"/>
    </xf>
    <xf numFmtId="0" fontId="74" fillId="23" borderId="73" applyNumberFormat="0" applyAlignment="0" applyProtection="0">
      <alignment vertical="center"/>
    </xf>
    <xf numFmtId="0" fontId="73" fillId="0" borderId="72" applyNumberFormat="0" applyFill="0" applyAlignment="0" applyProtection="0">
      <alignment vertical="center"/>
    </xf>
    <xf numFmtId="0" fontId="68" fillId="23" borderId="71" applyNumberFormat="0" applyAlignment="0" applyProtection="0">
      <alignment vertical="center"/>
    </xf>
    <xf numFmtId="0" fontId="6" fillId="26" borderId="70" applyNumberFormat="0" applyFont="0" applyAlignment="0" applyProtection="0">
      <alignment vertical="center"/>
    </xf>
    <xf numFmtId="0" fontId="6" fillId="26" borderId="70" applyNumberFormat="0" applyFont="0" applyAlignment="0" applyProtection="0">
      <alignment vertical="center"/>
    </xf>
    <xf numFmtId="0" fontId="68" fillId="23" borderId="71" applyNumberFormat="0" applyAlignment="0" applyProtection="0">
      <alignment vertical="center"/>
    </xf>
    <xf numFmtId="0" fontId="73" fillId="0" borderId="72" applyNumberFormat="0" applyFill="0" applyAlignment="0" applyProtection="0">
      <alignment vertical="center"/>
    </xf>
    <xf numFmtId="0" fontId="74" fillId="23" borderId="73" applyNumberFormat="0" applyAlignment="0" applyProtection="0">
      <alignment vertical="center"/>
    </xf>
    <xf numFmtId="0" fontId="6" fillId="26" borderId="70" applyNumberFormat="0" applyFont="0" applyAlignment="0" applyProtection="0">
      <alignment vertical="center"/>
    </xf>
    <xf numFmtId="0" fontId="68" fillId="23" borderId="71" applyNumberFormat="0" applyAlignment="0" applyProtection="0">
      <alignment vertical="center"/>
    </xf>
    <xf numFmtId="0" fontId="76" fillId="10" borderId="71" applyNumberFormat="0" applyAlignment="0" applyProtection="0">
      <alignment vertical="center"/>
    </xf>
    <xf numFmtId="0" fontId="76" fillId="10" borderId="71" applyNumberFormat="0" applyAlignment="0" applyProtection="0">
      <alignment vertical="center"/>
    </xf>
    <xf numFmtId="0" fontId="73" fillId="0" borderId="72" applyNumberFormat="0" applyFill="0" applyAlignment="0" applyProtection="0">
      <alignment vertical="center"/>
    </xf>
    <xf numFmtId="0" fontId="74" fillId="23" borderId="73" applyNumberFormat="0" applyAlignment="0" applyProtection="0">
      <alignment vertical="center"/>
    </xf>
    <xf numFmtId="0" fontId="73" fillId="0" borderId="72" applyNumberFormat="0" applyFill="0" applyAlignment="0" applyProtection="0">
      <alignment vertical="center"/>
    </xf>
    <xf numFmtId="0" fontId="6" fillId="26" borderId="70" applyNumberFormat="0" applyFont="0" applyAlignment="0" applyProtection="0">
      <alignment vertical="center"/>
    </xf>
    <xf numFmtId="0" fontId="76" fillId="10" borderId="71" applyNumberFormat="0" applyAlignment="0" applyProtection="0">
      <alignment vertical="center"/>
    </xf>
    <xf numFmtId="0" fontId="8" fillId="0" borderId="74">
      <alignment horizontal="left" vertical="center"/>
    </xf>
    <xf numFmtId="0" fontId="74" fillId="23" borderId="73" applyNumberFormat="0" applyAlignment="0" applyProtection="0">
      <alignment vertical="center"/>
    </xf>
    <xf numFmtId="0" fontId="74" fillId="23" borderId="73" applyNumberFormat="0" applyAlignment="0" applyProtection="0">
      <alignment vertical="center"/>
    </xf>
    <xf numFmtId="0" fontId="8" fillId="0" borderId="74">
      <alignment horizontal="left" vertical="center"/>
    </xf>
    <xf numFmtId="0" fontId="6" fillId="26" borderId="70" applyNumberFormat="0" applyFont="0" applyAlignment="0" applyProtection="0">
      <alignment vertical="center"/>
    </xf>
    <xf numFmtId="0" fontId="68" fillId="23" borderId="71" applyNumberFormat="0" applyAlignment="0" applyProtection="0">
      <alignment vertical="center"/>
    </xf>
    <xf numFmtId="0" fontId="73" fillId="0" borderId="72" applyNumberFormat="0" applyFill="0" applyAlignment="0" applyProtection="0">
      <alignment vertical="center"/>
    </xf>
    <xf numFmtId="0" fontId="74" fillId="23" borderId="73" applyNumberFormat="0" applyAlignment="0" applyProtection="0">
      <alignment vertical="center"/>
    </xf>
    <xf numFmtId="0" fontId="76" fillId="10" borderId="71" applyNumberFormat="0" applyAlignment="0" applyProtection="0">
      <alignment vertical="center"/>
    </xf>
    <xf numFmtId="0" fontId="8" fillId="0" borderId="74">
      <alignment horizontal="left" vertical="center"/>
    </xf>
    <xf numFmtId="0" fontId="76" fillId="10" borderId="71" applyNumberFormat="0" applyAlignment="0" applyProtection="0">
      <alignment vertical="center"/>
    </xf>
    <xf numFmtId="0" fontId="68" fillId="23" borderId="71" applyNumberFormat="0" applyAlignment="0" applyProtection="0">
      <alignment vertical="center"/>
    </xf>
    <xf numFmtId="0" fontId="68" fillId="23" borderId="71" applyNumberFormat="0" applyAlignment="0" applyProtection="0">
      <alignment vertical="center"/>
    </xf>
    <xf numFmtId="0" fontId="6" fillId="26" borderId="70" applyNumberFormat="0" applyFont="0" applyAlignment="0" applyProtection="0">
      <alignment vertical="center"/>
    </xf>
    <xf numFmtId="0" fontId="73" fillId="0" borderId="72" applyNumberFormat="0" applyFill="0" applyAlignment="0" applyProtection="0">
      <alignment vertical="center"/>
    </xf>
    <xf numFmtId="0" fontId="76" fillId="10" borderId="71" applyNumberFormat="0" applyAlignment="0" applyProtection="0">
      <alignment vertical="center"/>
    </xf>
    <xf numFmtId="0" fontId="74" fillId="23" borderId="73" applyNumberFormat="0" applyAlignment="0" applyProtection="0">
      <alignment vertical="center"/>
    </xf>
    <xf numFmtId="0" fontId="73" fillId="0" borderId="72" applyNumberFormat="0" applyFill="0" applyAlignment="0" applyProtection="0">
      <alignment vertical="center"/>
    </xf>
    <xf numFmtId="0" fontId="68" fillId="23" borderId="71" applyNumberFormat="0" applyAlignment="0" applyProtection="0">
      <alignment vertical="center"/>
    </xf>
    <xf numFmtId="0" fontId="6" fillId="26" borderId="70" applyNumberFormat="0" applyFont="0" applyAlignment="0" applyProtection="0">
      <alignment vertical="center"/>
    </xf>
    <xf numFmtId="0" fontId="6" fillId="26" borderId="70" applyNumberFormat="0" applyFont="0" applyAlignment="0" applyProtection="0">
      <alignment vertical="center"/>
    </xf>
    <xf numFmtId="0" fontId="68" fillId="23" borderId="71" applyNumberFormat="0" applyAlignment="0" applyProtection="0">
      <alignment vertical="center"/>
    </xf>
    <xf numFmtId="0" fontId="73" fillId="0" borderId="72" applyNumberFormat="0" applyFill="0" applyAlignment="0" applyProtection="0">
      <alignment vertical="center"/>
    </xf>
    <xf numFmtId="0" fontId="74" fillId="23" borderId="73" applyNumberFormat="0" applyAlignment="0" applyProtection="0">
      <alignment vertical="center"/>
    </xf>
    <xf numFmtId="0" fontId="6" fillId="26" borderId="70" applyNumberFormat="0" applyFont="0" applyAlignment="0" applyProtection="0">
      <alignment vertical="center"/>
    </xf>
    <xf numFmtId="0" fontId="68" fillId="23" borderId="71" applyNumberFormat="0" applyAlignment="0" applyProtection="0">
      <alignment vertical="center"/>
    </xf>
    <xf numFmtId="0" fontId="76" fillId="10" borderId="71" applyNumberFormat="0" applyAlignment="0" applyProtection="0">
      <alignment vertical="center"/>
    </xf>
    <xf numFmtId="0" fontId="76" fillId="10" borderId="71" applyNumberFormat="0" applyAlignment="0" applyProtection="0">
      <alignment vertical="center"/>
    </xf>
    <xf numFmtId="0" fontId="73" fillId="0" borderId="72" applyNumberFormat="0" applyFill="0" applyAlignment="0" applyProtection="0">
      <alignment vertical="center"/>
    </xf>
    <xf numFmtId="0" fontId="74" fillId="23" borderId="73" applyNumberFormat="0" applyAlignment="0" applyProtection="0">
      <alignment vertical="center"/>
    </xf>
    <xf numFmtId="0" fontId="73" fillId="0" borderId="72" applyNumberFormat="0" applyFill="0" applyAlignment="0" applyProtection="0">
      <alignment vertical="center"/>
    </xf>
    <xf numFmtId="0" fontId="6" fillId="26" borderId="70" applyNumberFormat="0" applyFont="0" applyAlignment="0" applyProtection="0">
      <alignment vertical="center"/>
    </xf>
    <xf numFmtId="0" fontId="76" fillId="10" borderId="71" applyNumberFormat="0" applyAlignment="0" applyProtection="0">
      <alignment vertical="center"/>
    </xf>
    <xf numFmtId="0" fontId="8" fillId="0" borderId="74">
      <alignment horizontal="left" vertical="center"/>
    </xf>
    <xf numFmtId="0" fontId="74" fillId="23" borderId="73" applyNumberFormat="0" applyAlignment="0" applyProtection="0">
      <alignment vertical="center"/>
    </xf>
    <xf numFmtId="0" fontId="74" fillId="23" borderId="73" applyNumberFormat="0" applyAlignment="0" applyProtection="0">
      <alignment vertical="center"/>
    </xf>
    <xf numFmtId="0" fontId="8" fillId="0" borderId="74">
      <alignment horizontal="left" vertical="center"/>
    </xf>
    <xf numFmtId="0" fontId="6" fillId="26" borderId="70" applyNumberFormat="0" applyFont="0" applyAlignment="0" applyProtection="0">
      <alignment vertical="center"/>
    </xf>
    <xf numFmtId="0" fontId="68" fillId="23" borderId="71" applyNumberFormat="0" applyAlignment="0" applyProtection="0">
      <alignment vertical="center"/>
    </xf>
    <xf numFmtId="0" fontId="73" fillId="0" borderId="72" applyNumberFormat="0" applyFill="0" applyAlignment="0" applyProtection="0">
      <alignment vertical="center"/>
    </xf>
    <xf numFmtId="0" fontId="74" fillId="23" borderId="73" applyNumberFormat="0" applyAlignment="0" applyProtection="0">
      <alignment vertical="center"/>
    </xf>
    <xf numFmtId="0" fontId="76" fillId="10" borderId="71" applyNumberFormat="0" applyAlignment="0" applyProtection="0">
      <alignment vertical="center"/>
    </xf>
    <xf numFmtId="0" fontId="8" fillId="0" borderId="74">
      <alignment horizontal="left" vertical="center"/>
    </xf>
    <xf numFmtId="0" fontId="76" fillId="10" borderId="71" applyNumberFormat="0" applyAlignment="0" applyProtection="0">
      <alignment vertical="center"/>
    </xf>
  </cellStyleXfs>
  <cellXfs count="476">
    <xf numFmtId="0" fontId="0" fillId="0" borderId="0" xfId="0">
      <alignment vertical="center"/>
    </xf>
    <xf numFmtId="0" fontId="13" fillId="0" borderId="0" xfId="0" applyNumberFormat="1" applyFont="1" applyFill="1" applyBorder="1" applyAlignment="1">
      <alignment vertical="center"/>
    </xf>
    <xf numFmtId="0" fontId="14" fillId="4" borderId="0" xfId="116" applyNumberFormat="1" applyFont="1" applyFill="1" applyAlignment="1">
      <alignment horizontal="left" vertical="top"/>
    </xf>
    <xf numFmtId="0" fontId="16" fillId="4" borderId="0" xfId="116" applyNumberFormat="1" applyFont="1" applyFill="1" applyAlignment="1">
      <alignment horizontal="left" vertical="top"/>
    </xf>
    <xf numFmtId="0" fontId="14" fillId="4" borderId="0" xfId="116" applyNumberFormat="1" applyFont="1" applyFill="1" applyBorder="1" applyAlignment="1">
      <alignment horizontal="left" vertical="top"/>
    </xf>
    <xf numFmtId="0" fontId="14" fillId="0" borderId="0" xfId="116" applyFont="1">
      <alignment vertical="center"/>
    </xf>
    <xf numFmtId="0" fontId="14" fillId="0" borderId="0" xfId="116" applyNumberFormat="1" applyFont="1" applyFill="1" applyAlignment="1">
      <alignment horizontal="left" vertical="top"/>
    </xf>
    <xf numFmtId="0" fontId="14" fillId="0" borderId="0" xfId="116" applyFont="1" applyFill="1">
      <alignment vertical="center"/>
    </xf>
    <xf numFmtId="0" fontId="14" fillId="0" borderId="0" xfId="116" applyNumberFormat="1" applyFont="1" applyAlignment="1">
      <alignment horizontal="left" vertical="top"/>
    </xf>
    <xf numFmtId="0" fontId="14" fillId="0" borderId="0" xfId="116" applyFont="1" applyAlignment="1">
      <alignment horizontal="left" vertical="center" indent="1"/>
    </xf>
    <xf numFmtId="0" fontId="14" fillId="4" borderId="0" xfId="116" applyNumberFormat="1" applyFont="1" applyFill="1" applyBorder="1" applyAlignment="1">
      <alignment horizontal="center" vertical="top"/>
    </xf>
    <xf numFmtId="0" fontId="13" fillId="0" borderId="0" xfId="0" applyNumberFormat="1" applyFont="1" applyFill="1" applyBorder="1" applyAlignment="1">
      <alignment horizontal="center" vertical="center"/>
    </xf>
    <xf numFmtId="0" fontId="13" fillId="0" borderId="0" xfId="116" applyNumberFormat="1" applyFont="1" applyAlignment="1">
      <alignment horizontal="left" vertical="top"/>
    </xf>
    <xf numFmtId="0" fontId="52" fillId="0" borderId="0" xfId="116" applyNumberFormat="1" applyFont="1" applyAlignment="1">
      <alignment horizontal="left" vertical="top"/>
    </xf>
    <xf numFmtId="0" fontId="50" fillId="4" borderId="0" xfId="16" applyNumberFormat="1" applyFont="1" applyFill="1" applyBorder="1" applyAlignment="1">
      <alignment vertical="center"/>
    </xf>
    <xf numFmtId="0" fontId="15" fillId="28" borderId="4" xfId="16" applyNumberFormat="1" applyFont="1" applyFill="1" applyBorder="1" applyAlignment="1">
      <alignment horizontal="center" vertical="top"/>
    </xf>
    <xf numFmtId="49" fontId="13" fillId="0" borderId="20" xfId="116" applyNumberFormat="1" applyFont="1" applyBorder="1" applyAlignment="1">
      <alignment horizontal="left" vertical="top"/>
    </xf>
    <xf numFmtId="14" fontId="13" fillId="0" borderId="21" xfId="116" applyNumberFormat="1" applyFont="1" applyBorder="1" applyAlignment="1">
      <alignment horizontal="left" vertical="top"/>
    </xf>
    <xf numFmtId="49" fontId="13" fillId="0" borderId="21" xfId="116" applyNumberFormat="1" applyFont="1" applyBorder="1" applyAlignment="1">
      <alignment horizontal="left" vertical="top"/>
    </xf>
    <xf numFmtId="49" fontId="13" fillId="0" borderId="22" xfId="116" applyNumberFormat="1" applyFont="1" applyBorder="1" applyAlignment="1">
      <alignment horizontal="left" vertical="top" wrapText="1"/>
    </xf>
    <xf numFmtId="0" fontId="14" fillId="2" borderId="27" xfId="0" applyNumberFormat="1" applyFont="1" applyFill="1" applyBorder="1" applyAlignment="1">
      <alignment vertical="center" wrapText="1"/>
    </xf>
    <xf numFmtId="0" fontId="14" fillId="2" borderId="28" xfId="0" applyNumberFormat="1" applyFont="1" applyFill="1" applyBorder="1" applyAlignment="1">
      <alignment vertical="center" wrapText="1"/>
    </xf>
    <xf numFmtId="0" fontId="14" fillId="2" borderId="28" xfId="0" applyNumberFormat="1" applyFont="1" applyFill="1" applyBorder="1" applyAlignment="1">
      <alignment horizontal="center" vertical="center" wrapText="1"/>
    </xf>
    <xf numFmtId="0" fontId="14" fillId="2" borderId="3" xfId="0" applyNumberFormat="1" applyFont="1" applyFill="1" applyBorder="1" applyAlignment="1">
      <alignment vertical="center" wrapText="1"/>
    </xf>
    <xf numFmtId="0" fontId="14" fillId="2" borderId="19" xfId="0" applyNumberFormat="1" applyFont="1" applyFill="1" applyBorder="1" applyAlignment="1">
      <alignment horizontal="left" vertical="center" wrapText="1"/>
    </xf>
    <xf numFmtId="0" fontId="13" fillId="29" borderId="0" xfId="0" applyNumberFormat="1" applyFont="1" applyFill="1" applyBorder="1" applyAlignment="1">
      <alignment vertical="center"/>
    </xf>
    <xf numFmtId="0" fontId="54" fillId="29" borderId="0" xfId="0" applyNumberFormat="1" applyFont="1" applyFill="1" applyBorder="1" applyAlignment="1">
      <alignment vertical="center"/>
    </xf>
    <xf numFmtId="0" fontId="49" fillId="0" borderId="0" xfId="0" applyNumberFormat="1" applyFont="1" applyFill="1" applyBorder="1" applyAlignment="1">
      <alignment vertical="center"/>
    </xf>
    <xf numFmtId="0" fontId="13" fillId="0" borderId="0" xfId="0" applyFont="1">
      <alignment vertical="center"/>
    </xf>
    <xf numFmtId="0" fontId="15" fillId="0" borderId="0" xfId="0" applyFont="1">
      <alignment vertical="center"/>
    </xf>
    <xf numFmtId="0" fontId="13" fillId="30" borderId="0" xfId="0" applyFont="1" applyFill="1">
      <alignment vertical="center"/>
    </xf>
    <xf numFmtId="0" fontId="13" fillId="30" borderId="0" xfId="0" applyFont="1" applyFill="1" applyAlignment="1">
      <alignment horizontal="left" vertical="center"/>
    </xf>
    <xf numFmtId="0" fontId="15" fillId="30" borderId="0" xfId="0" applyFont="1" applyFill="1">
      <alignment vertical="center"/>
    </xf>
    <xf numFmtId="0" fontId="13" fillId="30" borderId="0" xfId="0" applyFont="1" applyFill="1" applyAlignment="1">
      <alignment horizontal="right" vertical="center"/>
    </xf>
    <xf numFmtId="0" fontId="15" fillId="30" borderId="0" xfId="0" applyFont="1" applyFill="1" applyAlignment="1">
      <alignment horizontal="left" vertical="center"/>
    </xf>
    <xf numFmtId="0" fontId="14" fillId="31" borderId="0" xfId="0" applyFont="1" applyFill="1" applyAlignment="1">
      <alignment horizontal="left" vertical="top"/>
    </xf>
    <xf numFmtId="0" fontId="13" fillId="31" borderId="0" xfId="0" applyFont="1" applyFill="1" applyAlignment="1">
      <alignment horizontal="left" vertical="top"/>
    </xf>
    <xf numFmtId="0" fontId="13" fillId="32" borderId="40" xfId="0" applyFont="1" applyFill="1" applyBorder="1" applyAlignment="1">
      <alignment horizontal="left" vertical="top"/>
    </xf>
    <xf numFmtId="0" fontId="13" fillId="32" borderId="41" xfId="0" applyFont="1" applyFill="1" applyBorder="1" applyAlignment="1">
      <alignment horizontal="left" vertical="top"/>
    </xf>
    <xf numFmtId="0" fontId="13" fillId="32" borderId="42" xfId="0" applyFont="1" applyFill="1" applyBorder="1" applyAlignment="1">
      <alignment horizontal="left" vertical="top"/>
    </xf>
    <xf numFmtId="0" fontId="13" fillId="32" borderId="43" xfId="0" applyFont="1" applyFill="1" applyBorder="1" applyAlignment="1">
      <alignment horizontal="left" vertical="top"/>
    </xf>
    <xf numFmtId="0" fontId="13" fillId="32" borderId="0" xfId="0" applyFont="1" applyFill="1" applyAlignment="1">
      <alignment horizontal="left" vertical="top"/>
    </xf>
    <xf numFmtId="0" fontId="13" fillId="32" borderId="44" xfId="0" applyFont="1" applyFill="1" applyBorder="1" applyAlignment="1">
      <alignment horizontal="left" vertical="top"/>
    </xf>
    <xf numFmtId="0" fontId="13" fillId="32" borderId="45" xfId="0" applyFont="1" applyFill="1" applyBorder="1" applyAlignment="1">
      <alignment horizontal="left" vertical="top"/>
    </xf>
    <xf numFmtId="0" fontId="13" fillId="32" borderId="46" xfId="0" applyFont="1" applyFill="1" applyBorder="1" applyAlignment="1">
      <alignment horizontal="left" vertical="top"/>
    </xf>
    <xf numFmtId="0" fontId="15" fillId="32" borderId="47" xfId="0" applyFont="1" applyFill="1" applyBorder="1" applyAlignment="1">
      <alignment horizontal="left" vertical="top"/>
    </xf>
    <xf numFmtId="0" fontId="13" fillId="29" borderId="0" xfId="0" applyFont="1" applyFill="1">
      <alignment vertical="center"/>
    </xf>
    <xf numFmtId="0" fontId="56" fillId="29" borderId="0" xfId="0" applyFont="1" applyFill="1">
      <alignment vertical="center"/>
    </xf>
    <xf numFmtId="0" fontId="13" fillId="0" borderId="0" xfId="116" applyFont="1">
      <alignment vertical="center"/>
    </xf>
    <xf numFmtId="49" fontId="13" fillId="0" borderId="23" xfId="116" applyNumberFormat="1" applyFont="1" applyBorder="1" applyAlignment="1">
      <alignment horizontal="left" vertical="top"/>
    </xf>
    <xf numFmtId="14" fontId="13" fillId="0" borderId="24" xfId="116" applyNumberFormat="1" applyFont="1" applyBorder="1" applyAlignment="1">
      <alignment horizontal="left" vertical="top"/>
    </xf>
    <xf numFmtId="49" fontId="13" fillId="0" borderId="24" xfId="116" applyNumberFormat="1" applyFont="1" applyBorder="1" applyAlignment="1">
      <alignment horizontal="left" vertical="top"/>
    </xf>
    <xf numFmtId="49" fontId="13" fillId="0" borderId="25" xfId="116" applyNumberFormat="1" applyFont="1" applyBorder="1" applyAlignment="1">
      <alignment horizontal="left" vertical="top" wrapText="1"/>
    </xf>
    <xf numFmtId="49" fontId="13" fillId="0" borderId="48" xfId="116" applyNumberFormat="1" applyFont="1" applyBorder="1" applyAlignment="1">
      <alignment horizontal="left" vertical="top"/>
    </xf>
    <xf numFmtId="49" fontId="13" fillId="0" borderId="49" xfId="116" applyNumberFormat="1" applyFont="1" applyBorder="1" applyAlignment="1">
      <alignment horizontal="left" vertical="top"/>
    </xf>
    <xf numFmtId="49" fontId="13" fillId="0" borderId="50" xfId="116" applyNumberFormat="1" applyFont="1" applyBorder="1" applyAlignment="1">
      <alignment horizontal="left" vertical="top"/>
    </xf>
    <xf numFmtId="49" fontId="13" fillId="0" borderId="20" xfId="116" applyNumberFormat="1" applyFont="1" applyBorder="1" applyAlignment="1">
      <alignment horizontal="left" vertical="top" wrapText="1"/>
    </xf>
    <xf numFmtId="0" fontId="14" fillId="0" borderId="0" xfId="116" applyFont="1" applyAlignment="1">
      <alignment horizontal="left" vertical="center" wrapText="1" indent="1"/>
    </xf>
    <xf numFmtId="0" fontId="49" fillId="0" borderId="0" xfId="116" applyNumberFormat="1" applyFont="1" applyFill="1" applyAlignment="1">
      <alignment horizontal="left" vertical="top"/>
    </xf>
    <xf numFmtId="0" fontId="14" fillId="30" borderId="0" xfId="13" applyFont="1" applyFill="1" applyBorder="1" applyAlignment="1">
      <alignment horizontal="center" vertical="center"/>
    </xf>
    <xf numFmtId="0" fontId="14" fillId="30" borderId="0" xfId="13" applyFont="1" applyFill="1" applyBorder="1" applyAlignment="1">
      <alignment vertical="center"/>
    </xf>
    <xf numFmtId="0" fontId="14" fillId="30" borderId="0" xfId="13" applyFont="1" applyFill="1" applyBorder="1"/>
    <xf numFmtId="0" fontId="13" fillId="0" borderId="0" xfId="13" applyFont="1" applyBorder="1"/>
    <xf numFmtId="0" fontId="13" fillId="0" borderId="0" xfId="13" applyFont="1"/>
    <xf numFmtId="0" fontId="14" fillId="33" borderId="53" xfId="13" applyFont="1" applyFill="1" applyBorder="1" applyAlignment="1">
      <alignment horizontal="center" vertical="center"/>
    </xf>
    <xf numFmtId="0" fontId="14" fillId="33" borderId="55" xfId="13" applyFont="1" applyFill="1" applyBorder="1" applyAlignment="1">
      <alignment horizontal="center" vertical="center"/>
    </xf>
    <xf numFmtId="0" fontId="13" fillId="30" borderId="0" xfId="13" applyFont="1" applyFill="1" applyBorder="1"/>
    <xf numFmtId="0" fontId="14" fillId="30" borderId="53" xfId="13" applyFont="1" applyFill="1" applyBorder="1" applyAlignment="1">
      <alignment vertical="center"/>
    </xf>
    <xf numFmtId="0" fontId="14" fillId="30" borderId="53" xfId="13" applyFont="1" applyFill="1" applyBorder="1" applyAlignment="1">
      <alignment vertical="center" wrapText="1"/>
    </xf>
    <xf numFmtId="0" fontId="13" fillId="30" borderId="53" xfId="13" applyFont="1" applyFill="1" applyBorder="1" applyAlignment="1">
      <alignment vertical="center"/>
    </xf>
    <xf numFmtId="0" fontId="13" fillId="30" borderId="0" xfId="13" applyFont="1" applyFill="1" applyBorder="1" applyAlignment="1">
      <alignment horizontal="center" vertical="center"/>
    </xf>
    <xf numFmtId="0" fontId="13" fillId="30" borderId="0" xfId="13" applyFont="1" applyFill="1" applyBorder="1" applyAlignment="1">
      <alignment vertical="center"/>
    </xf>
    <xf numFmtId="0" fontId="52" fillId="30" borderId="0" xfId="13" applyFont="1" applyFill="1" applyBorder="1" applyAlignment="1">
      <alignment horizontal="center" vertical="center"/>
    </xf>
    <xf numFmtId="0" fontId="13" fillId="29" borderId="51" xfId="13" applyFont="1" applyFill="1" applyBorder="1" applyAlignment="1">
      <alignment vertical="center"/>
    </xf>
    <xf numFmtId="0" fontId="13" fillId="29" borderId="17" xfId="13" applyFont="1" applyFill="1" applyBorder="1" applyAlignment="1">
      <alignment vertical="center"/>
    </xf>
    <xf numFmtId="0" fontId="13" fillId="29" borderId="17" xfId="13" applyFont="1" applyFill="1" applyBorder="1"/>
    <xf numFmtId="0" fontId="13" fillId="29" borderId="59" xfId="13" applyFont="1" applyFill="1" applyBorder="1"/>
    <xf numFmtId="0" fontId="57" fillId="30" borderId="33" xfId="13" applyFont="1" applyFill="1" applyBorder="1" applyAlignment="1">
      <alignment vertical="center"/>
    </xf>
    <xf numFmtId="0" fontId="14" fillId="0" borderId="0" xfId="13" applyFont="1"/>
    <xf numFmtId="0" fontId="14" fillId="0" borderId="0" xfId="13" applyFont="1" applyBorder="1"/>
    <xf numFmtId="0" fontId="14" fillId="0" borderId="0" xfId="13" applyFont="1" applyFill="1" applyBorder="1" applyAlignment="1">
      <alignment vertical="center"/>
    </xf>
    <xf numFmtId="0" fontId="13" fillId="0" borderId="0" xfId="13" applyFont="1" applyFill="1" applyBorder="1" applyAlignment="1">
      <alignment vertical="center"/>
    </xf>
    <xf numFmtId="0" fontId="13" fillId="0" borderId="56" xfId="13" applyFont="1" applyFill="1" applyBorder="1" applyAlignment="1">
      <alignment vertical="center"/>
    </xf>
    <xf numFmtId="0" fontId="14" fillId="3" borderId="33" xfId="13" applyFont="1" applyFill="1" applyBorder="1"/>
    <xf numFmtId="0" fontId="14" fillId="3" borderId="0" xfId="13" applyFont="1" applyFill="1" applyBorder="1"/>
    <xf numFmtId="0" fontId="14" fillId="3" borderId="56" xfId="13" applyFont="1" applyFill="1" applyBorder="1"/>
    <xf numFmtId="0" fontId="14" fillId="30" borderId="33" xfId="13" applyFont="1" applyFill="1" applyBorder="1"/>
    <xf numFmtId="0" fontId="14" fillId="30" borderId="56" xfId="13" applyFont="1" applyFill="1" applyBorder="1"/>
    <xf numFmtId="0" fontId="13" fillId="30" borderId="33" xfId="13" applyFont="1" applyFill="1" applyBorder="1"/>
    <xf numFmtId="0" fontId="13" fillId="30" borderId="0" xfId="13" applyFont="1" applyFill="1" applyBorder="1" applyAlignment="1">
      <alignment vertical="top"/>
    </xf>
    <xf numFmtId="0" fontId="13" fillId="30" borderId="56" xfId="13" applyFont="1" applyFill="1" applyBorder="1" applyAlignment="1">
      <alignment vertical="top"/>
    </xf>
    <xf numFmtId="0" fontId="13" fillId="30" borderId="33" xfId="13" applyFont="1" applyFill="1" applyBorder="1" applyAlignment="1">
      <alignment vertical="top"/>
    </xf>
    <xf numFmtId="0" fontId="14" fillId="30" borderId="33" xfId="13" applyFont="1" applyFill="1" applyBorder="1" applyAlignment="1">
      <alignment vertical="top"/>
    </xf>
    <xf numFmtId="0" fontId="57" fillId="30" borderId="33" xfId="13" applyFont="1" applyFill="1" applyBorder="1" applyAlignment="1">
      <alignment horizontal="left" vertical="center" indent="1"/>
    </xf>
    <xf numFmtId="0" fontId="14" fillId="30" borderId="33" xfId="13" applyFont="1" applyFill="1" applyBorder="1" applyAlignment="1">
      <alignment horizontal="left" vertical="center"/>
    </xf>
    <xf numFmtId="0" fontId="13" fillId="3" borderId="33" xfId="13" applyFont="1" applyFill="1" applyBorder="1"/>
    <xf numFmtId="0" fontId="13" fillId="3" borderId="0" xfId="13" applyFont="1" applyFill="1" applyBorder="1"/>
    <xf numFmtId="0" fontId="13" fillId="3" borderId="56" xfId="13" applyFont="1" applyFill="1" applyBorder="1"/>
    <xf numFmtId="0" fontId="13" fillId="30" borderId="56" xfId="13" applyFont="1" applyFill="1" applyBorder="1"/>
    <xf numFmtId="0" fontId="58" fillId="30" borderId="30" xfId="13" applyFont="1" applyFill="1" applyBorder="1" applyAlignment="1">
      <alignment vertical="center"/>
    </xf>
    <xf numFmtId="0" fontId="13" fillId="0" borderId="57" xfId="13" applyFont="1" applyBorder="1"/>
    <xf numFmtId="0" fontId="13" fillId="30" borderId="57" xfId="13" applyFont="1" applyFill="1" applyBorder="1" applyAlignment="1">
      <alignment vertical="center"/>
    </xf>
    <xf numFmtId="0" fontId="13" fillId="0" borderId="57" xfId="13" applyFont="1" applyFill="1" applyBorder="1" applyAlignment="1">
      <alignment vertical="center"/>
    </xf>
    <xf numFmtId="0" fontId="13" fillId="0" borderId="58" xfId="13" applyFont="1" applyFill="1" applyBorder="1" applyAlignment="1">
      <alignment vertical="center"/>
    </xf>
    <xf numFmtId="0" fontId="13" fillId="3" borderId="30" xfId="13" applyFont="1" applyFill="1" applyBorder="1"/>
    <xf numFmtId="0" fontId="13" fillId="3" borderId="57" xfId="13" applyFont="1" applyFill="1" applyBorder="1"/>
    <xf numFmtId="0" fontId="13" fillId="3" borderId="58" xfId="13" applyFont="1" applyFill="1" applyBorder="1"/>
    <xf numFmtId="0" fontId="13" fillId="30" borderId="30" xfId="13" applyFont="1" applyFill="1" applyBorder="1"/>
    <xf numFmtId="0" fontId="13" fillId="30" borderId="57" xfId="13" applyFont="1" applyFill="1" applyBorder="1"/>
    <xf numFmtId="0" fontId="13" fillId="30" borderId="58" xfId="13" applyFont="1" applyFill="1" applyBorder="1"/>
    <xf numFmtId="0" fontId="13" fillId="30" borderId="30" xfId="13" applyFont="1" applyFill="1" applyBorder="1" applyAlignment="1">
      <alignment vertical="top"/>
    </xf>
    <xf numFmtId="0" fontId="13" fillId="30" borderId="57" xfId="13" applyFont="1" applyFill="1" applyBorder="1" applyAlignment="1">
      <alignment vertical="top"/>
    </xf>
    <xf numFmtId="0" fontId="13" fillId="30" borderId="58" xfId="13" applyFont="1" applyFill="1" applyBorder="1" applyAlignment="1">
      <alignment vertical="top"/>
    </xf>
    <xf numFmtId="0" fontId="14" fillId="34" borderId="0" xfId="0" applyFont="1" applyFill="1">
      <alignment vertical="center"/>
    </xf>
    <xf numFmtId="0" fontId="13" fillId="34" borderId="0" xfId="0" applyFont="1" applyFill="1">
      <alignment vertical="center"/>
    </xf>
    <xf numFmtId="0" fontId="14" fillId="0" borderId="0" xfId="0" applyFont="1">
      <alignment vertical="center"/>
    </xf>
    <xf numFmtId="0" fontId="53" fillId="33" borderId="55" xfId="16" applyNumberFormat="1" applyFont="1" applyFill="1" applyBorder="1" applyAlignment="1">
      <alignment horizontal="left" vertical="top"/>
    </xf>
    <xf numFmtId="0" fontId="53" fillId="33" borderId="55" xfId="13" applyFont="1" applyFill="1" applyBorder="1" applyAlignment="1">
      <alignment vertical="center"/>
    </xf>
    <xf numFmtId="0" fontId="14" fillId="0" borderId="55" xfId="0" applyNumberFormat="1" applyFont="1" applyBorder="1" applyAlignment="1">
      <alignment horizontal="left" vertical="top" wrapText="1"/>
    </xf>
    <xf numFmtId="49" fontId="14" fillId="0" borderId="55" xfId="117" applyNumberFormat="1" applyFont="1" applyBorder="1" applyAlignment="1">
      <alignment horizontal="left" vertical="top"/>
    </xf>
    <xf numFmtId="0" fontId="14" fillId="0" borderId="55" xfId="117" applyNumberFormat="1" applyFont="1" applyBorder="1" applyAlignment="1">
      <alignment horizontal="left" vertical="top"/>
    </xf>
    <xf numFmtId="49" fontId="14" fillId="0" borderId="0" xfId="0" applyNumberFormat="1" applyFont="1" applyBorder="1" applyAlignment="1">
      <alignment horizontal="left" vertical="top" wrapText="1"/>
    </xf>
    <xf numFmtId="0" fontId="14" fillId="0" borderId="0" xfId="0" applyFont="1" applyFill="1" applyBorder="1">
      <alignment vertical="center"/>
    </xf>
    <xf numFmtId="49" fontId="14" fillId="0" borderId="0" xfId="117" applyNumberFormat="1" applyFont="1" applyBorder="1" applyAlignment="1">
      <alignment horizontal="left" vertical="top"/>
    </xf>
    <xf numFmtId="0" fontId="14" fillId="0" borderId="0" xfId="117" applyNumberFormat="1" applyFont="1" applyBorder="1" applyAlignment="1">
      <alignment horizontal="left" vertical="top"/>
    </xf>
    <xf numFmtId="0" fontId="14" fillId="0" borderId="55" xfId="0" applyFont="1" applyBorder="1" applyAlignment="1">
      <alignment horizontal="left" vertical="top" wrapText="1"/>
    </xf>
    <xf numFmtId="49" fontId="14" fillId="0" borderId="55" xfId="0" applyNumberFormat="1" applyFont="1" applyBorder="1" applyAlignment="1">
      <alignment horizontal="left" vertical="top"/>
    </xf>
    <xf numFmtId="0" fontId="13" fillId="0" borderId="0" xfId="0" applyNumberFormat="1" applyFont="1" applyBorder="1" applyAlignment="1">
      <alignment horizontal="left" vertical="top" wrapText="1"/>
    </xf>
    <xf numFmtId="49" fontId="13" fillId="0" borderId="0" xfId="0" applyNumberFormat="1" applyFont="1" applyBorder="1" applyAlignment="1">
      <alignment horizontal="left" vertical="top"/>
    </xf>
    <xf numFmtId="49" fontId="13" fillId="0" borderId="0" xfId="0" applyNumberFormat="1" applyFont="1" applyFill="1" applyBorder="1" applyAlignment="1">
      <alignment horizontal="left" vertical="top"/>
    </xf>
    <xf numFmtId="0" fontId="13" fillId="0" borderId="0" xfId="0" applyNumberFormat="1" applyFont="1" applyFill="1" applyBorder="1" applyAlignment="1">
      <alignment vertical="top"/>
    </xf>
    <xf numFmtId="0" fontId="13" fillId="0" borderId="0" xfId="117" applyNumberFormat="1" applyFont="1" applyBorder="1" applyAlignment="1">
      <alignment horizontal="left" vertical="top"/>
    </xf>
    <xf numFmtId="0" fontId="49" fillId="0" borderId="0" xfId="13" applyFont="1"/>
    <xf numFmtId="0" fontId="13" fillId="0" borderId="55" xfId="117" applyNumberFormat="1" applyFont="1" applyBorder="1" applyAlignment="1">
      <alignment horizontal="left" vertical="top"/>
    </xf>
    <xf numFmtId="14" fontId="13" fillId="0" borderId="49" xfId="116" applyNumberFormat="1" applyFont="1" applyBorder="1" applyAlignment="1">
      <alignment horizontal="left" vertical="top"/>
    </xf>
    <xf numFmtId="0" fontId="15" fillId="0" borderId="0" xfId="0" applyNumberFormat="1" applyFont="1" applyAlignment="1">
      <alignment horizontal="left" vertical="top"/>
    </xf>
    <xf numFmtId="0" fontId="13" fillId="29" borderId="74" xfId="13" applyFont="1" applyFill="1" applyBorder="1" applyAlignment="1">
      <alignment vertical="center"/>
    </xf>
    <xf numFmtId="0" fontId="13" fillId="29" borderId="74" xfId="13" applyFont="1" applyFill="1" applyBorder="1"/>
    <xf numFmtId="0" fontId="13" fillId="29" borderId="76" xfId="13" applyFont="1" applyFill="1" applyBorder="1"/>
    <xf numFmtId="0" fontId="57" fillId="30" borderId="77" xfId="13" applyFont="1" applyFill="1" applyBorder="1" applyAlignment="1">
      <alignment vertical="center"/>
    </xf>
    <xf numFmtId="0" fontId="14" fillId="3" borderId="77" xfId="13" applyFont="1" applyFill="1" applyBorder="1"/>
    <xf numFmtId="0" fontId="14" fillId="30" borderId="77" xfId="13" applyFont="1" applyFill="1" applyBorder="1"/>
    <xf numFmtId="0" fontId="49" fillId="30" borderId="78" xfId="13" applyFont="1" applyFill="1" applyBorder="1" applyAlignment="1">
      <alignment vertical="top"/>
    </xf>
    <xf numFmtId="0" fontId="49" fillId="30" borderId="79" xfId="13" applyFont="1" applyFill="1" applyBorder="1" applyAlignment="1">
      <alignment vertical="top"/>
    </xf>
    <xf numFmtId="0" fontId="49" fillId="30" borderId="80" xfId="13" applyFont="1" applyFill="1" applyBorder="1" applyAlignment="1">
      <alignment vertical="top"/>
    </xf>
    <xf numFmtId="0" fontId="49" fillId="30" borderId="77" xfId="13" applyFont="1" applyFill="1" applyBorder="1" applyAlignment="1">
      <alignment vertical="top"/>
    </xf>
    <xf numFmtId="0" fontId="49" fillId="30" borderId="0" xfId="13" applyFont="1" applyFill="1" applyBorder="1" applyAlignment="1">
      <alignment vertical="top"/>
    </xf>
    <xf numFmtId="0" fontId="49" fillId="30" borderId="56" xfId="13" applyFont="1" applyFill="1" applyBorder="1" applyAlignment="1">
      <alignment vertical="top"/>
    </xf>
    <xf numFmtId="0" fontId="14" fillId="30" borderId="77" xfId="13" applyFont="1" applyFill="1" applyBorder="1" applyAlignment="1">
      <alignment vertical="center"/>
    </xf>
    <xf numFmtId="0" fontId="14" fillId="30" borderId="30" xfId="13" applyFont="1" applyFill="1" applyBorder="1" applyAlignment="1">
      <alignment vertical="center"/>
    </xf>
    <xf numFmtId="0" fontId="14" fillId="0" borderId="57" xfId="13" applyFont="1" applyBorder="1"/>
    <xf numFmtId="0" fontId="14" fillId="30" borderId="57" xfId="13" applyFont="1" applyFill="1" applyBorder="1" applyAlignment="1">
      <alignment vertical="center"/>
    </xf>
    <xf numFmtId="0" fontId="14" fillId="0" borderId="57" xfId="13" applyFont="1" applyFill="1" applyBorder="1" applyAlignment="1">
      <alignment vertical="center"/>
    </xf>
    <xf numFmtId="0" fontId="14" fillId="3" borderId="30" xfId="13" applyFont="1" applyFill="1" applyBorder="1"/>
    <xf numFmtId="0" fontId="14" fillId="3" borderId="57" xfId="13" applyFont="1" applyFill="1" applyBorder="1"/>
    <xf numFmtId="0" fontId="14" fillId="3" borderId="58" xfId="13" applyFont="1" applyFill="1" applyBorder="1"/>
    <xf numFmtId="0" fontId="14" fillId="30" borderId="30" xfId="13" applyFont="1" applyFill="1" applyBorder="1"/>
    <xf numFmtId="0" fontId="14" fillId="30" borderId="57" xfId="13" applyFont="1" applyFill="1" applyBorder="1"/>
    <xf numFmtId="0" fontId="14" fillId="30" borderId="58" xfId="13" applyFont="1" applyFill="1" applyBorder="1"/>
    <xf numFmtId="0" fontId="49" fillId="30" borderId="30" xfId="13" applyFont="1" applyFill="1" applyBorder="1" applyAlignment="1">
      <alignment vertical="top"/>
    </xf>
    <xf numFmtId="0" fontId="49" fillId="30" borderId="57" xfId="13" applyFont="1" applyFill="1" applyBorder="1" applyAlignment="1">
      <alignment vertical="top"/>
    </xf>
    <xf numFmtId="0" fontId="49" fillId="30" borderId="58" xfId="13" applyFont="1" applyFill="1" applyBorder="1" applyAlignment="1">
      <alignment vertical="top"/>
    </xf>
    <xf numFmtId="0" fontId="49" fillId="30" borderId="57" xfId="13" applyFont="1" applyFill="1" applyBorder="1" applyAlignment="1">
      <alignment vertical="center"/>
    </xf>
    <xf numFmtId="0" fontId="49" fillId="30" borderId="0" xfId="13" applyFont="1" applyFill="1" applyBorder="1" applyAlignment="1">
      <alignment vertical="center"/>
    </xf>
    <xf numFmtId="0" fontId="13" fillId="30" borderId="77" xfId="13" applyFont="1" applyFill="1" applyBorder="1" applyAlignment="1">
      <alignment vertical="top"/>
    </xf>
    <xf numFmtId="0" fontId="14" fillId="0" borderId="0" xfId="0" applyNumberFormat="1" applyFont="1" applyFill="1" applyBorder="1" applyAlignment="1">
      <alignment vertical="center"/>
    </xf>
    <xf numFmtId="0" fontId="13" fillId="0" borderId="18" xfId="0" applyNumberFormat="1" applyFont="1" applyFill="1" applyBorder="1" applyAlignment="1">
      <alignment vertical="center" wrapText="1"/>
    </xf>
    <xf numFmtId="0" fontId="13" fillId="0" borderId="18" xfId="0" applyNumberFormat="1" applyFont="1" applyFill="1" applyBorder="1" applyAlignment="1">
      <alignment horizontal="center" vertical="center" wrapText="1"/>
    </xf>
    <xf numFmtId="0" fontId="13" fillId="0" borderId="30" xfId="0" applyNumberFormat="1" applyFont="1" applyFill="1" applyBorder="1" applyAlignment="1">
      <alignment horizontal="center" vertical="center" wrapText="1"/>
    </xf>
    <xf numFmtId="0" fontId="13" fillId="0" borderId="77" xfId="0" applyNumberFormat="1" applyFont="1" applyFill="1" applyBorder="1" applyAlignment="1">
      <alignment horizontal="center" vertical="center" wrapText="1"/>
    </xf>
    <xf numFmtId="0" fontId="49" fillId="30" borderId="0" xfId="0" applyFont="1" applyFill="1" applyAlignment="1">
      <alignment horizontal="left" vertical="center"/>
    </xf>
    <xf numFmtId="0" fontId="14" fillId="30" borderId="77" xfId="13" applyFont="1" applyFill="1" applyBorder="1" applyAlignment="1">
      <alignment vertical="top"/>
    </xf>
    <xf numFmtId="0" fontId="13" fillId="3" borderId="77" xfId="13" applyFont="1" applyFill="1" applyBorder="1"/>
    <xf numFmtId="0" fontId="13" fillId="30" borderId="77" xfId="13" applyFont="1" applyFill="1" applyBorder="1"/>
    <xf numFmtId="0" fontId="13" fillId="0" borderId="62" xfId="0" applyNumberFormat="1" applyFont="1" applyFill="1" applyBorder="1" applyAlignment="1">
      <alignment vertical="center" wrapText="1"/>
    </xf>
    <xf numFmtId="0" fontId="13" fillId="0" borderId="62" xfId="0" applyNumberFormat="1" applyFont="1" applyFill="1" applyBorder="1" applyAlignment="1">
      <alignment horizontal="center" vertical="center" wrapText="1"/>
    </xf>
    <xf numFmtId="0" fontId="14" fillId="0" borderId="0" xfId="116" quotePrefix="1" applyFont="1" applyAlignment="1">
      <alignment horizontal="left" vertical="center" indent="1"/>
    </xf>
    <xf numFmtId="0" fontId="13" fillId="0" borderId="82" xfId="0" applyNumberFormat="1" applyFont="1" applyFill="1" applyBorder="1" applyAlignment="1">
      <alignment horizontal="center" vertical="center" wrapText="1"/>
    </xf>
    <xf numFmtId="0" fontId="13" fillId="0" borderId="83" xfId="0" quotePrefix="1" applyNumberFormat="1" applyFont="1" applyFill="1" applyBorder="1" applyAlignment="1">
      <alignment horizontal="center" vertical="center" wrapText="1"/>
    </xf>
    <xf numFmtId="0" fontId="13" fillId="0" borderId="83" xfId="0" applyNumberFormat="1" applyFont="1" applyFill="1" applyBorder="1" applyAlignment="1">
      <alignment vertical="center" wrapText="1"/>
    </xf>
    <xf numFmtId="0" fontId="13" fillId="0" borderId="85" xfId="0" applyNumberFormat="1" applyFont="1" applyFill="1" applyBorder="1" applyAlignment="1">
      <alignment horizontal="center" vertical="center" wrapText="1"/>
    </xf>
    <xf numFmtId="0" fontId="13" fillId="0" borderId="84" xfId="0" applyNumberFormat="1" applyFont="1" applyFill="1" applyBorder="1" applyAlignment="1">
      <alignment horizontal="left" vertical="center" indent="2"/>
    </xf>
    <xf numFmtId="0" fontId="13" fillId="0" borderId="83" xfId="0" applyNumberFormat="1" applyFont="1" applyFill="1" applyBorder="1" applyAlignment="1">
      <alignment horizontal="center" vertical="center" wrapText="1"/>
    </xf>
    <xf numFmtId="0" fontId="13" fillId="0" borderId="84" xfId="0" applyNumberFormat="1" applyFont="1" applyFill="1" applyBorder="1" applyAlignment="1">
      <alignment horizontal="left" vertical="center" indent="3"/>
    </xf>
    <xf numFmtId="0" fontId="13" fillId="0" borderId="84" xfId="0" applyNumberFormat="1" applyFont="1" applyFill="1" applyBorder="1" applyAlignment="1">
      <alignment vertical="center" wrapText="1"/>
    </xf>
    <xf numFmtId="0" fontId="13" fillId="0" borderId="84" xfId="0" applyNumberFormat="1" applyFont="1" applyFill="1" applyBorder="1" applyAlignment="1">
      <alignment horizontal="center" vertical="center" wrapText="1"/>
    </xf>
    <xf numFmtId="0" fontId="13" fillId="0" borderId="82" xfId="0" quotePrefix="1" applyNumberFormat="1" applyFont="1" applyFill="1" applyBorder="1" applyAlignment="1">
      <alignment horizontal="center" vertical="center" wrapText="1"/>
    </xf>
    <xf numFmtId="0" fontId="13" fillId="0" borderId="83" xfId="0" applyNumberFormat="1" applyFont="1" applyFill="1" applyBorder="1" applyAlignment="1">
      <alignment horizontal="left" vertical="center" indent="4"/>
    </xf>
    <xf numFmtId="0" fontId="49" fillId="0" borderId="0" xfId="0" applyFont="1">
      <alignment vertical="center"/>
    </xf>
    <xf numFmtId="49" fontId="13" fillId="0" borderId="83" xfId="116" quotePrefix="1" applyNumberFormat="1" applyFont="1" applyFill="1" applyBorder="1" applyAlignment="1">
      <alignment horizontal="center" vertical="center" wrapText="1"/>
    </xf>
    <xf numFmtId="49" fontId="13" fillId="0" borderId="82" xfId="116" quotePrefix="1" applyNumberFormat="1" applyFont="1" applyFill="1" applyBorder="1" applyAlignment="1">
      <alignment horizontal="center" vertical="center" wrapText="1"/>
    </xf>
    <xf numFmtId="0" fontId="79" fillId="0" borderId="85" xfId="0" applyNumberFormat="1" applyFont="1" applyFill="1" applyBorder="1" applyAlignment="1">
      <alignment horizontal="center" vertical="center" wrapText="1"/>
    </xf>
    <xf numFmtId="0" fontId="79" fillId="0" borderId="82" xfId="0" applyNumberFormat="1" applyFont="1" applyFill="1" applyBorder="1" applyAlignment="1">
      <alignment horizontal="center" vertical="center" wrapText="1"/>
    </xf>
    <xf numFmtId="0" fontId="79" fillId="0" borderId="83" xfId="0" quotePrefix="1" applyNumberFormat="1" applyFont="1" applyFill="1" applyBorder="1" applyAlignment="1">
      <alignment horizontal="center" vertical="center" wrapText="1"/>
    </xf>
    <xf numFmtId="49" fontId="13" fillId="0" borderId="18" xfId="116" applyNumberFormat="1" applyFont="1" applyFill="1" applyBorder="1" applyAlignment="1">
      <alignment horizontal="left" vertical="center" wrapText="1" indent="5"/>
    </xf>
    <xf numFmtId="49" fontId="13" fillId="0" borderId="18" xfId="116" applyNumberFormat="1" applyFont="1" applyFill="1" applyBorder="1" applyAlignment="1">
      <alignment horizontal="left" vertical="center" wrapText="1" indent="7"/>
    </xf>
    <xf numFmtId="49" fontId="13" fillId="0" borderId="84" xfId="116" applyNumberFormat="1" applyFont="1" applyFill="1" applyBorder="1" applyAlignment="1">
      <alignment horizontal="left" vertical="center" wrapText="1" indent="5"/>
    </xf>
    <xf numFmtId="0" fontId="13" fillId="0" borderId="62" xfId="0" applyNumberFormat="1" applyFont="1" applyFill="1" applyBorder="1" applyAlignment="1">
      <alignment horizontal="left" vertical="center" indent="6"/>
    </xf>
    <xf numFmtId="0" fontId="13" fillId="0" borderId="84" xfId="0" applyNumberFormat="1" applyFont="1" applyFill="1" applyBorder="1" applyAlignment="1">
      <alignment horizontal="left" vertical="center" indent="5"/>
    </xf>
    <xf numFmtId="49" fontId="13" fillId="0" borderId="84" xfId="116" applyNumberFormat="1" applyFont="1" applyFill="1" applyBorder="1" applyAlignment="1">
      <alignment horizontal="left" vertical="center" wrapText="1" indent="7"/>
    </xf>
    <xf numFmtId="49" fontId="13" fillId="0" borderId="62" xfId="116" applyNumberFormat="1" applyFont="1" applyFill="1" applyBorder="1" applyAlignment="1">
      <alignment horizontal="left" vertical="center" wrapText="1" indent="7"/>
    </xf>
    <xf numFmtId="0" fontId="13" fillId="0" borderId="83" xfId="0" applyNumberFormat="1" applyFont="1" applyFill="1" applyBorder="1" applyAlignment="1">
      <alignment horizontal="left" vertical="center" indent="5"/>
    </xf>
    <xf numFmtId="49" fontId="13" fillId="0" borderId="83" xfId="116" applyNumberFormat="1" applyFont="1" applyFill="1" applyBorder="1" applyAlignment="1">
      <alignment horizontal="left" vertical="center" wrapText="1" indent="5"/>
    </xf>
    <xf numFmtId="0" fontId="13" fillId="0" borderId="83" xfId="0" applyNumberFormat="1" applyFont="1" applyFill="1" applyBorder="1" applyAlignment="1">
      <alignment horizontal="left" vertical="center" indent="3"/>
    </xf>
    <xf numFmtId="0" fontId="13" fillId="0" borderId="84" xfId="0" applyNumberFormat="1" applyFont="1" applyFill="1" applyBorder="1" applyAlignment="1">
      <alignment horizontal="left" vertical="center" indent="6"/>
    </xf>
    <xf numFmtId="0" fontId="13" fillId="0" borderId="84" xfId="0" applyNumberFormat="1" applyFont="1" applyFill="1" applyBorder="1" applyAlignment="1">
      <alignment horizontal="left" vertical="center" indent="1"/>
    </xf>
    <xf numFmtId="0" fontId="13" fillId="30" borderId="77" xfId="13" applyFont="1" applyFill="1" applyBorder="1" applyAlignment="1">
      <alignment horizontal="left" vertical="center"/>
    </xf>
    <xf numFmtId="0" fontId="59" fillId="34" borderId="0" xfId="0" applyFont="1" applyFill="1">
      <alignment vertical="center"/>
    </xf>
    <xf numFmtId="0" fontId="80" fillId="34" borderId="0" xfId="0" applyFont="1" applyFill="1">
      <alignment vertical="center"/>
    </xf>
    <xf numFmtId="0" fontId="58" fillId="30" borderId="77" xfId="13" applyFont="1" applyFill="1" applyBorder="1" applyAlignment="1">
      <alignment vertical="center"/>
    </xf>
    <xf numFmtId="0" fontId="13" fillId="0" borderId="84" xfId="0" applyNumberFormat="1" applyFont="1" applyFill="1" applyBorder="1" applyAlignment="1">
      <alignment horizontal="left" vertical="center" indent="4"/>
    </xf>
    <xf numFmtId="0" fontId="13" fillId="0" borderId="83" xfId="0" applyNumberFormat="1" applyFont="1" applyFill="1" applyBorder="1" applyAlignment="1">
      <alignment horizontal="left" vertical="center"/>
    </xf>
    <xf numFmtId="49" fontId="13" fillId="0" borderId="83" xfId="116" applyNumberFormat="1" applyFont="1" applyFill="1" applyBorder="1" applyAlignment="1">
      <alignment horizontal="left" vertical="center" wrapText="1" indent="6"/>
    </xf>
    <xf numFmtId="0" fontId="13" fillId="0" borderId="83" xfId="0" applyNumberFormat="1" applyFont="1" applyFill="1" applyBorder="1" applyAlignment="1">
      <alignment horizontal="left" vertical="center" indent="6"/>
    </xf>
    <xf numFmtId="0" fontId="13" fillId="0" borderId="84" xfId="0" applyNumberFormat="1" applyFont="1" applyFill="1" applyBorder="1" applyAlignment="1">
      <alignment horizontal="left" vertical="center" indent="7"/>
    </xf>
    <xf numFmtId="0" fontId="13" fillId="0" borderId="83" xfId="0" applyNumberFormat="1" applyFont="1" applyFill="1" applyBorder="1" applyAlignment="1">
      <alignment horizontal="left" vertical="center" indent="2"/>
    </xf>
    <xf numFmtId="0" fontId="13" fillId="0" borderId="83" xfId="0" applyNumberFormat="1" applyFont="1" applyFill="1" applyBorder="1" applyAlignment="1">
      <alignment horizontal="center" vertical="center"/>
    </xf>
    <xf numFmtId="0" fontId="13" fillId="0" borderId="83" xfId="0" applyNumberFormat="1" applyFont="1" applyFill="1" applyBorder="1" applyAlignment="1">
      <alignment horizontal="left" vertical="center" wrapText="1"/>
    </xf>
    <xf numFmtId="0" fontId="49" fillId="30" borderId="33" xfId="13" applyFont="1" applyFill="1" applyBorder="1" applyAlignment="1">
      <alignment vertical="top"/>
    </xf>
    <xf numFmtId="49" fontId="14" fillId="0" borderId="20" xfId="116" applyNumberFormat="1" applyFont="1" applyBorder="1" applyAlignment="1">
      <alignment horizontal="left" vertical="top"/>
    </xf>
    <xf numFmtId="14" fontId="14" fillId="0" borderId="21" xfId="116" applyNumberFormat="1" applyFont="1" applyBorder="1" applyAlignment="1">
      <alignment horizontal="left" vertical="top"/>
    </xf>
    <xf numFmtId="49" fontId="14" fillId="0" borderId="21" xfId="116" applyNumberFormat="1" applyFont="1" applyBorder="1" applyAlignment="1">
      <alignment horizontal="left" vertical="top"/>
    </xf>
    <xf numFmtId="49" fontId="14" fillId="0" borderId="22" xfId="116" applyNumberFormat="1" applyFont="1" applyBorder="1" applyAlignment="1">
      <alignment horizontal="left" vertical="top" wrapText="1"/>
    </xf>
    <xf numFmtId="0" fontId="13" fillId="30" borderId="69" xfId="13" applyFont="1" applyFill="1" applyBorder="1" applyAlignment="1">
      <alignment vertical="center" wrapText="1"/>
    </xf>
    <xf numFmtId="0" fontId="81" fillId="30" borderId="69" xfId="13" applyFont="1" applyFill="1" applyBorder="1" applyAlignment="1">
      <alignment vertical="center" wrapText="1"/>
    </xf>
    <xf numFmtId="0" fontId="13" fillId="0" borderId="75" xfId="13" applyFont="1" applyFill="1" applyBorder="1" applyAlignment="1">
      <alignment vertical="center" wrapText="1"/>
    </xf>
    <xf numFmtId="0" fontId="14" fillId="30" borderId="75" xfId="13" applyFont="1" applyFill="1" applyBorder="1" applyAlignment="1">
      <alignment vertical="center" wrapText="1"/>
    </xf>
    <xf numFmtId="0" fontId="13" fillId="30" borderId="75" xfId="13" applyFont="1" applyFill="1" applyBorder="1" applyAlignment="1">
      <alignment vertical="center" wrapText="1"/>
    </xf>
    <xf numFmtId="0" fontId="14" fillId="30" borderId="86" xfId="13" applyFont="1" applyFill="1" applyBorder="1" applyAlignment="1">
      <alignment vertical="center" wrapText="1"/>
    </xf>
    <xf numFmtId="0" fontId="14" fillId="30" borderId="69" xfId="13" applyFont="1" applyFill="1" applyBorder="1" applyAlignment="1">
      <alignment vertical="center" wrapText="1"/>
    </xf>
    <xf numFmtId="0" fontId="13" fillId="30" borderId="81" xfId="13" applyFont="1" applyFill="1" applyBorder="1" applyAlignment="1">
      <alignment vertical="center" wrapText="1"/>
    </xf>
    <xf numFmtId="0" fontId="13" fillId="0" borderId="82" xfId="13" applyFont="1" applyFill="1" applyBorder="1" applyAlignment="1">
      <alignment vertical="center" wrapText="1"/>
    </xf>
    <xf numFmtId="0" fontId="13" fillId="30" borderId="82" xfId="13" applyFont="1" applyFill="1" applyBorder="1" applyAlignment="1">
      <alignment vertical="center" wrapText="1"/>
    </xf>
    <xf numFmtId="0" fontId="49" fillId="0" borderId="57" xfId="13" applyFont="1" applyBorder="1"/>
    <xf numFmtId="0" fontId="57" fillId="30" borderId="77" xfId="13" applyFont="1" applyFill="1" applyBorder="1" applyAlignment="1">
      <alignment horizontal="left" vertical="center" indent="1"/>
    </xf>
    <xf numFmtId="0" fontId="79" fillId="0" borderId="0" xfId="13" applyFont="1"/>
    <xf numFmtId="0" fontId="79" fillId="30" borderId="77" xfId="13" applyFont="1" applyFill="1" applyBorder="1" applyAlignment="1">
      <alignment vertical="top"/>
    </xf>
    <xf numFmtId="0" fontId="83" fillId="0" borderId="0" xfId="13" applyFont="1"/>
    <xf numFmtId="0" fontId="58" fillId="30" borderId="77" xfId="13" applyFont="1" applyFill="1" applyBorder="1" applyAlignment="1">
      <alignment horizontal="left" vertical="center" indent="1"/>
    </xf>
    <xf numFmtId="0" fontId="13" fillId="0" borderId="62" xfId="0" applyNumberFormat="1" applyFont="1" applyFill="1" applyBorder="1" applyAlignment="1">
      <alignment horizontal="left" vertical="center" indent="4"/>
    </xf>
    <xf numFmtId="0" fontId="13" fillId="0" borderId="18" xfId="0" applyNumberFormat="1" applyFont="1" applyFill="1" applyBorder="1" applyAlignment="1">
      <alignment horizontal="left" vertical="center" indent="4"/>
    </xf>
    <xf numFmtId="0" fontId="13" fillId="0" borderId="87" xfId="0" applyNumberFormat="1" applyFont="1" applyFill="1" applyBorder="1" applyAlignment="1">
      <alignment horizontal="center" vertical="center" wrapText="1"/>
    </xf>
    <xf numFmtId="0" fontId="84" fillId="0" borderId="82" xfId="0" applyNumberFormat="1" applyFont="1" applyFill="1" applyBorder="1" applyAlignment="1">
      <alignment horizontal="center" vertical="center" wrapText="1"/>
    </xf>
    <xf numFmtId="0" fontId="84" fillId="0" borderId="88" xfId="0" quotePrefix="1" applyNumberFormat="1" applyFont="1" applyFill="1" applyBorder="1" applyAlignment="1">
      <alignment horizontal="center" vertical="center" wrapText="1"/>
    </xf>
    <xf numFmtId="0" fontId="85" fillId="0" borderId="0" xfId="116" applyFont="1">
      <alignment vertical="center"/>
    </xf>
    <xf numFmtId="0" fontId="84" fillId="0" borderId="98" xfId="0" quotePrefix="1" applyNumberFormat="1" applyFont="1" applyFill="1" applyBorder="1" applyAlignment="1">
      <alignment horizontal="center" vertical="center" wrapText="1"/>
    </xf>
    <xf numFmtId="0" fontId="13" fillId="30" borderId="0" xfId="13" applyFont="1" applyFill="1" applyAlignment="1">
      <alignment vertical="top"/>
    </xf>
    <xf numFmtId="0" fontId="85" fillId="30" borderId="0" xfId="13" applyFont="1" applyFill="1" applyBorder="1"/>
    <xf numFmtId="0" fontId="85" fillId="30" borderId="56" xfId="13" applyFont="1" applyFill="1" applyBorder="1"/>
    <xf numFmtId="0" fontId="85" fillId="30" borderId="77" xfId="13" applyFont="1" applyFill="1" applyBorder="1" applyAlignment="1">
      <alignment vertical="top"/>
    </xf>
    <xf numFmtId="0" fontId="85" fillId="30" borderId="0" xfId="13" applyFont="1" applyFill="1" applyBorder="1" applyAlignment="1">
      <alignment vertical="top"/>
    </xf>
    <xf numFmtId="0" fontId="85" fillId="30" borderId="0" xfId="13" applyFont="1" applyFill="1"/>
    <xf numFmtId="0" fontId="85" fillId="30" borderId="0" xfId="13" applyFont="1" applyFill="1" applyAlignment="1">
      <alignment vertical="top"/>
    </xf>
    <xf numFmtId="0" fontId="13" fillId="0" borderId="88" xfId="0" applyFont="1" applyBorder="1" applyAlignment="1">
      <alignment vertical="center" wrapText="1"/>
    </xf>
    <xf numFmtId="0" fontId="13" fillId="0" borderId="89" xfId="0" applyFont="1" applyBorder="1" applyAlignment="1">
      <alignment horizontal="left" vertical="center" indent="2"/>
    </xf>
    <xf numFmtId="0" fontId="13" fillId="0" borderId="90" xfId="0" applyFont="1" applyBorder="1" applyAlignment="1">
      <alignment horizontal="center" vertical="center" wrapText="1"/>
    </xf>
    <xf numFmtId="0" fontId="13" fillId="0" borderId="91" xfId="0" applyFont="1" applyBorder="1" applyAlignment="1">
      <alignment horizontal="center" vertical="center" wrapText="1"/>
    </xf>
    <xf numFmtId="49" fontId="13" fillId="0" borderId="90" xfId="116" quotePrefix="1" applyNumberFormat="1" applyFont="1" applyBorder="1" applyAlignment="1">
      <alignment horizontal="center" vertical="center" wrapText="1"/>
    </xf>
    <xf numFmtId="0" fontId="13" fillId="0" borderId="88" xfId="0" quotePrefix="1" applyFont="1" applyBorder="1" applyAlignment="1">
      <alignment horizontal="center" vertical="center" wrapText="1"/>
    </xf>
    <xf numFmtId="0" fontId="13" fillId="0" borderId="88" xfId="0" applyFont="1" applyBorder="1" applyAlignment="1">
      <alignment horizontal="left" vertical="center" wrapText="1"/>
    </xf>
    <xf numFmtId="0" fontId="13" fillId="0" borderId="89" xfId="0" applyFont="1" applyBorder="1" applyAlignment="1">
      <alignment horizontal="left" vertical="center" indent="3"/>
    </xf>
    <xf numFmtId="0" fontId="13" fillId="0" borderId="89" xfId="0" applyFont="1" applyBorder="1" applyAlignment="1">
      <alignment horizontal="center" vertical="center" wrapText="1"/>
    </xf>
    <xf numFmtId="0" fontId="13" fillId="0" borderId="89" xfId="0" applyFont="1" applyBorder="1" applyAlignment="1">
      <alignment vertical="center" wrapText="1"/>
    </xf>
    <xf numFmtId="49" fontId="13" fillId="0" borderId="92" xfId="116" applyNumberFormat="1" applyFont="1" applyBorder="1" applyAlignment="1">
      <alignment horizontal="left" vertical="top"/>
    </xf>
    <xf numFmtId="14" fontId="13" fillId="0" borderId="93" xfId="116" applyNumberFormat="1" applyFont="1" applyBorder="1" applyAlignment="1">
      <alignment horizontal="left" vertical="top"/>
    </xf>
    <xf numFmtId="49" fontId="13" fillId="0" borderId="93" xfId="116" applyNumberFormat="1" applyFont="1" applyBorder="1" applyAlignment="1">
      <alignment horizontal="left" vertical="top"/>
    </xf>
    <xf numFmtId="49" fontId="13" fillId="0" borderId="94" xfId="116" applyNumberFormat="1" applyFont="1" applyBorder="1" applyAlignment="1">
      <alignment horizontal="left" vertical="top" wrapText="1"/>
    </xf>
    <xf numFmtId="49" fontId="13" fillId="0" borderId="95" xfId="116" applyNumberFormat="1" applyFont="1" applyBorder="1" applyAlignment="1">
      <alignment horizontal="left" vertical="top"/>
    </xf>
    <xf numFmtId="14" fontId="13" fillId="0" borderId="96" xfId="116" applyNumberFormat="1" applyFont="1" applyBorder="1" applyAlignment="1">
      <alignment horizontal="left" vertical="top"/>
    </xf>
    <xf numFmtId="49" fontId="13" fillId="0" borderId="96" xfId="116" applyNumberFormat="1" applyFont="1" applyBorder="1" applyAlignment="1">
      <alignment horizontal="left" vertical="top"/>
    </xf>
    <xf numFmtId="49" fontId="13" fillId="0" borderId="97" xfId="116" applyNumberFormat="1" applyFont="1" applyBorder="1" applyAlignment="1">
      <alignment horizontal="left" vertical="top" wrapText="1"/>
    </xf>
    <xf numFmtId="0" fontId="13" fillId="0" borderId="88" xfId="0" applyNumberFormat="1" applyFont="1" applyFill="1" applyBorder="1" applyAlignment="1">
      <alignment vertical="center" wrapText="1"/>
    </xf>
    <xf numFmtId="49" fontId="13" fillId="0" borderId="88" xfId="116" applyNumberFormat="1" applyFont="1" applyFill="1" applyBorder="1" applyAlignment="1">
      <alignment horizontal="left" vertical="center" wrapText="1" indent="5"/>
    </xf>
    <xf numFmtId="0" fontId="13" fillId="0" borderId="89" xfId="0" applyNumberFormat="1" applyFont="1" applyFill="1" applyBorder="1" applyAlignment="1">
      <alignment vertical="center" wrapText="1"/>
    </xf>
    <xf numFmtId="0" fontId="13" fillId="0" borderId="89" xfId="0" applyNumberFormat="1" applyFont="1" applyFill="1" applyBorder="1" applyAlignment="1">
      <alignment horizontal="left" vertical="center" indent="4"/>
    </xf>
    <xf numFmtId="0" fontId="13" fillId="0" borderId="91" xfId="0" applyNumberFormat="1" applyFont="1" applyFill="1" applyBorder="1" applyAlignment="1">
      <alignment horizontal="center" vertical="center" wrapText="1"/>
    </xf>
    <xf numFmtId="0" fontId="13" fillId="0" borderId="90" xfId="0" applyNumberFormat="1" applyFont="1" applyFill="1" applyBorder="1" applyAlignment="1">
      <alignment horizontal="center" vertical="center" wrapText="1"/>
    </xf>
    <xf numFmtId="0" fontId="13" fillId="0" borderId="99" xfId="0" applyNumberFormat="1" applyFont="1" applyFill="1" applyBorder="1" applyAlignment="1">
      <alignment vertical="center" wrapText="1"/>
    </xf>
    <xf numFmtId="0" fontId="13" fillId="0" borderId="99" xfId="0" applyNumberFormat="1" applyFont="1" applyFill="1" applyBorder="1" applyAlignment="1">
      <alignment horizontal="left" vertical="center" indent="4"/>
    </xf>
    <xf numFmtId="0" fontId="13" fillId="0" borderId="89" xfId="0" applyNumberFormat="1" applyFont="1" applyFill="1" applyBorder="1" applyAlignment="1">
      <alignment horizontal="center" vertical="center" wrapText="1"/>
    </xf>
    <xf numFmtId="0" fontId="13" fillId="0" borderId="100" xfId="0" applyNumberFormat="1" applyFont="1" applyFill="1" applyBorder="1" applyAlignment="1">
      <alignment horizontal="center" vertical="center" wrapText="1"/>
    </xf>
    <xf numFmtId="0" fontId="13" fillId="0" borderId="88" xfId="0" applyNumberFormat="1" applyFont="1" applyFill="1" applyBorder="1" applyAlignment="1">
      <alignment horizontal="left" vertical="center" wrapText="1"/>
    </xf>
    <xf numFmtId="0" fontId="13" fillId="0" borderId="88" xfId="0" quotePrefix="1" applyNumberFormat="1" applyFont="1" applyFill="1" applyBorder="1" applyAlignment="1">
      <alignment horizontal="center" vertical="center" wrapText="1"/>
    </xf>
    <xf numFmtId="0" fontId="13" fillId="0" borderId="98" xfId="0" quotePrefix="1" applyNumberFormat="1" applyFont="1" applyFill="1" applyBorder="1" applyAlignment="1">
      <alignment horizontal="center" vertical="center" wrapText="1"/>
    </xf>
    <xf numFmtId="0" fontId="13" fillId="0" borderId="91" xfId="13" applyFont="1" applyBorder="1"/>
    <xf numFmtId="0" fontId="13" fillId="0" borderId="79" xfId="13" applyFont="1" applyBorder="1"/>
    <xf numFmtId="0" fontId="13" fillId="30" borderId="79" xfId="13" applyFont="1" applyFill="1" applyBorder="1" applyAlignment="1">
      <alignment vertical="center"/>
    </xf>
    <xf numFmtId="0" fontId="13" fillId="30" borderId="91" xfId="13" applyFont="1" applyFill="1" applyBorder="1" applyAlignment="1">
      <alignment vertical="center"/>
    </xf>
    <xf numFmtId="0" fontId="13" fillId="0" borderId="79" xfId="13" applyFont="1" applyFill="1" applyBorder="1" applyAlignment="1">
      <alignment vertical="center"/>
    </xf>
    <xf numFmtId="0" fontId="13" fillId="0" borderId="80" xfId="13" applyFont="1" applyFill="1" applyBorder="1" applyAlignment="1">
      <alignment vertical="center"/>
    </xf>
    <xf numFmtId="0" fontId="13" fillId="0" borderId="79" xfId="13" applyFont="1" applyBorder="1" applyAlignment="1">
      <alignment vertical="center"/>
    </xf>
    <xf numFmtId="0" fontId="13" fillId="0" borderId="80" xfId="13" applyFont="1" applyBorder="1" applyAlignment="1">
      <alignment vertical="center"/>
    </xf>
    <xf numFmtId="0" fontId="13" fillId="0" borderId="0" xfId="13" applyFont="1" applyAlignment="1">
      <alignment vertical="center"/>
    </xf>
    <xf numFmtId="0" fontId="13" fillId="0" borderId="56" xfId="13" applyFont="1" applyBorder="1" applyAlignment="1">
      <alignment vertical="center"/>
    </xf>
    <xf numFmtId="0" fontId="13" fillId="3" borderId="0" xfId="13" applyFont="1" applyFill="1"/>
    <xf numFmtId="0" fontId="13" fillId="30" borderId="0" xfId="13" applyFont="1" applyFill="1"/>
    <xf numFmtId="0" fontId="13" fillId="0" borderId="30" xfId="13" applyFont="1" applyBorder="1"/>
    <xf numFmtId="0" fontId="13" fillId="30" borderId="30" xfId="13" applyFont="1" applyFill="1" applyBorder="1" applyAlignment="1">
      <alignment vertical="center"/>
    </xf>
    <xf numFmtId="0" fontId="13" fillId="0" borderId="57" xfId="13" applyFont="1" applyBorder="1" applyAlignment="1">
      <alignment vertical="center"/>
    </xf>
    <xf numFmtId="0" fontId="13" fillId="0" borderId="58" xfId="13" applyFont="1" applyBorder="1" applyAlignment="1">
      <alignment vertical="center"/>
    </xf>
    <xf numFmtId="0" fontId="13" fillId="0" borderId="0" xfId="13" applyFont="1" applyBorder="1" applyAlignment="1">
      <alignment vertical="center"/>
    </xf>
    <xf numFmtId="0" fontId="58" fillId="30" borderId="33" xfId="13" applyFont="1" applyFill="1" applyBorder="1" applyAlignment="1">
      <alignment vertical="center"/>
    </xf>
    <xf numFmtId="0" fontId="13" fillId="30" borderId="77" xfId="13" applyFont="1" applyFill="1" applyBorder="1" applyAlignment="1">
      <alignment vertical="center"/>
    </xf>
    <xf numFmtId="0" fontId="14" fillId="0" borderId="0" xfId="116" applyFont="1" applyAlignment="1">
      <alignment horizontal="left" vertical="top"/>
    </xf>
    <xf numFmtId="0" fontId="14" fillId="3" borderId="108" xfId="13" applyFont="1" applyFill="1" applyBorder="1"/>
    <xf numFmtId="0" fontId="14" fillId="30" borderId="108" xfId="13" applyFont="1" applyFill="1" applyBorder="1"/>
    <xf numFmtId="0" fontId="13" fillId="30" borderId="108" xfId="13" applyFont="1" applyFill="1" applyBorder="1" applyAlignment="1">
      <alignment vertical="top"/>
    </xf>
    <xf numFmtId="0" fontId="52" fillId="30" borderId="0" xfId="13" applyFont="1" applyFill="1" applyAlignment="1">
      <alignment horizontal="center" vertical="center"/>
    </xf>
    <xf numFmtId="0" fontId="57" fillId="30" borderId="108" xfId="13" applyFont="1" applyFill="1" applyBorder="1" applyAlignment="1">
      <alignment horizontal="left" vertical="center" indent="1"/>
    </xf>
    <xf numFmtId="0" fontId="14" fillId="30" borderId="0" xfId="13" applyFont="1" applyFill="1" applyAlignment="1">
      <alignment vertical="center"/>
    </xf>
    <xf numFmtId="0" fontId="14" fillId="0" borderId="0" xfId="13" applyFont="1" applyAlignment="1">
      <alignment vertical="center"/>
    </xf>
    <xf numFmtId="0" fontId="14" fillId="3" borderId="0" xfId="13" applyFont="1" applyFill="1"/>
    <xf numFmtId="0" fontId="14" fillId="30" borderId="0" xfId="13" applyFont="1" applyFill="1"/>
    <xf numFmtId="49" fontId="14" fillId="0" borderId="92" xfId="116" applyNumberFormat="1" applyFont="1" applyBorder="1" applyAlignment="1">
      <alignment horizontal="left" vertical="top"/>
    </xf>
    <xf numFmtId="14" fontId="14" fillId="0" borderId="93" xfId="116" applyNumberFormat="1" applyFont="1" applyBorder="1" applyAlignment="1">
      <alignment horizontal="left" vertical="top"/>
    </xf>
    <xf numFmtId="49" fontId="14" fillId="0" borderId="93" xfId="116" applyNumberFormat="1" applyFont="1" applyBorder="1" applyAlignment="1">
      <alignment horizontal="left" vertical="top"/>
    </xf>
    <xf numFmtId="49" fontId="14" fillId="0" borderId="94" xfId="116" applyNumberFormat="1" applyFont="1" applyBorder="1" applyAlignment="1">
      <alignment horizontal="left" vertical="top" wrapText="1"/>
    </xf>
    <xf numFmtId="0" fontId="14" fillId="0" borderId="105" xfId="0" applyFont="1" applyBorder="1" applyAlignment="1">
      <alignment vertical="center" wrapText="1"/>
    </xf>
    <xf numFmtId="0" fontId="14" fillId="0" borderId="106" xfId="0" applyFont="1" applyBorder="1" applyAlignment="1">
      <alignment horizontal="left" vertical="center" indent="2"/>
    </xf>
    <xf numFmtId="0" fontId="14" fillId="0" borderId="107" xfId="0" applyFont="1" applyBorder="1" applyAlignment="1">
      <alignment horizontal="center" vertical="center" wrapText="1"/>
    </xf>
    <xf numFmtId="49" fontId="14" fillId="0" borderId="107" xfId="116" quotePrefix="1" applyNumberFormat="1" applyFont="1" applyBorder="1" applyAlignment="1">
      <alignment horizontal="center" vertical="top" wrapText="1"/>
    </xf>
    <xf numFmtId="0" fontId="14" fillId="0" borderId="105" xfId="0" quotePrefix="1" applyFont="1" applyBorder="1" applyAlignment="1">
      <alignment horizontal="center" vertical="center" wrapText="1"/>
    </xf>
    <xf numFmtId="0" fontId="14" fillId="0" borderId="82" xfId="0" applyNumberFormat="1" applyFont="1" applyFill="1" applyBorder="1" applyAlignment="1">
      <alignment horizontal="center" vertical="center" wrapText="1"/>
    </xf>
    <xf numFmtId="0" fontId="14" fillId="0" borderId="88" xfId="0" applyFont="1" applyBorder="1" applyAlignment="1">
      <alignment vertical="center" wrapText="1"/>
    </xf>
    <xf numFmtId="0" fontId="14" fillId="0" borderId="89" xfId="0" applyFont="1" applyBorder="1" applyAlignment="1">
      <alignment horizontal="left" vertical="center" indent="3"/>
    </xf>
    <xf numFmtId="0" fontId="14" fillId="0" borderId="91" xfId="0" applyFont="1" applyBorder="1" applyAlignment="1">
      <alignment horizontal="center" vertical="center" wrapText="1"/>
    </xf>
    <xf numFmtId="0" fontId="14" fillId="0" borderId="89" xfId="0" applyFont="1" applyBorder="1" applyAlignment="1">
      <alignment horizontal="center" vertical="center" wrapText="1"/>
    </xf>
    <xf numFmtId="0" fontId="14" fillId="0" borderId="90" xfId="0" applyFont="1" applyBorder="1" applyAlignment="1">
      <alignment horizontal="center" vertical="center" wrapText="1"/>
    </xf>
    <xf numFmtId="0" fontId="14" fillId="0" borderId="88" xfId="0" quotePrefix="1" applyFont="1" applyBorder="1" applyAlignment="1">
      <alignment horizontal="center" vertical="center" wrapText="1"/>
    </xf>
    <xf numFmtId="0" fontId="14" fillId="0" borderId="88" xfId="0" applyFont="1" applyBorder="1" applyAlignment="1">
      <alignment horizontal="left" vertical="center" wrapText="1"/>
    </xf>
    <xf numFmtId="0" fontId="14" fillId="0" borderId="83" xfId="0" applyNumberFormat="1" applyFont="1" applyFill="1" applyBorder="1" applyAlignment="1">
      <alignment vertical="center" wrapText="1"/>
    </xf>
    <xf numFmtId="0" fontId="14" fillId="0" borderId="84" xfId="0" applyNumberFormat="1" applyFont="1" applyFill="1" applyBorder="1" applyAlignment="1">
      <alignment horizontal="left" vertical="center" indent="2"/>
    </xf>
    <xf numFmtId="0" fontId="14" fillId="0" borderId="85" xfId="0" applyNumberFormat="1" applyFont="1" applyFill="1" applyBorder="1" applyAlignment="1">
      <alignment horizontal="center" vertical="center" wrapText="1"/>
    </xf>
    <xf numFmtId="49" fontId="14" fillId="0" borderId="82" xfId="116" quotePrefix="1" applyNumberFormat="1" applyFont="1" applyFill="1" applyBorder="1" applyAlignment="1">
      <alignment horizontal="center" vertical="center" wrapText="1"/>
    </xf>
    <xf numFmtId="0" fontId="14" fillId="0" borderId="83" xfId="0" quotePrefix="1" applyNumberFormat="1" applyFont="1" applyFill="1" applyBorder="1" applyAlignment="1">
      <alignment horizontal="center" vertical="center" wrapText="1"/>
    </xf>
    <xf numFmtId="0" fontId="14" fillId="0" borderId="83" xfId="0" applyNumberFormat="1" applyFont="1" applyFill="1" applyBorder="1" applyAlignment="1">
      <alignment horizontal="left" vertical="center" wrapText="1"/>
    </xf>
    <xf numFmtId="14" fontId="52" fillId="0" borderId="0" xfId="116" applyNumberFormat="1" applyFont="1" applyAlignment="1">
      <alignment horizontal="left" vertical="top"/>
    </xf>
    <xf numFmtId="0" fontId="52" fillId="0" borderId="0" xfId="116" applyNumberFormat="1" applyFont="1" applyAlignment="1">
      <alignment horizontal="left" vertical="top" shrinkToFit="1"/>
    </xf>
    <xf numFmtId="0" fontId="13" fillId="0" borderId="109" xfId="0" applyNumberFormat="1" applyFont="1" applyFill="1" applyBorder="1" applyAlignment="1">
      <alignment vertical="center" wrapText="1"/>
    </xf>
    <xf numFmtId="0" fontId="13" fillId="0" borderId="109" xfId="0" applyNumberFormat="1" applyFont="1" applyFill="1" applyBorder="1" applyAlignment="1">
      <alignment horizontal="left" vertical="center" indent="3"/>
    </xf>
    <xf numFmtId="0" fontId="13" fillId="0" borderId="110" xfId="0" applyNumberFormat="1" applyFont="1" applyFill="1" applyBorder="1" applyAlignment="1">
      <alignment horizontal="center" vertical="center" wrapText="1"/>
    </xf>
    <xf numFmtId="49" fontId="13" fillId="0" borderId="110" xfId="116" quotePrefix="1" applyNumberFormat="1" applyFont="1" applyFill="1" applyBorder="1" applyAlignment="1">
      <alignment horizontal="center" vertical="center" wrapText="1"/>
    </xf>
    <xf numFmtId="0" fontId="13" fillId="0" borderId="109" xfId="0" quotePrefix="1" applyNumberFormat="1" applyFont="1" applyFill="1" applyBorder="1" applyAlignment="1">
      <alignment horizontal="center" vertical="center" wrapText="1"/>
    </xf>
    <xf numFmtId="0" fontId="13" fillId="0" borderId="110" xfId="0" quotePrefix="1" applyNumberFormat="1" applyFont="1" applyFill="1" applyBorder="1" applyAlignment="1">
      <alignment horizontal="center" vertical="center" wrapText="1"/>
    </xf>
    <xf numFmtId="0" fontId="13" fillId="0" borderId="109" xfId="0" applyNumberFormat="1" applyFont="1" applyFill="1" applyBorder="1" applyAlignment="1">
      <alignment horizontal="left" vertical="center" wrapText="1"/>
    </xf>
    <xf numFmtId="0" fontId="13" fillId="0" borderId="109" xfId="0" applyNumberFormat="1" applyFont="1" applyFill="1" applyBorder="1" applyAlignment="1">
      <alignment horizontal="left" vertical="center" indent="4"/>
    </xf>
    <xf numFmtId="0" fontId="13" fillId="0" borderId="109" xfId="0" applyNumberFormat="1" applyFont="1" applyFill="1" applyBorder="1" applyAlignment="1">
      <alignment horizontal="center" vertical="center" wrapText="1"/>
    </xf>
    <xf numFmtId="0" fontId="13" fillId="0" borderId="109" xfId="0" applyNumberFormat="1" applyFont="1" applyFill="1" applyBorder="1" applyAlignment="1">
      <alignment horizontal="left" vertical="center" indent="6"/>
    </xf>
    <xf numFmtId="0" fontId="13" fillId="0" borderId="109" xfId="0" applyNumberFormat="1" applyFont="1" applyFill="1" applyBorder="1" applyAlignment="1">
      <alignment horizontal="center" vertical="center"/>
    </xf>
    <xf numFmtId="49" fontId="14" fillId="0" borderId="109" xfId="116" applyNumberFormat="1" applyFont="1" applyFill="1" applyBorder="1" applyAlignment="1">
      <alignment horizontal="left" vertical="center" wrapText="1" indent="4"/>
    </xf>
    <xf numFmtId="49" fontId="14" fillId="0" borderId="109" xfId="116" applyNumberFormat="1" applyFont="1" applyBorder="1" applyAlignment="1">
      <alignment horizontal="center" vertical="center"/>
    </xf>
    <xf numFmtId="0" fontId="14" fillId="0" borderId="109" xfId="0" applyNumberFormat="1" applyFont="1" applyFill="1" applyBorder="1" applyAlignment="1">
      <alignment horizontal="center" vertical="center" wrapText="1"/>
    </xf>
    <xf numFmtId="49" fontId="14" fillId="0" borderId="109" xfId="116" applyNumberFormat="1" applyFont="1" applyFill="1" applyBorder="1" applyAlignment="1">
      <alignment horizontal="center" vertical="center" wrapText="1"/>
    </xf>
    <xf numFmtId="0" fontId="14" fillId="0" borderId="109" xfId="0" applyFont="1" applyFill="1" applyBorder="1" applyAlignment="1">
      <alignment horizontal="center" vertical="center" wrapText="1"/>
    </xf>
    <xf numFmtId="49" fontId="14" fillId="0" borderId="109" xfId="116" applyNumberFormat="1" applyFont="1" applyBorder="1" applyAlignment="1">
      <alignment vertical="center" wrapText="1"/>
    </xf>
    <xf numFmtId="49" fontId="13" fillId="0" borderId="109" xfId="116" applyNumberFormat="1" applyFont="1" applyFill="1" applyBorder="1" applyAlignment="1">
      <alignment horizontal="left" vertical="center" wrapText="1"/>
    </xf>
    <xf numFmtId="49" fontId="13" fillId="0" borderId="109" xfId="116" applyNumberFormat="1" applyFont="1" applyBorder="1" applyAlignment="1">
      <alignment horizontal="center" vertical="center"/>
    </xf>
    <xf numFmtId="49" fontId="13" fillId="0" borderId="109" xfId="116" applyNumberFormat="1" applyFont="1" applyBorder="1" applyAlignment="1">
      <alignment vertical="center" wrapText="1"/>
    </xf>
    <xf numFmtId="49" fontId="14" fillId="0" borderId="109" xfId="116" applyNumberFormat="1" applyFont="1" applyFill="1" applyBorder="1" applyAlignment="1">
      <alignment horizontal="left" vertical="center" wrapText="1" indent="1"/>
    </xf>
    <xf numFmtId="0" fontId="14" fillId="0" borderId="109" xfId="0" applyFont="1" applyBorder="1" applyAlignment="1">
      <alignment horizontal="center" vertical="center" wrapText="1"/>
    </xf>
    <xf numFmtId="49" fontId="14" fillId="0" borderId="109" xfId="116" applyNumberFormat="1" applyFont="1" applyBorder="1" applyAlignment="1">
      <alignment horizontal="left" vertical="center" wrapText="1"/>
    </xf>
    <xf numFmtId="49" fontId="13" fillId="0" borderId="109" xfId="116" applyNumberFormat="1" applyFont="1" applyFill="1" applyBorder="1" applyAlignment="1">
      <alignment horizontal="left" vertical="center" wrapText="1" indent="1"/>
    </xf>
    <xf numFmtId="49" fontId="13" fillId="0" borderId="109" xfId="116" applyNumberFormat="1" applyFont="1" applyFill="1" applyBorder="1" applyAlignment="1">
      <alignment horizontal="left" vertical="center" wrapText="1" indent="2"/>
    </xf>
    <xf numFmtId="49" fontId="13" fillId="0" borderId="109" xfId="116" applyNumberFormat="1" applyFont="1" applyFill="1" applyBorder="1" applyAlignment="1">
      <alignment horizontal="center" vertical="center" wrapText="1"/>
    </xf>
    <xf numFmtId="49" fontId="13" fillId="0" borderId="109" xfId="116" applyNumberFormat="1" applyFont="1" applyBorder="1" applyAlignment="1">
      <alignment horizontal="left" vertical="center" wrapText="1" indent="1"/>
    </xf>
    <xf numFmtId="49" fontId="13" fillId="0" borderId="109" xfId="116" applyNumberFormat="1" applyFont="1" applyBorder="1" applyAlignment="1">
      <alignment horizontal="center" vertical="center" wrapText="1"/>
    </xf>
    <xf numFmtId="49" fontId="13" fillId="0" borderId="109" xfId="116" applyNumberFormat="1" applyFont="1" applyFill="1" applyBorder="1" applyAlignment="1">
      <alignment horizontal="left" vertical="center" wrapText="1" indent="3"/>
    </xf>
    <xf numFmtId="49" fontId="14" fillId="0" borderId="109" xfId="116" applyNumberFormat="1" applyFont="1" applyFill="1" applyBorder="1" applyAlignment="1">
      <alignment horizontal="left" vertical="center" wrapText="1" indent="2"/>
    </xf>
    <xf numFmtId="49" fontId="14" fillId="0" borderId="109" xfId="116" applyNumberFormat="1" applyFont="1" applyBorder="1" applyAlignment="1">
      <alignment horizontal="left" vertical="center" wrapText="1" indent="3"/>
    </xf>
    <xf numFmtId="0" fontId="14" fillId="0" borderId="109" xfId="0" applyFont="1" applyBorder="1" applyAlignment="1">
      <alignment vertical="center" wrapText="1"/>
    </xf>
    <xf numFmtId="49" fontId="14" fillId="0" borderId="109" xfId="116" applyNumberFormat="1" applyFont="1" applyFill="1" applyBorder="1" applyAlignment="1">
      <alignment horizontal="left" vertical="center" wrapText="1" indent="3"/>
    </xf>
    <xf numFmtId="49" fontId="13" fillId="0" borderId="109" xfId="116" applyNumberFormat="1" applyFont="1" applyFill="1" applyBorder="1" applyAlignment="1">
      <alignment horizontal="left" vertical="center" wrapText="1" indent="4"/>
    </xf>
    <xf numFmtId="0" fontId="13" fillId="0" borderId="109" xfId="0" applyFont="1" applyFill="1" applyBorder="1" applyAlignment="1">
      <alignment horizontal="center" vertical="center" wrapText="1"/>
    </xf>
    <xf numFmtId="49" fontId="14" fillId="0" borderId="109" xfId="116" applyNumberFormat="1" applyFont="1" applyFill="1" applyBorder="1" applyAlignment="1">
      <alignment horizontal="left" vertical="center" wrapText="1" indent="5"/>
    </xf>
    <xf numFmtId="49" fontId="14" fillId="0" borderId="109" xfId="0" applyNumberFormat="1" applyFont="1" applyFill="1" applyBorder="1" applyAlignment="1">
      <alignment horizontal="center" vertical="center" wrapText="1"/>
    </xf>
    <xf numFmtId="49" fontId="14" fillId="0" borderId="109" xfId="116" applyNumberFormat="1" applyFont="1" applyFill="1" applyBorder="1" applyAlignment="1">
      <alignment horizontal="center" vertical="center"/>
    </xf>
    <xf numFmtId="0" fontId="14" fillId="0" borderId="109" xfId="0" applyFont="1" applyFill="1" applyBorder="1" applyAlignment="1">
      <alignment vertical="center" wrapText="1"/>
    </xf>
    <xf numFmtId="0" fontId="14" fillId="0" borderId="109" xfId="0" applyFont="1" applyFill="1" applyBorder="1" applyAlignment="1">
      <alignment horizontal="left" vertical="top" wrapText="1" indent="3"/>
    </xf>
    <xf numFmtId="49" fontId="14" fillId="0" borderId="109" xfId="116" applyNumberFormat="1" applyFont="1" applyFill="1" applyBorder="1" applyAlignment="1">
      <alignment vertical="center" wrapText="1"/>
    </xf>
    <xf numFmtId="0" fontId="14" fillId="0" borderId="109" xfId="0" applyFont="1" applyFill="1" applyBorder="1" applyAlignment="1">
      <alignment horizontal="left" vertical="top" wrapText="1" indent="4"/>
    </xf>
    <xf numFmtId="0" fontId="13" fillId="0" borderId="109" xfId="0" applyFont="1" applyFill="1" applyBorder="1" applyAlignment="1">
      <alignment horizontal="left" vertical="top" wrapText="1" indent="4"/>
    </xf>
    <xf numFmtId="49" fontId="13" fillId="0" borderId="109" xfId="116" applyNumberFormat="1" applyFont="1" applyFill="1" applyBorder="1" applyAlignment="1">
      <alignment horizontal="center" vertical="center"/>
    </xf>
    <xf numFmtId="0" fontId="13" fillId="0" borderId="109" xfId="0" applyFont="1" applyFill="1" applyBorder="1" applyAlignment="1">
      <alignment vertical="center" wrapText="1"/>
    </xf>
    <xf numFmtId="49" fontId="13" fillId="0" borderId="109" xfId="116" applyNumberFormat="1" applyFont="1" applyFill="1" applyBorder="1" applyAlignment="1">
      <alignment vertical="center" wrapText="1"/>
    </xf>
    <xf numFmtId="0" fontId="82" fillId="0" borderId="109" xfId="0" applyFont="1" applyFill="1" applyBorder="1" applyAlignment="1">
      <alignment horizontal="left" vertical="top" wrapText="1"/>
    </xf>
    <xf numFmtId="0" fontId="13" fillId="0" borderId="109" xfId="0" applyFont="1" applyFill="1" applyBorder="1" applyAlignment="1">
      <alignment horizontal="left" vertical="top" wrapText="1" indent="3"/>
    </xf>
    <xf numFmtId="49" fontId="85" fillId="0" borderId="109" xfId="116" applyNumberFormat="1" applyFont="1" applyBorder="1" applyAlignment="1">
      <alignment vertical="center" wrapText="1"/>
    </xf>
    <xf numFmtId="49" fontId="84" fillId="0" borderId="109" xfId="116" applyNumberFormat="1" applyFont="1" applyBorder="1" applyAlignment="1">
      <alignment vertical="center" wrapText="1"/>
    </xf>
    <xf numFmtId="49" fontId="13" fillId="0" borderId="109" xfId="0" applyNumberFormat="1" applyFont="1" applyFill="1" applyBorder="1" applyAlignment="1">
      <alignment horizontal="left" vertical="center" wrapText="1" indent="3"/>
    </xf>
    <xf numFmtId="49" fontId="13" fillId="0" borderId="109" xfId="0" applyNumberFormat="1" applyFont="1" applyFill="1" applyBorder="1" applyAlignment="1">
      <alignment horizontal="left" vertical="center" wrapText="1" indent="4"/>
    </xf>
    <xf numFmtId="0" fontId="13" fillId="0" borderId="109" xfId="0" applyNumberFormat="1" applyFont="1" applyFill="1" applyBorder="1" applyAlignment="1">
      <alignment horizontal="left" vertical="center" wrapText="1" indent="1"/>
    </xf>
    <xf numFmtId="0" fontId="13" fillId="0" borderId="111" xfId="0" applyNumberFormat="1" applyFont="1" applyFill="1" applyBorder="1" applyAlignment="1">
      <alignment vertical="center" wrapText="1"/>
    </xf>
    <xf numFmtId="0" fontId="13" fillId="0" borderId="111" xfId="0" applyNumberFormat="1" applyFont="1" applyFill="1" applyBorder="1" applyAlignment="1">
      <alignment horizontal="left" vertical="center" indent="4"/>
    </xf>
    <xf numFmtId="0" fontId="13" fillId="0" borderId="112" xfId="0" applyNumberFormat="1" applyFont="1" applyFill="1" applyBorder="1" applyAlignment="1">
      <alignment horizontal="center" vertical="center" wrapText="1"/>
    </xf>
    <xf numFmtId="0" fontId="13" fillId="0" borderId="111" xfId="0" applyNumberFormat="1" applyFont="1" applyFill="1" applyBorder="1" applyAlignment="1">
      <alignment horizontal="center" vertical="center" wrapText="1"/>
    </xf>
    <xf numFmtId="0" fontId="13" fillId="0" borderId="112" xfId="0" quotePrefix="1" applyNumberFormat="1" applyFont="1" applyFill="1" applyBorder="1" applyAlignment="1">
      <alignment horizontal="center" vertical="center" wrapText="1"/>
    </xf>
    <xf numFmtId="0" fontId="79" fillId="0" borderId="112" xfId="0" applyNumberFormat="1" applyFont="1" applyFill="1" applyBorder="1" applyAlignment="1">
      <alignment horizontal="center" vertical="center" wrapText="1"/>
    </xf>
    <xf numFmtId="0" fontId="79" fillId="0" borderId="111" xfId="0" quotePrefix="1" applyNumberFormat="1" applyFont="1" applyFill="1" applyBorder="1" applyAlignment="1">
      <alignment horizontal="center" vertical="center" wrapText="1"/>
    </xf>
    <xf numFmtId="0" fontId="13" fillId="0" borderId="111" xfId="0" applyNumberFormat="1" applyFont="1" applyFill="1" applyBorder="1" applyAlignment="1">
      <alignment horizontal="left" vertical="center" wrapText="1"/>
    </xf>
    <xf numFmtId="0" fontId="13" fillId="0" borderId="101" xfId="0" applyFont="1" applyBorder="1" applyAlignment="1">
      <alignment vertical="top" wrapText="1"/>
    </xf>
    <xf numFmtId="0" fontId="13" fillId="0" borderId="102" xfId="0" applyFont="1" applyBorder="1" applyAlignment="1">
      <alignment vertical="top" wrapText="1"/>
    </xf>
    <xf numFmtId="0" fontId="13" fillId="0" borderId="103" xfId="0" applyFont="1" applyBorder="1" applyAlignment="1">
      <alignment vertical="top" wrapText="1"/>
    </xf>
    <xf numFmtId="0" fontId="13" fillId="0" borderId="104" xfId="0" applyFont="1" applyBorder="1" applyAlignment="1">
      <alignment vertical="top" wrapText="1"/>
    </xf>
    <xf numFmtId="0" fontId="13" fillId="0" borderId="0" xfId="0" applyFont="1" applyAlignment="1">
      <alignment vertical="top" wrapText="1"/>
    </xf>
    <xf numFmtId="0" fontId="13" fillId="0" borderId="39" xfId="0" applyFont="1" applyBorder="1" applyAlignment="1">
      <alignment vertical="top" wrapText="1"/>
    </xf>
    <xf numFmtId="0" fontId="13" fillId="0" borderId="38" xfId="0" applyFont="1" applyBorder="1" applyAlignment="1">
      <alignment vertical="top" wrapText="1"/>
    </xf>
    <xf numFmtId="0" fontId="13" fillId="0" borderId="37" xfId="0" applyFont="1" applyBorder="1" applyAlignment="1">
      <alignment vertical="top" wrapText="1"/>
    </xf>
    <xf numFmtId="0" fontId="13" fillId="0" borderId="36" xfId="0" applyFont="1" applyBorder="1" applyAlignment="1">
      <alignment vertical="top" wrapText="1"/>
    </xf>
    <xf numFmtId="0" fontId="14" fillId="2" borderId="84" xfId="0" applyNumberFormat="1" applyFont="1" applyFill="1" applyBorder="1" applyAlignment="1">
      <alignment horizontal="center" vertical="center" wrapText="1"/>
    </xf>
    <xf numFmtId="0" fontId="14" fillId="2" borderId="62" xfId="0" applyNumberFormat="1" applyFont="1" applyFill="1" applyBorder="1" applyAlignment="1">
      <alignment horizontal="center" vertical="center" wrapText="1"/>
    </xf>
    <xf numFmtId="0" fontId="14" fillId="2" borderId="18" xfId="0" applyNumberFormat="1" applyFont="1" applyFill="1" applyBorder="1" applyAlignment="1">
      <alignment horizontal="center" vertical="center" wrapText="1"/>
    </xf>
    <xf numFmtId="0" fontId="14" fillId="2" borderId="85" xfId="0" applyNumberFormat="1" applyFont="1" applyFill="1" applyBorder="1" applyAlignment="1">
      <alignment horizontal="center" vertical="center" wrapText="1"/>
    </xf>
    <xf numFmtId="0" fontId="14" fillId="0" borderId="77" xfId="0" applyFont="1" applyBorder="1" applyAlignment="1">
      <alignment horizontal="center" vertical="center" wrapText="1"/>
    </xf>
    <xf numFmtId="0" fontId="14" fillId="0" borderId="30" xfId="0" applyFont="1" applyBorder="1" applyAlignment="1">
      <alignment horizontal="center" vertical="center" wrapText="1"/>
    </xf>
    <xf numFmtId="0" fontId="14" fillId="2" borderId="77" xfId="0" applyNumberFormat="1" applyFont="1" applyFill="1" applyBorder="1" applyAlignment="1">
      <alignment horizontal="center" vertical="center" wrapText="1"/>
    </xf>
    <xf numFmtId="0" fontId="14" fillId="2" borderId="30" xfId="0" applyNumberFormat="1" applyFont="1" applyFill="1" applyBorder="1" applyAlignment="1">
      <alignment horizontal="center" vertical="center" wrapText="1"/>
    </xf>
    <xf numFmtId="0" fontId="14" fillId="2" borderId="31" xfId="0" applyNumberFormat="1" applyFont="1" applyFill="1" applyBorder="1" applyAlignment="1">
      <alignment horizontal="center" vertical="center" wrapText="1"/>
    </xf>
    <xf numFmtId="0" fontId="14" fillId="2" borderId="32" xfId="0" applyNumberFormat="1" applyFont="1" applyFill="1" applyBorder="1" applyAlignment="1">
      <alignment horizontal="center" vertical="center" wrapText="1"/>
    </xf>
    <xf numFmtId="0" fontId="14" fillId="0" borderId="62" xfId="0" applyFont="1" applyBorder="1" applyAlignment="1">
      <alignment horizontal="center" vertical="center" wrapText="1"/>
    </xf>
    <xf numFmtId="0" fontId="14" fillId="0" borderId="18" xfId="0" applyFont="1" applyBorder="1" applyAlignment="1">
      <alignment horizontal="center" vertical="center" wrapText="1"/>
    </xf>
    <xf numFmtId="0" fontId="14" fillId="2" borderId="3" xfId="0" applyNumberFormat="1" applyFont="1" applyFill="1" applyBorder="1" applyAlignment="1">
      <alignment horizontal="center" vertical="center" wrapText="1"/>
    </xf>
    <xf numFmtId="0" fontId="14" fillId="2" borderId="35" xfId="0" applyNumberFormat="1" applyFont="1" applyFill="1" applyBorder="1" applyAlignment="1">
      <alignment horizontal="center" vertical="center" wrapText="1"/>
    </xf>
    <xf numFmtId="0" fontId="14" fillId="2" borderId="34" xfId="0" applyNumberFormat="1" applyFont="1" applyFill="1" applyBorder="1" applyAlignment="1">
      <alignment horizontal="center" vertical="center" wrapText="1"/>
    </xf>
    <xf numFmtId="0" fontId="13" fillId="2" borderId="3" xfId="0" applyNumberFormat="1" applyFont="1" applyFill="1" applyBorder="1" applyAlignment="1">
      <alignment horizontal="center" vertical="center" wrapText="1"/>
    </xf>
    <xf numFmtId="0" fontId="13" fillId="2" borderId="35" xfId="0" applyNumberFormat="1" applyFont="1" applyFill="1" applyBorder="1" applyAlignment="1">
      <alignment horizontal="center" vertical="center" wrapText="1"/>
    </xf>
    <xf numFmtId="0" fontId="53" fillId="28" borderId="29" xfId="16" applyNumberFormat="1" applyFont="1" applyFill="1" applyBorder="1" applyAlignment="1">
      <alignment horizontal="center" vertical="top" wrapText="1"/>
    </xf>
    <xf numFmtId="0" fontId="53" fillId="28" borderId="29" xfId="16" applyNumberFormat="1" applyFont="1" applyFill="1" applyBorder="1" applyAlignment="1">
      <alignment horizontal="center" vertical="top"/>
    </xf>
    <xf numFmtId="0" fontId="53" fillId="28" borderId="26" xfId="16" applyNumberFormat="1" applyFont="1" applyFill="1" applyBorder="1" applyAlignment="1">
      <alignment horizontal="center" vertical="top"/>
    </xf>
    <xf numFmtId="0" fontId="53" fillId="28" borderId="18" xfId="16" applyNumberFormat="1" applyFont="1" applyFill="1" applyBorder="1" applyAlignment="1">
      <alignment horizontal="center" vertical="top"/>
    </xf>
    <xf numFmtId="0" fontId="14" fillId="33" borderId="53" xfId="13" applyFont="1" applyFill="1" applyBorder="1" applyAlignment="1">
      <alignment horizontal="center" vertical="center"/>
    </xf>
    <xf numFmtId="0" fontId="14" fillId="33" borderId="54" xfId="13" applyFont="1" applyFill="1" applyBorder="1" applyAlignment="1">
      <alignment horizontal="center" vertical="center"/>
    </xf>
    <xf numFmtId="0" fontId="14" fillId="3" borderId="55" xfId="13" applyFont="1" applyFill="1" applyBorder="1" applyAlignment="1">
      <alignment horizontal="center" vertical="center"/>
    </xf>
    <xf numFmtId="0" fontId="14" fillId="3" borderId="52" xfId="13" applyFont="1" applyFill="1" applyBorder="1" applyAlignment="1">
      <alignment horizontal="center" vertical="center"/>
    </xf>
    <xf numFmtId="0" fontId="14" fillId="3" borderId="60" xfId="13" applyFont="1" applyFill="1" applyBorder="1" applyAlignment="1">
      <alignment horizontal="center" vertical="center"/>
    </xf>
    <xf numFmtId="0" fontId="14" fillId="3" borderId="61" xfId="13" applyFont="1" applyFill="1" applyBorder="1" applyAlignment="1">
      <alignment horizontal="center" vertical="center"/>
    </xf>
    <xf numFmtId="0" fontId="14" fillId="3" borderId="33" xfId="13" applyFont="1" applyFill="1" applyBorder="1" applyAlignment="1">
      <alignment horizontal="center" vertical="center"/>
    </xf>
    <xf numFmtId="0" fontId="14" fillId="3" borderId="0" xfId="13" applyFont="1" applyFill="1" applyBorder="1" applyAlignment="1">
      <alignment horizontal="center" vertical="center"/>
    </xf>
    <xf numFmtId="0" fontId="14" fillId="3" borderId="56" xfId="13" applyFont="1" applyFill="1" applyBorder="1" applyAlignment="1">
      <alignment horizontal="center" vertical="center"/>
    </xf>
    <xf numFmtId="0" fontId="14" fillId="3" borderId="30" xfId="13" applyFont="1" applyFill="1" applyBorder="1" applyAlignment="1">
      <alignment horizontal="center" vertical="center"/>
    </xf>
    <xf numFmtId="0" fontId="14" fillId="3" borderId="57" xfId="13" applyFont="1" applyFill="1" applyBorder="1" applyAlignment="1">
      <alignment horizontal="center" vertical="center"/>
    </xf>
    <xf numFmtId="0" fontId="14" fillId="3" borderId="58" xfId="13" applyFont="1" applyFill="1" applyBorder="1" applyAlignment="1">
      <alignment horizontal="center" vertical="center"/>
    </xf>
    <xf numFmtId="0" fontId="13" fillId="2" borderId="99" xfId="0" applyFont="1" applyFill="1" applyBorder="1" applyAlignment="1">
      <alignment horizontal="center" vertical="center" wrapText="1"/>
    </xf>
    <xf numFmtId="0" fontId="13" fillId="35" borderId="0" xfId="0" applyNumberFormat="1" applyFont="1" applyFill="1" applyBorder="1" applyAlignment="1">
      <alignment vertical="center"/>
    </xf>
    <xf numFmtId="0" fontId="49" fillId="35" borderId="0" xfId="0" applyNumberFormat="1" applyFont="1" applyFill="1" applyBorder="1" applyAlignment="1">
      <alignment vertical="center"/>
    </xf>
    <xf numFmtId="0" fontId="13" fillId="35" borderId="113" xfId="0" applyNumberFormat="1" applyFont="1" applyFill="1" applyBorder="1" applyAlignment="1">
      <alignment vertical="center" wrapText="1"/>
    </xf>
    <xf numFmtId="0" fontId="13" fillId="35" borderId="113" xfId="0" applyNumberFormat="1" applyFont="1" applyFill="1" applyBorder="1" applyAlignment="1">
      <alignment horizontal="left" vertical="center" indent="5"/>
    </xf>
    <xf numFmtId="0" fontId="13" fillId="35" borderId="115" xfId="0" applyNumberFormat="1" applyFont="1" applyFill="1" applyBorder="1" applyAlignment="1">
      <alignment horizontal="center" vertical="center" wrapText="1"/>
    </xf>
    <xf numFmtId="0" fontId="13" fillId="35" borderId="116" xfId="0" applyNumberFormat="1" applyFont="1" applyFill="1" applyBorder="1" applyAlignment="1">
      <alignment horizontal="center" vertical="center" wrapText="1"/>
    </xf>
    <xf numFmtId="0" fontId="13" fillId="35" borderId="113" xfId="0" quotePrefix="1" applyNumberFormat="1" applyFont="1" applyFill="1" applyBorder="1" applyAlignment="1">
      <alignment horizontal="center" vertical="center" wrapText="1"/>
    </xf>
    <xf numFmtId="0" fontId="13" fillId="35" borderId="113" xfId="0" applyNumberFormat="1" applyFont="1" applyFill="1" applyBorder="1" applyAlignment="1">
      <alignment horizontal="left" vertical="center" wrapText="1"/>
    </xf>
    <xf numFmtId="0" fontId="13" fillId="35" borderId="83" xfId="0" applyNumberFormat="1" applyFont="1" applyFill="1" applyBorder="1" applyAlignment="1">
      <alignment vertical="center" wrapText="1"/>
    </xf>
    <xf numFmtId="49" fontId="13" fillId="35" borderId="83" xfId="116" applyNumberFormat="1" applyFont="1" applyFill="1" applyBorder="1" applyAlignment="1">
      <alignment horizontal="left" vertical="center" wrapText="1" indent="6"/>
    </xf>
    <xf numFmtId="0" fontId="13" fillId="35" borderId="82" xfId="0" applyNumberFormat="1" applyFont="1" applyFill="1" applyBorder="1" applyAlignment="1">
      <alignment horizontal="center" vertical="center" wrapText="1"/>
    </xf>
    <xf numFmtId="0" fontId="13" fillId="35" borderId="85" xfId="0" applyNumberFormat="1" applyFont="1" applyFill="1" applyBorder="1" applyAlignment="1">
      <alignment horizontal="center" vertical="center" wrapText="1"/>
    </xf>
    <xf numFmtId="0" fontId="13" fillId="35" borderId="83" xfId="0" quotePrefix="1" applyNumberFormat="1" applyFont="1" applyFill="1" applyBorder="1" applyAlignment="1">
      <alignment horizontal="center" vertical="center" wrapText="1"/>
    </xf>
    <xf numFmtId="0" fontId="13" fillId="35" borderId="83" xfId="0" applyNumberFormat="1" applyFont="1" applyFill="1" applyBorder="1" applyAlignment="1">
      <alignment horizontal="left" vertical="center" wrapText="1"/>
    </xf>
    <xf numFmtId="0" fontId="13" fillId="35" borderId="82" xfId="0" quotePrefix="1" applyNumberFormat="1" applyFont="1" applyFill="1" applyBorder="1" applyAlignment="1">
      <alignment horizontal="center" vertical="center" wrapText="1"/>
    </xf>
    <xf numFmtId="0" fontId="13" fillId="35" borderId="83" xfId="0" applyNumberFormat="1" applyFont="1" applyFill="1" applyBorder="1" applyAlignment="1">
      <alignment horizontal="left" vertical="center" indent="5"/>
    </xf>
    <xf numFmtId="0" fontId="13" fillId="35" borderId="84" xfId="0" applyNumberFormat="1" applyFont="1" applyFill="1" applyBorder="1" applyAlignment="1">
      <alignment vertical="center" wrapText="1"/>
    </xf>
    <xf numFmtId="0" fontId="13" fillId="35" borderId="83" xfId="0" applyNumberFormat="1" applyFont="1" applyFill="1" applyBorder="1" applyAlignment="1">
      <alignment horizontal="left" vertical="center" indent="6"/>
    </xf>
    <xf numFmtId="0" fontId="79" fillId="35" borderId="83" xfId="0" quotePrefix="1" applyNumberFormat="1" applyFont="1" applyFill="1" applyBorder="1" applyAlignment="1">
      <alignment horizontal="center" vertical="center" wrapText="1"/>
    </xf>
    <xf numFmtId="0" fontId="13" fillId="35" borderId="84" xfId="0" applyNumberFormat="1" applyFont="1" applyFill="1" applyBorder="1" applyAlignment="1">
      <alignment horizontal="left" vertical="center" indent="7"/>
    </xf>
    <xf numFmtId="49" fontId="13" fillId="35" borderId="84" xfId="116" applyNumberFormat="1" applyFont="1" applyFill="1" applyBorder="1" applyAlignment="1">
      <alignment horizontal="left" vertical="center" wrapText="1" indent="7"/>
    </xf>
    <xf numFmtId="0" fontId="13" fillId="35" borderId="84" xfId="0" applyNumberFormat="1" applyFont="1" applyFill="1" applyBorder="1" applyAlignment="1">
      <alignment horizontal="center" vertical="center" wrapText="1"/>
    </xf>
    <xf numFmtId="0" fontId="13" fillId="35" borderId="84" xfId="0" applyNumberFormat="1" applyFont="1" applyFill="1" applyBorder="1" applyAlignment="1">
      <alignment horizontal="left" vertical="center" indent="4"/>
    </xf>
    <xf numFmtId="0" fontId="13" fillId="35" borderId="84" xfId="0" applyNumberFormat="1" applyFont="1" applyFill="1" applyBorder="1" applyAlignment="1">
      <alignment horizontal="left" vertical="center" indent="5"/>
    </xf>
    <xf numFmtId="0" fontId="13" fillId="35" borderId="84" xfId="0" applyNumberFormat="1" applyFont="1" applyFill="1" applyBorder="1" applyAlignment="1">
      <alignment horizontal="left" vertical="center" indent="6"/>
    </xf>
    <xf numFmtId="0" fontId="13" fillId="35" borderId="83" xfId="0" applyNumberFormat="1" applyFont="1" applyFill="1" applyBorder="1" applyAlignment="1">
      <alignment horizontal="left" vertical="center" indent="3"/>
    </xf>
    <xf numFmtId="0" fontId="79" fillId="35" borderId="82" xfId="0" applyNumberFormat="1" applyFont="1" applyFill="1" applyBorder="1" applyAlignment="1">
      <alignment horizontal="center" vertical="center" wrapText="1"/>
    </xf>
    <xf numFmtId="0" fontId="13" fillId="35" borderId="83" xfId="0" applyNumberFormat="1" applyFont="1" applyFill="1" applyBorder="1" applyAlignment="1">
      <alignment horizontal="left" vertical="center" indent="4"/>
    </xf>
    <xf numFmtId="0" fontId="13" fillId="35" borderId="84" xfId="0" applyNumberFormat="1" applyFont="1" applyFill="1" applyBorder="1" applyAlignment="1">
      <alignment horizontal="left" vertical="center" indent="1"/>
    </xf>
    <xf numFmtId="0" fontId="13" fillId="35" borderId="84" xfId="0" applyNumberFormat="1" applyFont="1" applyFill="1" applyBorder="1" applyAlignment="1">
      <alignment horizontal="left" vertical="center" indent="2"/>
    </xf>
    <xf numFmtId="49" fontId="13" fillId="35" borderId="83" xfId="116" quotePrefix="1" applyNumberFormat="1" applyFont="1" applyFill="1" applyBorder="1" applyAlignment="1">
      <alignment horizontal="center" vertical="center" wrapText="1"/>
    </xf>
    <xf numFmtId="0" fontId="13" fillId="35" borderId="114" xfId="0" applyNumberFormat="1" applyFont="1" applyFill="1" applyBorder="1" applyAlignment="1">
      <alignment vertical="center" wrapText="1"/>
    </xf>
    <xf numFmtId="0" fontId="13" fillId="35" borderId="114" xfId="0" applyNumberFormat="1" applyFont="1" applyFill="1" applyBorder="1" applyAlignment="1">
      <alignment horizontal="left" vertical="center" indent="6"/>
    </xf>
    <xf numFmtId="0" fontId="13" fillId="35" borderId="114" xfId="0" applyNumberFormat="1" applyFont="1" applyFill="1" applyBorder="1" applyAlignment="1">
      <alignment horizontal="center" vertical="center" wrapText="1"/>
    </xf>
  </cellXfs>
  <cellStyles count="253">
    <cellStyle name="%" xfId="21" xr:uid="{00000000-0005-0000-0000-000000000000}"/>
    <cellStyle name="_【一時版】 - 20091025" xfId="22" xr:uid="{00000000-0005-0000-0000-000001000000}"/>
    <cellStyle name="_4月末＆５月休暇予定（2009年）" xfId="23" xr:uid="{00000000-0005-0000-0000-000002000000}"/>
    <cellStyle name="_CDC Project Metrics Checklist" xfId="24" xr:uid="{00000000-0005-0000-0000-000003000000}"/>
    <cellStyle name="_CDC Project Metrics Report(SI)" xfId="25" xr:uid="{00000000-0005-0000-0000-000004000000}"/>
    <cellStyle name="_eApp稼動予定_200809" xfId="26" xr:uid="{00000000-0005-0000-0000-000005000000}"/>
    <cellStyle name="_FY09Plan" xfId="27" xr:uid="{00000000-0005-0000-0000-000006000000}"/>
    <cellStyle name="_システムテストケース" xfId="28" xr:uid="{00000000-0005-0000-0000-000007000000}"/>
    <cellStyle name="_プリセット項目E-R_Template" xfId="29" xr:uid="{00000000-0005-0000-0000-000008000000}"/>
    <cellStyle name="=C:\WINNT\SYSTEM32\COMMAND.COM" xfId="30" xr:uid="{00000000-0005-0000-0000-000009000000}"/>
    <cellStyle name="=C:\WINNT\SYSTEM32\COMMAND.COM 2" xfId="31" xr:uid="{00000000-0005-0000-0000-00000A000000}"/>
    <cellStyle name="=C:\WINNT\SYSTEM32\COMMAND.COM_~1865932" xfId="32" xr:uid="{00000000-0005-0000-0000-00000B000000}"/>
    <cellStyle name="0,0_x000d__x000a_NA_x000d__x000a_" xfId="33" xr:uid="{00000000-0005-0000-0000-00000C000000}"/>
    <cellStyle name="20% - Accent1" xfId="34" xr:uid="{00000000-0005-0000-0000-00000D000000}"/>
    <cellStyle name="20% - Accent2" xfId="35" xr:uid="{00000000-0005-0000-0000-00000E000000}"/>
    <cellStyle name="20% - Accent3" xfId="36" xr:uid="{00000000-0005-0000-0000-00000F000000}"/>
    <cellStyle name="20% - Accent4" xfId="37" xr:uid="{00000000-0005-0000-0000-000010000000}"/>
    <cellStyle name="20% - Accent5" xfId="38" xr:uid="{00000000-0005-0000-0000-000011000000}"/>
    <cellStyle name="20% - Accent6" xfId="39" xr:uid="{00000000-0005-0000-0000-000012000000}"/>
    <cellStyle name="20% - アクセント 1 2" xfId="137" xr:uid="{5A31E3CE-141D-4A6D-92B7-48F77239A122}"/>
    <cellStyle name="20% - アクセント 2 2" xfId="138" xr:uid="{1D6928CC-B43F-4178-A452-2A1D20664DED}"/>
    <cellStyle name="20% - アクセント 3 2" xfId="139" xr:uid="{7DB49A00-2A90-4A00-9E4A-0A232CE1360E}"/>
    <cellStyle name="20% - アクセント 4 2" xfId="140" xr:uid="{7B44CE7C-2F86-422F-9B61-8335A1F73E51}"/>
    <cellStyle name="20% - アクセント 5 2" xfId="141" xr:uid="{A22FA096-A438-41F4-A3D5-101AD62C2F26}"/>
    <cellStyle name="20% - アクセント 6 2" xfId="142" xr:uid="{132A80D8-B09F-460D-8F58-0E2A33B42BEE}"/>
    <cellStyle name="40% - Accent1" xfId="40" xr:uid="{00000000-0005-0000-0000-000013000000}"/>
    <cellStyle name="40% - Accent2" xfId="41" xr:uid="{00000000-0005-0000-0000-000014000000}"/>
    <cellStyle name="40% - Accent3" xfId="42" xr:uid="{00000000-0005-0000-0000-000015000000}"/>
    <cellStyle name="40% - Accent4" xfId="43" xr:uid="{00000000-0005-0000-0000-000016000000}"/>
    <cellStyle name="40% - Accent5" xfId="44" xr:uid="{00000000-0005-0000-0000-000017000000}"/>
    <cellStyle name="40% - Accent6" xfId="45" xr:uid="{00000000-0005-0000-0000-000018000000}"/>
    <cellStyle name="40% - アクセント 1 2" xfId="143" xr:uid="{9E06E63F-4625-4B38-BED4-B6A8E8F3D4C1}"/>
    <cellStyle name="40% - アクセント 2 2" xfId="144" xr:uid="{FA41D9B0-6FAF-4146-8702-5F7CFF6F4715}"/>
    <cellStyle name="40% - アクセント 3 2" xfId="145" xr:uid="{8D8E6D6E-02A5-4732-8035-B8DB4855BAF2}"/>
    <cellStyle name="40% - アクセント 4 2" xfId="146" xr:uid="{70C9A0AC-306A-41B4-A613-BA964F26F9D6}"/>
    <cellStyle name="40% - アクセント 5 2" xfId="147" xr:uid="{94B4E8A6-3052-4404-8ADE-F867C677CE34}"/>
    <cellStyle name="40% - アクセント 6 2" xfId="148" xr:uid="{B54FBBB9-BC69-47E2-9B67-AE1627761AB1}"/>
    <cellStyle name="60% - Accent1" xfId="46" xr:uid="{00000000-0005-0000-0000-000019000000}"/>
    <cellStyle name="60% - Accent2" xfId="47" xr:uid="{00000000-0005-0000-0000-00001A000000}"/>
    <cellStyle name="60% - Accent3" xfId="48" xr:uid="{00000000-0005-0000-0000-00001B000000}"/>
    <cellStyle name="60% - Accent4" xfId="49" xr:uid="{00000000-0005-0000-0000-00001C000000}"/>
    <cellStyle name="60% - Accent5" xfId="50" xr:uid="{00000000-0005-0000-0000-00001D000000}"/>
    <cellStyle name="60% - Accent6" xfId="51" xr:uid="{00000000-0005-0000-0000-00001E000000}"/>
    <cellStyle name="60% - アクセント 1 2" xfId="149" xr:uid="{DC1AE756-3B57-4F99-B0D1-0EA15C297641}"/>
    <cellStyle name="60% - アクセント 2 2" xfId="150" xr:uid="{7A8AA10C-E035-4FBC-BC63-832FB8E863D7}"/>
    <cellStyle name="60% - アクセント 3 2" xfId="151" xr:uid="{2680DAB9-4E4C-4C48-B8F9-1FEBACA4C30E}"/>
    <cellStyle name="60% - アクセント 4 2" xfId="152" xr:uid="{464C4ED6-8B6F-4C47-9C2C-D007AE42D86C}"/>
    <cellStyle name="60% - アクセント 5 2" xfId="153" xr:uid="{E5F47373-B2E0-4A7E-A8CE-4B147303885D}"/>
    <cellStyle name="60% - アクセント 6 2" xfId="154" xr:uid="{CCA85593-F5EF-456D-BBA4-6CE6AB7B5FFE}"/>
    <cellStyle name="Accent1" xfId="52" xr:uid="{00000000-0005-0000-0000-00001F000000}"/>
    <cellStyle name="Accent2" xfId="53" xr:uid="{00000000-0005-0000-0000-000020000000}"/>
    <cellStyle name="Accent3" xfId="54" xr:uid="{00000000-0005-0000-0000-000021000000}"/>
    <cellStyle name="Accent4" xfId="55" xr:uid="{00000000-0005-0000-0000-000022000000}"/>
    <cellStyle name="Accent5" xfId="56" xr:uid="{00000000-0005-0000-0000-000023000000}"/>
    <cellStyle name="Accent6" xfId="57" xr:uid="{00000000-0005-0000-0000-000024000000}"/>
    <cellStyle name="AFLAC見出し1" xfId="58" xr:uid="{00000000-0005-0000-0000-000025000000}"/>
    <cellStyle name="AFLAC見出し2" xfId="59" xr:uid="{00000000-0005-0000-0000-000026000000}"/>
    <cellStyle name="Bad" xfId="60" xr:uid="{00000000-0005-0000-0000-000027000000}"/>
    <cellStyle name="BD標準" xfId="61" xr:uid="{00000000-0005-0000-0000-000028000000}"/>
    <cellStyle name="Calc Currency (0)" xfId="1" xr:uid="{00000000-0005-0000-0000-000029000000}"/>
    <cellStyle name="Calculation" xfId="62" xr:uid="{00000000-0005-0000-0000-00002A000000}"/>
    <cellStyle name="Calculation 2" xfId="114" xr:uid="{00000000-0005-0000-0000-00002B000000}"/>
    <cellStyle name="Calculation 2 2" xfId="132" xr:uid="{CE61FDD0-F018-41C6-B64B-420561E5FF8B}"/>
    <cellStyle name="Calculation 3" xfId="120" xr:uid="{124CFCB6-2890-4AE4-AF0B-714A34F8D58E}"/>
    <cellStyle name="Check Cell" xfId="63" xr:uid="{00000000-0005-0000-0000-00002C000000}"/>
    <cellStyle name="Check Cell 2" xfId="121" xr:uid="{5AFD162F-0B5E-4CA7-8094-6C6CE5552113}"/>
    <cellStyle name="Explanatory Text" xfId="64" xr:uid="{00000000-0005-0000-0000-00002D000000}"/>
    <cellStyle name="Good" xfId="65" xr:uid="{00000000-0005-0000-0000-00002E000000}"/>
    <cellStyle name="Header1" xfId="2" xr:uid="{00000000-0005-0000-0000-00002F000000}"/>
    <cellStyle name="Header2" xfId="3" xr:uid="{00000000-0005-0000-0000-000030000000}"/>
    <cellStyle name="Header2 2" xfId="115" xr:uid="{00000000-0005-0000-0000-000031000000}"/>
    <cellStyle name="Header2 2 2" xfId="212" xr:uid="{E54423AF-6730-4FB0-B846-2455BDA96E4A}"/>
    <cellStyle name="Header2 2 2 2" xfId="245" xr:uid="{ECCA38FA-8D1E-45DB-8D39-D27290B3674E}"/>
    <cellStyle name="Header2 2 3" xfId="209" xr:uid="{0354D53D-3B48-4E9F-9A7B-AA5CD109F8D3}"/>
    <cellStyle name="Header2 2 3 2" xfId="242" xr:uid="{0EFD3827-A710-43B8-97EF-CA6E00923A69}"/>
    <cellStyle name="Header2 2 4" xfId="218" xr:uid="{78669556-75D5-4477-891E-976121C252C8}"/>
    <cellStyle name="Header2 2 4 2" xfId="251" xr:uid="{056AD1B2-5E2F-407C-8ADD-3E18AB47FFEC}"/>
    <cellStyle name="Header2 2 5" xfId="181" xr:uid="{95F86863-1C04-42E4-BE88-6606AD1A2117}"/>
    <cellStyle name="Header2 2 6" xfId="133" xr:uid="{D6D9D379-F03B-48EC-8A59-E5BE9F6BA23D}"/>
    <cellStyle name="Header2 3" xfId="118" xr:uid="{9FDE9F54-754C-45E9-B7C2-DE193C50C678}"/>
    <cellStyle name="Heading 1" xfId="66" xr:uid="{00000000-0005-0000-0000-000032000000}"/>
    <cellStyle name="Heading 2" xfId="67" xr:uid="{00000000-0005-0000-0000-000033000000}"/>
    <cellStyle name="Heading 3" xfId="68" xr:uid="{00000000-0005-0000-0000-000034000000}"/>
    <cellStyle name="Heading 4" xfId="69" xr:uid="{00000000-0005-0000-0000-000035000000}"/>
    <cellStyle name="Hyperlink 2" xfId="70" xr:uid="{00000000-0005-0000-0000-000036000000}"/>
    <cellStyle name="IBM(401K)" xfId="4" xr:uid="{00000000-0005-0000-0000-000037000000}"/>
    <cellStyle name="Input" xfId="71" xr:uid="{00000000-0005-0000-0000-000038000000}"/>
    <cellStyle name="Input 2" xfId="113" xr:uid="{00000000-0005-0000-0000-000039000000}"/>
    <cellStyle name="Input 2 2" xfId="131" xr:uid="{37DB7317-03C0-4C38-B02D-B13A58E83EB9}"/>
    <cellStyle name="Input 3" xfId="122" xr:uid="{4F48220F-7A65-4029-822B-7A5716D71F09}"/>
    <cellStyle name="J401K" xfId="5" xr:uid="{00000000-0005-0000-0000-00003A000000}"/>
    <cellStyle name="Linked Cell" xfId="72" xr:uid="{00000000-0005-0000-0000-00003B000000}"/>
    <cellStyle name="Neutral" xfId="73" xr:uid="{00000000-0005-0000-0000-00003C000000}"/>
    <cellStyle name="Normal 2" xfId="74" xr:uid="{00000000-0005-0000-0000-00003D000000}"/>
    <cellStyle name="Normal 3" xfId="75" xr:uid="{00000000-0005-0000-0000-00003E000000}"/>
    <cellStyle name="Normal 3 2" xfId="76" xr:uid="{00000000-0005-0000-0000-00003F000000}"/>
    <cellStyle name="Normal 3_110802-code2p" xfId="77" xr:uid="{00000000-0005-0000-0000-000040000000}"/>
    <cellStyle name="Normal 4" xfId="78" xr:uid="{00000000-0005-0000-0000-000041000000}"/>
    <cellStyle name="Normal 5" xfId="79" xr:uid="{00000000-0005-0000-0000-000042000000}"/>
    <cellStyle name="Normal_#18-Internet" xfId="6" xr:uid="{00000000-0005-0000-0000-000043000000}"/>
    <cellStyle name="Note" xfId="80" xr:uid="{00000000-0005-0000-0000-000044000000}"/>
    <cellStyle name="Note 2" xfId="112" xr:uid="{00000000-0005-0000-0000-000045000000}"/>
    <cellStyle name="Note 2 2" xfId="130" xr:uid="{B75399DE-3B68-4C7B-A8D4-A1E9D8DBE6C0}"/>
    <cellStyle name="Note 3" xfId="123" xr:uid="{80E7931B-689B-4A07-92E2-460F50F05BDA}"/>
    <cellStyle name="Output" xfId="81" xr:uid="{00000000-0005-0000-0000-000046000000}"/>
    <cellStyle name="Output 2" xfId="111" xr:uid="{00000000-0005-0000-0000-000047000000}"/>
    <cellStyle name="Output 2 2" xfId="129" xr:uid="{A1DB7179-AAEA-4A9E-93E6-CEF67EEE8B62}"/>
    <cellStyle name="Output 3" xfId="124" xr:uid="{66870A66-5F1F-488B-9BBB-A2C475D833F9}"/>
    <cellStyle name="Style 1" xfId="82" xr:uid="{00000000-0005-0000-0000-000048000000}"/>
    <cellStyle name="Title" xfId="83" xr:uid="{00000000-0005-0000-0000-000049000000}"/>
    <cellStyle name="Total" xfId="84" xr:uid="{00000000-0005-0000-0000-00004A000000}"/>
    <cellStyle name="Total 2" xfId="110" xr:uid="{00000000-0005-0000-0000-00004B000000}"/>
    <cellStyle name="Total 2 2" xfId="128" xr:uid="{79D06B3D-4871-42DC-B270-B3A3B8FD7CF2}"/>
    <cellStyle name="Total 3" xfId="125" xr:uid="{EC5F9B5D-BBFC-4FD1-AA86-5BB70413A295}"/>
    <cellStyle name="Warning Text" xfId="85" xr:uid="{00000000-0005-0000-0000-00004C000000}"/>
    <cellStyle name="アクセント 1 2" xfId="155" xr:uid="{093A6CCF-4AA3-4BEE-BD4B-EF22C7A45A06}"/>
    <cellStyle name="アクセント 2 2" xfId="156" xr:uid="{3BB17D5C-621D-45A4-95E9-809E323573AB}"/>
    <cellStyle name="アクセント 3 2" xfId="157" xr:uid="{32314D5F-8D54-4049-967D-DE22DA48CD04}"/>
    <cellStyle name="アクセント 4 2" xfId="158" xr:uid="{722C0151-0F86-49A7-8A8B-B3F092D0F45A}"/>
    <cellStyle name="アクセント 5 2" xfId="159" xr:uid="{B1FA7725-BF5A-4B0B-A76C-BEB48D662748}"/>
    <cellStyle name="アクセント 6 2" xfId="160" xr:uid="{33DB8660-E81F-4AC9-A1DF-C6458623C89B}"/>
    <cellStyle name="スタイル 1" xfId="86" xr:uid="{00000000-0005-0000-0000-00004D000000}"/>
    <cellStyle name="タイトル 2" xfId="161" xr:uid="{5C2C3C47-255D-447C-99D8-BF240F006E00}"/>
    <cellStyle name="タイトルＰ" xfId="87" xr:uid="{00000000-0005-0000-0000-00004E000000}"/>
    <cellStyle name="チェック セル 2" xfId="162" xr:uid="{4D478F53-A724-40EB-83F6-4F03267CA5FC}"/>
    <cellStyle name="どちらでもない 2" xfId="163" xr:uid="{1F8D250D-CFE4-4107-B845-9D8261382737}"/>
    <cellStyle name="パーセント 2" xfId="88" xr:uid="{00000000-0005-0000-0000-00004F000000}"/>
    <cellStyle name="ハイパーリンク 2" xfId="164" xr:uid="{51574619-36AC-4052-8123-23B9C22AC2B3}"/>
    <cellStyle name="ヘッダー" xfId="89" xr:uid="{00000000-0005-0000-0000-000050000000}"/>
    <cellStyle name="ボタン" xfId="90" xr:uid="{00000000-0005-0000-0000-000051000000}"/>
    <cellStyle name="メモ 2" xfId="165" xr:uid="{3F9A0457-E092-45E8-85F5-7368080A5A3D}"/>
    <cellStyle name="メモ 2 2" xfId="200" xr:uid="{BD7D5108-EDA9-49A0-80A4-3BBF2F833218}"/>
    <cellStyle name="メモ 2 2 2" xfId="233" xr:uid="{F44F0C2B-C33F-470D-83F2-9238D5D1F1C9}"/>
    <cellStyle name="メモ 2 3" xfId="196" xr:uid="{DF01F73C-0313-4C6D-9CAE-F8EA199FA737}"/>
    <cellStyle name="メモ 2 3 2" xfId="229" xr:uid="{A9D493BE-3C20-4507-8F0A-981ADA4F5533}"/>
    <cellStyle name="メモ 2 4" xfId="195" xr:uid="{53852F2A-D9FF-4EC0-A761-49048C879C72}"/>
    <cellStyle name="メモ 2 4 2" xfId="228" xr:uid="{B783D511-095B-4B9C-B7BD-B65492811EC5}"/>
    <cellStyle name="メモ 3" xfId="182" xr:uid="{02A23FAB-F559-4B97-9983-AE1003C7E138}"/>
    <cellStyle name="メモ 3 2" xfId="213" xr:uid="{91B23C18-DBDC-4745-9AD7-D17F663E9FA5}"/>
    <cellStyle name="メモ 3 2 2" xfId="246" xr:uid="{34440FD2-FF76-4686-8F8C-53D3745685AF}"/>
    <cellStyle name="メモ 3 3" xfId="189" xr:uid="{ED8F4271-0575-4783-BD11-D6ACF4D49FA8}"/>
    <cellStyle name="メモ 3 3 2" xfId="222" xr:uid="{441EEF98-3E81-4B23-A383-0227D522DC28}"/>
    <cellStyle name="メモ 3 4" xfId="207" xr:uid="{63387F1E-BD65-47B6-A3F2-9AE14CCF47A9}"/>
    <cellStyle name="メモ 3 4 2" xfId="240" xr:uid="{63975D18-B673-49D1-AE69-F25CA1FF6CCF}"/>
    <cellStyle name="リンク セル 2" xfId="166" xr:uid="{E56798A2-84F1-4FC4-ACAB-440FCFA366DC}"/>
    <cellStyle name="悪い 2" xfId="167" xr:uid="{182DE4B6-9519-47DB-9BDB-E41C92201E29}"/>
    <cellStyle name="鵜" xfId="91" xr:uid="{00000000-0005-0000-0000-000052000000}"/>
    <cellStyle name="鵜 2" xfId="126" xr:uid="{06D5FD05-246A-424F-967F-1F8BF6991FAB}"/>
    <cellStyle name="外部設計" xfId="92" xr:uid="{00000000-0005-0000-0000-000053000000}"/>
    <cellStyle name="計算 2" xfId="168" xr:uid="{D20304B8-C22B-495A-87DC-AA03600AA063}"/>
    <cellStyle name="計算 2 2" xfId="201" xr:uid="{CBA872C4-07E8-4306-9BD6-172324076D24}"/>
    <cellStyle name="計算 2 2 2" xfId="234" xr:uid="{3A21E70B-74F0-424D-881C-D4E29E33CFEF}"/>
    <cellStyle name="計算 2 3" xfId="197" xr:uid="{EECE9B8A-E312-4532-815B-046F49B625A0}"/>
    <cellStyle name="計算 2 3 2" xfId="230" xr:uid="{1BA1C076-D038-48C0-8919-DFC9ADB0B971}"/>
    <cellStyle name="計算 2 4" xfId="194" xr:uid="{C6FDD058-1091-489A-8A93-2169234AD509}"/>
    <cellStyle name="計算 2 4 2" xfId="227" xr:uid="{676482C6-9966-477C-97AE-17D7BE6C1CC3}"/>
    <cellStyle name="計算 3" xfId="183" xr:uid="{7134AF2E-E93D-4422-BD8A-880E042DCAE0}"/>
    <cellStyle name="計算 3 2" xfId="214" xr:uid="{6554C9D8-F16F-4967-8DAD-68B9D6B1CC89}"/>
    <cellStyle name="計算 3 2 2" xfId="247" xr:uid="{42C62A33-2DFA-4975-90B6-8E3B802278D6}"/>
    <cellStyle name="計算 3 3" xfId="188" xr:uid="{5C706D17-7FCE-4272-95B6-BA357526D2D0}"/>
    <cellStyle name="計算 3 3 2" xfId="221" xr:uid="{AC91CB3C-182F-4CB1-BFD1-2E3F5476F994}"/>
    <cellStyle name="計算 3 4" xfId="187" xr:uid="{012323DA-AB64-4A4A-B9CB-2AD21D933175}"/>
    <cellStyle name="計算 3 4 2" xfId="220" xr:uid="{985464B8-8B36-4722-BB5F-4F821D47FB17}"/>
    <cellStyle name="警告文 2" xfId="169" xr:uid="{56A21A1F-5946-4CCD-ADFA-31CA921F92EF}"/>
    <cellStyle name="桁蟻唇Ｆ [0.00]_ALL" xfId="7" xr:uid="{00000000-0005-0000-0000-000054000000}"/>
    <cellStyle name="桁蟻唇Ｆ_ALL" xfId="8" xr:uid="{00000000-0005-0000-0000-000055000000}"/>
    <cellStyle name="桁区切り 2" xfId="93" xr:uid="{00000000-0005-0000-0000-000056000000}"/>
    <cellStyle name="桁区切り 2 2" xfId="127" xr:uid="{0E635597-F392-496F-8C92-F66DC8FEF57D}"/>
    <cellStyle name="見出し 1 2" xfId="170" xr:uid="{29C156C5-81FD-487C-B1E8-387D3088706A}"/>
    <cellStyle name="見出し 2 2" xfId="171" xr:uid="{BC7A0985-E0BE-4BFD-B93D-40EB7FC1B33F}"/>
    <cellStyle name="見出し 3 2" xfId="172" xr:uid="{21937A9E-03FA-44F7-A336-DDE1ABDDA9D1}"/>
    <cellStyle name="見出し 4 2" xfId="173" xr:uid="{CB454BEF-4485-4DFA-8258-6DA1EFE83218}"/>
    <cellStyle name="集計 2" xfId="174" xr:uid="{5657026D-9652-48F4-AFDA-28AC5966179C}"/>
    <cellStyle name="集計 2 2" xfId="204" xr:uid="{F32BEAFB-3132-4EF5-A79B-C62DE9D0F6B9}"/>
    <cellStyle name="集計 2 2 2" xfId="237" xr:uid="{C22EF6CD-251C-4FBD-9138-3B2E6E7DD567}"/>
    <cellStyle name="集計 2 3" xfId="198" xr:uid="{6E3D80DE-A5E6-4A02-9DA0-6DA2D46E4915}"/>
    <cellStyle name="集計 2 3 2" xfId="231" xr:uid="{BD81512D-37E2-46EC-9737-B1034E433199}"/>
    <cellStyle name="集計 2 4" xfId="193" xr:uid="{4837F349-8705-40B0-B5B6-AD6969921954}"/>
    <cellStyle name="集計 2 4 2" xfId="226" xr:uid="{3647E70F-2DB9-406B-92DB-C989084E78C5}"/>
    <cellStyle name="集計 3" xfId="184" xr:uid="{D101077E-068E-4611-9DDE-D0B096EF1016}"/>
    <cellStyle name="集計 3 2" xfId="215" xr:uid="{6D50FDBA-B2C0-453C-9738-5BDE059E2ED1}"/>
    <cellStyle name="集計 3 2 2" xfId="248" xr:uid="{6461E440-6546-4703-A95A-ED8E52869840}"/>
    <cellStyle name="集計 3 3" xfId="190" xr:uid="{1E38D5E1-DDB5-4FFB-BDFB-BF9CBBEEE76F}"/>
    <cellStyle name="集計 3 3 2" xfId="223" xr:uid="{C4B6A168-D891-4684-A3AE-2DC368E3FFCE}"/>
    <cellStyle name="集計 3 4" xfId="206" xr:uid="{E9A74696-2DAD-491F-8275-BB38FAFD6C55}"/>
    <cellStyle name="集計 3 4 2" xfId="239" xr:uid="{0EE39A91-FE92-4B7A-94EB-369DFC9A1586}"/>
    <cellStyle name="出力 2" xfId="175" xr:uid="{BE98EE19-1694-43CE-848B-2DE165123817}"/>
    <cellStyle name="出力 2 2" xfId="205" xr:uid="{FB8F7749-8EBE-4B15-874D-7F8DBA407841}"/>
    <cellStyle name="出力 2 2 2" xfId="238" xr:uid="{028E3366-A39C-4CCE-8BA3-3F2512898DC3}"/>
    <cellStyle name="出力 2 3" xfId="199" xr:uid="{996FFB3D-A6E0-4241-B301-CAF2A2DA163F}"/>
    <cellStyle name="出力 2 3 2" xfId="232" xr:uid="{6AB1A3BE-91DE-437E-A93F-96525AB1C28D}"/>
    <cellStyle name="出力 2 4" xfId="192" xr:uid="{A636B12F-4C73-48C3-9C0B-B2120484B5BD}"/>
    <cellStyle name="出力 2 4 2" xfId="225" xr:uid="{F6973E9D-860B-4CA4-A4D5-4EA5EEE1B913}"/>
    <cellStyle name="出力 3" xfId="185" xr:uid="{5C89E7C2-AE7C-4466-91BE-B8A9C4066001}"/>
    <cellStyle name="出力 3 2" xfId="216" xr:uid="{F03DBD92-6C3A-4904-A288-C4BF5E0EF4F8}"/>
    <cellStyle name="出力 3 2 2" xfId="249" xr:uid="{EAF31614-0907-41BE-816D-81071F599A98}"/>
    <cellStyle name="出力 3 3" xfId="210" xr:uid="{D753A06B-A961-4046-A157-1291F409990A}"/>
    <cellStyle name="出力 3 3 2" xfId="243" xr:uid="{672D0F42-F738-471E-9C97-2CE58A2C4593}"/>
    <cellStyle name="出力 3 4" xfId="211" xr:uid="{DFA6D7CA-2266-424A-8BD9-783D4A008E74}"/>
    <cellStyle name="出力 3 4 2" xfId="244" xr:uid="{747F5C21-C22F-4392-A262-141FE5480621}"/>
    <cellStyle name="常规_Sheet" xfId="94" xr:uid="{00000000-0005-0000-0000-000057000000}"/>
    <cellStyle name="説明文 2" xfId="176" xr:uid="{73A0C27E-F66C-42C9-859A-06C0EE6EEC39}"/>
    <cellStyle name="脱浦 [0.00]_ALL" xfId="9" xr:uid="{00000000-0005-0000-0000-000058000000}"/>
    <cellStyle name="脱浦_ALL" xfId="10" xr:uid="{00000000-0005-0000-0000-000059000000}"/>
    <cellStyle name="入力 2" xfId="177" xr:uid="{F5968B80-3D56-4C71-A856-9B15F79C980B}"/>
    <cellStyle name="入力 2 2" xfId="208" xr:uid="{17C8E791-35F1-4FA8-AB89-E1DAF7FA27C3}"/>
    <cellStyle name="入力 2 2 2" xfId="241" xr:uid="{92018FD0-2228-4A04-88CF-A205CDE7E798}"/>
    <cellStyle name="入力 2 3" xfId="202" xr:uid="{0687EEEB-B28C-43FE-BF91-679EDF48E85C}"/>
    <cellStyle name="入力 2 3 2" xfId="235" xr:uid="{B87851D9-ADAC-4541-94BD-7178F6E4768A}"/>
    <cellStyle name="入力 2 4" xfId="219" xr:uid="{C835E42E-B624-4585-B381-923C12E2BE54}"/>
    <cellStyle name="入力 2 4 2" xfId="252" xr:uid="{192E085F-CA28-450E-BAE0-59B819F4E7B7}"/>
    <cellStyle name="入力 3" xfId="186" xr:uid="{1CCA51AC-097B-4B48-ABD7-7BB1287509BF}"/>
    <cellStyle name="入力 3 2" xfId="217" xr:uid="{1088A0BA-2324-4795-BFCE-707D8B2B6652}"/>
    <cellStyle name="入力 3 2 2" xfId="250" xr:uid="{5DC1D6DA-2E15-4447-AB09-16BA8000E5C8}"/>
    <cellStyle name="入力 3 3" xfId="191" xr:uid="{9F7DD8AC-BF4A-4603-A555-F1C4B86358C0}"/>
    <cellStyle name="入力 3 3 2" xfId="224" xr:uid="{9AEA8562-C757-41D8-84B5-A380D6550121}"/>
    <cellStyle name="入力 3 4" xfId="203" xr:uid="{B930DEF1-68D6-4E96-B1DA-2586B31B4D4F}"/>
    <cellStyle name="入力 3 4 2" xfId="236" xr:uid="{6684DE64-68C1-4E48-A8B3-B405BA8788AE}"/>
    <cellStyle name="標準" xfId="0" builtinId="0"/>
    <cellStyle name="標準 10" xfId="19" xr:uid="{00000000-0005-0000-0000-00005B000000}"/>
    <cellStyle name="標準 11" xfId="95" xr:uid="{00000000-0005-0000-0000-00005C000000}"/>
    <cellStyle name="標準 12" xfId="18" xr:uid="{00000000-0005-0000-0000-00005D000000}"/>
    <cellStyle name="標準 13" xfId="116" xr:uid="{00000000-0005-0000-0000-00005E000000}"/>
    <cellStyle name="標準 17" xfId="178" xr:uid="{178156CA-5CEE-4251-9C68-EB65AA571DF3}"/>
    <cellStyle name="標準 2" xfId="13" xr:uid="{00000000-0005-0000-0000-00005F000000}"/>
    <cellStyle name="標準 2 2" xfId="14" xr:uid="{00000000-0005-0000-0000-000060000000}"/>
    <cellStyle name="標準 2 2 2" xfId="96" xr:uid="{00000000-0005-0000-0000-000061000000}"/>
    <cellStyle name="標準 2 3" xfId="16" xr:uid="{00000000-0005-0000-0000-000062000000}"/>
    <cellStyle name="標準 2 3 2" xfId="97" xr:uid="{00000000-0005-0000-0000-000063000000}"/>
    <cellStyle name="標準 2 4" xfId="98" xr:uid="{00000000-0005-0000-0000-000064000000}"/>
    <cellStyle name="標準 2_~1865932" xfId="99" xr:uid="{00000000-0005-0000-0000-000065000000}"/>
    <cellStyle name="標準 3" xfId="15" xr:uid="{00000000-0005-0000-0000-000066000000}"/>
    <cellStyle name="標準 3 2" xfId="100" xr:uid="{00000000-0005-0000-0000-000067000000}"/>
    <cellStyle name="標準 3 2 2" xfId="179" xr:uid="{041B561D-62F1-4561-803A-C39E70ABE81D}"/>
    <cellStyle name="標準 3 3" xfId="101" xr:uid="{00000000-0005-0000-0000-000068000000}"/>
    <cellStyle name="標準 3 3 2" xfId="135" xr:uid="{3DBED161-68D3-4B52-A8B4-2633F92F5CA9}"/>
    <cellStyle name="標準 3 4" xfId="20" xr:uid="{00000000-0005-0000-0000-000069000000}"/>
    <cellStyle name="標準 3 5" xfId="134" xr:uid="{9230E680-D67D-498C-B667-CC23374F8D61}"/>
    <cellStyle name="標準 3 6" xfId="119" xr:uid="{ED97A352-6A3B-45D2-A22B-BA341E2E3C5B}"/>
    <cellStyle name="標準 4" xfId="17" xr:uid="{00000000-0005-0000-0000-00006A000000}"/>
    <cellStyle name="標準 4 2" xfId="102" xr:uid="{00000000-0005-0000-0000-00006B000000}"/>
    <cellStyle name="標準 4 3" xfId="117" xr:uid="{7956D81E-7DB3-48F9-8DDC-AD32549675CC}"/>
    <cellStyle name="標準 4 3 2" xfId="136" xr:uid="{437FCFA1-5FFB-4EFD-9AF6-E9AAFB68FE7F}"/>
    <cellStyle name="標準 5" xfId="103" xr:uid="{00000000-0005-0000-0000-00006C000000}"/>
    <cellStyle name="標準 6" xfId="104" xr:uid="{00000000-0005-0000-0000-00006D000000}"/>
    <cellStyle name="標準 7" xfId="105" xr:uid="{00000000-0005-0000-0000-00006E000000}"/>
    <cellStyle name="標準 8" xfId="106" xr:uid="{00000000-0005-0000-0000-00006F000000}"/>
    <cellStyle name="標準 9" xfId="107" xr:uid="{00000000-0005-0000-0000-000070000000}"/>
    <cellStyle name="標準外部設計" xfId="108" xr:uid="{00000000-0005-0000-0000-000071000000}"/>
    <cellStyle name="磨葬e義" xfId="11" xr:uid="{00000000-0005-0000-0000-000072000000}"/>
    <cellStyle name="未定義" xfId="12" xr:uid="{00000000-0005-0000-0000-000073000000}"/>
    <cellStyle name="無人" xfId="109" xr:uid="{00000000-0005-0000-0000-000074000000}"/>
    <cellStyle name="良い 2" xfId="180" xr:uid="{8C0DA019-D4D6-498F-AA5D-DBC8E51107E0}"/>
  </cellStyles>
  <dxfs count="352">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mruColors>
      <color rgb="FF0000FF"/>
      <color rgb="FF33CC33"/>
      <color rgb="FF99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9524</xdr:colOff>
      <xdr:row>0</xdr:row>
      <xdr:rowOff>0</xdr:rowOff>
    </xdr:from>
    <xdr:to>
      <xdr:col>5</xdr:col>
      <xdr:colOff>9372599</xdr:colOff>
      <xdr:row>1</xdr:row>
      <xdr:rowOff>170078</xdr:rowOff>
    </xdr:to>
    <xdr:grpSp>
      <xdr:nvGrpSpPr>
        <xdr:cNvPr id="2" name="グループ化 1">
          <a:extLst>
            <a:ext uri="{FF2B5EF4-FFF2-40B4-BE49-F238E27FC236}">
              <a16:creationId xmlns:a16="http://schemas.microsoft.com/office/drawing/2014/main" id="{529FD9C8-04E0-4A47-A6CC-0EA7DE73C016}"/>
            </a:ext>
          </a:extLst>
        </xdr:cNvPr>
        <xdr:cNvGrpSpPr/>
      </xdr:nvGrpSpPr>
      <xdr:grpSpPr>
        <a:xfrm>
          <a:off x="9524" y="0"/>
          <a:ext cx="12715875" cy="360578"/>
          <a:chOff x="0" y="0"/>
          <a:chExt cx="10269108" cy="360578"/>
        </a:xfrm>
      </xdr:grpSpPr>
      <xdr:grpSp>
        <xdr:nvGrpSpPr>
          <xdr:cNvPr id="3" name="グループ化 2">
            <a:extLst>
              <a:ext uri="{FF2B5EF4-FFF2-40B4-BE49-F238E27FC236}">
                <a16:creationId xmlns:a16="http://schemas.microsoft.com/office/drawing/2014/main" id="{F35B392E-BA7C-4BDC-96F3-365DE11B8CB5}"/>
              </a:ext>
            </a:extLst>
          </xdr:cNvPr>
          <xdr:cNvGrpSpPr/>
        </xdr:nvGrpSpPr>
        <xdr:grpSpPr>
          <a:xfrm>
            <a:off x="0" y="0"/>
            <a:ext cx="10267950" cy="360578"/>
            <a:chOff x="0" y="161925"/>
            <a:chExt cx="11163300" cy="360578"/>
          </a:xfrm>
        </xdr:grpSpPr>
        <xdr:sp macro="" textlink="">
          <xdr:nvSpPr>
            <xdr:cNvPr id="5" name="正方形/長方形 4">
              <a:extLst>
                <a:ext uri="{FF2B5EF4-FFF2-40B4-BE49-F238E27FC236}">
                  <a16:creationId xmlns:a16="http://schemas.microsoft.com/office/drawing/2014/main" id="{6EF4B6FE-DD88-4469-A49D-02E47533B17A}"/>
                </a:ext>
              </a:extLst>
            </xdr:cNvPr>
            <xdr:cNvSpPr/>
          </xdr:nvSpPr>
          <xdr:spPr bwMode="auto">
            <a:xfrm>
              <a:off x="0" y="161926"/>
              <a:ext cx="1096336"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システム名</a:t>
              </a:r>
            </a:p>
          </xdr:txBody>
        </xdr:sp>
        <xdr:sp macro="" textlink="">
          <xdr:nvSpPr>
            <xdr:cNvPr id="6" name="正方形/長方形 5">
              <a:extLst>
                <a:ext uri="{FF2B5EF4-FFF2-40B4-BE49-F238E27FC236}">
                  <a16:creationId xmlns:a16="http://schemas.microsoft.com/office/drawing/2014/main" id="{0AB0F8E3-4792-4642-A302-932E104126AE}"/>
                </a:ext>
              </a:extLst>
            </xdr:cNvPr>
            <xdr:cNvSpPr/>
          </xdr:nvSpPr>
          <xdr:spPr bwMode="auto">
            <a:xfrm>
              <a:off x="0" y="342212"/>
              <a:ext cx="1096336"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サブシステム名</a:t>
              </a:r>
            </a:p>
          </xdr:txBody>
        </xdr:sp>
        <xdr:sp macro="" textlink="">
          <xdr:nvSpPr>
            <xdr:cNvPr id="7" name="正方形/長方形 6">
              <a:extLst>
                <a:ext uri="{FF2B5EF4-FFF2-40B4-BE49-F238E27FC236}">
                  <a16:creationId xmlns:a16="http://schemas.microsoft.com/office/drawing/2014/main" id="{C79EF9F6-325A-46E7-ADF7-1F515615B53B}"/>
                </a:ext>
              </a:extLst>
            </xdr:cNvPr>
            <xdr:cNvSpPr/>
          </xdr:nvSpPr>
          <xdr:spPr bwMode="auto">
            <a:xfrm>
              <a:off x="3551123" y="161925"/>
              <a:ext cx="794592" cy="180285"/>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見出し</a:t>
              </a:r>
              <a:r>
                <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章</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8" name="正方形/長方形 7">
              <a:extLst>
                <a:ext uri="{FF2B5EF4-FFF2-40B4-BE49-F238E27FC236}">
                  <a16:creationId xmlns:a16="http://schemas.microsoft.com/office/drawing/2014/main" id="{FFCFF7B8-A059-40CF-AC8E-7344A1FED438}"/>
                </a:ext>
              </a:extLst>
            </xdr:cNvPr>
            <xdr:cNvSpPr/>
          </xdr:nvSpPr>
          <xdr:spPr bwMode="auto">
            <a:xfrm>
              <a:off x="3551123" y="342212"/>
              <a:ext cx="79459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節</a:t>
              </a:r>
              <a:r>
                <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9" name="正方形/長方形 8">
              <a:extLst>
                <a:ext uri="{FF2B5EF4-FFF2-40B4-BE49-F238E27FC236}">
                  <a16:creationId xmlns:a16="http://schemas.microsoft.com/office/drawing/2014/main" id="{2D78C729-D6ED-4A07-997A-927B47145FDC}"/>
                </a:ext>
              </a:extLst>
            </xdr:cNvPr>
            <xdr:cNvSpPr/>
          </xdr:nvSpPr>
          <xdr:spPr bwMode="auto">
            <a:xfrm>
              <a:off x="7345447" y="161926"/>
              <a:ext cx="792744"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10" name="正方形/長方形 9">
              <a:extLst>
                <a:ext uri="{FF2B5EF4-FFF2-40B4-BE49-F238E27FC236}">
                  <a16:creationId xmlns:a16="http://schemas.microsoft.com/office/drawing/2014/main" id="{E9AF5BF5-6108-4743-A2A7-D985023AD2DE}"/>
                </a:ext>
              </a:extLst>
            </xdr:cNvPr>
            <xdr:cNvSpPr/>
          </xdr:nvSpPr>
          <xdr:spPr bwMode="auto">
            <a:xfrm>
              <a:off x="7345447" y="342212"/>
              <a:ext cx="792744"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C$1">
          <xdr:nvSpPr>
            <xdr:cNvPr id="11" name="正方形/長方形 10">
              <a:extLst>
                <a:ext uri="{FF2B5EF4-FFF2-40B4-BE49-F238E27FC236}">
                  <a16:creationId xmlns:a16="http://schemas.microsoft.com/office/drawing/2014/main" id="{4578D6A1-84C8-4C1B-B3CE-43078C924101}"/>
                </a:ext>
              </a:extLst>
            </xdr:cNvPr>
            <xdr:cNvSpPr/>
          </xdr:nvSpPr>
          <xdr:spPr bwMode="auto">
            <a:xfrm>
              <a:off x="1096336" y="161926"/>
              <a:ext cx="2454786"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AFC237D5-1AA9-4A35-8D71-98A22C9F550B}" type="TxLink">
                <a:rPr kumimoji="1" lang="en-US" altLang="en-US" sz="900" b="0" i="0" u="none" strike="noStrike">
                  <a:solidFill>
                    <a:srgbClr val="000000"/>
                  </a:solidFill>
                  <a:latin typeface="メイリオ"/>
                  <a:ea typeface="メイリオ"/>
                  <a:cs typeface="メイリオ" panose="020B0604030504040204" pitchFamily="50" charset="-128"/>
                </a:rPr>
                <a:pPr/>
                <a:t>AANET</a:t>
              </a:fld>
              <a:endPar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D$1">
          <xdr:nvSpPr>
            <xdr:cNvPr id="12" name="正方形/長方形 11">
              <a:extLst>
                <a:ext uri="{FF2B5EF4-FFF2-40B4-BE49-F238E27FC236}">
                  <a16:creationId xmlns:a16="http://schemas.microsoft.com/office/drawing/2014/main" id="{B8E2EF68-B02F-44A0-988E-F48D7BC3D183}"/>
                </a:ext>
              </a:extLst>
            </xdr:cNvPr>
            <xdr:cNvSpPr/>
          </xdr:nvSpPr>
          <xdr:spPr bwMode="auto">
            <a:xfrm>
              <a:off x="1096336" y="342214"/>
              <a:ext cx="2454786" cy="180289"/>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fld id="{06983D78-3BF5-4730-84C8-9D1F67311881}" type="TxLink">
                <a:rPr kumimoji="1" lang="en-US" altLang="en-US" sz="900" b="0" i="0" u="none" strike="noStrike" kern="0" cap="none" spc="0" normalizeH="0" baseline="0" noProof="0">
                  <a:ln>
                    <a:noFill/>
                  </a:ln>
                  <a:solidFill>
                    <a:srgbClr val="000000"/>
                  </a:solidFill>
                  <a:effectLst/>
                  <a:uLnTx/>
                  <a:uFillTx/>
                  <a:latin typeface="メイリオ"/>
                  <a:ea typeface="メイリオ"/>
                  <a:cs typeface="メイリオ" panose="020B0604030504040204" pitchFamily="50" charset="-128"/>
                </a:rPr>
                <a:pPr marL="0" marR="0" lvl="0" indent="0" defTabSz="914400" eaLnBrk="1" fontAlgn="auto" latinLnBrk="0" hangingPunct="1">
                  <a:lnSpc>
                    <a:spcPct val="100000"/>
                  </a:lnSpc>
                  <a:spcBef>
                    <a:spcPts val="0"/>
                  </a:spcBef>
                  <a:spcAft>
                    <a:spcPts val="0"/>
                  </a:spcAft>
                  <a:buClrTx/>
                  <a:buSzTx/>
                  <a:buFontTx/>
                  <a:buNone/>
                  <a:tabLst/>
                  <a:defRPr/>
                </a:pPr>
                <a:t>NES</a:t>
              </a:fld>
              <a:endParaRPr kumimoji="1" lang="en-US" altLang="ja-JP" sz="900" b="0" i="0" u="none" strike="noStrike" kern="0" cap="none" spc="0" normalizeH="0" baseline="0" noProof="0">
                <a:ln>
                  <a:noFill/>
                </a:ln>
                <a:solidFill>
                  <a:schemeClr val="tx1"/>
                </a:solidFill>
                <a:effectLst/>
                <a:uLnTx/>
                <a:uFillTx/>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E$1">
          <xdr:nvSpPr>
            <xdr:cNvPr id="13" name="正方形/長方形 12">
              <a:extLst>
                <a:ext uri="{FF2B5EF4-FFF2-40B4-BE49-F238E27FC236}">
                  <a16:creationId xmlns:a16="http://schemas.microsoft.com/office/drawing/2014/main" id="{BFEC0FD4-A448-4C56-BBCF-85497DC30597}"/>
                </a:ext>
              </a:extLst>
            </xdr:cNvPr>
            <xdr:cNvSpPr/>
          </xdr:nvSpPr>
          <xdr:spPr bwMode="auto">
            <a:xfrm>
              <a:off x="4345715" y="161926"/>
              <a:ext cx="2999731"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278049CA-500A-47CD-97A8-0394243BF065}" type="TxLink">
                <a:rPr lang="ja-JP" altLang="en-US" sz="900" b="0" i="0" u="none" strike="noStrike">
                  <a:solidFill>
                    <a:srgbClr val="000000"/>
                  </a:solidFill>
                  <a:latin typeface="メイリオ"/>
                  <a:ea typeface="メイリオ"/>
                  <a:cs typeface="メイリオ" panose="020B0604030504040204" pitchFamily="50" charset="-128"/>
                </a:rPr>
                <a:pPr/>
                <a:t>画面設計</a:t>
              </a:fld>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F$1">
          <xdr:nvSpPr>
            <xdr:cNvPr id="14" name="正方形/長方形 13">
              <a:extLst>
                <a:ext uri="{FF2B5EF4-FFF2-40B4-BE49-F238E27FC236}">
                  <a16:creationId xmlns:a16="http://schemas.microsoft.com/office/drawing/2014/main" id="{B28AE388-ED59-4CB0-8082-FA3016315076}"/>
                </a:ext>
              </a:extLst>
            </xdr:cNvPr>
            <xdr:cNvSpPr/>
          </xdr:nvSpPr>
          <xdr:spPr bwMode="auto">
            <a:xfrm>
              <a:off x="4345715" y="342212"/>
              <a:ext cx="2999731"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2D8AFA7F-FDD5-4F5A-A2F1-2EABD15635B1}" type="TxLink">
                <a:rPr lang="en-US"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証券詳細画面-入金・請求タブ</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1">
          <xdr:nvSpPr>
            <xdr:cNvPr id="15" name="正方形/長方形 14">
              <a:extLst>
                <a:ext uri="{FF2B5EF4-FFF2-40B4-BE49-F238E27FC236}">
                  <a16:creationId xmlns:a16="http://schemas.microsoft.com/office/drawing/2014/main" id="{5A69B541-5981-44ED-B4DF-969614E41D20}"/>
                </a:ext>
              </a:extLst>
            </xdr:cNvPr>
            <xdr:cNvSpPr/>
          </xdr:nvSpPr>
          <xdr:spPr bwMode="auto">
            <a:xfrm>
              <a:off x="8138191" y="161926"/>
              <a:ext cx="1119660"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1CC4B823-1E34-4D86-A327-DBD1711F0523}" type="TxLink">
                <a:rPr lang="en-US"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2020/1/31</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2">
          <xdr:nvSpPr>
            <xdr:cNvPr id="16" name="正方形/長方形 15">
              <a:extLst>
                <a:ext uri="{FF2B5EF4-FFF2-40B4-BE49-F238E27FC236}">
                  <a16:creationId xmlns:a16="http://schemas.microsoft.com/office/drawing/2014/main" id="{237A5EC6-DCE4-4C63-A4F1-E9D10663C6B6}"/>
                </a:ext>
              </a:extLst>
            </xdr:cNvPr>
            <xdr:cNvSpPr/>
          </xdr:nvSpPr>
          <xdr:spPr bwMode="auto">
            <a:xfrm>
              <a:off x="8138191"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8ECD2742-BDA0-4D1E-B051-1B218EBF5794}" type="TxLink">
                <a:rPr lang="ja-JP"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17" name="正方形/長方形 16">
              <a:extLst>
                <a:ext uri="{FF2B5EF4-FFF2-40B4-BE49-F238E27FC236}">
                  <a16:creationId xmlns:a16="http://schemas.microsoft.com/office/drawing/2014/main" id="{08210F46-C9A6-4753-9DFB-A8C694B76D8F}"/>
                </a:ext>
              </a:extLst>
            </xdr:cNvPr>
            <xdr:cNvSpPr/>
          </xdr:nvSpPr>
          <xdr:spPr bwMode="auto">
            <a:xfrm>
              <a:off x="9253298" y="161926"/>
              <a:ext cx="790342"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18" name="正方形/長方形 17">
              <a:extLst>
                <a:ext uri="{FF2B5EF4-FFF2-40B4-BE49-F238E27FC236}">
                  <a16:creationId xmlns:a16="http://schemas.microsoft.com/office/drawing/2014/main" id="{783251D4-A311-4978-8DBD-B2D5AEA8E981}"/>
                </a:ext>
              </a:extLst>
            </xdr:cNvPr>
            <xdr:cNvSpPr/>
          </xdr:nvSpPr>
          <xdr:spPr bwMode="auto">
            <a:xfrm>
              <a:off x="9253298" y="342212"/>
              <a:ext cx="79034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H$2">
          <xdr:nvSpPr>
            <xdr:cNvPr id="19" name="正方形/長方形 18">
              <a:extLst>
                <a:ext uri="{FF2B5EF4-FFF2-40B4-BE49-F238E27FC236}">
                  <a16:creationId xmlns:a16="http://schemas.microsoft.com/office/drawing/2014/main" id="{ACF83E5B-C360-451F-82AE-3C28D0494ED1}"/>
                </a:ext>
              </a:extLst>
            </xdr:cNvPr>
            <xdr:cNvSpPr/>
          </xdr:nvSpPr>
          <xdr:spPr bwMode="auto">
            <a:xfrm>
              <a:off x="10043640"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8A7C4C8F-6F06-47E1-8C8A-11A092C4DBDF}" type="TxLink">
                <a:rPr lang="ja-JP"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sp macro="" textlink="変更履歴!$H$1">
        <xdr:nvSpPr>
          <xdr:cNvPr id="4" name="正方形/長方形 3">
            <a:extLst>
              <a:ext uri="{FF2B5EF4-FFF2-40B4-BE49-F238E27FC236}">
                <a16:creationId xmlns:a16="http://schemas.microsoft.com/office/drawing/2014/main" id="{B631F608-E054-44F9-BAB2-350BE958BC2B}"/>
              </a:ext>
            </a:extLst>
          </xdr:cNvPr>
          <xdr:cNvSpPr/>
        </xdr:nvSpPr>
        <xdr:spPr bwMode="auto">
          <a:xfrm>
            <a:off x="9239250" y="0"/>
            <a:ext cx="1029858"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A0194CD-A816-4D97-B643-D9C618279260}" type="TxLink">
              <a:rPr lang="en-US" altLang="en-US" sz="900" b="0" i="0" u="none" strike="noStrike">
                <a:solidFill>
                  <a:srgbClr val="000000"/>
                </a:solidFill>
                <a:latin typeface="メイリオ"/>
                <a:ea typeface="メイリオ"/>
                <a:cs typeface="メイリオ"/>
              </a:rPr>
              <a:pPr/>
              <a:t>2020/4/16</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339</xdr:row>
      <xdr:rowOff>0</xdr:rowOff>
    </xdr:from>
    <xdr:to>
      <xdr:col>66</xdr:col>
      <xdr:colOff>66675</xdr:colOff>
      <xdr:row>351</xdr:row>
      <xdr:rowOff>9525</xdr:rowOff>
    </xdr:to>
    <xdr:pic>
      <xdr:nvPicPr>
        <xdr:cNvPr id="332" name="図 331">
          <a:extLst>
            <a:ext uri="{FF2B5EF4-FFF2-40B4-BE49-F238E27FC236}">
              <a16:creationId xmlns:a16="http://schemas.microsoft.com/office/drawing/2014/main" id="{06098E04-1269-4EFA-BBDA-EC2E7FF3DA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 y="58445400"/>
          <a:ext cx="10429875"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319</xdr:row>
      <xdr:rowOff>0</xdr:rowOff>
    </xdr:from>
    <xdr:to>
      <xdr:col>66</xdr:col>
      <xdr:colOff>47625</xdr:colOff>
      <xdr:row>330</xdr:row>
      <xdr:rowOff>161925</xdr:rowOff>
    </xdr:to>
    <xdr:pic>
      <xdr:nvPicPr>
        <xdr:cNvPr id="330" name="図 329">
          <a:extLst>
            <a:ext uri="{FF2B5EF4-FFF2-40B4-BE49-F238E27FC236}">
              <a16:creationId xmlns:a16="http://schemas.microsoft.com/office/drawing/2014/main" id="{CC829727-ACD5-4275-A5D1-7249204E16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3850" y="55016400"/>
          <a:ext cx="10410825"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302</xdr:row>
      <xdr:rowOff>0</xdr:rowOff>
    </xdr:from>
    <xdr:to>
      <xdr:col>66</xdr:col>
      <xdr:colOff>47625</xdr:colOff>
      <xdr:row>313</xdr:row>
      <xdr:rowOff>114300</xdr:rowOff>
    </xdr:to>
    <xdr:pic>
      <xdr:nvPicPr>
        <xdr:cNvPr id="328" name="図 327">
          <a:extLst>
            <a:ext uri="{FF2B5EF4-FFF2-40B4-BE49-F238E27FC236}">
              <a16:creationId xmlns:a16="http://schemas.microsoft.com/office/drawing/2014/main" id="{5796FA2F-A443-4805-9B56-300B95743B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52101750"/>
          <a:ext cx="10410825"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61</xdr:col>
      <xdr:colOff>114300</xdr:colOff>
      <xdr:row>96</xdr:row>
      <xdr:rowOff>9525</xdr:rowOff>
    </xdr:to>
    <xdr:pic>
      <xdr:nvPicPr>
        <xdr:cNvPr id="326" name="図 325">
          <a:extLst>
            <a:ext uri="{FF2B5EF4-FFF2-40B4-BE49-F238E27FC236}">
              <a16:creationId xmlns:a16="http://schemas.microsoft.com/office/drawing/2014/main" id="{AC3FCEBB-224F-4E62-9A8A-ACE5D093F64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7700" y="12839700"/>
          <a:ext cx="9344025" cy="395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61</xdr:col>
      <xdr:colOff>114300</xdr:colOff>
      <xdr:row>68</xdr:row>
      <xdr:rowOff>114300</xdr:rowOff>
    </xdr:to>
    <xdr:pic>
      <xdr:nvPicPr>
        <xdr:cNvPr id="323" name="図 322">
          <a:extLst>
            <a:ext uri="{FF2B5EF4-FFF2-40B4-BE49-F238E27FC236}">
              <a16:creationId xmlns:a16="http://schemas.microsoft.com/office/drawing/2014/main" id="{F3D24A2F-4EB3-40EC-8F5B-7757DB53330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47700" y="7696200"/>
          <a:ext cx="9344025"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xdr:colOff>
      <xdr:row>290</xdr:row>
      <xdr:rowOff>0</xdr:rowOff>
    </xdr:from>
    <xdr:to>
      <xdr:col>58</xdr:col>
      <xdr:colOff>113153</xdr:colOff>
      <xdr:row>298</xdr:row>
      <xdr:rowOff>152210</xdr:rowOff>
    </xdr:to>
    <xdr:pic>
      <xdr:nvPicPr>
        <xdr:cNvPr id="3" name="図 2">
          <a:extLst>
            <a:ext uri="{FF2B5EF4-FFF2-40B4-BE49-F238E27FC236}">
              <a16:creationId xmlns:a16="http://schemas.microsoft.com/office/drawing/2014/main" id="{4433719F-C226-4F93-8C57-ADD77ADD5106}"/>
            </a:ext>
          </a:extLst>
        </xdr:cNvPr>
        <xdr:cNvPicPr>
          <a:picLocks noChangeAspect="1"/>
        </xdr:cNvPicPr>
      </xdr:nvPicPr>
      <xdr:blipFill>
        <a:blip xmlns:r="http://schemas.openxmlformats.org/officeDocument/2006/relationships" r:embed="rId6"/>
        <a:stretch>
          <a:fillRect/>
        </a:stretch>
      </xdr:blipFill>
      <xdr:spPr>
        <a:xfrm>
          <a:off x="333375" y="50044350"/>
          <a:ext cx="9171428" cy="1523810"/>
        </a:xfrm>
        <a:prstGeom prst="rect">
          <a:avLst/>
        </a:prstGeom>
        <a:ln w="6350">
          <a:solidFill>
            <a:schemeClr val="tx1"/>
          </a:solidFill>
        </a:ln>
      </xdr:spPr>
    </xdr:pic>
    <xdr:clientData/>
  </xdr:twoCellAnchor>
  <xdr:twoCellAnchor editAs="oneCell">
    <xdr:from>
      <xdr:col>2</xdr:col>
      <xdr:colOff>85725</xdr:colOff>
      <xdr:row>259</xdr:row>
      <xdr:rowOff>0</xdr:rowOff>
    </xdr:from>
    <xdr:to>
      <xdr:col>57</xdr:col>
      <xdr:colOff>160802</xdr:colOff>
      <xdr:row>280</xdr:row>
      <xdr:rowOff>9074</xdr:rowOff>
    </xdr:to>
    <xdr:pic>
      <xdr:nvPicPr>
        <xdr:cNvPr id="322" name="図 321">
          <a:extLst>
            <a:ext uri="{FF2B5EF4-FFF2-40B4-BE49-F238E27FC236}">
              <a16:creationId xmlns:a16="http://schemas.microsoft.com/office/drawing/2014/main" id="{6EC40DC0-1A4E-4FDB-8C10-99B76990BE41}"/>
            </a:ext>
          </a:extLst>
        </xdr:cNvPr>
        <xdr:cNvPicPr>
          <a:picLocks noChangeAspect="1"/>
        </xdr:cNvPicPr>
      </xdr:nvPicPr>
      <xdr:blipFill>
        <a:blip xmlns:r="http://schemas.openxmlformats.org/officeDocument/2006/relationships" r:embed="rId7"/>
        <a:stretch>
          <a:fillRect/>
        </a:stretch>
      </xdr:blipFill>
      <xdr:spPr>
        <a:xfrm>
          <a:off x="409575" y="44729400"/>
          <a:ext cx="8980952" cy="3609524"/>
        </a:xfrm>
        <a:prstGeom prst="rect">
          <a:avLst/>
        </a:prstGeom>
      </xdr:spPr>
    </xdr:pic>
    <xdr:clientData/>
  </xdr:twoCellAnchor>
  <xdr:twoCellAnchor editAs="oneCell">
    <xdr:from>
      <xdr:col>2</xdr:col>
      <xdr:colOff>114300</xdr:colOff>
      <xdr:row>234</xdr:row>
      <xdr:rowOff>142875</xdr:rowOff>
    </xdr:from>
    <xdr:to>
      <xdr:col>58</xdr:col>
      <xdr:colOff>27452</xdr:colOff>
      <xdr:row>255</xdr:row>
      <xdr:rowOff>151949</xdr:rowOff>
    </xdr:to>
    <xdr:pic>
      <xdr:nvPicPr>
        <xdr:cNvPr id="321" name="図 320">
          <a:extLst>
            <a:ext uri="{FF2B5EF4-FFF2-40B4-BE49-F238E27FC236}">
              <a16:creationId xmlns:a16="http://schemas.microsoft.com/office/drawing/2014/main" id="{C0E0467A-35B4-4809-9DE0-7DA99CE12950}"/>
            </a:ext>
          </a:extLst>
        </xdr:cNvPr>
        <xdr:cNvPicPr>
          <a:picLocks noChangeAspect="1"/>
        </xdr:cNvPicPr>
      </xdr:nvPicPr>
      <xdr:blipFill>
        <a:blip xmlns:r="http://schemas.openxmlformats.org/officeDocument/2006/relationships" r:embed="rId8"/>
        <a:stretch>
          <a:fillRect/>
        </a:stretch>
      </xdr:blipFill>
      <xdr:spPr>
        <a:xfrm>
          <a:off x="438150" y="40586025"/>
          <a:ext cx="8980952" cy="3609524"/>
        </a:xfrm>
        <a:prstGeom prst="rect">
          <a:avLst/>
        </a:prstGeom>
      </xdr:spPr>
    </xdr:pic>
    <xdr:clientData/>
  </xdr:twoCellAnchor>
  <xdr:twoCellAnchor editAs="oneCell">
    <xdr:from>
      <xdr:col>3</xdr:col>
      <xdr:colOff>152400</xdr:colOff>
      <xdr:row>99</xdr:row>
      <xdr:rowOff>104776</xdr:rowOff>
    </xdr:from>
    <xdr:to>
      <xdr:col>60</xdr:col>
      <xdr:colOff>94103</xdr:colOff>
      <xdr:row>125</xdr:row>
      <xdr:rowOff>104776</xdr:rowOff>
    </xdr:to>
    <xdr:pic>
      <xdr:nvPicPr>
        <xdr:cNvPr id="320" name="図 319">
          <a:extLst>
            <a:ext uri="{FF2B5EF4-FFF2-40B4-BE49-F238E27FC236}">
              <a16:creationId xmlns:a16="http://schemas.microsoft.com/office/drawing/2014/main" id="{905D3280-033B-46FF-9706-AC8C521101EE}"/>
            </a:ext>
          </a:extLst>
        </xdr:cNvPr>
        <xdr:cNvPicPr>
          <a:picLocks noChangeAspect="1"/>
        </xdr:cNvPicPr>
      </xdr:nvPicPr>
      <xdr:blipFill>
        <a:blip xmlns:r="http://schemas.openxmlformats.org/officeDocument/2006/relationships" r:embed="rId9"/>
        <a:stretch>
          <a:fillRect/>
        </a:stretch>
      </xdr:blipFill>
      <xdr:spPr>
        <a:xfrm>
          <a:off x="638175" y="17402176"/>
          <a:ext cx="9171428" cy="4457700"/>
        </a:xfrm>
        <a:prstGeom prst="rect">
          <a:avLst/>
        </a:prstGeom>
        <a:noFill/>
        <a:ln>
          <a:solidFill>
            <a:schemeClr val="tx1"/>
          </a:solidFill>
        </a:ln>
      </xdr:spPr>
    </xdr:pic>
    <xdr:clientData/>
  </xdr:twoCellAnchor>
  <xdr:twoCellAnchor editAs="oneCell">
    <xdr:from>
      <xdr:col>1</xdr:col>
      <xdr:colOff>114300</xdr:colOff>
      <xdr:row>221</xdr:row>
      <xdr:rowOff>19050</xdr:rowOff>
    </xdr:from>
    <xdr:to>
      <xdr:col>57</xdr:col>
      <xdr:colOff>27452</xdr:colOff>
      <xdr:row>229</xdr:row>
      <xdr:rowOff>18879</xdr:rowOff>
    </xdr:to>
    <xdr:pic>
      <xdr:nvPicPr>
        <xdr:cNvPr id="283" name="図 282">
          <a:extLst>
            <a:ext uri="{FF2B5EF4-FFF2-40B4-BE49-F238E27FC236}">
              <a16:creationId xmlns:a16="http://schemas.microsoft.com/office/drawing/2014/main" id="{05D80261-4054-443D-B90A-10E90C99C299}"/>
            </a:ext>
          </a:extLst>
        </xdr:cNvPr>
        <xdr:cNvPicPr>
          <a:picLocks noChangeAspect="1"/>
        </xdr:cNvPicPr>
      </xdr:nvPicPr>
      <xdr:blipFill>
        <a:blip xmlns:r="http://schemas.openxmlformats.org/officeDocument/2006/relationships" r:embed="rId10"/>
        <a:stretch>
          <a:fillRect/>
        </a:stretch>
      </xdr:blipFill>
      <xdr:spPr>
        <a:xfrm>
          <a:off x="276225" y="38233350"/>
          <a:ext cx="8980952" cy="1371429"/>
        </a:xfrm>
        <a:prstGeom prst="rect">
          <a:avLst/>
        </a:prstGeom>
      </xdr:spPr>
    </xdr:pic>
    <xdr:clientData/>
  </xdr:twoCellAnchor>
  <xdr:twoCellAnchor editAs="oneCell">
    <xdr:from>
      <xdr:col>1</xdr:col>
      <xdr:colOff>123825</xdr:colOff>
      <xdr:row>211</xdr:row>
      <xdr:rowOff>85725</xdr:rowOff>
    </xdr:from>
    <xdr:to>
      <xdr:col>57</xdr:col>
      <xdr:colOff>36977</xdr:colOff>
      <xdr:row>219</xdr:row>
      <xdr:rowOff>95077</xdr:rowOff>
    </xdr:to>
    <xdr:pic>
      <xdr:nvPicPr>
        <xdr:cNvPr id="282" name="図 281">
          <a:extLst>
            <a:ext uri="{FF2B5EF4-FFF2-40B4-BE49-F238E27FC236}">
              <a16:creationId xmlns:a16="http://schemas.microsoft.com/office/drawing/2014/main" id="{BE7460FB-D60C-48C9-8FC1-42F86A94DA01}"/>
            </a:ext>
          </a:extLst>
        </xdr:cNvPr>
        <xdr:cNvPicPr>
          <a:picLocks noChangeAspect="1"/>
        </xdr:cNvPicPr>
      </xdr:nvPicPr>
      <xdr:blipFill>
        <a:blip xmlns:r="http://schemas.openxmlformats.org/officeDocument/2006/relationships" r:embed="rId11"/>
        <a:stretch>
          <a:fillRect/>
        </a:stretch>
      </xdr:blipFill>
      <xdr:spPr>
        <a:xfrm>
          <a:off x="285750" y="36585525"/>
          <a:ext cx="8980952" cy="1380952"/>
        </a:xfrm>
        <a:prstGeom prst="rect">
          <a:avLst/>
        </a:prstGeom>
      </xdr:spPr>
    </xdr:pic>
    <xdr:clientData/>
  </xdr:twoCellAnchor>
  <xdr:twoCellAnchor editAs="oneCell">
    <xdr:from>
      <xdr:col>1</xdr:col>
      <xdr:colOff>133350</xdr:colOff>
      <xdr:row>201</xdr:row>
      <xdr:rowOff>133350</xdr:rowOff>
    </xdr:from>
    <xdr:to>
      <xdr:col>57</xdr:col>
      <xdr:colOff>65550</xdr:colOff>
      <xdr:row>210</xdr:row>
      <xdr:rowOff>18871</xdr:rowOff>
    </xdr:to>
    <xdr:pic>
      <xdr:nvPicPr>
        <xdr:cNvPr id="281" name="図 280">
          <a:extLst>
            <a:ext uri="{FF2B5EF4-FFF2-40B4-BE49-F238E27FC236}">
              <a16:creationId xmlns:a16="http://schemas.microsoft.com/office/drawing/2014/main" id="{A80F28C8-D756-4C0E-9AE1-477B749D2D03}"/>
            </a:ext>
          </a:extLst>
        </xdr:cNvPr>
        <xdr:cNvPicPr>
          <a:picLocks noChangeAspect="1"/>
        </xdr:cNvPicPr>
      </xdr:nvPicPr>
      <xdr:blipFill>
        <a:blip xmlns:r="http://schemas.openxmlformats.org/officeDocument/2006/relationships" r:embed="rId12"/>
        <a:stretch>
          <a:fillRect/>
        </a:stretch>
      </xdr:blipFill>
      <xdr:spPr>
        <a:xfrm>
          <a:off x="295275" y="34918650"/>
          <a:ext cx="9000000" cy="1428571"/>
        </a:xfrm>
        <a:prstGeom prst="rect">
          <a:avLst/>
        </a:prstGeom>
      </xdr:spPr>
    </xdr:pic>
    <xdr:clientData/>
  </xdr:twoCellAnchor>
  <xdr:twoCellAnchor editAs="oneCell">
    <xdr:from>
      <xdr:col>1</xdr:col>
      <xdr:colOff>76200</xdr:colOff>
      <xdr:row>188</xdr:row>
      <xdr:rowOff>28575</xdr:rowOff>
    </xdr:from>
    <xdr:to>
      <xdr:col>57</xdr:col>
      <xdr:colOff>46495</xdr:colOff>
      <xdr:row>200</xdr:row>
      <xdr:rowOff>142604</xdr:rowOff>
    </xdr:to>
    <xdr:pic>
      <xdr:nvPicPr>
        <xdr:cNvPr id="280" name="図 279">
          <a:extLst>
            <a:ext uri="{FF2B5EF4-FFF2-40B4-BE49-F238E27FC236}">
              <a16:creationId xmlns:a16="http://schemas.microsoft.com/office/drawing/2014/main" id="{73F10A45-DCFE-409A-89E3-72EF3201587B}"/>
            </a:ext>
          </a:extLst>
        </xdr:cNvPr>
        <xdr:cNvPicPr>
          <a:picLocks noChangeAspect="1"/>
        </xdr:cNvPicPr>
      </xdr:nvPicPr>
      <xdr:blipFill>
        <a:blip xmlns:r="http://schemas.openxmlformats.org/officeDocument/2006/relationships" r:embed="rId13"/>
        <a:stretch>
          <a:fillRect/>
        </a:stretch>
      </xdr:blipFill>
      <xdr:spPr>
        <a:xfrm>
          <a:off x="238125" y="32585025"/>
          <a:ext cx="9038095" cy="2171429"/>
        </a:xfrm>
        <a:prstGeom prst="rect">
          <a:avLst/>
        </a:prstGeom>
      </xdr:spPr>
    </xdr:pic>
    <xdr:clientData/>
  </xdr:twoCellAnchor>
  <xdr:twoCellAnchor editAs="oneCell">
    <xdr:from>
      <xdr:col>1</xdr:col>
      <xdr:colOff>133350</xdr:colOff>
      <xdr:row>175</xdr:row>
      <xdr:rowOff>142875</xdr:rowOff>
    </xdr:from>
    <xdr:to>
      <xdr:col>22</xdr:col>
      <xdr:colOff>56734</xdr:colOff>
      <xdr:row>183</xdr:row>
      <xdr:rowOff>133180</xdr:rowOff>
    </xdr:to>
    <xdr:pic>
      <xdr:nvPicPr>
        <xdr:cNvPr id="276" name="図 275">
          <a:extLst>
            <a:ext uri="{FF2B5EF4-FFF2-40B4-BE49-F238E27FC236}">
              <a16:creationId xmlns:a16="http://schemas.microsoft.com/office/drawing/2014/main" id="{30DE8320-C2AD-45F1-BB8C-98B606497D6B}"/>
            </a:ext>
          </a:extLst>
        </xdr:cNvPr>
        <xdr:cNvPicPr>
          <a:picLocks noChangeAspect="1"/>
        </xdr:cNvPicPr>
      </xdr:nvPicPr>
      <xdr:blipFill>
        <a:blip xmlns:r="http://schemas.openxmlformats.org/officeDocument/2006/relationships" r:embed="rId14"/>
        <a:stretch>
          <a:fillRect/>
        </a:stretch>
      </xdr:blipFill>
      <xdr:spPr>
        <a:xfrm>
          <a:off x="295275" y="30470475"/>
          <a:ext cx="3323809" cy="1361905"/>
        </a:xfrm>
        <a:prstGeom prst="rect">
          <a:avLst/>
        </a:prstGeom>
      </xdr:spPr>
    </xdr:pic>
    <xdr:clientData/>
  </xdr:twoCellAnchor>
  <xdr:twoCellAnchor editAs="oneCell">
    <xdr:from>
      <xdr:col>49</xdr:col>
      <xdr:colOff>19050</xdr:colOff>
      <xdr:row>157</xdr:row>
      <xdr:rowOff>9525</xdr:rowOff>
    </xdr:from>
    <xdr:to>
      <xdr:col>69</xdr:col>
      <xdr:colOff>123407</xdr:colOff>
      <xdr:row>165</xdr:row>
      <xdr:rowOff>28401</xdr:rowOff>
    </xdr:to>
    <xdr:pic>
      <xdr:nvPicPr>
        <xdr:cNvPr id="275" name="図 274">
          <a:extLst>
            <a:ext uri="{FF2B5EF4-FFF2-40B4-BE49-F238E27FC236}">
              <a16:creationId xmlns:a16="http://schemas.microsoft.com/office/drawing/2014/main" id="{EF4866AE-80EE-4206-957C-1688A4A95292}"/>
            </a:ext>
          </a:extLst>
        </xdr:cNvPr>
        <xdr:cNvPicPr>
          <a:picLocks noChangeAspect="1"/>
        </xdr:cNvPicPr>
      </xdr:nvPicPr>
      <xdr:blipFill>
        <a:blip xmlns:r="http://schemas.openxmlformats.org/officeDocument/2006/relationships" r:embed="rId15"/>
        <a:stretch>
          <a:fillRect/>
        </a:stretch>
      </xdr:blipFill>
      <xdr:spPr>
        <a:xfrm>
          <a:off x="7953375" y="27251025"/>
          <a:ext cx="3342857" cy="1390476"/>
        </a:xfrm>
        <a:prstGeom prst="rect">
          <a:avLst/>
        </a:prstGeom>
      </xdr:spPr>
    </xdr:pic>
    <xdr:clientData/>
  </xdr:twoCellAnchor>
  <xdr:twoCellAnchor editAs="oneCell">
    <xdr:from>
      <xdr:col>25</xdr:col>
      <xdr:colOff>123825</xdr:colOff>
      <xdr:row>157</xdr:row>
      <xdr:rowOff>47625</xdr:rowOff>
    </xdr:from>
    <xdr:to>
      <xdr:col>46</xdr:col>
      <xdr:colOff>47209</xdr:colOff>
      <xdr:row>165</xdr:row>
      <xdr:rowOff>37930</xdr:rowOff>
    </xdr:to>
    <xdr:pic>
      <xdr:nvPicPr>
        <xdr:cNvPr id="272" name="図 271">
          <a:extLst>
            <a:ext uri="{FF2B5EF4-FFF2-40B4-BE49-F238E27FC236}">
              <a16:creationId xmlns:a16="http://schemas.microsoft.com/office/drawing/2014/main" id="{358AE3E7-B294-4E1F-96EF-C2FD21283BF3}"/>
            </a:ext>
          </a:extLst>
        </xdr:cNvPr>
        <xdr:cNvPicPr>
          <a:picLocks noChangeAspect="1"/>
        </xdr:cNvPicPr>
      </xdr:nvPicPr>
      <xdr:blipFill>
        <a:blip xmlns:r="http://schemas.openxmlformats.org/officeDocument/2006/relationships" r:embed="rId16"/>
        <a:stretch>
          <a:fillRect/>
        </a:stretch>
      </xdr:blipFill>
      <xdr:spPr>
        <a:xfrm>
          <a:off x="4171950" y="27289125"/>
          <a:ext cx="3323809" cy="1361905"/>
        </a:xfrm>
        <a:prstGeom prst="rect">
          <a:avLst/>
        </a:prstGeom>
      </xdr:spPr>
    </xdr:pic>
    <xdr:clientData/>
  </xdr:twoCellAnchor>
  <xdr:twoCellAnchor editAs="oneCell">
    <xdr:from>
      <xdr:col>2</xdr:col>
      <xdr:colOff>19050</xdr:colOff>
      <xdr:row>157</xdr:row>
      <xdr:rowOff>76200</xdr:rowOff>
    </xdr:from>
    <xdr:to>
      <xdr:col>22</xdr:col>
      <xdr:colOff>142455</xdr:colOff>
      <xdr:row>172</xdr:row>
      <xdr:rowOff>9212</xdr:rowOff>
    </xdr:to>
    <xdr:pic>
      <xdr:nvPicPr>
        <xdr:cNvPr id="271" name="図 270">
          <a:extLst>
            <a:ext uri="{FF2B5EF4-FFF2-40B4-BE49-F238E27FC236}">
              <a16:creationId xmlns:a16="http://schemas.microsoft.com/office/drawing/2014/main" id="{D18A5CE1-FFF9-462F-A90B-6D8BF613E822}"/>
            </a:ext>
          </a:extLst>
        </xdr:cNvPr>
        <xdr:cNvPicPr>
          <a:picLocks noChangeAspect="1"/>
        </xdr:cNvPicPr>
      </xdr:nvPicPr>
      <xdr:blipFill>
        <a:blip xmlns:r="http://schemas.openxmlformats.org/officeDocument/2006/relationships" r:embed="rId17"/>
        <a:stretch>
          <a:fillRect/>
        </a:stretch>
      </xdr:blipFill>
      <xdr:spPr>
        <a:xfrm>
          <a:off x="342900" y="27317700"/>
          <a:ext cx="3361905" cy="2504762"/>
        </a:xfrm>
        <a:prstGeom prst="rect">
          <a:avLst/>
        </a:prstGeom>
      </xdr:spPr>
    </xdr:pic>
    <xdr:clientData/>
  </xdr:twoCellAnchor>
  <xdr:twoCellAnchor editAs="oneCell">
    <xdr:from>
      <xdr:col>4</xdr:col>
      <xdr:colOff>0</xdr:colOff>
      <xdr:row>22</xdr:row>
      <xdr:rowOff>133350</xdr:rowOff>
    </xdr:from>
    <xdr:to>
      <xdr:col>60</xdr:col>
      <xdr:colOff>84581</xdr:colOff>
      <xdr:row>40</xdr:row>
      <xdr:rowOff>85334</xdr:rowOff>
    </xdr:to>
    <xdr:pic>
      <xdr:nvPicPr>
        <xdr:cNvPr id="268" name="図 267">
          <a:extLst>
            <a:ext uri="{FF2B5EF4-FFF2-40B4-BE49-F238E27FC236}">
              <a16:creationId xmlns:a16="http://schemas.microsoft.com/office/drawing/2014/main" id="{8674077A-0EFD-4DF1-99B3-7AAB6A2692B8}"/>
            </a:ext>
          </a:extLst>
        </xdr:cNvPr>
        <xdr:cNvPicPr>
          <a:picLocks noChangeAspect="1"/>
        </xdr:cNvPicPr>
      </xdr:nvPicPr>
      <xdr:blipFill>
        <a:blip xmlns:r="http://schemas.openxmlformats.org/officeDocument/2006/relationships" r:embed="rId18"/>
        <a:stretch>
          <a:fillRect/>
        </a:stretch>
      </xdr:blipFill>
      <xdr:spPr>
        <a:xfrm>
          <a:off x="647700" y="4143375"/>
          <a:ext cx="9152381" cy="3123809"/>
        </a:xfrm>
        <a:prstGeom prst="rect">
          <a:avLst/>
        </a:prstGeom>
        <a:noFill/>
        <a:ln>
          <a:solidFill>
            <a:schemeClr val="tx1"/>
          </a:solidFill>
        </a:ln>
      </xdr:spPr>
    </xdr:pic>
    <xdr:clientData/>
  </xdr:twoCellAnchor>
  <xdr:twoCellAnchor editAs="oneCell">
    <xdr:from>
      <xdr:col>3</xdr:col>
      <xdr:colOff>57150</xdr:colOff>
      <xdr:row>127</xdr:row>
      <xdr:rowOff>123825</xdr:rowOff>
    </xdr:from>
    <xdr:to>
      <xdr:col>60</xdr:col>
      <xdr:colOff>95250</xdr:colOff>
      <xdr:row>152</xdr:row>
      <xdr:rowOff>9525</xdr:rowOff>
    </xdr:to>
    <xdr:pic>
      <xdr:nvPicPr>
        <xdr:cNvPr id="2" name="図 1">
          <a:extLst>
            <a:ext uri="{FF2B5EF4-FFF2-40B4-BE49-F238E27FC236}">
              <a16:creationId xmlns:a16="http://schemas.microsoft.com/office/drawing/2014/main" id="{C2B9A4FC-3C05-4587-920E-364C8AC26E68}"/>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42925" y="22221825"/>
          <a:ext cx="9267825" cy="417195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oneCellAnchor>
    <xdr:from>
      <xdr:col>3</xdr:col>
      <xdr:colOff>57150</xdr:colOff>
      <xdr:row>7</xdr:row>
      <xdr:rowOff>47625</xdr:rowOff>
    </xdr:from>
    <xdr:ext cx="561975" cy="264560"/>
    <xdr:sp macro="" textlink="">
      <xdr:nvSpPr>
        <xdr:cNvPr id="20" name="線吹き出し 1 (枠付き) 47">
          <a:extLst>
            <a:ext uri="{FF2B5EF4-FFF2-40B4-BE49-F238E27FC236}">
              <a16:creationId xmlns:a16="http://schemas.microsoft.com/office/drawing/2014/main" id="{FB1E0BDE-7B44-4F10-93DE-89F6C2B78807}"/>
            </a:ext>
          </a:extLst>
        </xdr:cNvPr>
        <xdr:cNvSpPr/>
      </xdr:nvSpPr>
      <xdr:spPr>
        <a:xfrm>
          <a:off x="542925" y="1419225"/>
          <a:ext cx="561975" cy="264560"/>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kumimoji="1" lang="en-US" altLang="ja-JP" sz="1100">
              <a:solidFill>
                <a:schemeClr val="tx1"/>
              </a:solidFill>
            </a:rPr>
            <a:t>NNN</a:t>
          </a:r>
        </a:p>
      </xdr:txBody>
    </xdr:sp>
    <xdr:clientData/>
  </xdr:oneCellAnchor>
  <xdr:twoCellAnchor editAs="oneCell">
    <xdr:from>
      <xdr:col>0</xdr:col>
      <xdr:colOff>0</xdr:colOff>
      <xdr:row>0</xdr:row>
      <xdr:rowOff>0</xdr:rowOff>
    </xdr:from>
    <xdr:to>
      <xdr:col>78</xdr:col>
      <xdr:colOff>85725</xdr:colOff>
      <xdr:row>2</xdr:row>
      <xdr:rowOff>17678</xdr:rowOff>
    </xdr:to>
    <xdr:grpSp>
      <xdr:nvGrpSpPr>
        <xdr:cNvPr id="21" name="グループ化 20">
          <a:extLst>
            <a:ext uri="{FF2B5EF4-FFF2-40B4-BE49-F238E27FC236}">
              <a16:creationId xmlns:a16="http://schemas.microsoft.com/office/drawing/2014/main" id="{02E051B1-594F-485C-8F70-A51BCDABA702}"/>
            </a:ext>
          </a:extLst>
        </xdr:cNvPr>
        <xdr:cNvGrpSpPr/>
      </xdr:nvGrpSpPr>
      <xdr:grpSpPr>
        <a:xfrm>
          <a:off x="0" y="0"/>
          <a:ext cx="12715875" cy="360578"/>
          <a:chOff x="0" y="0"/>
          <a:chExt cx="10269108" cy="360578"/>
        </a:xfrm>
      </xdr:grpSpPr>
      <xdr:grpSp>
        <xdr:nvGrpSpPr>
          <xdr:cNvPr id="22" name="グループ化 21">
            <a:extLst>
              <a:ext uri="{FF2B5EF4-FFF2-40B4-BE49-F238E27FC236}">
                <a16:creationId xmlns:a16="http://schemas.microsoft.com/office/drawing/2014/main" id="{F3686CB5-FDF1-4707-9504-121262C7789D}"/>
              </a:ext>
            </a:extLst>
          </xdr:cNvPr>
          <xdr:cNvGrpSpPr/>
        </xdr:nvGrpSpPr>
        <xdr:grpSpPr>
          <a:xfrm>
            <a:off x="0" y="0"/>
            <a:ext cx="10267950" cy="360578"/>
            <a:chOff x="0" y="161925"/>
            <a:chExt cx="11163300" cy="360578"/>
          </a:xfrm>
        </xdr:grpSpPr>
        <xdr:sp macro="" textlink="">
          <xdr:nvSpPr>
            <xdr:cNvPr id="24" name="正方形/長方形 23">
              <a:extLst>
                <a:ext uri="{FF2B5EF4-FFF2-40B4-BE49-F238E27FC236}">
                  <a16:creationId xmlns:a16="http://schemas.microsoft.com/office/drawing/2014/main" id="{0D590C4E-28D5-40E7-A822-BF59672A03D3}"/>
                </a:ext>
              </a:extLst>
            </xdr:cNvPr>
            <xdr:cNvSpPr/>
          </xdr:nvSpPr>
          <xdr:spPr bwMode="auto">
            <a:xfrm>
              <a:off x="0" y="161926"/>
              <a:ext cx="1096336"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システム名</a:t>
              </a:r>
            </a:p>
          </xdr:txBody>
        </xdr:sp>
        <xdr:sp macro="" textlink="">
          <xdr:nvSpPr>
            <xdr:cNvPr id="25" name="正方形/長方形 24">
              <a:extLst>
                <a:ext uri="{FF2B5EF4-FFF2-40B4-BE49-F238E27FC236}">
                  <a16:creationId xmlns:a16="http://schemas.microsoft.com/office/drawing/2014/main" id="{FCFD12EF-AA6F-41F1-AF10-7A41F4C12B4E}"/>
                </a:ext>
              </a:extLst>
            </xdr:cNvPr>
            <xdr:cNvSpPr/>
          </xdr:nvSpPr>
          <xdr:spPr bwMode="auto">
            <a:xfrm>
              <a:off x="0" y="342212"/>
              <a:ext cx="1096336"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サブシステム名</a:t>
              </a:r>
            </a:p>
          </xdr:txBody>
        </xdr:sp>
        <xdr:sp macro="" textlink="">
          <xdr:nvSpPr>
            <xdr:cNvPr id="26" name="正方形/長方形 25">
              <a:extLst>
                <a:ext uri="{FF2B5EF4-FFF2-40B4-BE49-F238E27FC236}">
                  <a16:creationId xmlns:a16="http://schemas.microsoft.com/office/drawing/2014/main" id="{6D729A41-F658-4F79-98E8-4B4EF1C75566}"/>
                </a:ext>
              </a:extLst>
            </xdr:cNvPr>
            <xdr:cNvSpPr/>
          </xdr:nvSpPr>
          <xdr:spPr bwMode="auto">
            <a:xfrm>
              <a:off x="3551123" y="161925"/>
              <a:ext cx="794592" cy="180285"/>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見出し</a:t>
              </a:r>
              <a:r>
                <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章</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7" name="正方形/長方形 26">
              <a:extLst>
                <a:ext uri="{FF2B5EF4-FFF2-40B4-BE49-F238E27FC236}">
                  <a16:creationId xmlns:a16="http://schemas.microsoft.com/office/drawing/2014/main" id="{BA50B48D-9085-464E-BBB0-46937511F4C3}"/>
                </a:ext>
              </a:extLst>
            </xdr:cNvPr>
            <xdr:cNvSpPr/>
          </xdr:nvSpPr>
          <xdr:spPr bwMode="auto">
            <a:xfrm>
              <a:off x="3551123" y="342212"/>
              <a:ext cx="79459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節</a:t>
              </a:r>
              <a:r>
                <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8" name="正方形/長方形 27">
              <a:extLst>
                <a:ext uri="{FF2B5EF4-FFF2-40B4-BE49-F238E27FC236}">
                  <a16:creationId xmlns:a16="http://schemas.microsoft.com/office/drawing/2014/main" id="{C4D8E8D8-F448-4406-B870-2D004DCCDEC1}"/>
                </a:ext>
              </a:extLst>
            </xdr:cNvPr>
            <xdr:cNvSpPr/>
          </xdr:nvSpPr>
          <xdr:spPr bwMode="auto">
            <a:xfrm>
              <a:off x="7345447" y="161926"/>
              <a:ext cx="792744"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9" name="正方形/長方形 28">
              <a:extLst>
                <a:ext uri="{FF2B5EF4-FFF2-40B4-BE49-F238E27FC236}">
                  <a16:creationId xmlns:a16="http://schemas.microsoft.com/office/drawing/2014/main" id="{199ACA4F-F1BE-40A6-B46C-84650F056040}"/>
                </a:ext>
              </a:extLst>
            </xdr:cNvPr>
            <xdr:cNvSpPr/>
          </xdr:nvSpPr>
          <xdr:spPr bwMode="auto">
            <a:xfrm>
              <a:off x="7345447" y="342212"/>
              <a:ext cx="792744"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0" name="正方形/長方形 29">
              <a:extLst>
                <a:ext uri="{FF2B5EF4-FFF2-40B4-BE49-F238E27FC236}">
                  <a16:creationId xmlns:a16="http://schemas.microsoft.com/office/drawing/2014/main" id="{CC82749B-DFC0-4567-B523-39EEF981629D}"/>
                </a:ext>
              </a:extLst>
            </xdr:cNvPr>
            <xdr:cNvSpPr/>
          </xdr:nvSpPr>
          <xdr:spPr bwMode="auto">
            <a:xfrm>
              <a:off x="1096336" y="161926"/>
              <a:ext cx="2454786"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AFC237D5-1AA9-4A35-8D71-98A22C9F550B}" type="TxLink">
                <a:rPr kumimoji="1" lang="en-US" altLang="en-US" sz="900" b="0" i="0" u="none" strike="noStrike">
                  <a:solidFill>
                    <a:srgbClr val="000000"/>
                  </a:solidFill>
                  <a:latin typeface="メイリオ"/>
                  <a:ea typeface="メイリオ"/>
                  <a:cs typeface="メイリオ" panose="020B0604030504040204" pitchFamily="50" charset="-128"/>
                </a:rPr>
                <a:pPr/>
                <a:t>AANET</a:t>
              </a:fld>
              <a:endPar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1" name="正方形/長方形 30">
              <a:extLst>
                <a:ext uri="{FF2B5EF4-FFF2-40B4-BE49-F238E27FC236}">
                  <a16:creationId xmlns:a16="http://schemas.microsoft.com/office/drawing/2014/main" id="{EF0C1DDE-1F97-4EFF-9DD7-A77A8965EC2D}"/>
                </a:ext>
              </a:extLst>
            </xdr:cNvPr>
            <xdr:cNvSpPr/>
          </xdr:nvSpPr>
          <xdr:spPr bwMode="auto">
            <a:xfrm>
              <a:off x="1096336" y="342214"/>
              <a:ext cx="2454786" cy="180289"/>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fld id="{06983D78-3BF5-4730-84C8-9D1F67311881}" type="TxLink">
                <a:rPr kumimoji="1" lang="en-US" altLang="en-US" sz="900" b="0" i="0" u="none" strike="noStrike" kern="0" cap="none" spc="0" normalizeH="0" baseline="0" noProof="0">
                  <a:ln>
                    <a:noFill/>
                  </a:ln>
                  <a:solidFill>
                    <a:srgbClr val="000000"/>
                  </a:solidFill>
                  <a:effectLst/>
                  <a:uLnTx/>
                  <a:uFillTx/>
                  <a:latin typeface="メイリオ"/>
                  <a:ea typeface="メイリオ"/>
                  <a:cs typeface="メイリオ" panose="020B0604030504040204" pitchFamily="50" charset="-128"/>
                </a:rPr>
                <a:pPr marL="0" marR="0" lvl="0" indent="0" defTabSz="914400" eaLnBrk="1" fontAlgn="auto" latinLnBrk="0" hangingPunct="1">
                  <a:lnSpc>
                    <a:spcPct val="100000"/>
                  </a:lnSpc>
                  <a:spcBef>
                    <a:spcPts val="0"/>
                  </a:spcBef>
                  <a:spcAft>
                    <a:spcPts val="0"/>
                  </a:spcAft>
                  <a:buClrTx/>
                  <a:buSzTx/>
                  <a:buFontTx/>
                  <a:buNone/>
                  <a:tabLst/>
                  <a:defRPr/>
                </a:pPr>
                <a:t>NES</a:t>
              </a:fld>
              <a:endParaRPr kumimoji="1" lang="en-US" altLang="ja-JP" sz="900" b="0" i="0" u="none" strike="noStrike" kern="0" cap="none" spc="0" normalizeH="0" baseline="0" noProof="0">
                <a:ln>
                  <a:noFill/>
                </a:ln>
                <a:solidFill>
                  <a:schemeClr val="tx1"/>
                </a:solidFill>
                <a:effectLst/>
                <a:uLnTx/>
                <a:uFillTx/>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2" name="正方形/長方形 31">
              <a:extLst>
                <a:ext uri="{FF2B5EF4-FFF2-40B4-BE49-F238E27FC236}">
                  <a16:creationId xmlns:a16="http://schemas.microsoft.com/office/drawing/2014/main" id="{1A5B3AAC-8B86-46ED-B3DA-60B81F5FF184}"/>
                </a:ext>
              </a:extLst>
            </xdr:cNvPr>
            <xdr:cNvSpPr/>
          </xdr:nvSpPr>
          <xdr:spPr bwMode="auto">
            <a:xfrm>
              <a:off x="4345715" y="161926"/>
              <a:ext cx="2999731"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278049CA-500A-47CD-97A8-0394243BF065}" type="TxLink">
                <a:rPr lang="ja-JP" altLang="en-US" sz="900" b="0" i="0" u="none" strike="noStrike">
                  <a:solidFill>
                    <a:srgbClr val="000000"/>
                  </a:solidFill>
                  <a:latin typeface="メイリオ"/>
                  <a:ea typeface="メイリオ"/>
                  <a:cs typeface="メイリオ" panose="020B0604030504040204" pitchFamily="50" charset="-128"/>
                </a:rPr>
                <a:pPr/>
                <a:t>画面設計</a:t>
              </a:fld>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3" name="正方形/長方形 32">
              <a:extLst>
                <a:ext uri="{FF2B5EF4-FFF2-40B4-BE49-F238E27FC236}">
                  <a16:creationId xmlns:a16="http://schemas.microsoft.com/office/drawing/2014/main" id="{1C0A4D8C-9463-469B-969E-3D6F8FB9D569}"/>
                </a:ext>
              </a:extLst>
            </xdr:cNvPr>
            <xdr:cNvSpPr/>
          </xdr:nvSpPr>
          <xdr:spPr bwMode="auto">
            <a:xfrm>
              <a:off x="4345715" y="342212"/>
              <a:ext cx="2999731"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2D8AFA7F-FDD5-4F5A-A2F1-2EABD15635B1}" type="TxLink">
                <a:rPr lang="en-US"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証券詳細画面-入金・請求タブ</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4" name="正方形/長方形 33">
              <a:extLst>
                <a:ext uri="{FF2B5EF4-FFF2-40B4-BE49-F238E27FC236}">
                  <a16:creationId xmlns:a16="http://schemas.microsoft.com/office/drawing/2014/main" id="{384D6E7C-6F8F-437A-AB3C-F394E679B67A}"/>
                </a:ext>
              </a:extLst>
            </xdr:cNvPr>
            <xdr:cNvSpPr/>
          </xdr:nvSpPr>
          <xdr:spPr bwMode="auto">
            <a:xfrm>
              <a:off x="8138191" y="161926"/>
              <a:ext cx="1119660"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1CC4B823-1E34-4D86-A327-DBD1711F0523}" type="TxLink">
                <a:rPr lang="en-US"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2020/1/31</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5" name="正方形/長方形 34">
              <a:extLst>
                <a:ext uri="{FF2B5EF4-FFF2-40B4-BE49-F238E27FC236}">
                  <a16:creationId xmlns:a16="http://schemas.microsoft.com/office/drawing/2014/main" id="{62852453-3724-4115-93F7-134007617058}"/>
                </a:ext>
              </a:extLst>
            </xdr:cNvPr>
            <xdr:cNvSpPr/>
          </xdr:nvSpPr>
          <xdr:spPr bwMode="auto">
            <a:xfrm>
              <a:off x="8138191"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8ECD2742-BDA0-4D1E-B051-1B218EBF5794}" type="TxLink">
                <a:rPr lang="ja-JP"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6" name="正方形/長方形 35">
              <a:extLst>
                <a:ext uri="{FF2B5EF4-FFF2-40B4-BE49-F238E27FC236}">
                  <a16:creationId xmlns:a16="http://schemas.microsoft.com/office/drawing/2014/main" id="{4E40B55B-BCC3-43CB-9A78-52FF40825105}"/>
                </a:ext>
              </a:extLst>
            </xdr:cNvPr>
            <xdr:cNvSpPr/>
          </xdr:nvSpPr>
          <xdr:spPr bwMode="auto">
            <a:xfrm>
              <a:off x="9253298" y="161926"/>
              <a:ext cx="790342"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7" name="正方形/長方形 36">
              <a:extLst>
                <a:ext uri="{FF2B5EF4-FFF2-40B4-BE49-F238E27FC236}">
                  <a16:creationId xmlns:a16="http://schemas.microsoft.com/office/drawing/2014/main" id="{CE6F3563-847F-4078-B090-77B91343635D}"/>
                </a:ext>
              </a:extLst>
            </xdr:cNvPr>
            <xdr:cNvSpPr/>
          </xdr:nvSpPr>
          <xdr:spPr bwMode="auto">
            <a:xfrm>
              <a:off x="9253298" y="342212"/>
              <a:ext cx="79034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8" name="正方形/長方形 37">
              <a:extLst>
                <a:ext uri="{FF2B5EF4-FFF2-40B4-BE49-F238E27FC236}">
                  <a16:creationId xmlns:a16="http://schemas.microsoft.com/office/drawing/2014/main" id="{17D30961-8D55-42F8-8EFD-0FA870128756}"/>
                </a:ext>
              </a:extLst>
            </xdr:cNvPr>
            <xdr:cNvSpPr/>
          </xdr:nvSpPr>
          <xdr:spPr bwMode="auto">
            <a:xfrm>
              <a:off x="10043640"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8A7C4C8F-6F06-47E1-8C8A-11A092C4DBDF}" type="TxLink">
                <a:rPr lang="ja-JP"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sp macro="" textlink="">
        <xdr:nvSpPr>
          <xdr:cNvPr id="23" name="正方形/長方形 22">
            <a:extLst>
              <a:ext uri="{FF2B5EF4-FFF2-40B4-BE49-F238E27FC236}">
                <a16:creationId xmlns:a16="http://schemas.microsoft.com/office/drawing/2014/main" id="{C437FBA6-E074-49DF-A11F-EA6EC2C49B65}"/>
              </a:ext>
            </a:extLst>
          </xdr:cNvPr>
          <xdr:cNvSpPr/>
        </xdr:nvSpPr>
        <xdr:spPr bwMode="auto">
          <a:xfrm>
            <a:off x="9239250" y="0"/>
            <a:ext cx="1029858"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A0194CD-A816-4D97-B643-D9C618279260}" type="TxLink">
              <a:rPr lang="en-US" altLang="en-US" sz="900" b="0" i="0" u="none" strike="noStrike">
                <a:solidFill>
                  <a:srgbClr val="000000"/>
                </a:solidFill>
                <a:latin typeface="メイリオ"/>
                <a:ea typeface="メイリオ"/>
                <a:cs typeface="メイリオ"/>
              </a:rPr>
              <a:pPr/>
              <a:t>2020/4/16</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twoCellAnchor editAs="absolute">
    <xdr:from>
      <xdr:col>39</xdr:col>
      <xdr:colOff>66676</xdr:colOff>
      <xdr:row>52</xdr:row>
      <xdr:rowOff>66675</xdr:rowOff>
    </xdr:from>
    <xdr:to>
      <xdr:col>60</xdr:col>
      <xdr:colOff>85725</xdr:colOff>
      <xdr:row>66</xdr:row>
      <xdr:rowOff>123825</xdr:rowOff>
    </xdr:to>
    <xdr:sp macro="" textlink="">
      <xdr:nvSpPr>
        <xdr:cNvPr id="39" name="テキスト ボックス 38">
          <a:extLst>
            <a:ext uri="{FF2B5EF4-FFF2-40B4-BE49-F238E27FC236}">
              <a16:creationId xmlns:a16="http://schemas.microsoft.com/office/drawing/2014/main" id="{C0A221E1-1714-4BCB-8D0A-3F4ED66BB7EA}"/>
            </a:ext>
          </a:extLst>
        </xdr:cNvPr>
        <xdr:cNvSpPr txBox="1"/>
      </xdr:nvSpPr>
      <xdr:spPr>
        <a:xfrm>
          <a:off x="6381751" y="9305925"/>
          <a:ext cx="3419474" cy="2457450"/>
        </a:xfrm>
        <a:prstGeom prst="rect">
          <a:avLst/>
        </a:prstGeom>
        <a:solidFill>
          <a:schemeClr val="accent4">
            <a:lumMod val="20000"/>
            <a:lumOff val="80000"/>
            <a:alpha val="70000"/>
          </a:schemeClr>
        </a:solidFill>
        <a:ln>
          <a:solidFill>
            <a:schemeClr val="accent4">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noAutofit/>
        </a:bodyPr>
        <a:lstStyle/>
        <a:p>
          <a:pPr algn="ctr"/>
          <a:r>
            <a:rPr kumimoji="1" lang="ja-JP" altLang="en-US" sz="2000">
              <a:solidFill>
                <a:sysClr val="windowText" lastClr="000000"/>
              </a:solidFill>
            </a:rPr>
            <a:t>「請求履歴詳細」を参照</a:t>
          </a:r>
          <a:endParaRPr kumimoji="1" lang="en-US" altLang="ja-JP" sz="2000">
            <a:solidFill>
              <a:sysClr val="windowText" lastClr="000000"/>
            </a:solidFill>
          </a:endParaRPr>
        </a:p>
      </xdr:txBody>
    </xdr:sp>
    <xdr:clientData/>
  </xdr:twoCellAnchor>
  <xdr:twoCellAnchor editAs="absolute">
    <xdr:from>
      <xdr:col>61</xdr:col>
      <xdr:colOff>9525</xdr:colOff>
      <xdr:row>22</xdr:row>
      <xdr:rowOff>9525</xdr:rowOff>
    </xdr:from>
    <xdr:to>
      <xdr:col>64</xdr:col>
      <xdr:colOff>85725</xdr:colOff>
      <xdr:row>23</xdr:row>
      <xdr:rowOff>155470</xdr:rowOff>
    </xdr:to>
    <xdr:sp macro="" textlink="">
      <xdr:nvSpPr>
        <xdr:cNvPr id="40" name="線吹き出し 1 (枠付き) 47">
          <a:extLst>
            <a:ext uri="{FF2B5EF4-FFF2-40B4-BE49-F238E27FC236}">
              <a16:creationId xmlns:a16="http://schemas.microsoft.com/office/drawing/2014/main" id="{BA951FF4-FC86-4FEE-8C2E-3839BA21B947}"/>
            </a:ext>
          </a:extLst>
        </xdr:cNvPr>
        <xdr:cNvSpPr/>
      </xdr:nvSpPr>
      <xdr:spPr>
        <a:xfrm>
          <a:off x="9886950" y="4019550"/>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a:t>
          </a:r>
        </a:p>
      </xdr:txBody>
    </xdr:sp>
    <xdr:clientData/>
  </xdr:twoCellAnchor>
  <xdr:twoCellAnchor editAs="absolute">
    <xdr:from>
      <xdr:col>1</xdr:col>
      <xdr:colOff>19050</xdr:colOff>
      <xdr:row>22</xdr:row>
      <xdr:rowOff>47625</xdr:rowOff>
    </xdr:from>
    <xdr:to>
      <xdr:col>4</xdr:col>
      <xdr:colOff>95250</xdr:colOff>
      <xdr:row>24</xdr:row>
      <xdr:rowOff>22120</xdr:rowOff>
    </xdr:to>
    <xdr:sp macro="" textlink="">
      <xdr:nvSpPr>
        <xdr:cNvPr id="41" name="線吹き出し 1 (枠付き) 47">
          <a:extLst>
            <a:ext uri="{FF2B5EF4-FFF2-40B4-BE49-F238E27FC236}">
              <a16:creationId xmlns:a16="http://schemas.microsoft.com/office/drawing/2014/main" id="{4B202B0A-BB5F-45B1-B015-AEC300B13964}"/>
            </a:ext>
          </a:extLst>
        </xdr:cNvPr>
        <xdr:cNvSpPr/>
      </xdr:nvSpPr>
      <xdr:spPr>
        <a:xfrm>
          <a:off x="180975" y="4057650"/>
          <a:ext cx="561975" cy="317395"/>
        </a:xfrm>
        <a:prstGeom prst="borderCallout1">
          <a:avLst>
            <a:gd name="adj1" fmla="val 39757"/>
            <a:gd name="adj2" fmla="val 103531"/>
            <a:gd name="adj3" fmla="val 74200"/>
            <a:gd name="adj4" fmla="val 119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a:t>
          </a:r>
        </a:p>
      </xdr:txBody>
    </xdr:sp>
    <xdr:clientData/>
  </xdr:twoCellAnchor>
  <xdr:twoCellAnchor editAs="absolute">
    <xdr:from>
      <xdr:col>55</xdr:col>
      <xdr:colOff>19050</xdr:colOff>
      <xdr:row>22</xdr:row>
      <xdr:rowOff>19050</xdr:rowOff>
    </xdr:from>
    <xdr:to>
      <xdr:col>58</xdr:col>
      <xdr:colOff>95250</xdr:colOff>
      <xdr:row>23</xdr:row>
      <xdr:rowOff>164995</xdr:rowOff>
    </xdr:to>
    <xdr:sp macro="" textlink="">
      <xdr:nvSpPr>
        <xdr:cNvPr id="42" name="線吹き出し 1 (枠付き) 47">
          <a:extLst>
            <a:ext uri="{FF2B5EF4-FFF2-40B4-BE49-F238E27FC236}">
              <a16:creationId xmlns:a16="http://schemas.microsoft.com/office/drawing/2014/main" id="{7695173A-5D85-4F1F-AE9C-6508DB2B9410}"/>
            </a:ext>
          </a:extLst>
        </xdr:cNvPr>
        <xdr:cNvSpPr/>
      </xdr:nvSpPr>
      <xdr:spPr>
        <a:xfrm>
          <a:off x="8924925" y="4029075"/>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a:t>
          </a:r>
        </a:p>
      </xdr:txBody>
    </xdr:sp>
    <xdr:clientData/>
  </xdr:twoCellAnchor>
  <xdr:twoCellAnchor editAs="absolute">
    <xdr:from>
      <xdr:col>21</xdr:col>
      <xdr:colOff>142875</xdr:colOff>
      <xdr:row>23</xdr:row>
      <xdr:rowOff>95250</xdr:rowOff>
    </xdr:from>
    <xdr:to>
      <xdr:col>25</xdr:col>
      <xdr:colOff>57150</xdr:colOff>
      <xdr:row>25</xdr:row>
      <xdr:rowOff>69745</xdr:rowOff>
    </xdr:to>
    <xdr:sp macro="" textlink="">
      <xdr:nvSpPr>
        <xdr:cNvPr id="43" name="線吹き出し 1 (枠付き) 47">
          <a:extLst>
            <a:ext uri="{FF2B5EF4-FFF2-40B4-BE49-F238E27FC236}">
              <a16:creationId xmlns:a16="http://schemas.microsoft.com/office/drawing/2014/main" id="{2F1DAAD8-EB96-4D84-8DEB-79D559301B90}"/>
            </a:ext>
          </a:extLst>
        </xdr:cNvPr>
        <xdr:cNvSpPr/>
      </xdr:nvSpPr>
      <xdr:spPr>
        <a:xfrm>
          <a:off x="3543300" y="4276725"/>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a:t>
          </a:r>
        </a:p>
      </xdr:txBody>
    </xdr:sp>
    <xdr:clientData/>
  </xdr:twoCellAnchor>
  <xdr:twoCellAnchor editAs="absolute">
    <xdr:from>
      <xdr:col>0</xdr:col>
      <xdr:colOff>76200</xdr:colOff>
      <xdr:row>26</xdr:row>
      <xdr:rowOff>190500</xdr:rowOff>
    </xdr:from>
    <xdr:to>
      <xdr:col>3</xdr:col>
      <xdr:colOff>152400</xdr:colOff>
      <xdr:row>28</xdr:row>
      <xdr:rowOff>107845</xdr:rowOff>
    </xdr:to>
    <xdr:sp macro="" textlink="">
      <xdr:nvSpPr>
        <xdr:cNvPr id="44" name="線吹き出し 1 (枠付き) 47">
          <a:extLst>
            <a:ext uri="{FF2B5EF4-FFF2-40B4-BE49-F238E27FC236}">
              <a16:creationId xmlns:a16="http://schemas.microsoft.com/office/drawing/2014/main" id="{C36E4733-643B-4C38-99F7-AB3788820AFE}"/>
            </a:ext>
          </a:extLst>
        </xdr:cNvPr>
        <xdr:cNvSpPr/>
      </xdr:nvSpPr>
      <xdr:spPr>
        <a:xfrm>
          <a:off x="76200" y="4886325"/>
          <a:ext cx="561975" cy="317395"/>
        </a:xfrm>
        <a:prstGeom prst="borderCallout1">
          <a:avLst>
            <a:gd name="adj1" fmla="val 39757"/>
            <a:gd name="adj2" fmla="val 103531"/>
            <a:gd name="adj3" fmla="val 74200"/>
            <a:gd name="adj4" fmla="val 119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a:t>
          </a:r>
        </a:p>
      </xdr:txBody>
    </xdr:sp>
    <xdr:clientData/>
  </xdr:twoCellAnchor>
  <xdr:twoCellAnchor editAs="absolute">
    <xdr:from>
      <xdr:col>0</xdr:col>
      <xdr:colOff>57150</xdr:colOff>
      <xdr:row>28</xdr:row>
      <xdr:rowOff>161925</xdr:rowOff>
    </xdr:from>
    <xdr:to>
      <xdr:col>3</xdr:col>
      <xdr:colOff>133350</xdr:colOff>
      <xdr:row>30</xdr:row>
      <xdr:rowOff>107845</xdr:rowOff>
    </xdr:to>
    <xdr:sp macro="" textlink="">
      <xdr:nvSpPr>
        <xdr:cNvPr id="45" name="線吹き出し 1 (枠付き) 47">
          <a:extLst>
            <a:ext uri="{FF2B5EF4-FFF2-40B4-BE49-F238E27FC236}">
              <a16:creationId xmlns:a16="http://schemas.microsoft.com/office/drawing/2014/main" id="{F2E0447C-E4B1-47F7-A530-82A26661E143}"/>
            </a:ext>
          </a:extLst>
        </xdr:cNvPr>
        <xdr:cNvSpPr/>
      </xdr:nvSpPr>
      <xdr:spPr>
        <a:xfrm>
          <a:off x="57150" y="5257800"/>
          <a:ext cx="561975" cy="317395"/>
        </a:xfrm>
        <a:prstGeom prst="borderCallout1">
          <a:avLst>
            <a:gd name="adj1" fmla="val 39757"/>
            <a:gd name="adj2" fmla="val 103531"/>
            <a:gd name="adj3" fmla="val 14180"/>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a:t>
          </a:r>
        </a:p>
      </xdr:txBody>
    </xdr:sp>
    <xdr:clientData/>
  </xdr:twoCellAnchor>
  <xdr:twoCellAnchor editAs="absolute">
    <xdr:from>
      <xdr:col>10</xdr:col>
      <xdr:colOff>0</xdr:colOff>
      <xdr:row>26</xdr:row>
      <xdr:rowOff>190500</xdr:rowOff>
    </xdr:from>
    <xdr:to>
      <xdr:col>13</xdr:col>
      <xdr:colOff>76200</xdr:colOff>
      <xdr:row>28</xdr:row>
      <xdr:rowOff>107845</xdr:rowOff>
    </xdr:to>
    <xdr:sp macro="" textlink="">
      <xdr:nvSpPr>
        <xdr:cNvPr id="46" name="線吹き出し 1 (枠付き) 47">
          <a:extLst>
            <a:ext uri="{FF2B5EF4-FFF2-40B4-BE49-F238E27FC236}">
              <a16:creationId xmlns:a16="http://schemas.microsoft.com/office/drawing/2014/main" id="{E04D6E38-C0C2-4EAF-98E1-CE2492C59E76}"/>
            </a:ext>
          </a:extLst>
        </xdr:cNvPr>
        <xdr:cNvSpPr/>
      </xdr:nvSpPr>
      <xdr:spPr>
        <a:xfrm>
          <a:off x="1619250" y="4886325"/>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a:t>
          </a:r>
        </a:p>
      </xdr:txBody>
    </xdr:sp>
    <xdr:clientData/>
  </xdr:twoCellAnchor>
  <xdr:twoCellAnchor editAs="absolute">
    <xdr:from>
      <xdr:col>17</xdr:col>
      <xdr:colOff>66675</xdr:colOff>
      <xdr:row>26</xdr:row>
      <xdr:rowOff>171450</xdr:rowOff>
    </xdr:from>
    <xdr:to>
      <xdr:col>20</xdr:col>
      <xdr:colOff>142875</xdr:colOff>
      <xdr:row>28</xdr:row>
      <xdr:rowOff>88795</xdr:rowOff>
    </xdr:to>
    <xdr:sp macro="" textlink="">
      <xdr:nvSpPr>
        <xdr:cNvPr id="47" name="線吹き出し 1 (枠付き) 47">
          <a:extLst>
            <a:ext uri="{FF2B5EF4-FFF2-40B4-BE49-F238E27FC236}">
              <a16:creationId xmlns:a16="http://schemas.microsoft.com/office/drawing/2014/main" id="{8BA2CEB9-5FED-4D9B-93E2-BBA22D0B7471}"/>
            </a:ext>
          </a:extLst>
        </xdr:cNvPr>
        <xdr:cNvSpPr/>
      </xdr:nvSpPr>
      <xdr:spPr>
        <a:xfrm>
          <a:off x="2819400" y="4867275"/>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a:t>
          </a:r>
        </a:p>
      </xdr:txBody>
    </xdr:sp>
    <xdr:clientData/>
  </xdr:twoCellAnchor>
  <xdr:twoCellAnchor editAs="absolute">
    <xdr:from>
      <xdr:col>25</xdr:col>
      <xdr:colOff>104775</xdr:colOff>
      <xdr:row>26</xdr:row>
      <xdr:rowOff>190500</xdr:rowOff>
    </xdr:from>
    <xdr:to>
      <xdr:col>29</xdr:col>
      <xdr:colOff>19050</xdr:colOff>
      <xdr:row>28</xdr:row>
      <xdr:rowOff>107845</xdr:rowOff>
    </xdr:to>
    <xdr:sp macro="" textlink="">
      <xdr:nvSpPr>
        <xdr:cNvPr id="48" name="線吹き出し 1 (枠付き) 47">
          <a:extLst>
            <a:ext uri="{FF2B5EF4-FFF2-40B4-BE49-F238E27FC236}">
              <a16:creationId xmlns:a16="http://schemas.microsoft.com/office/drawing/2014/main" id="{5D0F6C49-5421-4422-A474-6731AB99CEE6}"/>
            </a:ext>
          </a:extLst>
        </xdr:cNvPr>
        <xdr:cNvSpPr/>
      </xdr:nvSpPr>
      <xdr:spPr>
        <a:xfrm>
          <a:off x="4152900" y="4886325"/>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13</a:t>
          </a:r>
        </a:p>
      </xdr:txBody>
    </xdr:sp>
    <xdr:clientData/>
  </xdr:twoCellAnchor>
  <xdr:twoCellAnchor editAs="absolute">
    <xdr:from>
      <xdr:col>34</xdr:col>
      <xdr:colOff>19050</xdr:colOff>
      <xdr:row>26</xdr:row>
      <xdr:rowOff>171450</xdr:rowOff>
    </xdr:from>
    <xdr:to>
      <xdr:col>37</xdr:col>
      <xdr:colOff>95250</xdr:colOff>
      <xdr:row>28</xdr:row>
      <xdr:rowOff>88795</xdr:rowOff>
    </xdr:to>
    <xdr:sp macro="" textlink="">
      <xdr:nvSpPr>
        <xdr:cNvPr id="49" name="線吹き出し 1 (枠付き) 47">
          <a:extLst>
            <a:ext uri="{FF2B5EF4-FFF2-40B4-BE49-F238E27FC236}">
              <a16:creationId xmlns:a16="http://schemas.microsoft.com/office/drawing/2014/main" id="{C8782C40-A8AF-47FE-9189-D849F05243A7}"/>
            </a:ext>
          </a:extLst>
        </xdr:cNvPr>
        <xdr:cNvSpPr/>
      </xdr:nvSpPr>
      <xdr:spPr>
        <a:xfrm>
          <a:off x="5524500" y="4867275"/>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a:t>
          </a:r>
        </a:p>
      </xdr:txBody>
    </xdr:sp>
    <xdr:clientData/>
  </xdr:twoCellAnchor>
  <xdr:twoCellAnchor editAs="absolute">
    <xdr:from>
      <xdr:col>40</xdr:col>
      <xdr:colOff>38100</xdr:colOff>
      <xdr:row>38</xdr:row>
      <xdr:rowOff>133350</xdr:rowOff>
    </xdr:from>
    <xdr:to>
      <xdr:col>44</xdr:col>
      <xdr:colOff>9525</xdr:colOff>
      <xdr:row>40</xdr:row>
      <xdr:rowOff>107845</xdr:rowOff>
    </xdr:to>
    <xdr:sp macro="" textlink="">
      <xdr:nvSpPr>
        <xdr:cNvPr id="50" name="線吹き出し 1 (枠付き) 47">
          <a:extLst>
            <a:ext uri="{FF2B5EF4-FFF2-40B4-BE49-F238E27FC236}">
              <a16:creationId xmlns:a16="http://schemas.microsoft.com/office/drawing/2014/main" id="{6D4671B4-A974-47ED-9D3D-7E927510080A}"/>
            </a:ext>
          </a:extLst>
        </xdr:cNvPr>
        <xdr:cNvSpPr/>
      </xdr:nvSpPr>
      <xdr:spPr>
        <a:xfrm>
          <a:off x="6515100" y="6972300"/>
          <a:ext cx="619125" cy="317395"/>
        </a:xfrm>
        <a:prstGeom prst="borderCallout1">
          <a:avLst>
            <a:gd name="adj1" fmla="val 57763"/>
            <a:gd name="adj2" fmla="val 898"/>
            <a:gd name="adj3" fmla="val -825"/>
            <a:gd name="adj4" fmla="val -1058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15,237</a:t>
          </a:r>
        </a:p>
      </xdr:txBody>
    </xdr:sp>
    <xdr:clientData/>
  </xdr:twoCellAnchor>
  <xdr:twoCellAnchor editAs="absolute">
    <xdr:from>
      <xdr:col>0</xdr:col>
      <xdr:colOff>133350</xdr:colOff>
      <xdr:row>36</xdr:row>
      <xdr:rowOff>161925</xdr:rowOff>
    </xdr:from>
    <xdr:to>
      <xdr:col>4</xdr:col>
      <xdr:colOff>47625</xdr:colOff>
      <xdr:row>38</xdr:row>
      <xdr:rowOff>136420</xdr:rowOff>
    </xdr:to>
    <xdr:sp macro="" textlink="">
      <xdr:nvSpPr>
        <xdr:cNvPr id="51" name="線吹き出し 1 (枠付き) 47">
          <a:extLst>
            <a:ext uri="{FF2B5EF4-FFF2-40B4-BE49-F238E27FC236}">
              <a16:creationId xmlns:a16="http://schemas.microsoft.com/office/drawing/2014/main" id="{CED5EE7C-31E8-4AF4-8221-36523BDE2B11}"/>
            </a:ext>
          </a:extLst>
        </xdr:cNvPr>
        <xdr:cNvSpPr/>
      </xdr:nvSpPr>
      <xdr:spPr>
        <a:xfrm>
          <a:off x="133350" y="6657975"/>
          <a:ext cx="561975" cy="317395"/>
        </a:xfrm>
        <a:prstGeom prst="borderCallout1">
          <a:avLst>
            <a:gd name="adj1" fmla="val 39757"/>
            <a:gd name="adj2" fmla="val 103531"/>
            <a:gd name="adj3" fmla="val 14180"/>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a:t>
          </a:r>
        </a:p>
      </xdr:txBody>
    </xdr:sp>
    <xdr:clientData/>
  </xdr:twoCellAnchor>
  <xdr:twoCellAnchor editAs="absolute">
    <xdr:from>
      <xdr:col>5</xdr:col>
      <xdr:colOff>123825</xdr:colOff>
      <xdr:row>38</xdr:row>
      <xdr:rowOff>161925</xdr:rowOff>
    </xdr:from>
    <xdr:to>
      <xdr:col>9</xdr:col>
      <xdr:colOff>38100</xdr:colOff>
      <xdr:row>40</xdr:row>
      <xdr:rowOff>136420</xdr:rowOff>
    </xdr:to>
    <xdr:sp macro="" textlink="">
      <xdr:nvSpPr>
        <xdr:cNvPr id="52" name="線吹き出し 1 (枠付き) 47">
          <a:extLst>
            <a:ext uri="{FF2B5EF4-FFF2-40B4-BE49-F238E27FC236}">
              <a16:creationId xmlns:a16="http://schemas.microsoft.com/office/drawing/2014/main" id="{A08967E9-11E7-4756-8AEA-DA0B071C234F}"/>
            </a:ext>
          </a:extLst>
        </xdr:cNvPr>
        <xdr:cNvSpPr/>
      </xdr:nvSpPr>
      <xdr:spPr>
        <a:xfrm>
          <a:off x="933450" y="7000875"/>
          <a:ext cx="561975" cy="317395"/>
        </a:xfrm>
        <a:prstGeom prst="borderCallout1">
          <a:avLst>
            <a:gd name="adj1" fmla="val 39757"/>
            <a:gd name="adj2" fmla="val 103531"/>
            <a:gd name="adj3" fmla="val -48841"/>
            <a:gd name="adj4" fmla="val 13330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a:t>
          </a:r>
        </a:p>
      </xdr:txBody>
    </xdr:sp>
    <xdr:clientData/>
  </xdr:twoCellAnchor>
  <xdr:twoCellAnchor editAs="absolute">
    <xdr:from>
      <xdr:col>12</xdr:col>
      <xdr:colOff>19050</xdr:colOff>
      <xdr:row>38</xdr:row>
      <xdr:rowOff>152400</xdr:rowOff>
    </xdr:from>
    <xdr:to>
      <xdr:col>15</xdr:col>
      <xdr:colOff>95250</xdr:colOff>
      <xdr:row>40</xdr:row>
      <xdr:rowOff>126895</xdr:rowOff>
    </xdr:to>
    <xdr:sp macro="" textlink="">
      <xdr:nvSpPr>
        <xdr:cNvPr id="53" name="線吹き出し 1 (枠付き) 47">
          <a:extLst>
            <a:ext uri="{FF2B5EF4-FFF2-40B4-BE49-F238E27FC236}">
              <a16:creationId xmlns:a16="http://schemas.microsoft.com/office/drawing/2014/main" id="{C4E6E757-7012-4764-906F-5461E42CF3BC}"/>
            </a:ext>
          </a:extLst>
        </xdr:cNvPr>
        <xdr:cNvSpPr/>
      </xdr:nvSpPr>
      <xdr:spPr>
        <a:xfrm>
          <a:off x="1962150" y="6991350"/>
          <a:ext cx="561975" cy="317395"/>
        </a:xfrm>
        <a:prstGeom prst="borderCallout1">
          <a:avLst>
            <a:gd name="adj1" fmla="val 39757"/>
            <a:gd name="adj2" fmla="val 103531"/>
            <a:gd name="adj3" fmla="val -48841"/>
            <a:gd name="adj4" fmla="val 13330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a:t>
          </a:r>
        </a:p>
      </xdr:txBody>
    </xdr:sp>
    <xdr:clientData/>
  </xdr:twoCellAnchor>
  <xdr:twoCellAnchor editAs="absolute">
    <xdr:from>
      <xdr:col>22</xdr:col>
      <xdr:colOff>95250</xdr:colOff>
      <xdr:row>38</xdr:row>
      <xdr:rowOff>161925</xdr:rowOff>
    </xdr:from>
    <xdr:to>
      <xdr:col>26</xdr:col>
      <xdr:colOff>9525</xdr:colOff>
      <xdr:row>40</xdr:row>
      <xdr:rowOff>136420</xdr:rowOff>
    </xdr:to>
    <xdr:sp macro="" textlink="">
      <xdr:nvSpPr>
        <xdr:cNvPr id="54" name="線吹き出し 1 (枠付き) 47">
          <a:extLst>
            <a:ext uri="{FF2B5EF4-FFF2-40B4-BE49-F238E27FC236}">
              <a16:creationId xmlns:a16="http://schemas.microsoft.com/office/drawing/2014/main" id="{2A2476D0-5CE4-4374-9BA4-9FA48211932E}"/>
            </a:ext>
          </a:extLst>
        </xdr:cNvPr>
        <xdr:cNvSpPr/>
      </xdr:nvSpPr>
      <xdr:spPr>
        <a:xfrm>
          <a:off x="3657600" y="7000875"/>
          <a:ext cx="561975" cy="317395"/>
        </a:xfrm>
        <a:prstGeom prst="borderCallout1">
          <a:avLst>
            <a:gd name="adj1" fmla="val 18750"/>
            <a:gd name="adj2" fmla="val -8333"/>
            <a:gd name="adj3" fmla="val -63846"/>
            <a:gd name="adj4" fmla="val 2482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a:t>
          </a:r>
        </a:p>
      </xdr:txBody>
    </xdr:sp>
    <xdr:clientData/>
  </xdr:twoCellAnchor>
  <xdr:twoCellAnchor editAs="absolute">
    <xdr:from>
      <xdr:col>33</xdr:col>
      <xdr:colOff>114300</xdr:colOff>
      <xdr:row>38</xdr:row>
      <xdr:rowOff>152400</xdr:rowOff>
    </xdr:from>
    <xdr:to>
      <xdr:col>37</xdr:col>
      <xdr:colOff>28575</xdr:colOff>
      <xdr:row>40</xdr:row>
      <xdr:rowOff>126895</xdr:rowOff>
    </xdr:to>
    <xdr:sp macro="" textlink="">
      <xdr:nvSpPr>
        <xdr:cNvPr id="55" name="線吹き出し 1 (枠付き) 47">
          <a:extLst>
            <a:ext uri="{FF2B5EF4-FFF2-40B4-BE49-F238E27FC236}">
              <a16:creationId xmlns:a16="http://schemas.microsoft.com/office/drawing/2014/main" id="{13F5E6AF-26C2-4545-A3EE-DBE3C9078E4C}"/>
            </a:ext>
          </a:extLst>
        </xdr:cNvPr>
        <xdr:cNvSpPr/>
      </xdr:nvSpPr>
      <xdr:spPr>
        <a:xfrm>
          <a:off x="5457825" y="6991350"/>
          <a:ext cx="561975" cy="317395"/>
        </a:xfrm>
        <a:prstGeom prst="borderCallout1">
          <a:avLst>
            <a:gd name="adj1" fmla="val 18750"/>
            <a:gd name="adj2" fmla="val -8333"/>
            <a:gd name="adj3" fmla="val -48841"/>
            <a:gd name="adj4" fmla="val 448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a:t>
          </a:r>
        </a:p>
      </xdr:txBody>
    </xdr:sp>
    <xdr:clientData/>
  </xdr:twoCellAnchor>
  <xdr:twoCellAnchor editAs="absolute">
    <xdr:from>
      <xdr:col>27</xdr:col>
      <xdr:colOff>152400</xdr:colOff>
      <xdr:row>38</xdr:row>
      <xdr:rowOff>114300</xdr:rowOff>
    </xdr:from>
    <xdr:to>
      <xdr:col>31</xdr:col>
      <xdr:colOff>66675</xdr:colOff>
      <xdr:row>40</xdr:row>
      <xdr:rowOff>88795</xdr:rowOff>
    </xdr:to>
    <xdr:sp macro="" textlink="">
      <xdr:nvSpPr>
        <xdr:cNvPr id="56" name="線吹き出し 1 (枠付き) 47">
          <a:extLst>
            <a:ext uri="{FF2B5EF4-FFF2-40B4-BE49-F238E27FC236}">
              <a16:creationId xmlns:a16="http://schemas.microsoft.com/office/drawing/2014/main" id="{488350EE-3A08-41D6-A5CB-84C5DDA5DAC0}"/>
            </a:ext>
          </a:extLst>
        </xdr:cNvPr>
        <xdr:cNvSpPr/>
      </xdr:nvSpPr>
      <xdr:spPr>
        <a:xfrm>
          <a:off x="4524375" y="6953250"/>
          <a:ext cx="561975" cy="317395"/>
        </a:xfrm>
        <a:prstGeom prst="borderCallout1">
          <a:avLst>
            <a:gd name="adj1" fmla="val 39757"/>
            <a:gd name="adj2" fmla="val 103531"/>
            <a:gd name="adj3" fmla="val -39838"/>
            <a:gd name="adj4" fmla="val 11974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21</a:t>
          </a:r>
        </a:p>
      </xdr:txBody>
    </xdr:sp>
    <xdr:clientData/>
  </xdr:twoCellAnchor>
  <xdr:twoCellAnchor editAs="absolute">
    <xdr:from>
      <xdr:col>60</xdr:col>
      <xdr:colOff>28575</xdr:colOff>
      <xdr:row>26</xdr:row>
      <xdr:rowOff>66675</xdr:rowOff>
    </xdr:from>
    <xdr:to>
      <xdr:col>63</xdr:col>
      <xdr:colOff>104775</xdr:colOff>
      <xdr:row>27</xdr:row>
      <xdr:rowOff>184045</xdr:rowOff>
    </xdr:to>
    <xdr:sp macro="" textlink="">
      <xdr:nvSpPr>
        <xdr:cNvPr id="57" name="線吹き出し 1 (枠付き) 47">
          <a:extLst>
            <a:ext uri="{FF2B5EF4-FFF2-40B4-BE49-F238E27FC236}">
              <a16:creationId xmlns:a16="http://schemas.microsoft.com/office/drawing/2014/main" id="{4CC1E9F2-5BB5-4229-9E41-0A5DB3E9F9C7}"/>
            </a:ext>
          </a:extLst>
        </xdr:cNvPr>
        <xdr:cNvSpPr/>
      </xdr:nvSpPr>
      <xdr:spPr>
        <a:xfrm>
          <a:off x="9744075" y="4762500"/>
          <a:ext cx="561975" cy="317395"/>
        </a:xfrm>
        <a:prstGeom prst="borderCallout1">
          <a:avLst>
            <a:gd name="adj1" fmla="val 18750"/>
            <a:gd name="adj2" fmla="val -8333"/>
            <a:gd name="adj3" fmla="val 65197"/>
            <a:gd name="adj4" fmla="val -463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236</a:t>
          </a:r>
        </a:p>
      </xdr:txBody>
    </xdr:sp>
    <xdr:clientData/>
  </xdr:twoCellAnchor>
  <xdr:twoCellAnchor editAs="absolute">
    <xdr:from>
      <xdr:col>44</xdr:col>
      <xdr:colOff>76200</xdr:colOff>
      <xdr:row>27</xdr:row>
      <xdr:rowOff>57150</xdr:rowOff>
    </xdr:from>
    <xdr:to>
      <xdr:col>47</xdr:col>
      <xdr:colOff>152400</xdr:colOff>
      <xdr:row>28</xdr:row>
      <xdr:rowOff>174520</xdr:rowOff>
    </xdr:to>
    <xdr:sp macro="" textlink="">
      <xdr:nvSpPr>
        <xdr:cNvPr id="58" name="線吹き出し 1 (枠付き) 47">
          <a:extLst>
            <a:ext uri="{FF2B5EF4-FFF2-40B4-BE49-F238E27FC236}">
              <a16:creationId xmlns:a16="http://schemas.microsoft.com/office/drawing/2014/main" id="{79E5A9A6-41C6-483D-8386-F43696B61070}"/>
            </a:ext>
          </a:extLst>
        </xdr:cNvPr>
        <xdr:cNvSpPr/>
      </xdr:nvSpPr>
      <xdr:spPr>
        <a:xfrm>
          <a:off x="7200900" y="4953000"/>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24</a:t>
          </a:r>
        </a:p>
      </xdr:txBody>
    </xdr:sp>
    <xdr:clientData/>
  </xdr:twoCellAnchor>
  <xdr:twoCellAnchor editAs="absolute">
    <xdr:from>
      <xdr:col>36</xdr:col>
      <xdr:colOff>133350</xdr:colOff>
      <xdr:row>24</xdr:row>
      <xdr:rowOff>142875</xdr:rowOff>
    </xdr:from>
    <xdr:to>
      <xdr:col>40</xdr:col>
      <xdr:colOff>47625</xdr:colOff>
      <xdr:row>26</xdr:row>
      <xdr:rowOff>117370</xdr:rowOff>
    </xdr:to>
    <xdr:sp macro="" textlink="">
      <xdr:nvSpPr>
        <xdr:cNvPr id="59" name="線吹き出し 1 (枠付き) 47">
          <a:extLst>
            <a:ext uri="{FF2B5EF4-FFF2-40B4-BE49-F238E27FC236}">
              <a16:creationId xmlns:a16="http://schemas.microsoft.com/office/drawing/2014/main" id="{10DFBD14-47B6-483C-80BB-9FBA8F778455}"/>
            </a:ext>
          </a:extLst>
        </xdr:cNvPr>
        <xdr:cNvSpPr/>
      </xdr:nvSpPr>
      <xdr:spPr>
        <a:xfrm>
          <a:off x="5962650" y="4495800"/>
          <a:ext cx="561975" cy="317395"/>
        </a:xfrm>
        <a:prstGeom prst="borderCallout1">
          <a:avLst>
            <a:gd name="adj1" fmla="val 39757"/>
            <a:gd name="adj2" fmla="val 103531"/>
            <a:gd name="adj3" fmla="val 227251"/>
            <a:gd name="adj4" fmla="val 12313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25</a:t>
          </a:r>
        </a:p>
      </xdr:txBody>
    </xdr:sp>
    <xdr:clientData/>
  </xdr:twoCellAnchor>
  <xdr:twoCellAnchor editAs="absolute">
    <xdr:from>
      <xdr:col>37</xdr:col>
      <xdr:colOff>19050</xdr:colOff>
      <xdr:row>30</xdr:row>
      <xdr:rowOff>47625</xdr:rowOff>
    </xdr:from>
    <xdr:to>
      <xdr:col>40</xdr:col>
      <xdr:colOff>95250</xdr:colOff>
      <xdr:row>32</xdr:row>
      <xdr:rowOff>22120</xdr:rowOff>
    </xdr:to>
    <xdr:sp macro="" textlink="">
      <xdr:nvSpPr>
        <xdr:cNvPr id="60" name="線吹き出し 1 (枠付き) 47">
          <a:extLst>
            <a:ext uri="{FF2B5EF4-FFF2-40B4-BE49-F238E27FC236}">
              <a16:creationId xmlns:a16="http://schemas.microsoft.com/office/drawing/2014/main" id="{6261A460-DF27-484E-925E-8E8311794983}"/>
            </a:ext>
          </a:extLst>
        </xdr:cNvPr>
        <xdr:cNvSpPr/>
      </xdr:nvSpPr>
      <xdr:spPr>
        <a:xfrm>
          <a:off x="6010275" y="5514975"/>
          <a:ext cx="561975" cy="317395"/>
        </a:xfrm>
        <a:prstGeom prst="borderCallout1">
          <a:avLst>
            <a:gd name="adj1" fmla="val 39757"/>
            <a:gd name="adj2" fmla="val 103531"/>
            <a:gd name="adj3" fmla="val 77201"/>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26</a:t>
          </a:r>
        </a:p>
      </xdr:txBody>
    </xdr:sp>
    <xdr:clientData/>
  </xdr:twoCellAnchor>
  <xdr:twoCellAnchor editAs="absolute">
    <xdr:from>
      <xdr:col>37</xdr:col>
      <xdr:colOff>0</xdr:colOff>
      <xdr:row>32</xdr:row>
      <xdr:rowOff>57150</xdr:rowOff>
    </xdr:from>
    <xdr:to>
      <xdr:col>40</xdr:col>
      <xdr:colOff>76200</xdr:colOff>
      <xdr:row>34</xdr:row>
      <xdr:rowOff>31645</xdr:rowOff>
    </xdr:to>
    <xdr:sp macro="" textlink="">
      <xdr:nvSpPr>
        <xdr:cNvPr id="61" name="線吹き出し 1 (枠付き) 47">
          <a:extLst>
            <a:ext uri="{FF2B5EF4-FFF2-40B4-BE49-F238E27FC236}">
              <a16:creationId xmlns:a16="http://schemas.microsoft.com/office/drawing/2014/main" id="{28BFA26A-1918-48F9-B2D4-1C06B3748E53}"/>
            </a:ext>
          </a:extLst>
        </xdr:cNvPr>
        <xdr:cNvSpPr/>
      </xdr:nvSpPr>
      <xdr:spPr>
        <a:xfrm>
          <a:off x="5991225" y="5867400"/>
          <a:ext cx="561975" cy="317395"/>
        </a:xfrm>
        <a:prstGeom prst="borderCallout1">
          <a:avLst>
            <a:gd name="adj1" fmla="val 39757"/>
            <a:gd name="adj2" fmla="val 103531"/>
            <a:gd name="adj3" fmla="val 47191"/>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27</a:t>
          </a:r>
        </a:p>
      </xdr:txBody>
    </xdr:sp>
    <xdr:clientData/>
  </xdr:twoCellAnchor>
  <xdr:twoCellAnchor editAs="absolute">
    <xdr:from>
      <xdr:col>46</xdr:col>
      <xdr:colOff>28575</xdr:colOff>
      <xdr:row>30</xdr:row>
      <xdr:rowOff>95250</xdr:rowOff>
    </xdr:from>
    <xdr:to>
      <xdr:col>49</xdr:col>
      <xdr:colOff>104775</xdr:colOff>
      <xdr:row>32</xdr:row>
      <xdr:rowOff>69745</xdr:rowOff>
    </xdr:to>
    <xdr:sp macro="" textlink="">
      <xdr:nvSpPr>
        <xdr:cNvPr id="62" name="線吹き出し 1 (枠付き) 47">
          <a:extLst>
            <a:ext uri="{FF2B5EF4-FFF2-40B4-BE49-F238E27FC236}">
              <a16:creationId xmlns:a16="http://schemas.microsoft.com/office/drawing/2014/main" id="{20493C43-8567-4F52-8F4F-F76F6EB89D65}"/>
            </a:ext>
          </a:extLst>
        </xdr:cNvPr>
        <xdr:cNvSpPr/>
      </xdr:nvSpPr>
      <xdr:spPr>
        <a:xfrm>
          <a:off x="7477125" y="5562600"/>
          <a:ext cx="561975" cy="317395"/>
        </a:xfrm>
        <a:prstGeom prst="borderCallout1">
          <a:avLst>
            <a:gd name="adj1" fmla="val 39757"/>
            <a:gd name="adj2" fmla="val 103531"/>
            <a:gd name="adj3" fmla="val 74200"/>
            <a:gd name="adj4" fmla="val 119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a:t>
          </a:r>
        </a:p>
      </xdr:txBody>
    </xdr:sp>
    <xdr:clientData/>
  </xdr:twoCellAnchor>
  <xdr:twoCellAnchor editAs="absolute">
    <xdr:from>
      <xdr:col>45</xdr:col>
      <xdr:colOff>142875</xdr:colOff>
      <xdr:row>32</xdr:row>
      <xdr:rowOff>104775</xdr:rowOff>
    </xdr:from>
    <xdr:to>
      <xdr:col>49</xdr:col>
      <xdr:colOff>57150</xdr:colOff>
      <xdr:row>34</xdr:row>
      <xdr:rowOff>79270</xdr:rowOff>
    </xdr:to>
    <xdr:sp macro="" textlink="">
      <xdr:nvSpPr>
        <xdr:cNvPr id="63" name="線吹き出し 1 (枠付き) 47">
          <a:extLst>
            <a:ext uri="{FF2B5EF4-FFF2-40B4-BE49-F238E27FC236}">
              <a16:creationId xmlns:a16="http://schemas.microsoft.com/office/drawing/2014/main" id="{577DBFF3-1934-4CDC-83D2-DB10457A4F46}"/>
            </a:ext>
          </a:extLst>
        </xdr:cNvPr>
        <xdr:cNvSpPr/>
      </xdr:nvSpPr>
      <xdr:spPr>
        <a:xfrm>
          <a:off x="7429500" y="5915025"/>
          <a:ext cx="561975" cy="317395"/>
        </a:xfrm>
        <a:prstGeom prst="borderCallout1">
          <a:avLst>
            <a:gd name="adj1" fmla="val 39757"/>
            <a:gd name="adj2" fmla="val 103531"/>
            <a:gd name="adj3" fmla="val 14180"/>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29</a:t>
          </a:r>
        </a:p>
      </xdr:txBody>
    </xdr:sp>
    <xdr:clientData/>
  </xdr:twoCellAnchor>
  <xdr:twoCellAnchor editAs="absolute">
    <xdr:from>
      <xdr:col>36</xdr:col>
      <xdr:colOff>142875</xdr:colOff>
      <xdr:row>34</xdr:row>
      <xdr:rowOff>95250</xdr:rowOff>
    </xdr:from>
    <xdr:to>
      <xdr:col>40</xdr:col>
      <xdr:colOff>57150</xdr:colOff>
      <xdr:row>36</xdr:row>
      <xdr:rowOff>69745</xdr:rowOff>
    </xdr:to>
    <xdr:sp macro="" textlink="">
      <xdr:nvSpPr>
        <xdr:cNvPr id="64" name="線吹き出し 1 (枠付き) 47">
          <a:extLst>
            <a:ext uri="{FF2B5EF4-FFF2-40B4-BE49-F238E27FC236}">
              <a16:creationId xmlns:a16="http://schemas.microsoft.com/office/drawing/2014/main" id="{56CAD555-B4F0-45D1-A815-2B8C7F3A21B5}"/>
            </a:ext>
          </a:extLst>
        </xdr:cNvPr>
        <xdr:cNvSpPr/>
      </xdr:nvSpPr>
      <xdr:spPr>
        <a:xfrm>
          <a:off x="5972175" y="6248400"/>
          <a:ext cx="561975" cy="317395"/>
        </a:xfrm>
        <a:prstGeom prst="borderCallout1">
          <a:avLst>
            <a:gd name="adj1" fmla="val 39757"/>
            <a:gd name="adj2" fmla="val 103531"/>
            <a:gd name="adj3" fmla="val 35187"/>
            <a:gd name="adj4" fmla="val 12991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30</a:t>
          </a:r>
        </a:p>
      </xdr:txBody>
    </xdr:sp>
    <xdr:clientData/>
  </xdr:twoCellAnchor>
  <xdr:twoCellAnchor editAs="absolute">
    <xdr:from>
      <xdr:col>37</xdr:col>
      <xdr:colOff>0</xdr:colOff>
      <xdr:row>36</xdr:row>
      <xdr:rowOff>104775</xdr:rowOff>
    </xdr:from>
    <xdr:to>
      <xdr:col>40</xdr:col>
      <xdr:colOff>76200</xdr:colOff>
      <xdr:row>38</xdr:row>
      <xdr:rowOff>79270</xdr:rowOff>
    </xdr:to>
    <xdr:sp macro="" textlink="">
      <xdr:nvSpPr>
        <xdr:cNvPr id="65" name="線吹き出し 1 (枠付き) 47">
          <a:extLst>
            <a:ext uri="{FF2B5EF4-FFF2-40B4-BE49-F238E27FC236}">
              <a16:creationId xmlns:a16="http://schemas.microsoft.com/office/drawing/2014/main" id="{48C5661A-AC35-457C-AB20-789F0A5D30AA}"/>
            </a:ext>
          </a:extLst>
        </xdr:cNvPr>
        <xdr:cNvSpPr/>
      </xdr:nvSpPr>
      <xdr:spPr>
        <a:xfrm>
          <a:off x="5991225" y="6600825"/>
          <a:ext cx="561975" cy="317395"/>
        </a:xfrm>
        <a:prstGeom prst="borderCallout1">
          <a:avLst>
            <a:gd name="adj1" fmla="val 39757"/>
            <a:gd name="adj2" fmla="val 103531"/>
            <a:gd name="adj3" fmla="val -24833"/>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31</a:t>
          </a:r>
        </a:p>
      </xdr:txBody>
    </xdr:sp>
    <xdr:clientData/>
  </xdr:twoCellAnchor>
  <xdr:twoCellAnchor editAs="absolute">
    <xdr:from>
      <xdr:col>45</xdr:col>
      <xdr:colOff>133350</xdr:colOff>
      <xdr:row>34</xdr:row>
      <xdr:rowOff>142875</xdr:rowOff>
    </xdr:from>
    <xdr:to>
      <xdr:col>49</xdr:col>
      <xdr:colOff>47625</xdr:colOff>
      <xdr:row>36</xdr:row>
      <xdr:rowOff>117370</xdr:rowOff>
    </xdr:to>
    <xdr:sp macro="" textlink="">
      <xdr:nvSpPr>
        <xdr:cNvPr id="66" name="線吹き出し 1 (枠付き) 47">
          <a:extLst>
            <a:ext uri="{FF2B5EF4-FFF2-40B4-BE49-F238E27FC236}">
              <a16:creationId xmlns:a16="http://schemas.microsoft.com/office/drawing/2014/main" id="{C46C685D-03CF-42D7-BFAE-7496B8A5BA86}"/>
            </a:ext>
          </a:extLst>
        </xdr:cNvPr>
        <xdr:cNvSpPr/>
      </xdr:nvSpPr>
      <xdr:spPr>
        <a:xfrm>
          <a:off x="7419975" y="6296025"/>
          <a:ext cx="561975" cy="317395"/>
        </a:xfrm>
        <a:prstGeom prst="borderCallout1">
          <a:avLst>
            <a:gd name="adj1" fmla="val 39757"/>
            <a:gd name="adj2" fmla="val 103531"/>
            <a:gd name="adj3" fmla="val 5177"/>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32</a:t>
          </a:r>
        </a:p>
      </xdr:txBody>
    </xdr:sp>
    <xdr:clientData/>
  </xdr:twoCellAnchor>
  <xdr:twoCellAnchor editAs="absolute">
    <xdr:from>
      <xdr:col>46</xdr:col>
      <xdr:colOff>9525</xdr:colOff>
      <xdr:row>37</xdr:row>
      <xdr:rowOff>76200</xdr:rowOff>
    </xdr:from>
    <xdr:to>
      <xdr:col>49</xdr:col>
      <xdr:colOff>85725</xdr:colOff>
      <xdr:row>39</xdr:row>
      <xdr:rowOff>50695</xdr:rowOff>
    </xdr:to>
    <xdr:sp macro="" textlink="">
      <xdr:nvSpPr>
        <xdr:cNvPr id="67" name="線吹き出し 1 (枠付き) 47">
          <a:extLst>
            <a:ext uri="{FF2B5EF4-FFF2-40B4-BE49-F238E27FC236}">
              <a16:creationId xmlns:a16="http://schemas.microsoft.com/office/drawing/2014/main" id="{F7802A15-AA10-4572-8CFC-D8FA7178A589}"/>
            </a:ext>
          </a:extLst>
        </xdr:cNvPr>
        <xdr:cNvSpPr/>
      </xdr:nvSpPr>
      <xdr:spPr>
        <a:xfrm>
          <a:off x="7458075" y="6743700"/>
          <a:ext cx="561975" cy="317395"/>
        </a:xfrm>
        <a:prstGeom prst="borderCallout1">
          <a:avLst>
            <a:gd name="adj1" fmla="val 39757"/>
            <a:gd name="adj2" fmla="val 103531"/>
            <a:gd name="adj3" fmla="val -24833"/>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33</a:t>
          </a:r>
        </a:p>
      </xdr:txBody>
    </xdr:sp>
    <xdr:clientData/>
  </xdr:twoCellAnchor>
  <xdr:twoCellAnchor editAs="absolute">
    <xdr:from>
      <xdr:col>62</xdr:col>
      <xdr:colOff>57150</xdr:colOff>
      <xdr:row>42</xdr:row>
      <xdr:rowOff>19050</xdr:rowOff>
    </xdr:from>
    <xdr:to>
      <xdr:col>65</xdr:col>
      <xdr:colOff>133350</xdr:colOff>
      <xdr:row>43</xdr:row>
      <xdr:rowOff>164995</xdr:rowOff>
    </xdr:to>
    <xdr:sp macro="" textlink="">
      <xdr:nvSpPr>
        <xdr:cNvPr id="68" name="線吹き出し 1 (枠付き) 47">
          <a:extLst>
            <a:ext uri="{FF2B5EF4-FFF2-40B4-BE49-F238E27FC236}">
              <a16:creationId xmlns:a16="http://schemas.microsoft.com/office/drawing/2014/main" id="{2D9FB384-56ED-4CEB-B875-E3751E9EEB2D}"/>
            </a:ext>
          </a:extLst>
        </xdr:cNvPr>
        <xdr:cNvSpPr/>
      </xdr:nvSpPr>
      <xdr:spPr>
        <a:xfrm>
          <a:off x="10096500" y="7543800"/>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34</a:t>
          </a:r>
        </a:p>
      </xdr:txBody>
    </xdr:sp>
    <xdr:clientData/>
  </xdr:twoCellAnchor>
  <xdr:twoCellAnchor editAs="absolute">
    <xdr:from>
      <xdr:col>0</xdr:col>
      <xdr:colOff>95250</xdr:colOff>
      <xdr:row>42</xdr:row>
      <xdr:rowOff>38100</xdr:rowOff>
    </xdr:from>
    <xdr:to>
      <xdr:col>4</xdr:col>
      <xdr:colOff>9525</xdr:colOff>
      <xdr:row>44</xdr:row>
      <xdr:rowOff>12595</xdr:rowOff>
    </xdr:to>
    <xdr:sp macro="" textlink="">
      <xdr:nvSpPr>
        <xdr:cNvPr id="69" name="線吹き出し 1 (枠付き) 47">
          <a:extLst>
            <a:ext uri="{FF2B5EF4-FFF2-40B4-BE49-F238E27FC236}">
              <a16:creationId xmlns:a16="http://schemas.microsoft.com/office/drawing/2014/main" id="{57290496-3917-4722-AD83-514546046346}"/>
            </a:ext>
          </a:extLst>
        </xdr:cNvPr>
        <xdr:cNvSpPr/>
      </xdr:nvSpPr>
      <xdr:spPr>
        <a:xfrm>
          <a:off x="95250" y="7562850"/>
          <a:ext cx="561975" cy="317395"/>
        </a:xfrm>
        <a:prstGeom prst="borderCallout1">
          <a:avLst>
            <a:gd name="adj1" fmla="val 39757"/>
            <a:gd name="adj2" fmla="val 103531"/>
            <a:gd name="adj3" fmla="val 74200"/>
            <a:gd name="adj4" fmla="val 119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35</a:t>
          </a:r>
        </a:p>
      </xdr:txBody>
    </xdr:sp>
    <xdr:clientData/>
  </xdr:twoCellAnchor>
  <xdr:twoCellAnchor editAs="absolute">
    <xdr:from>
      <xdr:col>27</xdr:col>
      <xdr:colOff>47625</xdr:colOff>
      <xdr:row>44</xdr:row>
      <xdr:rowOff>123825</xdr:rowOff>
    </xdr:from>
    <xdr:to>
      <xdr:col>30</xdr:col>
      <xdr:colOff>123825</xdr:colOff>
      <xdr:row>46</xdr:row>
      <xdr:rowOff>60220</xdr:rowOff>
    </xdr:to>
    <xdr:sp macro="" textlink="">
      <xdr:nvSpPr>
        <xdr:cNvPr id="70" name="線吹き出し 1 (枠付き) 47">
          <a:extLst>
            <a:ext uri="{FF2B5EF4-FFF2-40B4-BE49-F238E27FC236}">
              <a16:creationId xmlns:a16="http://schemas.microsoft.com/office/drawing/2014/main" id="{ACF38371-3A85-407B-B30F-FEEB4486D816}"/>
            </a:ext>
          </a:extLst>
        </xdr:cNvPr>
        <xdr:cNvSpPr/>
      </xdr:nvSpPr>
      <xdr:spPr>
        <a:xfrm>
          <a:off x="4419600" y="7991475"/>
          <a:ext cx="561975" cy="279295"/>
        </a:xfrm>
        <a:prstGeom prst="borderCallout1">
          <a:avLst>
            <a:gd name="adj1" fmla="val 80137"/>
            <a:gd name="adj2" fmla="val 5226"/>
            <a:gd name="adj3" fmla="val 86204"/>
            <a:gd name="adj4" fmla="val -24297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37</a:t>
          </a:r>
        </a:p>
      </xdr:txBody>
    </xdr:sp>
    <xdr:clientData/>
  </xdr:twoCellAnchor>
  <xdr:twoCellAnchor editAs="absolute">
    <xdr:from>
      <xdr:col>61</xdr:col>
      <xdr:colOff>0</xdr:colOff>
      <xdr:row>45</xdr:row>
      <xdr:rowOff>123825</xdr:rowOff>
    </xdr:from>
    <xdr:to>
      <xdr:col>64</xdr:col>
      <xdr:colOff>76200</xdr:colOff>
      <xdr:row>47</xdr:row>
      <xdr:rowOff>98320</xdr:rowOff>
    </xdr:to>
    <xdr:sp macro="" textlink="">
      <xdr:nvSpPr>
        <xdr:cNvPr id="71" name="線吹き出し 1 (枠付き) 47">
          <a:extLst>
            <a:ext uri="{FF2B5EF4-FFF2-40B4-BE49-F238E27FC236}">
              <a16:creationId xmlns:a16="http://schemas.microsoft.com/office/drawing/2014/main" id="{12DD8BD9-81DB-41ED-8752-8DB2FB2A2BE4}"/>
            </a:ext>
          </a:extLst>
        </xdr:cNvPr>
        <xdr:cNvSpPr/>
      </xdr:nvSpPr>
      <xdr:spPr>
        <a:xfrm>
          <a:off x="9877425" y="8162925"/>
          <a:ext cx="561975" cy="317395"/>
        </a:xfrm>
        <a:prstGeom prst="borderCallout1">
          <a:avLst>
            <a:gd name="adj1" fmla="val 57763"/>
            <a:gd name="adj2" fmla="val -1554"/>
            <a:gd name="adj3" fmla="val 113213"/>
            <a:gd name="adj4" fmla="val -5314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38</a:t>
          </a:r>
        </a:p>
      </xdr:txBody>
    </xdr:sp>
    <xdr:clientData/>
  </xdr:twoCellAnchor>
  <xdr:twoCellAnchor editAs="absolute">
    <xdr:from>
      <xdr:col>0</xdr:col>
      <xdr:colOff>47625</xdr:colOff>
      <xdr:row>47</xdr:row>
      <xdr:rowOff>133350</xdr:rowOff>
    </xdr:from>
    <xdr:to>
      <xdr:col>3</xdr:col>
      <xdr:colOff>123825</xdr:colOff>
      <xdr:row>49</xdr:row>
      <xdr:rowOff>107845</xdr:rowOff>
    </xdr:to>
    <xdr:sp macro="" textlink="">
      <xdr:nvSpPr>
        <xdr:cNvPr id="72" name="線吹き出し 1 (枠付き) 47">
          <a:extLst>
            <a:ext uri="{FF2B5EF4-FFF2-40B4-BE49-F238E27FC236}">
              <a16:creationId xmlns:a16="http://schemas.microsoft.com/office/drawing/2014/main" id="{3334E701-840B-468B-8D40-25ADA22F07AD}"/>
            </a:ext>
          </a:extLst>
        </xdr:cNvPr>
        <xdr:cNvSpPr/>
      </xdr:nvSpPr>
      <xdr:spPr>
        <a:xfrm>
          <a:off x="47625" y="8515350"/>
          <a:ext cx="561975" cy="317395"/>
        </a:xfrm>
        <a:prstGeom prst="borderCallout1">
          <a:avLst>
            <a:gd name="adj1" fmla="val 39757"/>
            <a:gd name="adj2" fmla="val 103531"/>
            <a:gd name="adj3" fmla="val 41189"/>
            <a:gd name="adj4" fmla="val 12991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39</a:t>
          </a:r>
        </a:p>
      </xdr:txBody>
    </xdr:sp>
    <xdr:clientData/>
  </xdr:twoCellAnchor>
  <xdr:twoCellAnchor editAs="absolute">
    <xdr:from>
      <xdr:col>11</xdr:col>
      <xdr:colOff>19050</xdr:colOff>
      <xdr:row>47</xdr:row>
      <xdr:rowOff>104775</xdr:rowOff>
    </xdr:from>
    <xdr:to>
      <xdr:col>14</xdr:col>
      <xdr:colOff>95250</xdr:colOff>
      <xdr:row>49</xdr:row>
      <xdr:rowOff>79270</xdr:rowOff>
    </xdr:to>
    <xdr:sp macro="" textlink="">
      <xdr:nvSpPr>
        <xdr:cNvPr id="73" name="線吹き出し 1 (枠付き) 47">
          <a:extLst>
            <a:ext uri="{FF2B5EF4-FFF2-40B4-BE49-F238E27FC236}">
              <a16:creationId xmlns:a16="http://schemas.microsoft.com/office/drawing/2014/main" id="{4913BAB8-1A49-45D6-9D07-8BCE8BC699B9}"/>
            </a:ext>
          </a:extLst>
        </xdr:cNvPr>
        <xdr:cNvSpPr/>
      </xdr:nvSpPr>
      <xdr:spPr>
        <a:xfrm>
          <a:off x="1800225" y="8486775"/>
          <a:ext cx="561975" cy="317395"/>
        </a:xfrm>
        <a:prstGeom prst="borderCallout1">
          <a:avLst>
            <a:gd name="adj1" fmla="val 111781"/>
            <a:gd name="adj2" fmla="val 93361"/>
            <a:gd name="adj3" fmla="val 143223"/>
            <a:gd name="adj4" fmla="val 55334"/>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40</a:t>
          </a:r>
        </a:p>
      </xdr:txBody>
    </xdr:sp>
    <xdr:clientData/>
  </xdr:twoCellAnchor>
  <xdr:twoCellAnchor editAs="absolute">
    <xdr:from>
      <xdr:col>1</xdr:col>
      <xdr:colOff>0</xdr:colOff>
      <xdr:row>51</xdr:row>
      <xdr:rowOff>142875</xdr:rowOff>
    </xdr:from>
    <xdr:to>
      <xdr:col>4</xdr:col>
      <xdr:colOff>76200</xdr:colOff>
      <xdr:row>53</xdr:row>
      <xdr:rowOff>117370</xdr:rowOff>
    </xdr:to>
    <xdr:sp macro="" textlink="">
      <xdr:nvSpPr>
        <xdr:cNvPr id="74" name="線吹き出し 1 (枠付き) 47">
          <a:extLst>
            <a:ext uri="{FF2B5EF4-FFF2-40B4-BE49-F238E27FC236}">
              <a16:creationId xmlns:a16="http://schemas.microsoft.com/office/drawing/2014/main" id="{A40595B0-B100-42CA-9805-E60103D8B022}"/>
            </a:ext>
          </a:extLst>
        </xdr:cNvPr>
        <xdr:cNvSpPr/>
      </xdr:nvSpPr>
      <xdr:spPr>
        <a:xfrm>
          <a:off x="161925" y="9210675"/>
          <a:ext cx="561975" cy="317395"/>
        </a:xfrm>
        <a:prstGeom prst="borderCallout1">
          <a:avLst>
            <a:gd name="adj1" fmla="val 39757"/>
            <a:gd name="adj2" fmla="val 103531"/>
            <a:gd name="adj3" fmla="val 74200"/>
            <a:gd name="adj4" fmla="val 119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41</a:t>
          </a:r>
        </a:p>
      </xdr:txBody>
    </xdr:sp>
    <xdr:clientData/>
  </xdr:twoCellAnchor>
  <xdr:twoCellAnchor editAs="absolute">
    <xdr:from>
      <xdr:col>1</xdr:col>
      <xdr:colOff>0</xdr:colOff>
      <xdr:row>53</xdr:row>
      <xdr:rowOff>152400</xdr:rowOff>
    </xdr:from>
    <xdr:to>
      <xdr:col>4</xdr:col>
      <xdr:colOff>76200</xdr:colOff>
      <xdr:row>55</xdr:row>
      <xdr:rowOff>126895</xdr:rowOff>
    </xdr:to>
    <xdr:sp macro="" textlink="">
      <xdr:nvSpPr>
        <xdr:cNvPr id="75" name="線吹き出し 1 (枠付き) 47">
          <a:extLst>
            <a:ext uri="{FF2B5EF4-FFF2-40B4-BE49-F238E27FC236}">
              <a16:creationId xmlns:a16="http://schemas.microsoft.com/office/drawing/2014/main" id="{53C4380E-3830-4E36-8501-AC243D5706FC}"/>
            </a:ext>
          </a:extLst>
        </xdr:cNvPr>
        <xdr:cNvSpPr/>
      </xdr:nvSpPr>
      <xdr:spPr>
        <a:xfrm>
          <a:off x="161925" y="9563100"/>
          <a:ext cx="561975" cy="317395"/>
        </a:xfrm>
        <a:prstGeom prst="borderCallout1">
          <a:avLst>
            <a:gd name="adj1" fmla="val 39757"/>
            <a:gd name="adj2" fmla="val 103531"/>
            <a:gd name="adj3" fmla="val 14180"/>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42</a:t>
          </a:r>
        </a:p>
      </xdr:txBody>
    </xdr:sp>
    <xdr:clientData/>
  </xdr:twoCellAnchor>
  <xdr:twoCellAnchor editAs="absolute">
    <xdr:from>
      <xdr:col>10</xdr:col>
      <xdr:colOff>104775</xdr:colOff>
      <xdr:row>50</xdr:row>
      <xdr:rowOff>133350</xdr:rowOff>
    </xdr:from>
    <xdr:to>
      <xdr:col>14</xdr:col>
      <xdr:colOff>19050</xdr:colOff>
      <xdr:row>52</xdr:row>
      <xdr:rowOff>107845</xdr:rowOff>
    </xdr:to>
    <xdr:sp macro="" textlink="">
      <xdr:nvSpPr>
        <xdr:cNvPr id="76" name="線吹き出し 1 (枠付き) 47">
          <a:extLst>
            <a:ext uri="{FF2B5EF4-FFF2-40B4-BE49-F238E27FC236}">
              <a16:creationId xmlns:a16="http://schemas.microsoft.com/office/drawing/2014/main" id="{9E6C386D-6E1F-4233-AF71-11ED6B6CCF29}"/>
            </a:ext>
          </a:extLst>
        </xdr:cNvPr>
        <xdr:cNvSpPr/>
      </xdr:nvSpPr>
      <xdr:spPr>
        <a:xfrm>
          <a:off x="1724025" y="9029700"/>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43</a:t>
          </a:r>
        </a:p>
      </xdr:txBody>
    </xdr:sp>
    <xdr:clientData/>
  </xdr:twoCellAnchor>
  <xdr:twoCellAnchor editAs="absolute">
    <xdr:from>
      <xdr:col>17</xdr:col>
      <xdr:colOff>133350</xdr:colOff>
      <xdr:row>50</xdr:row>
      <xdr:rowOff>161925</xdr:rowOff>
    </xdr:from>
    <xdr:to>
      <xdr:col>21</xdr:col>
      <xdr:colOff>47625</xdr:colOff>
      <xdr:row>52</xdr:row>
      <xdr:rowOff>136420</xdr:rowOff>
    </xdr:to>
    <xdr:sp macro="" textlink="">
      <xdr:nvSpPr>
        <xdr:cNvPr id="77" name="線吹き出し 1 (枠付き) 47">
          <a:extLst>
            <a:ext uri="{FF2B5EF4-FFF2-40B4-BE49-F238E27FC236}">
              <a16:creationId xmlns:a16="http://schemas.microsoft.com/office/drawing/2014/main" id="{76A0839A-683A-4D68-979C-433F0209AB57}"/>
            </a:ext>
          </a:extLst>
        </xdr:cNvPr>
        <xdr:cNvSpPr/>
      </xdr:nvSpPr>
      <xdr:spPr>
        <a:xfrm>
          <a:off x="2886075" y="9058275"/>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44</a:t>
          </a:r>
        </a:p>
      </xdr:txBody>
    </xdr:sp>
    <xdr:clientData/>
  </xdr:twoCellAnchor>
  <xdr:twoCellAnchor editAs="absolute">
    <xdr:from>
      <xdr:col>25</xdr:col>
      <xdr:colOff>19050</xdr:colOff>
      <xdr:row>50</xdr:row>
      <xdr:rowOff>161925</xdr:rowOff>
    </xdr:from>
    <xdr:to>
      <xdr:col>28</xdr:col>
      <xdr:colOff>95250</xdr:colOff>
      <xdr:row>52</xdr:row>
      <xdr:rowOff>136420</xdr:rowOff>
    </xdr:to>
    <xdr:sp macro="" textlink="">
      <xdr:nvSpPr>
        <xdr:cNvPr id="78" name="線吹き出し 1 (枠付き) 47">
          <a:extLst>
            <a:ext uri="{FF2B5EF4-FFF2-40B4-BE49-F238E27FC236}">
              <a16:creationId xmlns:a16="http://schemas.microsoft.com/office/drawing/2014/main" id="{40D18806-17C8-4A4A-8C85-F147AB211DE9}"/>
            </a:ext>
          </a:extLst>
        </xdr:cNvPr>
        <xdr:cNvSpPr/>
      </xdr:nvSpPr>
      <xdr:spPr>
        <a:xfrm>
          <a:off x="4067175" y="9058275"/>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45</a:t>
          </a:r>
        </a:p>
      </xdr:txBody>
    </xdr:sp>
    <xdr:clientData/>
  </xdr:twoCellAnchor>
  <xdr:twoCellAnchor editAs="absolute">
    <xdr:from>
      <xdr:col>34</xdr:col>
      <xdr:colOff>85725</xdr:colOff>
      <xdr:row>51</xdr:row>
      <xdr:rowOff>9525</xdr:rowOff>
    </xdr:from>
    <xdr:to>
      <xdr:col>38</xdr:col>
      <xdr:colOff>0</xdr:colOff>
      <xdr:row>52</xdr:row>
      <xdr:rowOff>155470</xdr:rowOff>
    </xdr:to>
    <xdr:sp macro="" textlink="">
      <xdr:nvSpPr>
        <xdr:cNvPr id="79" name="線吹き出し 1 (枠付き) 47">
          <a:extLst>
            <a:ext uri="{FF2B5EF4-FFF2-40B4-BE49-F238E27FC236}">
              <a16:creationId xmlns:a16="http://schemas.microsoft.com/office/drawing/2014/main" id="{8BE40C01-8A18-4BBD-95CC-690C0BB87608}"/>
            </a:ext>
          </a:extLst>
        </xdr:cNvPr>
        <xdr:cNvSpPr/>
      </xdr:nvSpPr>
      <xdr:spPr>
        <a:xfrm>
          <a:off x="5591175" y="9077325"/>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46</a:t>
          </a:r>
        </a:p>
      </xdr:txBody>
    </xdr:sp>
    <xdr:clientData/>
  </xdr:twoCellAnchor>
  <xdr:twoCellAnchor editAs="absolute">
    <xdr:from>
      <xdr:col>35</xdr:col>
      <xdr:colOff>47625</xdr:colOff>
      <xdr:row>67</xdr:row>
      <xdr:rowOff>28575</xdr:rowOff>
    </xdr:from>
    <xdr:to>
      <xdr:col>39</xdr:col>
      <xdr:colOff>28575</xdr:colOff>
      <xdr:row>69</xdr:row>
      <xdr:rowOff>3070</xdr:rowOff>
    </xdr:to>
    <xdr:sp macro="" textlink="">
      <xdr:nvSpPr>
        <xdr:cNvPr id="80" name="線吹き出し 1 (枠付き) 47">
          <a:extLst>
            <a:ext uri="{FF2B5EF4-FFF2-40B4-BE49-F238E27FC236}">
              <a16:creationId xmlns:a16="http://schemas.microsoft.com/office/drawing/2014/main" id="{2E107D16-E9C2-42FC-8470-140860D3DAE2}"/>
            </a:ext>
          </a:extLst>
        </xdr:cNvPr>
        <xdr:cNvSpPr/>
      </xdr:nvSpPr>
      <xdr:spPr>
        <a:xfrm>
          <a:off x="5715000" y="11839575"/>
          <a:ext cx="628650" cy="317395"/>
        </a:xfrm>
        <a:prstGeom prst="borderCallout1">
          <a:avLst>
            <a:gd name="adj1" fmla="val -20263"/>
            <a:gd name="adj2" fmla="val 73485"/>
            <a:gd name="adj3" fmla="val -141872"/>
            <a:gd name="adj4" fmla="val 7382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47,244</a:t>
          </a:r>
        </a:p>
      </xdr:txBody>
    </xdr:sp>
    <xdr:clientData/>
  </xdr:twoCellAnchor>
  <xdr:twoCellAnchor editAs="absolute">
    <xdr:from>
      <xdr:col>0</xdr:col>
      <xdr:colOff>104775</xdr:colOff>
      <xdr:row>64</xdr:row>
      <xdr:rowOff>66675</xdr:rowOff>
    </xdr:from>
    <xdr:to>
      <xdr:col>4</xdr:col>
      <xdr:colOff>19050</xdr:colOff>
      <xdr:row>66</xdr:row>
      <xdr:rowOff>41170</xdr:rowOff>
    </xdr:to>
    <xdr:sp macro="" textlink="">
      <xdr:nvSpPr>
        <xdr:cNvPr id="81" name="線吹き出し 1 (枠付き) 47">
          <a:extLst>
            <a:ext uri="{FF2B5EF4-FFF2-40B4-BE49-F238E27FC236}">
              <a16:creationId xmlns:a16="http://schemas.microsoft.com/office/drawing/2014/main" id="{56D7B17A-FF04-4491-97BD-A66613344333}"/>
            </a:ext>
          </a:extLst>
        </xdr:cNvPr>
        <xdr:cNvSpPr/>
      </xdr:nvSpPr>
      <xdr:spPr>
        <a:xfrm>
          <a:off x="104775" y="11363325"/>
          <a:ext cx="561975" cy="317395"/>
        </a:xfrm>
        <a:prstGeom prst="borderCallout1">
          <a:avLst>
            <a:gd name="adj1" fmla="val 39757"/>
            <a:gd name="adj2" fmla="val 103531"/>
            <a:gd name="adj3" fmla="val 14180"/>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48</a:t>
          </a:r>
        </a:p>
      </xdr:txBody>
    </xdr:sp>
    <xdr:clientData/>
  </xdr:twoCellAnchor>
  <xdr:twoCellAnchor editAs="absolute">
    <xdr:from>
      <xdr:col>5</xdr:col>
      <xdr:colOff>28575</xdr:colOff>
      <xdr:row>65</xdr:row>
      <xdr:rowOff>152400</xdr:rowOff>
    </xdr:from>
    <xdr:to>
      <xdr:col>8</xdr:col>
      <xdr:colOff>104775</xdr:colOff>
      <xdr:row>67</xdr:row>
      <xdr:rowOff>126895</xdr:rowOff>
    </xdr:to>
    <xdr:sp macro="" textlink="">
      <xdr:nvSpPr>
        <xdr:cNvPr id="82" name="線吹き出し 1 (枠付き) 47">
          <a:extLst>
            <a:ext uri="{FF2B5EF4-FFF2-40B4-BE49-F238E27FC236}">
              <a16:creationId xmlns:a16="http://schemas.microsoft.com/office/drawing/2014/main" id="{F049B3D5-BE10-46F2-A22E-EE42F1F3AEB0}"/>
            </a:ext>
          </a:extLst>
        </xdr:cNvPr>
        <xdr:cNvSpPr/>
      </xdr:nvSpPr>
      <xdr:spPr>
        <a:xfrm>
          <a:off x="838200" y="11620500"/>
          <a:ext cx="561975" cy="317395"/>
        </a:xfrm>
        <a:prstGeom prst="borderCallout1">
          <a:avLst>
            <a:gd name="adj1" fmla="val 39757"/>
            <a:gd name="adj2" fmla="val 103531"/>
            <a:gd name="adj3" fmla="val -51842"/>
            <a:gd name="adj4" fmla="val 10279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49</a:t>
          </a:r>
        </a:p>
      </xdr:txBody>
    </xdr:sp>
    <xdr:clientData/>
  </xdr:twoCellAnchor>
  <xdr:twoCellAnchor editAs="absolute">
    <xdr:from>
      <xdr:col>11</xdr:col>
      <xdr:colOff>47625</xdr:colOff>
      <xdr:row>65</xdr:row>
      <xdr:rowOff>123825</xdr:rowOff>
    </xdr:from>
    <xdr:to>
      <xdr:col>14</xdr:col>
      <xdr:colOff>123825</xdr:colOff>
      <xdr:row>67</xdr:row>
      <xdr:rowOff>98320</xdr:rowOff>
    </xdr:to>
    <xdr:sp macro="" textlink="">
      <xdr:nvSpPr>
        <xdr:cNvPr id="83" name="線吹き出し 1 (枠付き) 47">
          <a:extLst>
            <a:ext uri="{FF2B5EF4-FFF2-40B4-BE49-F238E27FC236}">
              <a16:creationId xmlns:a16="http://schemas.microsoft.com/office/drawing/2014/main" id="{6BFD51B6-D045-4E55-A9F1-DBACF4D54295}"/>
            </a:ext>
          </a:extLst>
        </xdr:cNvPr>
        <xdr:cNvSpPr/>
      </xdr:nvSpPr>
      <xdr:spPr>
        <a:xfrm>
          <a:off x="1828800" y="11591925"/>
          <a:ext cx="561975" cy="317395"/>
        </a:xfrm>
        <a:prstGeom prst="borderCallout1">
          <a:avLst>
            <a:gd name="adj1" fmla="val 39757"/>
            <a:gd name="adj2" fmla="val 103531"/>
            <a:gd name="adj3" fmla="val -48841"/>
            <a:gd name="adj4" fmla="val 13330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50</a:t>
          </a:r>
        </a:p>
      </xdr:txBody>
    </xdr:sp>
    <xdr:clientData/>
  </xdr:twoCellAnchor>
  <xdr:twoCellAnchor editAs="absolute">
    <xdr:from>
      <xdr:col>16</xdr:col>
      <xdr:colOff>76200</xdr:colOff>
      <xdr:row>66</xdr:row>
      <xdr:rowOff>19050</xdr:rowOff>
    </xdr:from>
    <xdr:to>
      <xdr:col>19</xdr:col>
      <xdr:colOff>152400</xdr:colOff>
      <xdr:row>67</xdr:row>
      <xdr:rowOff>164995</xdr:rowOff>
    </xdr:to>
    <xdr:sp macro="" textlink="">
      <xdr:nvSpPr>
        <xdr:cNvPr id="84" name="線吹き出し 1 (枠付き) 47">
          <a:extLst>
            <a:ext uri="{FF2B5EF4-FFF2-40B4-BE49-F238E27FC236}">
              <a16:creationId xmlns:a16="http://schemas.microsoft.com/office/drawing/2014/main" id="{6B0ADD53-BF9D-48A9-806D-376EDF8C1BF5}"/>
            </a:ext>
          </a:extLst>
        </xdr:cNvPr>
        <xdr:cNvSpPr/>
      </xdr:nvSpPr>
      <xdr:spPr>
        <a:xfrm>
          <a:off x="2667000" y="11658600"/>
          <a:ext cx="561975" cy="317395"/>
        </a:xfrm>
        <a:prstGeom prst="borderCallout1">
          <a:avLst>
            <a:gd name="adj1" fmla="val 18750"/>
            <a:gd name="adj2" fmla="val -8333"/>
            <a:gd name="adj3" fmla="val -57844"/>
            <a:gd name="adj4" fmla="val 41774"/>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51</a:t>
          </a:r>
        </a:p>
      </xdr:txBody>
    </xdr:sp>
    <xdr:clientData/>
  </xdr:twoCellAnchor>
  <xdr:twoCellAnchor editAs="absolute">
    <xdr:from>
      <xdr:col>22</xdr:col>
      <xdr:colOff>152400</xdr:colOff>
      <xdr:row>65</xdr:row>
      <xdr:rowOff>161925</xdr:rowOff>
    </xdr:from>
    <xdr:to>
      <xdr:col>26</xdr:col>
      <xdr:colOff>66675</xdr:colOff>
      <xdr:row>67</xdr:row>
      <xdr:rowOff>136420</xdr:rowOff>
    </xdr:to>
    <xdr:sp macro="" textlink="">
      <xdr:nvSpPr>
        <xdr:cNvPr id="85" name="線吹き出し 1 (枠付き) 47">
          <a:extLst>
            <a:ext uri="{FF2B5EF4-FFF2-40B4-BE49-F238E27FC236}">
              <a16:creationId xmlns:a16="http://schemas.microsoft.com/office/drawing/2014/main" id="{49C4F8B2-4180-4966-9B83-EAF0FDAC82C0}"/>
            </a:ext>
          </a:extLst>
        </xdr:cNvPr>
        <xdr:cNvSpPr/>
      </xdr:nvSpPr>
      <xdr:spPr>
        <a:xfrm>
          <a:off x="3714750" y="11630025"/>
          <a:ext cx="561975" cy="317395"/>
        </a:xfrm>
        <a:prstGeom prst="borderCallout1">
          <a:avLst>
            <a:gd name="adj1" fmla="val 18750"/>
            <a:gd name="adj2" fmla="val -8333"/>
            <a:gd name="adj3" fmla="val -63846"/>
            <a:gd name="adj4" fmla="val 2482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52</a:t>
          </a:r>
        </a:p>
      </xdr:txBody>
    </xdr:sp>
    <xdr:clientData/>
  </xdr:twoCellAnchor>
  <xdr:twoCellAnchor editAs="absolute">
    <xdr:from>
      <xdr:col>28</xdr:col>
      <xdr:colOff>28575</xdr:colOff>
      <xdr:row>65</xdr:row>
      <xdr:rowOff>142875</xdr:rowOff>
    </xdr:from>
    <xdr:to>
      <xdr:col>31</xdr:col>
      <xdr:colOff>104775</xdr:colOff>
      <xdr:row>67</xdr:row>
      <xdr:rowOff>117370</xdr:rowOff>
    </xdr:to>
    <xdr:sp macro="" textlink="">
      <xdr:nvSpPr>
        <xdr:cNvPr id="86" name="線吹き出し 1 (枠付き) 47">
          <a:extLst>
            <a:ext uri="{FF2B5EF4-FFF2-40B4-BE49-F238E27FC236}">
              <a16:creationId xmlns:a16="http://schemas.microsoft.com/office/drawing/2014/main" id="{A9557BC3-D06B-44DE-B6D8-11715A12E702}"/>
            </a:ext>
          </a:extLst>
        </xdr:cNvPr>
        <xdr:cNvSpPr/>
      </xdr:nvSpPr>
      <xdr:spPr>
        <a:xfrm>
          <a:off x="4562475" y="11610975"/>
          <a:ext cx="561975" cy="317395"/>
        </a:xfrm>
        <a:prstGeom prst="borderCallout1">
          <a:avLst>
            <a:gd name="adj1" fmla="val 39757"/>
            <a:gd name="adj2" fmla="val 103531"/>
            <a:gd name="adj3" fmla="val -66847"/>
            <a:gd name="adj4" fmla="val 10957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53</a:t>
          </a:r>
        </a:p>
      </xdr:txBody>
    </xdr:sp>
    <xdr:clientData/>
  </xdr:twoCellAnchor>
  <xdr:twoCellAnchor editAs="absolute">
    <xdr:from>
      <xdr:col>61</xdr:col>
      <xdr:colOff>133350</xdr:colOff>
      <xdr:row>53</xdr:row>
      <xdr:rowOff>76200</xdr:rowOff>
    </xdr:from>
    <xdr:to>
      <xdr:col>65</xdr:col>
      <xdr:colOff>47625</xdr:colOff>
      <xdr:row>55</xdr:row>
      <xdr:rowOff>50695</xdr:rowOff>
    </xdr:to>
    <xdr:sp macro="" textlink="">
      <xdr:nvSpPr>
        <xdr:cNvPr id="87" name="線吹き出し 1 (枠付き) 47">
          <a:extLst>
            <a:ext uri="{FF2B5EF4-FFF2-40B4-BE49-F238E27FC236}">
              <a16:creationId xmlns:a16="http://schemas.microsoft.com/office/drawing/2014/main" id="{074826FC-F424-4CD8-A29E-F717CAD04122}"/>
            </a:ext>
          </a:extLst>
        </xdr:cNvPr>
        <xdr:cNvSpPr/>
      </xdr:nvSpPr>
      <xdr:spPr>
        <a:xfrm>
          <a:off x="10010775" y="9486900"/>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55</a:t>
          </a:r>
        </a:p>
      </xdr:txBody>
    </xdr:sp>
    <xdr:clientData/>
  </xdr:twoCellAnchor>
  <xdr:twoCellAnchor editAs="absolute">
    <xdr:from>
      <xdr:col>3</xdr:col>
      <xdr:colOff>137431</xdr:colOff>
      <xdr:row>82</xdr:row>
      <xdr:rowOff>151039</xdr:rowOff>
    </xdr:from>
    <xdr:to>
      <xdr:col>61</xdr:col>
      <xdr:colOff>62593</xdr:colOff>
      <xdr:row>97</xdr:row>
      <xdr:rowOff>95250</xdr:rowOff>
    </xdr:to>
    <xdr:sp macro="" textlink="">
      <xdr:nvSpPr>
        <xdr:cNvPr id="88" name="テキスト ボックス 87">
          <a:extLst>
            <a:ext uri="{FF2B5EF4-FFF2-40B4-BE49-F238E27FC236}">
              <a16:creationId xmlns:a16="http://schemas.microsoft.com/office/drawing/2014/main" id="{8870F316-C6C9-45E5-9276-0DC7C268A939}"/>
            </a:ext>
          </a:extLst>
        </xdr:cNvPr>
        <xdr:cNvSpPr txBox="1"/>
      </xdr:nvSpPr>
      <xdr:spPr>
        <a:xfrm>
          <a:off x="623206" y="14533789"/>
          <a:ext cx="9316812" cy="2515961"/>
        </a:xfrm>
        <a:prstGeom prst="rect">
          <a:avLst/>
        </a:prstGeom>
        <a:solidFill>
          <a:schemeClr val="accent4">
            <a:lumMod val="20000"/>
            <a:lumOff val="80000"/>
            <a:alpha val="70000"/>
          </a:schemeClr>
        </a:solidFill>
        <a:ln>
          <a:solidFill>
            <a:schemeClr val="accent4">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noAutofit/>
        </a:bodyPr>
        <a:lstStyle/>
        <a:p>
          <a:pPr algn="ctr"/>
          <a:r>
            <a:rPr kumimoji="1" lang="ja-JP" altLang="en-US" sz="2000">
              <a:solidFill>
                <a:sysClr val="windowText" lastClr="000000"/>
              </a:solidFill>
            </a:rPr>
            <a:t>「請求基本情報」を参照</a:t>
          </a:r>
          <a:endParaRPr kumimoji="1" lang="en-US" altLang="ja-JP" sz="2000">
            <a:solidFill>
              <a:sysClr val="windowText" lastClr="000000"/>
            </a:solidFill>
          </a:endParaRPr>
        </a:p>
      </xdr:txBody>
    </xdr:sp>
    <xdr:clientData/>
  </xdr:twoCellAnchor>
  <xdr:twoCellAnchor editAs="oneCell">
    <xdr:from>
      <xdr:col>3</xdr:col>
      <xdr:colOff>89806</xdr:colOff>
      <xdr:row>104</xdr:row>
      <xdr:rowOff>95250</xdr:rowOff>
    </xdr:from>
    <xdr:to>
      <xdr:col>61</xdr:col>
      <xdr:colOff>14968</xdr:colOff>
      <xdr:row>125</xdr:row>
      <xdr:rowOff>171449</xdr:rowOff>
    </xdr:to>
    <xdr:sp macro="" textlink="">
      <xdr:nvSpPr>
        <xdr:cNvPr id="89" name="テキスト ボックス 88">
          <a:extLst>
            <a:ext uri="{FF2B5EF4-FFF2-40B4-BE49-F238E27FC236}">
              <a16:creationId xmlns:a16="http://schemas.microsoft.com/office/drawing/2014/main" id="{5A22EB3C-FB5E-4A28-A72C-F098ADEBC603}"/>
            </a:ext>
          </a:extLst>
        </xdr:cNvPr>
        <xdr:cNvSpPr txBox="1"/>
      </xdr:nvSpPr>
      <xdr:spPr>
        <a:xfrm>
          <a:off x="575581" y="18249900"/>
          <a:ext cx="9316812" cy="3676649"/>
        </a:xfrm>
        <a:prstGeom prst="rect">
          <a:avLst/>
        </a:prstGeom>
        <a:solidFill>
          <a:schemeClr val="accent4">
            <a:lumMod val="20000"/>
            <a:lumOff val="80000"/>
            <a:alpha val="70000"/>
          </a:schemeClr>
        </a:solidFill>
        <a:ln>
          <a:solidFill>
            <a:schemeClr val="accent4">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ctr">
          <a:noAutofit/>
        </a:bodyPr>
        <a:lstStyle/>
        <a:p>
          <a:pPr algn="ctr"/>
          <a:r>
            <a:rPr kumimoji="1" lang="ja-JP" altLang="en-US" sz="2000">
              <a:solidFill>
                <a:sysClr val="windowText" lastClr="000000"/>
              </a:solidFill>
            </a:rPr>
            <a:t>「新規・現行預金口座」を参照</a:t>
          </a:r>
          <a:endParaRPr kumimoji="1" lang="en-US" altLang="ja-JP" sz="2000">
            <a:solidFill>
              <a:sysClr val="windowText" lastClr="000000"/>
            </a:solidFill>
          </a:endParaRPr>
        </a:p>
      </xdr:txBody>
    </xdr:sp>
    <xdr:clientData/>
  </xdr:twoCellAnchor>
  <xdr:twoCellAnchor editAs="absolute">
    <xdr:from>
      <xdr:col>63</xdr:col>
      <xdr:colOff>9525</xdr:colOff>
      <xdr:row>73</xdr:row>
      <xdr:rowOff>119743</xdr:rowOff>
    </xdr:from>
    <xdr:to>
      <xdr:col>66</xdr:col>
      <xdr:colOff>91168</xdr:colOff>
      <xdr:row>75</xdr:row>
      <xdr:rowOff>105124</xdr:rowOff>
    </xdr:to>
    <xdr:sp macro="" textlink="">
      <xdr:nvSpPr>
        <xdr:cNvPr id="90" name="線吹き出し 1 (枠付き) 47">
          <a:extLst>
            <a:ext uri="{FF2B5EF4-FFF2-40B4-BE49-F238E27FC236}">
              <a16:creationId xmlns:a16="http://schemas.microsoft.com/office/drawing/2014/main" id="{D781935E-5F9E-4C15-933A-A60CBE59463E}"/>
            </a:ext>
          </a:extLst>
        </xdr:cNvPr>
        <xdr:cNvSpPr/>
      </xdr:nvSpPr>
      <xdr:spPr>
        <a:xfrm>
          <a:off x="10210800" y="12959443"/>
          <a:ext cx="567418" cy="328281"/>
        </a:xfrm>
        <a:prstGeom prst="borderCallout1">
          <a:avLst>
            <a:gd name="adj1" fmla="val 18750"/>
            <a:gd name="adj2" fmla="val -8333"/>
            <a:gd name="adj3" fmla="val 29185"/>
            <a:gd name="adj4" fmla="val -531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85</a:t>
          </a:r>
        </a:p>
      </xdr:txBody>
    </xdr:sp>
    <xdr:clientData/>
  </xdr:twoCellAnchor>
  <xdr:twoCellAnchor editAs="absolute">
    <xdr:from>
      <xdr:col>0</xdr:col>
      <xdr:colOff>141514</xdr:colOff>
      <xdr:row>73</xdr:row>
      <xdr:rowOff>76200</xdr:rowOff>
    </xdr:from>
    <xdr:to>
      <xdr:col>4</xdr:col>
      <xdr:colOff>59871</xdr:colOff>
      <xdr:row>75</xdr:row>
      <xdr:rowOff>61581</xdr:rowOff>
    </xdr:to>
    <xdr:sp macro="" textlink="">
      <xdr:nvSpPr>
        <xdr:cNvPr id="91" name="線吹き出し 1 (枠付き) 47">
          <a:extLst>
            <a:ext uri="{FF2B5EF4-FFF2-40B4-BE49-F238E27FC236}">
              <a16:creationId xmlns:a16="http://schemas.microsoft.com/office/drawing/2014/main" id="{5A727E65-F4F7-4253-8B37-8370BAB62314}"/>
            </a:ext>
          </a:extLst>
        </xdr:cNvPr>
        <xdr:cNvSpPr/>
      </xdr:nvSpPr>
      <xdr:spPr>
        <a:xfrm>
          <a:off x="141514" y="12915900"/>
          <a:ext cx="566057" cy="328281"/>
        </a:xfrm>
        <a:prstGeom prst="borderCallout1">
          <a:avLst>
            <a:gd name="adj1" fmla="val 108696"/>
            <a:gd name="adj2" fmla="val 55609"/>
            <a:gd name="adj3" fmla="val 125018"/>
            <a:gd name="adj4" fmla="val 8827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86</a:t>
          </a:r>
        </a:p>
      </xdr:txBody>
    </xdr:sp>
    <xdr:clientData/>
  </xdr:twoCellAnchor>
  <xdr:twoCellAnchor editAs="absolute">
    <xdr:from>
      <xdr:col>8</xdr:col>
      <xdr:colOff>122464</xdr:colOff>
      <xdr:row>71</xdr:row>
      <xdr:rowOff>142876</xdr:rowOff>
    </xdr:from>
    <xdr:to>
      <xdr:col>12</xdr:col>
      <xdr:colOff>42182</xdr:colOff>
      <xdr:row>73</xdr:row>
      <xdr:rowOff>85726</xdr:rowOff>
    </xdr:to>
    <xdr:sp macro="" textlink="">
      <xdr:nvSpPr>
        <xdr:cNvPr id="92" name="線吹き出し 1 (枠付き) 47">
          <a:extLst>
            <a:ext uri="{FF2B5EF4-FFF2-40B4-BE49-F238E27FC236}">
              <a16:creationId xmlns:a16="http://schemas.microsoft.com/office/drawing/2014/main" id="{DC391161-8214-44FD-B756-5192809DF986}"/>
            </a:ext>
          </a:extLst>
        </xdr:cNvPr>
        <xdr:cNvSpPr/>
      </xdr:nvSpPr>
      <xdr:spPr>
        <a:xfrm>
          <a:off x="1417864" y="12639676"/>
          <a:ext cx="567418" cy="285750"/>
        </a:xfrm>
        <a:prstGeom prst="borderCallout1">
          <a:avLst>
            <a:gd name="adj1" fmla="val 21652"/>
            <a:gd name="adj2" fmla="val 109173"/>
            <a:gd name="adj3" fmla="val 126313"/>
            <a:gd name="adj4" fmla="val 125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87</a:t>
          </a:r>
        </a:p>
      </xdr:txBody>
    </xdr:sp>
    <xdr:clientData/>
  </xdr:twoCellAnchor>
  <xdr:twoCellAnchor editAs="absolute">
    <xdr:from>
      <xdr:col>19</xdr:col>
      <xdr:colOff>28575</xdr:colOff>
      <xdr:row>73</xdr:row>
      <xdr:rowOff>31296</xdr:rowOff>
    </xdr:from>
    <xdr:to>
      <xdr:col>22</xdr:col>
      <xdr:colOff>108857</xdr:colOff>
      <xdr:row>75</xdr:row>
      <xdr:rowOff>16677</xdr:rowOff>
    </xdr:to>
    <xdr:sp macro="" textlink="">
      <xdr:nvSpPr>
        <xdr:cNvPr id="93" name="線吹き出し 1 (枠付き) 47">
          <a:extLst>
            <a:ext uri="{FF2B5EF4-FFF2-40B4-BE49-F238E27FC236}">
              <a16:creationId xmlns:a16="http://schemas.microsoft.com/office/drawing/2014/main" id="{1374E553-3C72-452A-9710-4137139BDF46}"/>
            </a:ext>
          </a:extLst>
        </xdr:cNvPr>
        <xdr:cNvSpPr/>
      </xdr:nvSpPr>
      <xdr:spPr>
        <a:xfrm>
          <a:off x="3105150" y="12870996"/>
          <a:ext cx="566057" cy="328281"/>
        </a:xfrm>
        <a:prstGeom prst="borderCallout1">
          <a:avLst>
            <a:gd name="adj1" fmla="val 57166"/>
            <a:gd name="adj2" fmla="val 2569"/>
            <a:gd name="adj3" fmla="val 133140"/>
            <a:gd name="adj4" fmla="val -3501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90</a:t>
          </a:r>
        </a:p>
      </xdr:txBody>
    </xdr:sp>
    <xdr:clientData/>
  </xdr:twoCellAnchor>
  <xdr:twoCellAnchor editAs="absolute">
    <xdr:from>
      <xdr:col>59</xdr:col>
      <xdr:colOff>28575</xdr:colOff>
      <xdr:row>77</xdr:row>
      <xdr:rowOff>133350</xdr:rowOff>
    </xdr:from>
    <xdr:to>
      <xdr:col>62</xdr:col>
      <xdr:colOff>108857</xdr:colOff>
      <xdr:row>79</xdr:row>
      <xdr:rowOff>118731</xdr:rowOff>
    </xdr:to>
    <xdr:sp macro="" textlink="">
      <xdr:nvSpPr>
        <xdr:cNvPr id="94" name="線吹き出し 1 (枠付き) 47">
          <a:extLst>
            <a:ext uri="{FF2B5EF4-FFF2-40B4-BE49-F238E27FC236}">
              <a16:creationId xmlns:a16="http://schemas.microsoft.com/office/drawing/2014/main" id="{E751E1E0-224D-419A-9812-8381CACBDB08}"/>
            </a:ext>
          </a:extLst>
        </xdr:cNvPr>
        <xdr:cNvSpPr/>
      </xdr:nvSpPr>
      <xdr:spPr>
        <a:xfrm>
          <a:off x="9582150" y="13658850"/>
          <a:ext cx="566057" cy="328281"/>
        </a:xfrm>
        <a:prstGeom prst="borderCallout1">
          <a:avLst>
            <a:gd name="adj1" fmla="val 65870"/>
            <a:gd name="adj2" fmla="val 2569"/>
            <a:gd name="adj3" fmla="val 126924"/>
            <a:gd name="adj4" fmla="val -2721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91</a:t>
          </a:r>
        </a:p>
      </xdr:txBody>
    </xdr:sp>
    <xdr:clientData/>
  </xdr:twoCellAnchor>
  <xdr:twoCellAnchor editAs="absolute">
    <xdr:from>
      <xdr:col>9</xdr:col>
      <xdr:colOff>23132</xdr:colOff>
      <xdr:row>78</xdr:row>
      <xdr:rowOff>134711</xdr:rowOff>
    </xdr:from>
    <xdr:to>
      <xdr:col>12</xdr:col>
      <xdr:colOff>103414</xdr:colOff>
      <xdr:row>80</xdr:row>
      <xdr:rowOff>47625</xdr:rowOff>
    </xdr:to>
    <xdr:sp macro="" textlink="">
      <xdr:nvSpPr>
        <xdr:cNvPr id="95" name="線吹き出し 1 (枠付き) 47">
          <a:extLst>
            <a:ext uri="{FF2B5EF4-FFF2-40B4-BE49-F238E27FC236}">
              <a16:creationId xmlns:a16="http://schemas.microsoft.com/office/drawing/2014/main" id="{3DFC5B4B-2477-4C20-B62A-8D019A57B32E}"/>
            </a:ext>
          </a:extLst>
        </xdr:cNvPr>
        <xdr:cNvSpPr/>
      </xdr:nvSpPr>
      <xdr:spPr>
        <a:xfrm>
          <a:off x="1480457" y="13831661"/>
          <a:ext cx="566057" cy="255814"/>
        </a:xfrm>
        <a:prstGeom prst="borderCallout1">
          <a:avLst>
            <a:gd name="adj1" fmla="val 25249"/>
            <a:gd name="adj2" fmla="val -4161"/>
            <a:gd name="adj3" fmla="val 55696"/>
            <a:gd name="adj4" fmla="val -3047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92</a:t>
          </a:r>
        </a:p>
      </xdr:txBody>
    </xdr:sp>
    <xdr:clientData/>
  </xdr:twoCellAnchor>
  <xdr:twoCellAnchor editAs="absolute">
    <xdr:from>
      <xdr:col>14</xdr:col>
      <xdr:colOff>112939</xdr:colOff>
      <xdr:row>78</xdr:row>
      <xdr:rowOff>140154</xdr:rowOff>
    </xdr:from>
    <xdr:to>
      <xdr:col>18</xdr:col>
      <xdr:colOff>32657</xdr:colOff>
      <xdr:row>80</xdr:row>
      <xdr:rowOff>57150</xdr:rowOff>
    </xdr:to>
    <xdr:sp macro="" textlink="">
      <xdr:nvSpPr>
        <xdr:cNvPr id="96" name="線吹き出し 1 (枠付き) 47">
          <a:extLst>
            <a:ext uri="{FF2B5EF4-FFF2-40B4-BE49-F238E27FC236}">
              <a16:creationId xmlns:a16="http://schemas.microsoft.com/office/drawing/2014/main" id="{E1792AE4-EBF4-442D-B194-457643C1F1C2}"/>
            </a:ext>
          </a:extLst>
        </xdr:cNvPr>
        <xdr:cNvSpPr/>
      </xdr:nvSpPr>
      <xdr:spPr>
        <a:xfrm>
          <a:off x="2379889" y="13837104"/>
          <a:ext cx="567418" cy="259896"/>
        </a:xfrm>
        <a:prstGeom prst="borderCallout1">
          <a:avLst>
            <a:gd name="adj1" fmla="val 47087"/>
            <a:gd name="adj2" fmla="val -3903"/>
            <a:gd name="adj3" fmla="val 156122"/>
            <a:gd name="adj4" fmla="val -5764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93</a:t>
          </a:r>
        </a:p>
      </xdr:txBody>
    </xdr:sp>
    <xdr:clientData/>
  </xdr:twoCellAnchor>
  <xdr:twoCellAnchor editAs="absolute">
    <xdr:from>
      <xdr:col>62</xdr:col>
      <xdr:colOff>84364</xdr:colOff>
      <xdr:row>83</xdr:row>
      <xdr:rowOff>103414</xdr:rowOff>
    </xdr:from>
    <xdr:to>
      <xdr:col>66</xdr:col>
      <xdr:colOff>4082</xdr:colOff>
      <xdr:row>85</xdr:row>
      <xdr:rowOff>88795</xdr:rowOff>
    </xdr:to>
    <xdr:sp macro="" textlink="">
      <xdr:nvSpPr>
        <xdr:cNvPr id="97" name="線吹き出し 1 (枠付き) 47">
          <a:extLst>
            <a:ext uri="{FF2B5EF4-FFF2-40B4-BE49-F238E27FC236}">
              <a16:creationId xmlns:a16="http://schemas.microsoft.com/office/drawing/2014/main" id="{C7C9EAF5-BA41-415B-A63C-AFAB557B23FD}"/>
            </a:ext>
          </a:extLst>
        </xdr:cNvPr>
        <xdr:cNvSpPr/>
      </xdr:nvSpPr>
      <xdr:spPr>
        <a:xfrm>
          <a:off x="10123714" y="14657614"/>
          <a:ext cx="567418" cy="328281"/>
        </a:xfrm>
        <a:prstGeom prst="borderCallout1">
          <a:avLst>
            <a:gd name="adj1" fmla="val 18750"/>
            <a:gd name="adj2" fmla="val -8333"/>
            <a:gd name="adj3" fmla="val 29185"/>
            <a:gd name="adj4" fmla="val -531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94</a:t>
          </a:r>
        </a:p>
      </xdr:txBody>
    </xdr:sp>
    <xdr:clientData/>
  </xdr:twoCellAnchor>
  <xdr:twoCellAnchor editAs="absolute">
    <xdr:from>
      <xdr:col>63</xdr:col>
      <xdr:colOff>38100</xdr:colOff>
      <xdr:row>97</xdr:row>
      <xdr:rowOff>160564</xdr:rowOff>
    </xdr:from>
    <xdr:to>
      <xdr:col>66</xdr:col>
      <xdr:colOff>119743</xdr:colOff>
      <xdr:row>99</xdr:row>
      <xdr:rowOff>145945</xdr:rowOff>
    </xdr:to>
    <xdr:sp macro="" textlink="">
      <xdr:nvSpPr>
        <xdr:cNvPr id="98" name="線吹き出し 1 (枠付き) 47">
          <a:extLst>
            <a:ext uri="{FF2B5EF4-FFF2-40B4-BE49-F238E27FC236}">
              <a16:creationId xmlns:a16="http://schemas.microsoft.com/office/drawing/2014/main" id="{0EC0EC64-63F5-46FB-8C28-B3E58A54F083}"/>
            </a:ext>
          </a:extLst>
        </xdr:cNvPr>
        <xdr:cNvSpPr/>
      </xdr:nvSpPr>
      <xdr:spPr>
        <a:xfrm>
          <a:off x="10239375" y="17115064"/>
          <a:ext cx="567418" cy="328281"/>
        </a:xfrm>
        <a:prstGeom prst="borderCallout1">
          <a:avLst>
            <a:gd name="adj1" fmla="val 18750"/>
            <a:gd name="adj2" fmla="val -8333"/>
            <a:gd name="adj3" fmla="val 104210"/>
            <a:gd name="adj4" fmla="val -7348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135</a:t>
          </a:r>
        </a:p>
      </xdr:txBody>
    </xdr:sp>
    <xdr:clientData/>
  </xdr:twoCellAnchor>
  <xdr:twoCellAnchor editAs="absolute">
    <xdr:from>
      <xdr:col>62</xdr:col>
      <xdr:colOff>141514</xdr:colOff>
      <xdr:row>109</xdr:row>
      <xdr:rowOff>65314</xdr:rowOff>
    </xdr:from>
    <xdr:to>
      <xdr:col>66</xdr:col>
      <xdr:colOff>61232</xdr:colOff>
      <xdr:row>111</xdr:row>
      <xdr:rowOff>50695</xdr:rowOff>
    </xdr:to>
    <xdr:sp macro="" textlink="">
      <xdr:nvSpPr>
        <xdr:cNvPr id="99" name="線吹き出し 1 (枠付き) 47">
          <a:extLst>
            <a:ext uri="{FF2B5EF4-FFF2-40B4-BE49-F238E27FC236}">
              <a16:creationId xmlns:a16="http://schemas.microsoft.com/office/drawing/2014/main" id="{DFE46F13-9E29-4150-8108-6980BBFE03BA}"/>
            </a:ext>
          </a:extLst>
        </xdr:cNvPr>
        <xdr:cNvSpPr/>
      </xdr:nvSpPr>
      <xdr:spPr>
        <a:xfrm>
          <a:off x="10180864" y="19077214"/>
          <a:ext cx="567418" cy="328281"/>
        </a:xfrm>
        <a:prstGeom prst="borderCallout1">
          <a:avLst>
            <a:gd name="adj1" fmla="val 18750"/>
            <a:gd name="adj2" fmla="val -8333"/>
            <a:gd name="adj3" fmla="val 29185"/>
            <a:gd name="adj4" fmla="val -531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141</a:t>
          </a:r>
        </a:p>
      </xdr:txBody>
    </xdr:sp>
    <xdr:clientData/>
  </xdr:twoCellAnchor>
  <xdr:twoCellAnchor editAs="absolute">
    <xdr:from>
      <xdr:col>1</xdr:col>
      <xdr:colOff>84364</xdr:colOff>
      <xdr:row>97</xdr:row>
      <xdr:rowOff>76200</xdr:rowOff>
    </xdr:from>
    <xdr:to>
      <xdr:col>5</xdr:col>
      <xdr:colOff>2721</xdr:colOff>
      <xdr:row>99</xdr:row>
      <xdr:rowOff>61581</xdr:rowOff>
    </xdr:to>
    <xdr:sp macro="" textlink="">
      <xdr:nvSpPr>
        <xdr:cNvPr id="100" name="線吹き出し 1 (枠付き) 47">
          <a:extLst>
            <a:ext uri="{FF2B5EF4-FFF2-40B4-BE49-F238E27FC236}">
              <a16:creationId xmlns:a16="http://schemas.microsoft.com/office/drawing/2014/main" id="{6492E6EB-497A-4CF2-8B40-2C7F92B88AF6}"/>
            </a:ext>
          </a:extLst>
        </xdr:cNvPr>
        <xdr:cNvSpPr/>
      </xdr:nvSpPr>
      <xdr:spPr>
        <a:xfrm>
          <a:off x="246289" y="17030700"/>
          <a:ext cx="566057" cy="328281"/>
        </a:xfrm>
        <a:prstGeom prst="borderCallout1">
          <a:avLst>
            <a:gd name="adj1" fmla="val 105794"/>
            <a:gd name="adj2" fmla="val 52244"/>
            <a:gd name="adj3" fmla="val 151131"/>
            <a:gd name="adj4" fmla="val 84914"/>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136</a:t>
          </a:r>
        </a:p>
      </xdr:txBody>
    </xdr:sp>
    <xdr:clientData/>
  </xdr:twoCellAnchor>
  <xdr:twoCellAnchor editAs="absolute">
    <xdr:from>
      <xdr:col>6</xdr:col>
      <xdr:colOff>34018</xdr:colOff>
      <xdr:row>97</xdr:row>
      <xdr:rowOff>76200</xdr:rowOff>
    </xdr:from>
    <xdr:to>
      <xdr:col>9</xdr:col>
      <xdr:colOff>114300</xdr:colOff>
      <xdr:row>99</xdr:row>
      <xdr:rowOff>61581</xdr:rowOff>
    </xdr:to>
    <xdr:sp macro="" textlink="">
      <xdr:nvSpPr>
        <xdr:cNvPr id="101" name="線吹き出し 1 (枠付き) 47">
          <a:extLst>
            <a:ext uri="{FF2B5EF4-FFF2-40B4-BE49-F238E27FC236}">
              <a16:creationId xmlns:a16="http://schemas.microsoft.com/office/drawing/2014/main" id="{88288740-9C3B-45E7-871E-A917458F033D}"/>
            </a:ext>
          </a:extLst>
        </xdr:cNvPr>
        <xdr:cNvSpPr/>
      </xdr:nvSpPr>
      <xdr:spPr>
        <a:xfrm>
          <a:off x="1005568" y="17030700"/>
          <a:ext cx="566057" cy="328281"/>
        </a:xfrm>
        <a:prstGeom prst="borderCallout1">
          <a:avLst>
            <a:gd name="adj1" fmla="val 36159"/>
            <a:gd name="adj2" fmla="val 106090"/>
            <a:gd name="adj3" fmla="val 136624"/>
            <a:gd name="adj4" fmla="val 12544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137</a:t>
          </a:r>
        </a:p>
      </xdr:txBody>
    </xdr:sp>
    <xdr:clientData/>
  </xdr:twoCellAnchor>
  <xdr:twoCellAnchor editAs="absolute">
    <xdr:from>
      <xdr:col>0</xdr:col>
      <xdr:colOff>85725</xdr:colOff>
      <xdr:row>100</xdr:row>
      <xdr:rowOff>130629</xdr:rowOff>
    </xdr:from>
    <xdr:to>
      <xdr:col>4</xdr:col>
      <xdr:colOff>4082</xdr:colOff>
      <xdr:row>102</xdr:row>
      <xdr:rowOff>116009</xdr:rowOff>
    </xdr:to>
    <xdr:sp macro="" textlink="">
      <xdr:nvSpPr>
        <xdr:cNvPr id="102" name="線吹き出し 1 (枠付き) 47">
          <a:extLst>
            <a:ext uri="{FF2B5EF4-FFF2-40B4-BE49-F238E27FC236}">
              <a16:creationId xmlns:a16="http://schemas.microsoft.com/office/drawing/2014/main" id="{21A59936-B76E-4B74-9F27-E78538CF8066}"/>
            </a:ext>
          </a:extLst>
        </xdr:cNvPr>
        <xdr:cNvSpPr/>
      </xdr:nvSpPr>
      <xdr:spPr>
        <a:xfrm>
          <a:off x="85725" y="17599479"/>
          <a:ext cx="566057" cy="328280"/>
        </a:xfrm>
        <a:prstGeom prst="borderCallout1">
          <a:avLst>
            <a:gd name="adj1" fmla="val 39757"/>
            <a:gd name="adj2" fmla="val 103531"/>
            <a:gd name="adj3" fmla="val 53193"/>
            <a:gd name="adj4" fmla="val 119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140</a:t>
          </a:r>
        </a:p>
      </xdr:txBody>
    </xdr:sp>
    <xdr:clientData/>
  </xdr:twoCellAnchor>
  <xdr:twoCellAnchor editAs="oneCell">
    <xdr:from>
      <xdr:col>63</xdr:col>
      <xdr:colOff>58511</xdr:colOff>
      <xdr:row>127</xdr:row>
      <xdr:rowOff>95250</xdr:rowOff>
    </xdr:from>
    <xdr:to>
      <xdr:col>66</xdr:col>
      <xdr:colOff>140154</xdr:colOff>
      <xdr:row>129</xdr:row>
      <xdr:rowOff>80630</xdr:rowOff>
    </xdr:to>
    <xdr:sp macro="" textlink="">
      <xdr:nvSpPr>
        <xdr:cNvPr id="103" name="線吹き出し 1 (枠付き) 47">
          <a:extLst>
            <a:ext uri="{FF2B5EF4-FFF2-40B4-BE49-F238E27FC236}">
              <a16:creationId xmlns:a16="http://schemas.microsoft.com/office/drawing/2014/main" id="{5491774C-90EF-460E-B2EE-75ADB8BFA6F3}"/>
            </a:ext>
          </a:extLst>
        </xdr:cNvPr>
        <xdr:cNvSpPr/>
      </xdr:nvSpPr>
      <xdr:spPr>
        <a:xfrm>
          <a:off x="10259786" y="22193250"/>
          <a:ext cx="567418" cy="328280"/>
        </a:xfrm>
        <a:prstGeom prst="borderCallout1">
          <a:avLst>
            <a:gd name="adj1" fmla="val 18750"/>
            <a:gd name="adj2" fmla="val -8333"/>
            <a:gd name="adj3" fmla="val 92604"/>
            <a:gd name="adj4" fmla="val -3990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204</a:t>
          </a:r>
        </a:p>
      </xdr:txBody>
    </xdr:sp>
    <xdr:clientData/>
  </xdr:twoCellAnchor>
  <xdr:twoCellAnchor editAs="oneCell">
    <xdr:from>
      <xdr:col>2</xdr:col>
      <xdr:colOff>5443</xdr:colOff>
      <xdr:row>126</xdr:row>
      <xdr:rowOff>72117</xdr:rowOff>
    </xdr:from>
    <xdr:to>
      <xdr:col>5</xdr:col>
      <xdr:colOff>85725</xdr:colOff>
      <xdr:row>128</xdr:row>
      <xdr:rowOff>57498</xdr:rowOff>
    </xdr:to>
    <xdr:sp macro="" textlink="">
      <xdr:nvSpPr>
        <xdr:cNvPr id="104" name="線吹き出し 1 (枠付き) 47">
          <a:extLst>
            <a:ext uri="{FF2B5EF4-FFF2-40B4-BE49-F238E27FC236}">
              <a16:creationId xmlns:a16="http://schemas.microsoft.com/office/drawing/2014/main" id="{5742F359-DDDB-4DA7-9A6D-9143C82607FC}"/>
            </a:ext>
          </a:extLst>
        </xdr:cNvPr>
        <xdr:cNvSpPr/>
      </xdr:nvSpPr>
      <xdr:spPr>
        <a:xfrm>
          <a:off x="329293" y="21998667"/>
          <a:ext cx="566057" cy="328281"/>
        </a:xfrm>
        <a:prstGeom prst="borderCallout1">
          <a:avLst>
            <a:gd name="adj1" fmla="val 18750"/>
            <a:gd name="adj2" fmla="val 102725"/>
            <a:gd name="adj3" fmla="val 84397"/>
            <a:gd name="adj4" fmla="val 12193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205</a:t>
          </a:r>
        </a:p>
      </xdr:txBody>
    </xdr:sp>
    <xdr:clientData/>
  </xdr:twoCellAnchor>
  <xdr:twoCellAnchor editAs="oneCell">
    <xdr:from>
      <xdr:col>17</xdr:col>
      <xdr:colOff>78921</xdr:colOff>
      <xdr:row>127</xdr:row>
      <xdr:rowOff>34017</xdr:rowOff>
    </xdr:from>
    <xdr:to>
      <xdr:col>20</xdr:col>
      <xdr:colOff>159204</xdr:colOff>
      <xdr:row>129</xdr:row>
      <xdr:rowOff>19398</xdr:rowOff>
    </xdr:to>
    <xdr:sp macro="" textlink="">
      <xdr:nvSpPr>
        <xdr:cNvPr id="105" name="線吹き出し 1 (枠付き) 47">
          <a:extLst>
            <a:ext uri="{FF2B5EF4-FFF2-40B4-BE49-F238E27FC236}">
              <a16:creationId xmlns:a16="http://schemas.microsoft.com/office/drawing/2014/main" id="{731C28D5-73DF-4692-AE12-4203DEE4CE9A}"/>
            </a:ext>
          </a:extLst>
        </xdr:cNvPr>
        <xdr:cNvSpPr/>
      </xdr:nvSpPr>
      <xdr:spPr>
        <a:xfrm>
          <a:off x="2831646" y="22132017"/>
          <a:ext cx="566058" cy="328281"/>
        </a:xfrm>
        <a:prstGeom prst="borderCallout1">
          <a:avLst>
            <a:gd name="adj1" fmla="val 18750"/>
            <a:gd name="adj2" fmla="val -8333"/>
            <a:gd name="adj3" fmla="val 69890"/>
            <a:gd name="adj4" fmla="val -2263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206</a:t>
          </a:r>
        </a:p>
      </xdr:txBody>
    </xdr:sp>
    <xdr:clientData/>
  </xdr:twoCellAnchor>
  <xdr:twoCellAnchor editAs="oneCell">
    <xdr:from>
      <xdr:col>0</xdr:col>
      <xdr:colOff>152400</xdr:colOff>
      <xdr:row>129</xdr:row>
      <xdr:rowOff>32657</xdr:rowOff>
    </xdr:from>
    <xdr:to>
      <xdr:col>4</xdr:col>
      <xdr:colOff>70757</xdr:colOff>
      <xdr:row>131</xdr:row>
      <xdr:rowOff>18037</xdr:rowOff>
    </xdr:to>
    <xdr:sp macro="" textlink="">
      <xdr:nvSpPr>
        <xdr:cNvPr id="106" name="線吹き出し 1 (枠付き) 47">
          <a:extLst>
            <a:ext uri="{FF2B5EF4-FFF2-40B4-BE49-F238E27FC236}">
              <a16:creationId xmlns:a16="http://schemas.microsoft.com/office/drawing/2014/main" id="{1DFE895F-9797-4EAC-A53A-A20A4A7924E2}"/>
            </a:ext>
          </a:extLst>
        </xdr:cNvPr>
        <xdr:cNvSpPr/>
      </xdr:nvSpPr>
      <xdr:spPr>
        <a:xfrm>
          <a:off x="152400" y="22473557"/>
          <a:ext cx="566057" cy="328280"/>
        </a:xfrm>
        <a:prstGeom prst="borderCallout1">
          <a:avLst>
            <a:gd name="adj1" fmla="val 39757"/>
            <a:gd name="adj2" fmla="val 103531"/>
            <a:gd name="adj3" fmla="val 54701"/>
            <a:gd name="adj4" fmla="val 13005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207</a:t>
          </a:r>
        </a:p>
      </xdr:txBody>
    </xdr:sp>
    <xdr:clientData/>
  </xdr:twoCellAnchor>
  <xdr:twoCellAnchor editAs="oneCell">
    <xdr:from>
      <xdr:col>61</xdr:col>
      <xdr:colOff>100693</xdr:colOff>
      <xdr:row>132</xdr:row>
      <xdr:rowOff>19050</xdr:rowOff>
    </xdr:from>
    <xdr:to>
      <xdr:col>65</xdr:col>
      <xdr:colOff>20411</xdr:colOff>
      <xdr:row>134</xdr:row>
      <xdr:rowOff>4431</xdr:rowOff>
    </xdr:to>
    <xdr:sp macro="" textlink="">
      <xdr:nvSpPr>
        <xdr:cNvPr id="107" name="線吹き出し 1 (枠付き) 47">
          <a:extLst>
            <a:ext uri="{FF2B5EF4-FFF2-40B4-BE49-F238E27FC236}">
              <a16:creationId xmlns:a16="http://schemas.microsoft.com/office/drawing/2014/main" id="{CD9D46FF-D065-4499-B7E5-E0F557D60D85}"/>
            </a:ext>
          </a:extLst>
        </xdr:cNvPr>
        <xdr:cNvSpPr/>
      </xdr:nvSpPr>
      <xdr:spPr>
        <a:xfrm>
          <a:off x="9978118" y="22974300"/>
          <a:ext cx="567418" cy="328281"/>
        </a:xfrm>
        <a:prstGeom prst="borderCallout1">
          <a:avLst>
            <a:gd name="adj1" fmla="val 18750"/>
            <a:gd name="adj2" fmla="val -8333"/>
            <a:gd name="adj3" fmla="val 82690"/>
            <a:gd name="adj4" fmla="val -4629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208</a:t>
          </a:r>
        </a:p>
      </xdr:txBody>
    </xdr:sp>
    <xdr:clientData/>
  </xdr:twoCellAnchor>
  <xdr:twoCellAnchor editAs="oneCell">
    <xdr:from>
      <xdr:col>62</xdr:col>
      <xdr:colOff>152400</xdr:colOff>
      <xdr:row>129</xdr:row>
      <xdr:rowOff>77560</xdr:rowOff>
    </xdr:from>
    <xdr:to>
      <xdr:col>66</xdr:col>
      <xdr:colOff>70757</xdr:colOff>
      <xdr:row>131</xdr:row>
      <xdr:rowOff>62941</xdr:rowOff>
    </xdr:to>
    <xdr:sp macro="" textlink="">
      <xdr:nvSpPr>
        <xdr:cNvPr id="108" name="線吹き出し 1 (枠付き) 47">
          <a:extLst>
            <a:ext uri="{FF2B5EF4-FFF2-40B4-BE49-F238E27FC236}">
              <a16:creationId xmlns:a16="http://schemas.microsoft.com/office/drawing/2014/main" id="{D353B1D3-82C8-46FC-BD4C-02CCAFB0F513}"/>
            </a:ext>
          </a:extLst>
        </xdr:cNvPr>
        <xdr:cNvSpPr/>
      </xdr:nvSpPr>
      <xdr:spPr>
        <a:xfrm>
          <a:off x="10191750" y="22518460"/>
          <a:ext cx="566057" cy="328281"/>
        </a:xfrm>
        <a:prstGeom prst="borderCallout1">
          <a:avLst>
            <a:gd name="adj1" fmla="val 36856"/>
            <a:gd name="adj2" fmla="val 2569"/>
            <a:gd name="adj3" fmla="val 98522"/>
            <a:gd name="adj4" fmla="val -58624"/>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258</a:t>
          </a:r>
        </a:p>
      </xdr:txBody>
    </xdr:sp>
    <xdr:clientData/>
  </xdr:twoCellAnchor>
  <xdr:twoCellAnchor editAs="oneCell">
    <xdr:from>
      <xdr:col>10</xdr:col>
      <xdr:colOff>117021</xdr:colOff>
      <xdr:row>136</xdr:row>
      <xdr:rowOff>13607</xdr:rowOff>
    </xdr:from>
    <xdr:to>
      <xdr:col>14</xdr:col>
      <xdr:colOff>35379</xdr:colOff>
      <xdr:row>137</xdr:row>
      <xdr:rowOff>170437</xdr:rowOff>
    </xdr:to>
    <xdr:sp macro="" textlink="">
      <xdr:nvSpPr>
        <xdr:cNvPr id="109" name="線吹き出し 1 (枠付き) 47">
          <a:extLst>
            <a:ext uri="{FF2B5EF4-FFF2-40B4-BE49-F238E27FC236}">
              <a16:creationId xmlns:a16="http://schemas.microsoft.com/office/drawing/2014/main" id="{3EDF6448-B735-4B81-97A8-7701F7A17710}"/>
            </a:ext>
          </a:extLst>
        </xdr:cNvPr>
        <xdr:cNvSpPr/>
      </xdr:nvSpPr>
      <xdr:spPr>
        <a:xfrm>
          <a:off x="1736271" y="23654657"/>
          <a:ext cx="566058" cy="328280"/>
        </a:xfrm>
        <a:prstGeom prst="borderCallout1">
          <a:avLst>
            <a:gd name="adj1" fmla="val 18750"/>
            <a:gd name="adj2" fmla="val -8333"/>
            <a:gd name="adj3" fmla="val 81496"/>
            <a:gd name="adj4" fmla="val -3960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210</a:t>
          </a:r>
        </a:p>
      </xdr:txBody>
    </xdr:sp>
    <xdr:clientData/>
  </xdr:twoCellAnchor>
  <xdr:twoCellAnchor editAs="oneCell">
    <xdr:from>
      <xdr:col>18</xdr:col>
      <xdr:colOff>28575</xdr:colOff>
      <xdr:row>136</xdr:row>
      <xdr:rowOff>146957</xdr:rowOff>
    </xdr:from>
    <xdr:to>
      <xdr:col>21</xdr:col>
      <xdr:colOff>110218</xdr:colOff>
      <xdr:row>138</xdr:row>
      <xdr:rowOff>104775</xdr:rowOff>
    </xdr:to>
    <xdr:sp macro="" textlink="">
      <xdr:nvSpPr>
        <xdr:cNvPr id="110" name="線吹き出し 1 (枠付き) 47">
          <a:extLst>
            <a:ext uri="{FF2B5EF4-FFF2-40B4-BE49-F238E27FC236}">
              <a16:creationId xmlns:a16="http://schemas.microsoft.com/office/drawing/2014/main" id="{37ABCE19-DD7B-41C5-B161-DC6F342B7A7B}"/>
            </a:ext>
          </a:extLst>
        </xdr:cNvPr>
        <xdr:cNvSpPr/>
      </xdr:nvSpPr>
      <xdr:spPr>
        <a:xfrm>
          <a:off x="2943225" y="23788007"/>
          <a:ext cx="567418" cy="300718"/>
        </a:xfrm>
        <a:prstGeom prst="borderCallout1">
          <a:avLst>
            <a:gd name="adj1" fmla="val 18750"/>
            <a:gd name="adj2" fmla="val -8333"/>
            <a:gd name="adj3" fmla="val 81496"/>
            <a:gd name="adj4" fmla="val -2934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211</a:t>
          </a:r>
        </a:p>
      </xdr:txBody>
    </xdr:sp>
    <xdr:clientData/>
  </xdr:twoCellAnchor>
  <xdr:twoCellAnchor editAs="oneCell">
    <xdr:from>
      <xdr:col>27</xdr:col>
      <xdr:colOff>111579</xdr:colOff>
      <xdr:row>135</xdr:row>
      <xdr:rowOff>89807</xdr:rowOff>
    </xdr:from>
    <xdr:to>
      <xdr:col>31</xdr:col>
      <xdr:colOff>31296</xdr:colOff>
      <xdr:row>137</xdr:row>
      <xdr:rowOff>75187</xdr:rowOff>
    </xdr:to>
    <xdr:sp macro="" textlink="">
      <xdr:nvSpPr>
        <xdr:cNvPr id="111" name="線吹き出し 1 (枠付き) 47">
          <a:extLst>
            <a:ext uri="{FF2B5EF4-FFF2-40B4-BE49-F238E27FC236}">
              <a16:creationId xmlns:a16="http://schemas.microsoft.com/office/drawing/2014/main" id="{53564854-C6DC-4D9F-B42F-68B44FF63BEF}"/>
            </a:ext>
          </a:extLst>
        </xdr:cNvPr>
        <xdr:cNvSpPr/>
      </xdr:nvSpPr>
      <xdr:spPr>
        <a:xfrm>
          <a:off x="4483554" y="23559407"/>
          <a:ext cx="567417" cy="328280"/>
        </a:xfrm>
        <a:prstGeom prst="borderCallout1">
          <a:avLst>
            <a:gd name="adj1" fmla="val 65174"/>
            <a:gd name="adj2" fmla="val 5096"/>
            <a:gd name="adj3" fmla="val 104708"/>
            <a:gd name="adj4" fmla="val -4968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212</a:t>
          </a:r>
        </a:p>
      </xdr:txBody>
    </xdr:sp>
    <xdr:clientData/>
  </xdr:twoCellAnchor>
  <xdr:twoCellAnchor editAs="oneCell">
    <xdr:from>
      <xdr:col>34</xdr:col>
      <xdr:colOff>32657</xdr:colOff>
      <xdr:row>135</xdr:row>
      <xdr:rowOff>89807</xdr:rowOff>
    </xdr:from>
    <xdr:to>
      <xdr:col>37</xdr:col>
      <xdr:colOff>114300</xdr:colOff>
      <xdr:row>137</xdr:row>
      <xdr:rowOff>75187</xdr:rowOff>
    </xdr:to>
    <xdr:sp macro="" textlink="">
      <xdr:nvSpPr>
        <xdr:cNvPr id="112" name="線吹き出し 1 (枠付き) 47">
          <a:extLst>
            <a:ext uri="{FF2B5EF4-FFF2-40B4-BE49-F238E27FC236}">
              <a16:creationId xmlns:a16="http://schemas.microsoft.com/office/drawing/2014/main" id="{D1F61792-7209-407B-861B-E73BDDF8A5E5}"/>
            </a:ext>
          </a:extLst>
        </xdr:cNvPr>
        <xdr:cNvSpPr/>
      </xdr:nvSpPr>
      <xdr:spPr>
        <a:xfrm>
          <a:off x="5538107" y="23559407"/>
          <a:ext cx="567418" cy="328280"/>
        </a:xfrm>
        <a:prstGeom prst="borderCallout1">
          <a:avLst>
            <a:gd name="adj1" fmla="val 62272"/>
            <a:gd name="adj2" fmla="val -1618"/>
            <a:gd name="adj3" fmla="val 119215"/>
            <a:gd name="adj4" fmla="val -2263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213</a:t>
          </a:r>
        </a:p>
      </xdr:txBody>
    </xdr:sp>
    <xdr:clientData/>
  </xdr:twoCellAnchor>
  <xdr:twoCellAnchor editAs="oneCell">
    <xdr:from>
      <xdr:col>1</xdr:col>
      <xdr:colOff>0</xdr:colOff>
      <xdr:row>136</xdr:row>
      <xdr:rowOff>95251</xdr:rowOff>
    </xdr:from>
    <xdr:to>
      <xdr:col>5</xdr:col>
      <xdr:colOff>47625</xdr:colOff>
      <xdr:row>138</xdr:row>
      <xdr:rowOff>47625</xdr:rowOff>
    </xdr:to>
    <xdr:sp macro="" textlink="">
      <xdr:nvSpPr>
        <xdr:cNvPr id="113" name="線吹き出し 1 (枠付き) 47">
          <a:extLst>
            <a:ext uri="{FF2B5EF4-FFF2-40B4-BE49-F238E27FC236}">
              <a16:creationId xmlns:a16="http://schemas.microsoft.com/office/drawing/2014/main" id="{69B7C678-8534-419A-B062-26DCA02925A0}"/>
            </a:ext>
          </a:extLst>
        </xdr:cNvPr>
        <xdr:cNvSpPr/>
      </xdr:nvSpPr>
      <xdr:spPr>
        <a:xfrm>
          <a:off x="161925" y="23736301"/>
          <a:ext cx="695325" cy="295274"/>
        </a:xfrm>
        <a:prstGeom prst="borderCallout1">
          <a:avLst>
            <a:gd name="adj1" fmla="val 39757"/>
            <a:gd name="adj2" fmla="val 103531"/>
            <a:gd name="adj3" fmla="val 57917"/>
            <a:gd name="adj4" fmla="val 11446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217,260</a:t>
          </a:r>
        </a:p>
      </xdr:txBody>
    </xdr:sp>
    <xdr:clientData/>
  </xdr:twoCellAnchor>
  <xdr:twoCellAnchor editAs="oneCell">
    <xdr:from>
      <xdr:col>1</xdr:col>
      <xdr:colOff>123825</xdr:colOff>
      <xdr:row>143</xdr:row>
      <xdr:rowOff>146957</xdr:rowOff>
    </xdr:from>
    <xdr:to>
      <xdr:col>5</xdr:col>
      <xdr:colOff>42182</xdr:colOff>
      <xdr:row>145</xdr:row>
      <xdr:rowOff>132337</xdr:rowOff>
    </xdr:to>
    <xdr:sp macro="" textlink="">
      <xdr:nvSpPr>
        <xdr:cNvPr id="114" name="線吹き出し 1 (枠付き) 47">
          <a:extLst>
            <a:ext uri="{FF2B5EF4-FFF2-40B4-BE49-F238E27FC236}">
              <a16:creationId xmlns:a16="http://schemas.microsoft.com/office/drawing/2014/main" id="{131C3638-9AE0-434D-A7F0-5B4D742E6924}"/>
            </a:ext>
          </a:extLst>
        </xdr:cNvPr>
        <xdr:cNvSpPr/>
      </xdr:nvSpPr>
      <xdr:spPr>
        <a:xfrm>
          <a:off x="285750" y="24988157"/>
          <a:ext cx="566057" cy="328280"/>
        </a:xfrm>
        <a:prstGeom prst="borderCallout1">
          <a:avLst>
            <a:gd name="adj1" fmla="val 39757"/>
            <a:gd name="adj2" fmla="val 103531"/>
            <a:gd name="adj3" fmla="val -37848"/>
            <a:gd name="adj4" fmla="val 10628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218</a:t>
          </a:r>
        </a:p>
      </xdr:txBody>
    </xdr:sp>
    <xdr:clientData/>
  </xdr:twoCellAnchor>
  <xdr:twoCellAnchor editAs="oneCell">
    <xdr:from>
      <xdr:col>9</xdr:col>
      <xdr:colOff>21771</xdr:colOff>
      <xdr:row>144</xdr:row>
      <xdr:rowOff>53067</xdr:rowOff>
    </xdr:from>
    <xdr:to>
      <xdr:col>12</xdr:col>
      <xdr:colOff>102054</xdr:colOff>
      <xdr:row>146</xdr:row>
      <xdr:rowOff>38448</xdr:rowOff>
    </xdr:to>
    <xdr:sp macro="" textlink="">
      <xdr:nvSpPr>
        <xdr:cNvPr id="115" name="線吹き出し 1 (枠付き) 47">
          <a:extLst>
            <a:ext uri="{FF2B5EF4-FFF2-40B4-BE49-F238E27FC236}">
              <a16:creationId xmlns:a16="http://schemas.microsoft.com/office/drawing/2014/main" id="{BDC35DB6-BAF1-4ED4-A62E-FAB73345DF6C}"/>
            </a:ext>
          </a:extLst>
        </xdr:cNvPr>
        <xdr:cNvSpPr/>
      </xdr:nvSpPr>
      <xdr:spPr>
        <a:xfrm>
          <a:off x="1479096" y="25065717"/>
          <a:ext cx="566058" cy="328281"/>
        </a:xfrm>
        <a:prstGeom prst="borderCallout1">
          <a:avLst>
            <a:gd name="adj1" fmla="val 18750"/>
            <a:gd name="adj2" fmla="val -8333"/>
            <a:gd name="adj3" fmla="val -72849"/>
            <a:gd name="adj4" fmla="val -124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219</a:t>
          </a:r>
        </a:p>
      </xdr:txBody>
    </xdr:sp>
    <xdr:clientData/>
  </xdr:twoCellAnchor>
  <xdr:twoCellAnchor editAs="oneCell">
    <xdr:from>
      <xdr:col>14</xdr:col>
      <xdr:colOff>57150</xdr:colOff>
      <xdr:row>144</xdr:row>
      <xdr:rowOff>53067</xdr:rowOff>
    </xdr:from>
    <xdr:to>
      <xdr:col>17</xdr:col>
      <xdr:colOff>137432</xdr:colOff>
      <xdr:row>146</xdr:row>
      <xdr:rowOff>38448</xdr:rowOff>
    </xdr:to>
    <xdr:sp macro="" textlink="">
      <xdr:nvSpPr>
        <xdr:cNvPr id="116" name="線吹き出し 1 (枠付き) 47">
          <a:extLst>
            <a:ext uri="{FF2B5EF4-FFF2-40B4-BE49-F238E27FC236}">
              <a16:creationId xmlns:a16="http://schemas.microsoft.com/office/drawing/2014/main" id="{EDE46696-D351-40EF-8C15-E3CF4DC5EB17}"/>
            </a:ext>
          </a:extLst>
        </xdr:cNvPr>
        <xdr:cNvSpPr/>
      </xdr:nvSpPr>
      <xdr:spPr>
        <a:xfrm>
          <a:off x="2324100" y="25065717"/>
          <a:ext cx="566057" cy="328281"/>
        </a:xfrm>
        <a:prstGeom prst="borderCallout1">
          <a:avLst>
            <a:gd name="adj1" fmla="val 18750"/>
            <a:gd name="adj2" fmla="val -8333"/>
            <a:gd name="adj3" fmla="val -75850"/>
            <a:gd name="adj4" fmla="val 1804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220</a:t>
          </a:r>
        </a:p>
      </xdr:txBody>
    </xdr:sp>
    <xdr:clientData/>
  </xdr:twoCellAnchor>
  <xdr:twoCellAnchor editAs="oneCell">
    <xdr:from>
      <xdr:col>25</xdr:col>
      <xdr:colOff>100693</xdr:colOff>
      <xdr:row>144</xdr:row>
      <xdr:rowOff>72117</xdr:rowOff>
    </xdr:from>
    <xdr:to>
      <xdr:col>29</xdr:col>
      <xdr:colOff>19050</xdr:colOff>
      <xdr:row>146</xdr:row>
      <xdr:rowOff>57498</xdr:rowOff>
    </xdr:to>
    <xdr:sp macro="" textlink="">
      <xdr:nvSpPr>
        <xdr:cNvPr id="117" name="線吹き出し 1 (枠付き) 47">
          <a:extLst>
            <a:ext uri="{FF2B5EF4-FFF2-40B4-BE49-F238E27FC236}">
              <a16:creationId xmlns:a16="http://schemas.microsoft.com/office/drawing/2014/main" id="{10330882-3AE7-486E-AAF2-714E1A16401A}"/>
            </a:ext>
          </a:extLst>
        </xdr:cNvPr>
        <xdr:cNvSpPr/>
      </xdr:nvSpPr>
      <xdr:spPr>
        <a:xfrm>
          <a:off x="4148818" y="25084767"/>
          <a:ext cx="566057" cy="328281"/>
        </a:xfrm>
        <a:prstGeom prst="borderCallout1">
          <a:avLst>
            <a:gd name="adj1" fmla="val 18750"/>
            <a:gd name="adj2" fmla="val -8333"/>
            <a:gd name="adj3" fmla="val -72849"/>
            <a:gd name="adj4" fmla="val -124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221</a:t>
          </a:r>
        </a:p>
      </xdr:txBody>
    </xdr:sp>
    <xdr:clientData/>
  </xdr:twoCellAnchor>
  <xdr:twoCellAnchor editAs="oneCell">
    <xdr:from>
      <xdr:col>30</xdr:col>
      <xdr:colOff>136071</xdr:colOff>
      <xdr:row>144</xdr:row>
      <xdr:rowOff>72117</xdr:rowOff>
    </xdr:from>
    <xdr:to>
      <xdr:col>34</xdr:col>
      <xdr:colOff>55789</xdr:colOff>
      <xdr:row>146</xdr:row>
      <xdr:rowOff>57498</xdr:rowOff>
    </xdr:to>
    <xdr:sp macro="" textlink="">
      <xdr:nvSpPr>
        <xdr:cNvPr id="118" name="線吹き出し 1 (枠付き) 47">
          <a:extLst>
            <a:ext uri="{FF2B5EF4-FFF2-40B4-BE49-F238E27FC236}">
              <a16:creationId xmlns:a16="http://schemas.microsoft.com/office/drawing/2014/main" id="{8199604B-AF27-4C60-A751-55702A010975}"/>
            </a:ext>
          </a:extLst>
        </xdr:cNvPr>
        <xdr:cNvSpPr/>
      </xdr:nvSpPr>
      <xdr:spPr>
        <a:xfrm>
          <a:off x="4993821" y="25084767"/>
          <a:ext cx="567418" cy="328281"/>
        </a:xfrm>
        <a:prstGeom prst="borderCallout1">
          <a:avLst>
            <a:gd name="adj1" fmla="val 18750"/>
            <a:gd name="adj2" fmla="val -8333"/>
            <a:gd name="adj3" fmla="val -75850"/>
            <a:gd name="adj4" fmla="val 1804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222</a:t>
          </a:r>
        </a:p>
      </xdr:txBody>
    </xdr:sp>
    <xdr:clientData/>
  </xdr:twoCellAnchor>
  <xdr:twoCellAnchor editAs="oneCell">
    <xdr:from>
      <xdr:col>62</xdr:col>
      <xdr:colOff>65314</xdr:colOff>
      <xdr:row>136</xdr:row>
      <xdr:rowOff>99332</xdr:rowOff>
    </xdr:from>
    <xdr:to>
      <xdr:col>65</xdr:col>
      <xdr:colOff>146957</xdr:colOff>
      <xdr:row>138</xdr:row>
      <xdr:rowOff>84712</xdr:rowOff>
    </xdr:to>
    <xdr:sp macro="" textlink="">
      <xdr:nvSpPr>
        <xdr:cNvPr id="119" name="線吹き出し 1 (枠付き) 47">
          <a:extLst>
            <a:ext uri="{FF2B5EF4-FFF2-40B4-BE49-F238E27FC236}">
              <a16:creationId xmlns:a16="http://schemas.microsoft.com/office/drawing/2014/main" id="{2895699D-4EA0-4CB4-864B-DDFFB14E154F}"/>
            </a:ext>
          </a:extLst>
        </xdr:cNvPr>
        <xdr:cNvSpPr/>
      </xdr:nvSpPr>
      <xdr:spPr>
        <a:xfrm>
          <a:off x="10104664" y="23740382"/>
          <a:ext cx="567418" cy="328280"/>
        </a:xfrm>
        <a:prstGeom prst="borderCallout1">
          <a:avLst>
            <a:gd name="adj1" fmla="val 18750"/>
            <a:gd name="adj2" fmla="val -8333"/>
            <a:gd name="adj3" fmla="val 104210"/>
            <a:gd name="adj4" fmla="val -7348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223</a:t>
          </a:r>
        </a:p>
      </xdr:txBody>
    </xdr:sp>
    <xdr:clientData/>
  </xdr:twoCellAnchor>
  <xdr:twoCellAnchor editAs="oneCell">
    <xdr:from>
      <xdr:col>45</xdr:col>
      <xdr:colOff>88446</xdr:colOff>
      <xdr:row>135</xdr:row>
      <xdr:rowOff>89807</xdr:rowOff>
    </xdr:from>
    <xdr:to>
      <xdr:col>49</xdr:col>
      <xdr:colOff>6804</xdr:colOff>
      <xdr:row>137</xdr:row>
      <xdr:rowOff>75187</xdr:rowOff>
    </xdr:to>
    <xdr:sp macro="" textlink="">
      <xdr:nvSpPr>
        <xdr:cNvPr id="120" name="線吹き出し 1 (枠付き) 47">
          <a:extLst>
            <a:ext uri="{FF2B5EF4-FFF2-40B4-BE49-F238E27FC236}">
              <a16:creationId xmlns:a16="http://schemas.microsoft.com/office/drawing/2014/main" id="{EDD827C1-4446-4C39-8047-510C046F4E06}"/>
            </a:ext>
          </a:extLst>
        </xdr:cNvPr>
        <xdr:cNvSpPr/>
      </xdr:nvSpPr>
      <xdr:spPr>
        <a:xfrm>
          <a:off x="7375071" y="23559407"/>
          <a:ext cx="566058" cy="328280"/>
        </a:xfrm>
        <a:prstGeom prst="borderCallout1">
          <a:avLst>
            <a:gd name="adj1" fmla="val 18750"/>
            <a:gd name="adj2" fmla="val -8333"/>
            <a:gd name="adj3" fmla="val 103000"/>
            <a:gd name="adj4" fmla="val -4294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261</a:t>
          </a:r>
        </a:p>
      </xdr:txBody>
    </xdr:sp>
    <xdr:clientData/>
  </xdr:twoCellAnchor>
  <xdr:twoCellAnchor editAs="oneCell">
    <xdr:from>
      <xdr:col>36</xdr:col>
      <xdr:colOff>88446</xdr:colOff>
      <xdr:row>139</xdr:row>
      <xdr:rowOff>92528</xdr:rowOff>
    </xdr:from>
    <xdr:to>
      <xdr:col>40</xdr:col>
      <xdr:colOff>6804</xdr:colOff>
      <xdr:row>141</xdr:row>
      <xdr:rowOff>77909</xdr:rowOff>
    </xdr:to>
    <xdr:sp macro="" textlink="">
      <xdr:nvSpPr>
        <xdr:cNvPr id="121" name="線吹き出し 1 (枠付き) 47">
          <a:extLst>
            <a:ext uri="{FF2B5EF4-FFF2-40B4-BE49-F238E27FC236}">
              <a16:creationId xmlns:a16="http://schemas.microsoft.com/office/drawing/2014/main" id="{EBC9EB35-775F-4642-AA73-5D7F6BBBEA7E}"/>
            </a:ext>
          </a:extLst>
        </xdr:cNvPr>
        <xdr:cNvSpPr/>
      </xdr:nvSpPr>
      <xdr:spPr>
        <a:xfrm>
          <a:off x="5917746" y="24247928"/>
          <a:ext cx="566058" cy="328281"/>
        </a:xfrm>
        <a:prstGeom prst="borderCallout1">
          <a:avLst>
            <a:gd name="adj1" fmla="val 39757"/>
            <a:gd name="adj2" fmla="val 103531"/>
            <a:gd name="adj3" fmla="val 89205"/>
            <a:gd name="adj4" fmla="val 12313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225</a:t>
          </a:r>
        </a:p>
      </xdr:txBody>
    </xdr:sp>
    <xdr:clientData/>
  </xdr:twoCellAnchor>
  <xdr:twoCellAnchor editAs="oneCell">
    <xdr:from>
      <xdr:col>36</xdr:col>
      <xdr:colOff>107496</xdr:colOff>
      <xdr:row>141</xdr:row>
      <xdr:rowOff>122464</xdr:rowOff>
    </xdr:from>
    <xdr:to>
      <xdr:col>40</xdr:col>
      <xdr:colOff>25854</xdr:colOff>
      <xdr:row>143</xdr:row>
      <xdr:rowOff>107845</xdr:rowOff>
    </xdr:to>
    <xdr:sp macro="" textlink="">
      <xdr:nvSpPr>
        <xdr:cNvPr id="122" name="線吹き出し 1 (枠付き) 47">
          <a:extLst>
            <a:ext uri="{FF2B5EF4-FFF2-40B4-BE49-F238E27FC236}">
              <a16:creationId xmlns:a16="http://schemas.microsoft.com/office/drawing/2014/main" id="{8CC15E24-CA63-4D43-B114-B4EF0D86F3EF}"/>
            </a:ext>
          </a:extLst>
        </xdr:cNvPr>
        <xdr:cNvSpPr/>
      </xdr:nvSpPr>
      <xdr:spPr>
        <a:xfrm>
          <a:off x="5936796" y="24620764"/>
          <a:ext cx="566058" cy="328281"/>
        </a:xfrm>
        <a:prstGeom prst="borderCallout1">
          <a:avLst>
            <a:gd name="adj1" fmla="val 39757"/>
            <a:gd name="adj2" fmla="val 103531"/>
            <a:gd name="adj3" fmla="val 44190"/>
            <a:gd name="adj4" fmla="val 12313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226</a:t>
          </a:r>
        </a:p>
      </xdr:txBody>
    </xdr:sp>
    <xdr:clientData/>
  </xdr:twoCellAnchor>
  <xdr:twoCellAnchor editAs="oneCell">
    <xdr:from>
      <xdr:col>36</xdr:col>
      <xdr:colOff>88446</xdr:colOff>
      <xdr:row>143</xdr:row>
      <xdr:rowOff>114300</xdr:rowOff>
    </xdr:from>
    <xdr:to>
      <xdr:col>40</xdr:col>
      <xdr:colOff>6804</xdr:colOff>
      <xdr:row>145</xdr:row>
      <xdr:rowOff>99680</xdr:rowOff>
    </xdr:to>
    <xdr:sp macro="" textlink="">
      <xdr:nvSpPr>
        <xdr:cNvPr id="123" name="線吹き出し 1 (枠付き) 47">
          <a:extLst>
            <a:ext uri="{FF2B5EF4-FFF2-40B4-BE49-F238E27FC236}">
              <a16:creationId xmlns:a16="http://schemas.microsoft.com/office/drawing/2014/main" id="{3813DCAA-2674-4D94-960A-EF96CFD8F7D1}"/>
            </a:ext>
          </a:extLst>
        </xdr:cNvPr>
        <xdr:cNvSpPr/>
      </xdr:nvSpPr>
      <xdr:spPr>
        <a:xfrm>
          <a:off x="5917746" y="24955500"/>
          <a:ext cx="566058" cy="328280"/>
        </a:xfrm>
        <a:prstGeom prst="borderCallout1">
          <a:avLst>
            <a:gd name="adj1" fmla="val 39757"/>
            <a:gd name="adj2" fmla="val 103531"/>
            <a:gd name="adj3" fmla="val 59195"/>
            <a:gd name="adj4" fmla="val 12313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229</a:t>
          </a:r>
        </a:p>
      </xdr:txBody>
    </xdr:sp>
    <xdr:clientData/>
  </xdr:twoCellAnchor>
  <xdr:twoCellAnchor editAs="oneCell">
    <xdr:from>
      <xdr:col>36</xdr:col>
      <xdr:colOff>107496</xdr:colOff>
      <xdr:row>145</xdr:row>
      <xdr:rowOff>144235</xdr:rowOff>
    </xdr:from>
    <xdr:to>
      <xdr:col>40</xdr:col>
      <xdr:colOff>25854</xdr:colOff>
      <xdr:row>147</xdr:row>
      <xdr:rowOff>129616</xdr:rowOff>
    </xdr:to>
    <xdr:sp macro="" textlink="">
      <xdr:nvSpPr>
        <xdr:cNvPr id="124" name="線吹き出し 1 (枠付き) 47">
          <a:extLst>
            <a:ext uri="{FF2B5EF4-FFF2-40B4-BE49-F238E27FC236}">
              <a16:creationId xmlns:a16="http://schemas.microsoft.com/office/drawing/2014/main" id="{C0B0A3B7-371E-4472-904C-8BAAD8D0585F}"/>
            </a:ext>
          </a:extLst>
        </xdr:cNvPr>
        <xdr:cNvSpPr/>
      </xdr:nvSpPr>
      <xdr:spPr>
        <a:xfrm>
          <a:off x="5936796" y="25328335"/>
          <a:ext cx="566058" cy="328281"/>
        </a:xfrm>
        <a:prstGeom prst="borderCallout1">
          <a:avLst>
            <a:gd name="adj1" fmla="val 39757"/>
            <a:gd name="adj2" fmla="val 103531"/>
            <a:gd name="adj3" fmla="val -6827"/>
            <a:gd name="adj4" fmla="val 12313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230</a:t>
          </a:r>
        </a:p>
      </xdr:txBody>
    </xdr:sp>
    <xdr:clientData/>
  </xdr:twoCellAnchor>
  <xdr:twoCellAnchor editAs="oneCell">
    <xdr:from>
      <xdr:col>36</xdr:col>
      <xdr:colOff>68036</xdr:colOff>
      <xdr:row>148</xdr:row>
      <xdr:rowOff>27214</xdr:rowOff>
    </xdr:from>
    <xdr:to>
      <xdr:col>39</xdr:col>
      <xdr:colOff>149679</xdr:colOff>
      <xdr:row>150</xdr:row>
      <xdr:rowOff>7152</xdr:rowOff>
    </xdr:to>
    <xdr:sp macro="" textlink="">
      <xdr:nvSpPr>
        <xdr:cNvPr id="125" name="線吹き出し 1 (枠付き) 47">
          <a:extLst>
            <a:ext uri="{FF2B5EF4-FFF2-40B4-BE49-F238E27FC236}">
              <a16:creationId xmlns:a16="http://schemas.microsoft.com/office/drawing/2014/main" id="{CDD30586-C2CB-48CF-A4E4-A3947CA9584B}"/>
            </a:ext>
          </a:extLst>
        </xdr:cNvPr>
        <xdr:cNvSpPr/>
      </xdr:nvSpPr>
      <xdr:spPr>
        <a:xfrm>
          <a:off x="5897336" y="25725664"/>
          <a:ext cx="567418" cy="322838"/>
        </a:xfrm>
        <a:prstGeom prst="borderCallout1">
          <a:avLst>
            <a:gd name="adj1" fmla="val 39757"/>
            <a:gd name="adj2" fmla="val 103531"/>
            <a:gd name="adj3" fmla="val 2176"/>
            <a:gd name="adj4" fmla="val 1265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233</a:t>
          </a:r>
        </a:p>
      </xdr:txBody>
    </xdr:sp>
    <xdr:clientData/>
  </xdr:twoCellAnchor>
  <xdr:twoCellAnchor editAs="oneCell">
    <xdr:from>
      <xdr:col>36</xdr:col>
      <xdr:colOff>88446</xdr:colOff>
      <xdr:row>150</xdr:row>
      <xdr:rowOff>57150</xdr:rowOff>
    </xdr:from>
    <xdr:to>
      <xdr:col>40</xdr:col>
      <xdr:colOff>6804</xdr:colOff>
      <xdr:row>152</xdr:row>
      <xdr:rowOff>42530</xdr:rowOff>
    </xdr:to>
    <xdr:sp macro="" textlink="">
      <xdr:nvSpPr>
        <xdr:cNvPr id="126" name="線吹き出し 1 (枠付き) 47">
          <a:extLst>
            <a:ext uri="{FF2B5EF4-FFF2-40B4-BE49-F238E27FC236}">
              <a16:creationId xmlns:a16="http://schemas.microsoft.com/office/drawing/2014/main" id="{DF21744D-F497-44A0-A9C7-C0948FBEB07B}"/>
            </a:ext>
          </a:extLst>
        </xdr:cNvPr>
        <xdr:cNvSpPr/>
      </xdr:nvSpPr>
      <xdr:spPr>
        <a:xfrm>
          <a:off x="5917746" y="26098500"/>
          <a:ext cx="566058" cy="328280"/>
        </a:xfrm>
        <a:prstGeom prst="borderCallout1">
          <a:avLst>
            <a:gd name="adj1" fmla="val 39757"/>
            <a:gd name="adj2" fmla="val 103531"/>
            <a:gd name="adj3" fmla="val -66549"/>
            <a:gd name="adj4" fmla="val 12654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234</a:t>
          </a:r>
        </a:p>
      </xdr:txBody>
    </xdr:sp>
    <xdr:clientData/>
  </xdr:twoCellAnchor>
  <xdr:twoCellAnchor editAs="oneCell">
    <xdr:from>
      <xdr:col>57</xdr:col>
      <xdr:colOff>19050</xdr:colOff>
      <xdr:row>139</xdr:row>
      <xdr:rowOff>54428</xdr:rowOff>
    </xdr:from>
    <xdr:to>
      <xdr:col>60</xdr:col>
      <xdr:colOff>99332</xdr:colOff>
      <xdr:row>141</xdr:row>
      <xdr:rowOff>39809</xdr:rowOff>
    </xdr:to>
    <xdr:sp macro="" textlink="">
      <xdr:nvSpPr>
        <xdr:cNvPr id="127" name="線吹き出し 1 (枠付き) 47">
          <a:extLst>
            <a:ext uri="{FF2B5EF4-FFF2-40B4-BE49-F238E27FC236}">
              <a16:creationId xmlns:a16="http://schemas.microsoft.com/office/drawing/2014/main" id="{83688F27-707B-4D2C-88B7-8C58A04F07EC}"/>
            </a:ext>
          </a:extLst>
        </xdr:cNvPr>
        <xdr:cNvSpPr/>
      </xdr:nvSpPr>
      <xdr:spPr>
        <a:xfrm>
          <a:off x="9248775" y="24209828"/>
          <a:ext cx="566057" cy="328281"/>
        </a:xfrm>
        <a:prstGeom prst="borderCallout1">
          <a:avLst>
            <a:gd name="adj1" fmla="val 18750"/>
            <a:gd name="adj2" fmla="val -8333"/>
            <a:gd name="adj3" fmla="val 104409"/>
            <a:gd name="adj4" fmla="val -6316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227</a:t>
          </a:r>
        </a:p>
      </xdr:txBody>
    </xdr:sp>
    <xdr:clientData/>
  </xdr:twoCellAnchor>
  <xdr:twoCellAnchor editAs="oneCell">
    <xdr:from>
      <xdr:col>57</xdr:col>
      <xdr:colOff>19050</xdr:colOff>
      <xdr:row>141</xdr:row>
      <xdr:rowOff>65314</xdr:rowOff>
    </xdr:from>
    <xdr:to>
      <xdr:col>60</xdr:col>
      <xdr:colOff>99332</xdr:colOff>
      <xdr:row>143</xdr:row>
      <xdr:rowOff>50695</xdr:rowOff>
    </xdr:to>
    <xdr:sp macro="" textlink="">
      <xdr:nvSpPr>
        <xdr:cNvPr id="128" name="線吹き出し 1 (枠付き) 47">
          <a:extLst>
            <a:ext uri="{FF2B5EF4-FFF2-40B4-BE49-F238E27FC236}">
              <a16:creationId xmlns:a16="http://schemas.microsoft.com/office/drawing/2014/main" id="{17016723-F02E-405B-B01D-C10B54AAB864}"/>
            </a:ext>
          </a:extLst>
        </xdr:cNvPr>
        <xdr:cNvSpPr/>
      </xdr:nvSpPr>
      <xdr:spPr>
        <a:xfrm>
          <a:off x="9248775" y="24563614"/>
          <a:ext cx="566057" cy="328281"/>
        </a:xfrm>
        <a:prstGeom prst="borderCallout1">
          <a:avLst>
            <a:gd name="adj1" fmla="val 18750"/>
            <a:gd name="adj2" fmla="val -8333"/>
            <a:gd name="adj3" fmla="val 65197"/>
            <a:gd name="adj4" fmla="val -5314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228</a:t>
          </a:r>
        </a:p>
      </xdr:txBody>
    </xdr:sp>
    <xdr:clientData/>
  </xdr:twoCellAnchor>
  <xdr:twoCellAnchor editAs="oneCell">
    <xdr:from>
      <xdr:col>57</xdr:col>
      <xdr:colOff>57150</xdr:colOff>
      <xdr:row>143</xdr:row>
      <xdr:rowOff>66675</xdr:rowOff>
    </xdr:from>
    <xdr:to>
      <xdr:col>60</xdr:col>
      <xdr:colOff>138793</xdr:colOff>
      <xdr:row>145</xdr:row>
      <xdr:rowOff>52055</xdr:rowOff>
    </xdr:to>
    <xdr:sp macro="" textlink="">
      <xdr:nvSpPr>
        <xdr:cNvPr id="129" name="線吹き出し 1 (枠付き) 47">
          <a:extLst>
            <a:ext uri="{FF2B5EF4-FFF2-40B4-BE49-F238E27FC236}">
              <a16:creationId xmlns:a16="http://schemas.microsoft.com/office/drawing/2014/main" id="{B764E68A-B5C2-4B77-83D3-2C7631387507}"/>
            </a:ext>
          </a:extLst>
        </xdr:cNvPr>
        <xdr:cNvSpPr/>
      </xdr:nvSpPr>
      <xdr:spPr>
        <a:xfrm>
          <a:off x="9286875" y="24907875"/>
          <a:ext cx="567418" cy="328280"/>
        </a:xfrm>
        <a:prstGeom prst="borderCallout1">
          <a:avLst>
            <a:gd name="adj1" fmla="val 18750"/>
            <a:gd name="adj2" fmla="val -8333"/>
            <a:gd name="adj3" fmla="val 71199"/>
            <a:gd name="adj4" fmla="val -6656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231</a:t>
          </a:r>
        </a:p>
      </xdr:txBody>
    </xdr:sp>
    <xdr:clientData/>
  </xdr:twoCellAnchor>
  <xdr:twoCellAnchor editAs="oneCell">
    <xdr:from>
      <xdr:col>57</xdr:col>
      <xdr:colOff>114300</xdr:colOff>
      <xdr:row>145</xdr:row>
      <xdr:rowOff>77560</xdr:rowOff>
    </xdr:from>
    <xdr:to>
      <xdr:col>61</xdr:col>
      <xdr:colOff>34018</xdr:colOff>
      <xdr:row>147</xdr:row>
      <xdr:rowOff>62941</xdr:rowOff>
    </xdr:to>
    <xdr:sp macro="" textlink="">
      <xdr:nvSpPr>
        <xdr:cNvPr id="130" name="線吹き出し 1 (枠付き) 47">
          <a:extLst>
            <a:ext uri="{FF2B5EF4-FFF2-40B4-BE49-F238E27FC236}">
              <a16:creationId xmlns:a16="http://schemas.microsoft.com/office/drawing/2014/main" id="{75C16AE9-1CD9-4A75-BBA9-2F42A1AD0A62}"/>
            </a:ext>
          </a:extLst>
        </xdr:cNvPr>
        <xdr:cNvSpPr/>
      </xdr:nvSpPr>
      <xdr:spPr>
        <a:xfrm>
          <a:off x="9344025" y="25261660"/>
          <a:ext cx="567418" cy="328281"/>
        </a:xfrm>
        <a:prstGeom prst="borderCallout1">
          <a:avLst>
            <a:gd name="adj1" fmla="val 18750"/>
            <a:gd name="adj2" fmla="val -8333"/>
            <a:gd name="adj3" fmla="val 20182"/>
            <a:gd name="adj4" fmla="val -6669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232</a:t>
          </a:r>
        </a:p>
      </xdr:txBody>
    </xdr:sp>
    <xdr:clientData/>
  </xdr:twoCellAnchor>
  <xdr:twoCellAnchor editAs="oneCell">
    <xdr:from>
      <xdr:col>8</xdr:col>
      <xdr:colOff>123825</xdr:colOff>
      <xdr:row>187</xdr:row>
      <xdr:rowOff>0</xdr:rowOff>
    </xdr:from>
    <xdr:to>
      <xdr:col>12</xdr:col>
      <xdr:colOff>57150</xdr:colOff>
      <xdr:row>188</xdr:row>
      <xdr:rowOff>136420</xdr:rowOff>
    </xdr:to>
    <xdr:sp macro="" textlink="">
      <xdr:nvSpPr>
        <xdr:cNvPr id="131" name="線吹き出し 1 (枠付き) 47">
          <a:extLst>
            <a:ext uri="{FF2B5EF4-FFF2-40B4-BE49-F238E27FC236}">
              <a16:creationId xmlns:a16="http://schemas.microsoft.com/office/drawing/2014/main" id="{EC548E92-BC92-4D7F-83CA-6DEB54649A8A}"/>
            </a:ext>
          </a:extLst>
        </xdr:cNvPr>
        <xdr:cNvSpPr/>
      </xdr:nvSpPr>
      <xdr:spPr>
        <a:xfrm>
          <a:off x="1419225" y="32385000"/>
          <a:ext cx="581025"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96</a:t>
          </a:r>
        </a:p>
      </xdr:txBody>
    </xdr:sp>
    <xdr:clientData/>
  </xdr:twoCellAnchor>
  <xdr:twoCellAnchor editAs="oneCell">
    <xdr:from>
      <xdr:col>5</xdr:col>
      <xdr:colOff>76201</xdr:colOff>
      <xdr:row>189</xdr:row>
      <xdr:rowOff>161925</xdr:rowOff>
    </xdr:from>
    <xdr:to>
      <xdr:col>7</xdr:col>
      <xdr:colOff>152401</xdr:colOff>
      <xdr:row>191</xdr:row>
      <xdr:rowOff>126895</xdr:rowOff>
    </xdr:to>
    <xdr:sp macro="" textlink="">
      <xdr:nvSpPr>
        <xdr:cNvPr id="132" name="線吹き出し 1 (枠付き) 47">
          <a:extLst>
            <a:ext uri="{FF2B5EF4-FFF2-40B4-BE49-F238E27FC236}">
              <a16:creationId xmlns:a16="http://schemas.microsoft.com/office/drawing/2014/main" id="{E3EA1CF7-411A-422F-8810-3EE659C37990}"/>
            </a:ext>
          </a:extLst>
        </xdr:cNvPr>
        <xdr:cNvSpPr/>
      </xdr:nvSpPr>
      <xdr:spPr>
        <a:xfrm>
          <a:off x="885826" y="32889825"/>
          <a:ext cx="400050" cy="307870"/>
        </a:xfrm>
        <a:prstGeom prst="borderCallout1">
          <a:avLst>
            <a:gd name="adj1" fmla="val 18750"/>
            <a:gd name="adj2" fmla="val -8333"/>
            <a:gd name="adj3" fmla="val 82368"/>
            <a:gd name="adj4" fmla="val -3226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97</a:t>
          </a:r>
        </a:p>
      </xdr:txBody>
    </xdr:sp>
    <xdr:clientData/>
  </xdr:twoCellAnchor>
  <xdr:twoCellAnchor editAs="oneCell">
    <xdr:from>
      <xdr:col>10</xdr:col>
      <xdr:colOff>57150</xdr:colOff>
      <xdr:row>190</xdr:row>
      <xdr:rowOff>47625</xdr:rowOff>
    </xdr:from>
    <xdr:to>
      <xdr:col>13</xdr:col>
      <xdr:colOff>147638</xdr:colOff>
      <xdr:row>192</xdr:row>
      <xdr:rowOff>12595</xdr:rowOff>
    </xdr:to>
    <xdr:sp macro="" textlink="">
      <xdr:nvSpPr>
        <xdr:cNvPr id="133" name="線吹き出し 1 (枠付き) 47">
          <a:extLst>
            <a:ext uri="{FF2B5EF4-FFF2-40B4-BE49-F238E27FC236}">
              <a16:creationId xmlns:a16="http://schemas.microsoft.com/office/drawing/2014/main" id="{73754061-0752-4D2C-BB30-BFB216F2BA34}"/>
            </a:ext>
          </a:extLst>
        </xdr:cNvPr>
        <xdr:cNvSpPr/>
      </xdr:nvSpPr>
      <xdr:spPr>
        <a:xfrm>
          <a:off x="1676400" y="32946975"/>
          <a:ext cx="576263" cy="307870"/>
        </a:xfrm>
        <a:prstGeom prst="borderCallout1">
          <a:avLst>
            <a:gd name="adj1" fmla="val 18750"/>
            <a:gd name="adj2" fmla="val -8333"/>
            <a:gd name="adj3" fmla="val 133355"/>
            <a:gd name="adj4" fmla="val -1610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98</a:t>
          </a:r>
        </a:p>
      </xdr:txBody>
    </xdr:sp>
    <xdr:clientData/>
  </xdr:twoCellAnchor>
  <xdr:twoCellAnchor editAs="oneCell">
    <xdr:from>
      <xdr:col>18</xdr:col>
      <xdr:colOff>14288</xdr:colOff>
      <xdr:row>190</xdr:row>
      <xdr:rowOff>104775</xdr:rowOff>
    </xdr:from>
    <xdr:to>
      <xdr:col>21</xdr:col>
      <xdr:colOff>109538</xdr:colOff>
      <xdr:row>192</xdr:row>
      <xdr:rowOff>69745</xdr:rowOff>
    </xdr:to>
    <xdr:sp macro="" textlink="">
      <xdr:nvSpPr>
        <xdr:cNvPr id="134" name="線吹き出し 1 (枠付き) 47">
          <a:extLst>
            <a:ext uri="{FF2B5EF4-FFF2-40B4-BE49-F238E27FC236}">
              <a16:creationId xmlns:a16="http://schemas.microsoft.com/office/drawing/2014/main" id="{4DBC6729-68F8-4BEF-A8B8-ECC75B4B2013}"/>
            </a:ext>
          </a:extLst>
        </xdr:cNvPr>
        <xdr:cNvSpPr/>
      </xdr:nvSpPr>
      <xdr:spPr>
        <a:xfrm>
          <a:off x="2928938" y="33004125"/>
          <a:ext cx="581025" cy="307870"/>
        </a:xfrm>
        <a:prstGeom prst="borderCallout1">
          <a:avLst>
            <a:gd name="adj1" fmla="val 18750"/>
            <a:gd name="adj2" fmla="val -8333"/>
            <a:gd name="adj3" fmla="val 74200"/>
            <a:gd name="adj4" fmla="val -3280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99</a:t>
          </a:r>
        </a:p>
      </xdr:txBody>
    </xdr:sp>
    <xdr:clientData/>
  </xdr:twoCellAnchor>
  <xdr:twoCellAnchor editAs="oneCell">
    <xdr:from>
      <xdr:col>18</xdr:col>
      <xdr:colOff>14288</xdr:colOff>
      <xdr:row>192</xdr:row>
      <xdr:rowOff>95250</xdr:rowOff>
    </xdr:from>
    <xdr:to>
      <xdr:col>21</xdr:col>
      <xdr:colOff>109538</xdr:colOff>
      <xdr:row>194</xdr:row>
      <xdr:rowOff>60220</xdr:rowOff>
    </xdr:to>
    <xdr:sp macro="" textlink="">
      <xdr:nvSpPr>
        <xdr:cNvPr id="135" name="線吹き出し 1 (枠付き) 47">
          <a:extLst>
            <a:ext uri="{FF2B5EF4-FFF2-40B4-BE49-F238E27FC236}">
              <a16:creationId xmlns:a16="http://schemas.microsoft.com/office/drawing/2014/main" id="{4965616F-F286-46D9-9BEA-C6C0BA020228}"/>
            </a:ext>
          </a:extLst>
        </xdr:cNvPr>
        <xdr:cNvSpPr/>
      </xdr:nvSpPr>
      <xdr:spPr>
        <a:xfrm>
          <a:off x="2928938" y="33337500"/>
          <a:ext cx="581025" cy="307870"/>
        </a:xfrm>
        <a:prstGeom prst="borderCallout1">
          <a:avLst>
            <a:gd name="adj1" fmla="val 18750"/>
            <a:gd name="adj2" fmla="val -8333"/>
            <a:gd name="adj3" fmla="val 35187"/>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100</a:t>
          </a:r>
        </a:p>
      </xdr:txBody>
    </xdr:sp>
    <xdr:clientData/>
  </xdr:twoCellAnchor>
  <xdr:twoCellAnchor editAs="oneCell">
    <xdr:from>
      <xdr:col>41</xdr:col>
      <xdr:colOff>52388</xdr:colOff>
      <xdr:row>191</xdr:row>
      <xdr:rowOff>0</xdr:rowOff>
    </xdr:from>
    <xdr:to>
      <xdr:col>44</xdr:col>
      <xdr:colOff>142875</xdr:colOff>
      <xdr:row>192</xdr:row>
      <xdr:rowOff>136420</xdr:rowOff>
    </xdr:to>
    <xdr:sp macro="" textlink="">
      <xdr:nvSpPr>
        <xdr:cNvPr id="136" name="線吹き出し 1 (枠付き) 47">
          <a:extLst>
            <a:ext uri="{FF2B5EF4-FFF2-40B4-BE49-F238E27FC236}">
              <a16:creationId xmlns:a16="http://schemas.microsoft.com/office/drawing/2014/main" id="{E6257064-34C1-4592-A0E9-812FEB3E2B6D}"/>
            </a:ext>
          </a:extLst>
        </xdr:cNvPr>
        <xdr:cNvSpPr/>
      </xdr:nvSpPr>
      <xdr:spPr>
        <a:xfrm>
          <a:off x="6691313" y="33070800"/>
          <a:ext cx="576262" cy="307870"/>
        </a:xfrm>
        <a:prstGeom prst="borderCallout1">
          <a:avLst>
            <a:gd name="adj1" fmla="val 18750"/>
            <a:gd name="adj2" fmla="val -8333"/>
            <a:gd name="adj3" fmla="val 74200"/>
            <a:gd name="adj4" fmla="val -3280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103</a:t>
          </a:r>
        </a:p>
      </xdr:txBody>
    </xdr:sp>
    <xdr:clientData/>
  </xdr:twoCellAnchor>
  <xdr:twoCellAnchor editAs="oneCell">
    <xdr:from>
      <xdr:col>41</xdr:col>
      <xdr:colOff>52388</xdr:colOff>
      <xdr:row>192</xdr:row>
      <xdr:rowOff>161925</xdr:rowOff>
    </xdr:from>
    <xdr:to>
      <xdr:col>44</xdr:col>
      <xdr:colOff>142875</xdr:colOff>
      <xdr:row>194</xdr:row>
      <xdr:rowOff>126895</xdr:rowOff>
    </xdr:to>
    <xdr:sp macro="" textlink="">
      <xdr:nvSpPr>
        <xdr:cNvPr id="137" name="線吹き出し 1 (枠付き) 47">
          <a:extLst>
            <a:ext uri="{FF2B5EF4-FFF2-40B4-BE49-F238E27FC236}">
              <a16:creationId xmlns:a16="http://schemas.microsoft.com/office/drawing/2014/main" id="{172931D1-086F-4579-B22C-78B6CCD46AF4}"/>
            </a:ext>
          </a:extLst>
        </xdr:cNvPr>
        <xdr:cNvSpPr/>
      </xdr:nvSpPr>
      <xdr:spPr>
        <a:xfrm>
          <a:off x="6691313" y="33404175"/>
          <a:ext cx="576262" cy="307870"/>
        </a:xfrm>
        <a:prstGeom prst="borderCallout1">
          <a:avLst>
            <a:gd name="adj1" fmla="val 18750"/>
            <a:gd name="adj2" fmla="val -8333"/>
            <a:gd name="adj3" fmla="val 26184"/>
            <a:gd name="adj4" fmla="val -14466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104</a:t>
          </a:r>
        </a:p>
      </xdr:txBody>
    </xdr:sp>
    <xdr:clientData/>
  </xdr:twoCellAnchor>
  <xdr:twoCellAnchor editAs="oneCell">
    <xdr:from>
      <xdr:col>30</xdr:col>
      <xdr:colOff>128588</xdr:colOff>
      <xdr:row>190</xdr:row>
      <xdr:rowOff>161925</xdr:rowOff>
    </xdr:from>
    <xdr:to>
      <xdr:col>34</xdr:col>
      <xdr:colOff>61913</xdr:colOff>
      <xdr:row>192</xdr:row>
      <xdr:rowOff>126895</xdr:rowOff>
    </xdr:to>
    <xdr:sp macro="" textlink="">
      <xdr:nvSpPr>
        <xdr:cNvPr id="138" name="線吹き出し 1 (枠付き) 47">
          <a:extLst>
            <a:ext uri="{FF2B5EF4-FFF2-40B4-BE49-F238E27FC236}">
              <a16:creationId xmlns:a16="http://schemas.microsoft.com/office/drawing/2014/main" id="{D18EC199-EE9A-4C3D-9F95-F64ACD2B543C}"/>
            </a:ext>
          </a:extLst>
        </xdr:cNvPr>
        <xdr:cNvSpPr/>
      </xdr:nvSpPr>
      <xdr:spPr>
        <a:xfrm>
          <a:off x="4986338" y="33061275"/>
          <a:ext cx="581025" cy="307870"/>
        </a:xfrm>
        <a:prstGeom prst="borderCallout1">
          <a:avLst>
            <a:gd name="adj1" fmla="val 18750"/>
            <a:gd name="adj2" fmla="val -8333"/>
            <a:gd name="adj3" fmla="val 74200"/>
            <a:gd name="adj4" fmla="val -3280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101</a:t>
          </a:r>
        </a:p>
      </xdr:txBody>
    </xdr:sp>
    <xdr:clientData/>
  </xdr:twoCellAnchor>
  <xdr:twoCellAnchor editAs="oneCell">
    <xdr:from>
      <xdr:col>30</xdr:col>
      <xdr:colOff>128588</xdr:colOff>
      <xdr:row>192</xdr:row>
      <xdr:rowOff>152400</xdr:rowOff>
    </xdr:from>
    <xdr:to>
      <xdr:col>34</xdr:col>
      <xdr:colOff>61913</xdr:colOff>
      <xdr:row>194</xdr:row>
      <xdr:rowOff>117370</xdr:rowOff>
    </xdr:to>
    <xdr:sp macro="" textlink="">
      <xdr:nvSpPr>
        <xdr:cNvPr id="139" name="線吹き出し 1 (枠付き) 47">
          <a:extLst>
            <a:ext uri="{FF2B5EF4-FFF2-40B4-BE49-F238E27FC236}">
              <a16:creationId xmlns:a16="http://schemas.microsoft.com/office/drawing/2014/main" id="{D917C9D0-E88E-4A6C-90AB-670B395018AD}"/>
            </a:ext>
          </a:extLst>
        </xdr:cNvPr>
        <xdr:cNvSpPr/>
      </xdr:nvSpPr>
      <xdr:spPr>
        <a:xfrm>
          <a:off x="4986338" y="33394650"/>
          <a:ext cx="581025" cy="307870"/>
        </a:xfrm>
        <a:prstGeom prst="borderCallout1">
          <a:avLst>
            <a:gd name="adj1" fmla="val 18750"/>
            <a:gd name="adj2" fmla="val -8333"/>
            <a:gd name="adj3" fmla="val 20182"/>
            <a:gd name="adj4" fmla="val -14466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102</a:t>
          </a:r>
        </a:p>
      </xdr:txBody>
    </xdr:sp>
    <xdr:clientData/>
  </xdr:twoCellAnchor>
  <xdr:twoCellAnchor editAs="oneCell">
    <xdr:from>
      <xdr:col>8</xdr:col>
      <xdr:colOff>14288</xdr:colOff>
      <xdr:row>193</xdr:row>
      <xdr:rowOff>166688</xdr:rowOff>
    </xdr:from>
    <xdr:to>
      <xdr:col>11</xdr:col>
      <xdr:colOff>109538</xdr:colOff>
      <xdr:row>195</xdr:row>
      <xdr:rowOff>131658</xdr:rowOff>
    </xdr:to>
    <xdr:sp macro="" textlink="">
      <xdr:nvSpPr>
        <xdr:cNvPr id="140" name="線吹き出し 1 (枠付き) 47">
          <a:extLst>
            <a:ext uri="{FF2B5EF4-FFF2-40B4-BE49-F238E27FC236}">
              <a16:creationId xmlns:a16="http://schemas.microsoft.com/office/drawing/2014/main" id="{0F6AF6BB-C0CE-4EA0-AF4E-AFC1E4B6E088}"/>
            </a:ext>
          </a:extLst>
        </xdr:cNvPr>
        <xdr:cNvSpPr/>
      </xdr:nvSpPr>
      <xdr:spPr>
        <a:xfrm>
          <a:off x="1309688" y="33580388"/>
          <a:ext cx="581025" cy="307870"/>
        </a:xfrm>
        <a:prstGeom prst="borderCallout1">
          <a:avLst>
            <a:gd name="adj1" fmla="val 18750"/>
            <a:gd name="adj2" fmla="val -8333"/>
            <a:gd name="adj3" fmla="val 83203"/>
            <a:gd name="adj4" fmla="val -6331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105</a:t>
          </a:r>
        </a:p>
      </xdr:txBody>
    </xdr:sp>
    <xdr:clientData/>
  </xdr:twoCellAnchor>
  <xdr:twoCellAnchor editAs="oneCell">
    <xdr:from>
      <xdr:col>8</xdr:col>
      <xdr:colOff>14288</xdr:colOff>
      <xdr:row>195</xdr:row>
      <xdr:rowOff>157163</xdr:rowOff>
    </xdr:from>
    <xdr:to>
      <xdr:col>11</xdr:col>
      <xdr:colOff>109538</xdr:colOff>
      <xdr:row>197</xdr:row>
      <xdr:rowOff>122133</xdr:rowOff>
    </xdr:to>
    <xdr:sp macro="" textlink="">
      <xdr:nvSpPr>
        <xdr:cNvPr id="141" name="線吹き出し 1 (枠付き) 47">
          <a:extLst>
            <a:ext uri="{FF2B5EF4-FFF2-40B4-BE49-F238E27FC236}">
              <a16:creationId xmlns:a16="http://schemas.microsoft.com/office/drawing/2014/main" id="{05329C3A-0CD9-459D-8F16-49A442172C96}"/>
            </a:ext>
          </a:extLst>
        </xdr:cNvPr>
        <xdr:cNvSpPr/>
      </xdr:nvSpPr>
      <xdr:spPr>
        <a:xfrm>
          <a:off x="1309688" y="33913763"/>
          <a:ext cx="581025" cy="307870"/>
        </a:xfrm>
        <a:prstGeom prst="borderCallout1">
          <a:avLst>
            <a:gd name="adj1" fmla="val 18750"/>
            <a:gd name="adj2" fmla="val -8333"/>
            <a:gd name="adj3" fmla="val 35187"/>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106</a:t>
          </a:r>
        </a:p>
      </xdr:txBody>
    </xdr:sp>
    <xdr:clientData/>
  </xdr:twoCellAnchor>
  <xdr:twoCellAnchor editAs="oneCell">
    <xdr:from>
      <xdr:col>8</xdr:col>
      <xdr:colOff>4763</xdr:colOff>
      <xdr:row>197</xdr:row>
      <xdr:rowOff>147638</xdr:rowOff>
    </xdr:from>
    <xdr:to>
      <xdr:col>11</xdr:col>
      <xdr:colOff>100013</xdr:colOff>
      <xdr:row>199</xdr:row>
      <xdr:rowOff>112608</xdr:rowOff>
    </xdr:to>
    <xdr:sp macro="" textlink="">
      <xdr:nvSpPr>
        <xdr:cNvPr id="142" name="線吹き出し 1 (枠付き) 47">
          <a:extLst>
            <a:ext uri="{FF2B5EF4-FFF2-40B4-BE49-F238E27FC236}">
              <a16:creationId xmlns:a16="http://schemas.microsoft.com/office/drawing/2014/main" id="{DC337275-B2B3-49CB-AD34-60F94E6653A0}"/>
            </a:ext>
          </a:extLst>
        </xdr:cNvPr>
        <xdr:cNvSpPr/>
      </xdr:nvSpPr>
      <xdr:spPr>
        <a:xfrm>
          <a:off x="1300163" y="34247138"/>
          <a:ext cx="581025" cy="307870"/>
        </a:xfrm>
        <a:prstGeom prst="borderCallout1">
          <a:avLst>
            <a:gd name="adj1" fmla="val 18750"/>
            <a:gd name="adj2" fmla="val -8333"/>
            <a:gd name="adj3" fmla="val -3826"/>
            <a:gd name="adj4" fmla="val -2602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107</a:t>
          </a:r>
        </a:p>
      </xdr:txBody>
    </xdr:sp>
    <xdr:clientData/>
  </xdr:twoCellAnchor>
  <xdr:twoCellAnchor editAs="oneCell">
    <xdr:from>
      <xdr:col>19</xdr:col>
      <xdr:colOff>109538</xdr:colOff>
      <xdr:row>194</xdr:row>
      <xdr:rowOff>104775</xdr:rowOff>
    </xdr:from>
    <xdr:to>
      <xdr:col>23</xdr:col>
      <xdr:colOff>38100</xdr:colOff>
      <xdr:row>196</xdr:row>
      <xdr:rowOff>69745</xdr:rowOff>
    </xdr:to>
    <xdr:sp macro="" textlink="">
      <xdr:nvSpPr>
        <xdr:cNvPr id="143" name="線吹き出し 1 (枠付き) 47">
          <a:extLst>
            <a:ext uri="{FF2B5EF4-FFF2-40B4-BE49-F238E27FC236}">
              <a16:creationId xmlns:a16="http://schemas.microsoft.com/office/drawing/2014/main" id="{408F24C7-D5C3-48D8-9BF3-A5301DC6A33E}"/>
            </a:ext>
          </a:extLst>
        </xdr:cNvPr>
        <xdr:cNvSpPr/>
      </xdr:nvSpPr>
      <xdr:spPr>
        <a:xfrm>
          <a:off x="3186113" y="33689925"/>
          <a:ext cx="576262" cy="307870"/>
        </a:xfrm>
        <a:prstGeom prst="borderCallout1">
          <a:avLst>
            <a:gd name="adj1" fmla="val 18750"/>
            <a:gd name="adj2" fmla="val -8333"/>
            <a:gd name="adj3" fmla="val 35373"/>
            <a:gd name="adj4" fmla="val -5246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108</a:t>
          </a:r>
        </a:p>
      </xdr:txBody>
    </xdr:sp>
    <xdr:clientData/>
  </xdr:twoCellAnchor>
  <xdr:twoCellAnchor editAs="oneCell">
    <xdr:from>
      <xdr:col>19</xdr:col>
      <xdr:colOff>109538</xdr:colOff>
      <xdr:row>196</xdr:row>
      <xdr:rowOff>161925</xdr:rowOff>
    </xdr:from>
    <xdr:to>
      <xdr:col>23</xdr:col>
      <xdr:colOff>38100</xdr:colOff>
      <xdr:row>198</xdr:row>
      <xdr:rowOff>126895</xdr:rowOff>
    </xdr:to>
    <xdr:sp macro="" textlink="">
      <xdr:nvSpPr>
        <xdr:cNvPr id="144" name="線吹き出し 1 (枠付き) 47">
          <a:extLst>
            <a:ext uri="{FF2B5EF4-FFF2-40B4-BE49-F238E27FC236}">
              <a16:creationId xmlns:a16="http://schemas.microsoft.com/office/drawing/2014/main" id="{A002B221-AC85-47BA-B3A4-45B75EB0F731}"/>
            </a:ext>
          </a:extLst>
        </xdr:cNvPr>
        <xdr:cNvSpPr/>
      </xdr:nvSpPr>
      <xdr:spPr>
        <a:xfrm>
          <a:off x="3186113" y="34089975"/>
          <a:ext cx="576262" cy="307870"/>
        </a:xfrm>
        <a:prstGeom prst="borderCallout1">
          <a:avLst>
            <a:gd name="adj1" fmla="val 18750"/>
            <a:gd name="adj2" fmla="val -8333"/>
            <a:gd name="adj3" fmla="val -3826"/>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109</a:t>
          </a:r>
        </a:p>
      </xdr:txBody>
    </xdr:sp>
    <xdr:clientData/>
  </xdr:twoCellAnchor>
  <xdr:twoCellAnchor editAs="oneCell">
    <xdr:from>
      <xdr:col>31</xdr:col>
      <xdr:colOff>4763</xdr:colOff>
      <xdr:row>195</xdr:row>
      <xdr:rowOff>9525</xdr:rowOff>
    </xdr:from>
    <xdr:to>
      <xdr:col>34</xdr:col>
      <xdr:colOff>95250</xdr:colOff>
      <xdr:row>196</xdr:row>
      <xdr:rowOff>145945</xdr:rowOff>
    </xdr:to>
    <xdr:sp macro="" textlink="">
      <xdr:nvSpPr>
        <xdr:cNvPr id="145" name="線吹き出し 1 (枠付き) 47">
          <a:extLst>
            <a:ext uri="{FF2B5EF4-FFF2-40B4-BE49-F238E27FC236}">
              <a16:creationId xmlns:a16="http://schemas.microsoft.com/office/drawing/2014/main" id="{4A713D1D-F8C6-465B-90C9-D787F4931DDD}"/>
            </a:ext>
          </a:extLst>
        </xdr:cNvPr>
        <xdr:cNvSpPr/>
      </xdr:nvSpPr>
      <xdr:spPr>
        <a:xfrm>
          <a:off x="5024438" y="33766125"/>
          <a:ext cx="576262" cy="307870"/>
        </a:xfrm>
        <a:prstGeom prst="borderCallout1">
          <a:avLst>
            <a:gd name="adj1" fmla="val 18750"/>
            <a:gd name="adj2" fmla="val -8333"/>
            <a:gd name="adj3" fmla="val 23183"/>
            <a:gd name="adj4" fmla="val -8703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110</a:t>
          </a:r>
        </a:p>
      </xdr:txBody>
    </xdr:sp>
    <xdr:clientData/>
  </xdr:twoCellAnchor>
  <xdr:twoCellAnchor editAs="oneCell">
    <xdr:from>
      <xdr:col>31</xdr:col>
      <xdr:colOff>4763</xdr:colOff>
      <xdr:row>197</xdr:row>
      <xdr:rowOff>0</xdr:rowOff>
    </xdr:from>
    <xdr:to>
      <xdr:col>34</xdr:col>
      <xdr:colOff>95250</xdr:colOff>
      <xdr:row>198</xdr:row>
      <xdr:rowOff>136420</xdr:rowOff>
    </xdr:to>
    <xdr:sp macro="" textlink="">
      <xdr:nvSpPr>
        <xdr:cNvPr id="146" name="線吹き出し 1 (枠付き) 47">
          <a:extLst>
            <a:ext uri="{FF2B5EF4-FFF2-40B4-BE49-F238E27FC236}">
              <a16:creationId xmlns:a16="http://schemas.microsoft.com/office/drawing/2014/main" id="{D9CF0479-3AA7-4F30-8F96-B4A5B5C78332}"/>
            </a:ext>
          </a:extLst>
        </xdr:cNvPr>
        <xdr:cNvSpPr/>
      </xdr:nvSpPr>
      <xdr:spPr>
        <a:xfrm>
          <a:off x="5024438" y="34099500"/>
          <a:ext cx="576262" cy="307870"/>
        </a:xfrm>
        <a:prstGeom prst="borderCallout1">
          <a:avLst>
            <a:gd name="adj1" fmla="val 18750"/>
            <a:gd name="adj2" fmla="val -8333"/>
            <a:gd name="adj3" fmla="val -3826"/>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111</a:t>
          </a:r>
        </a:p>
      </xdr:txBody>
    </xdr:sp>
    <xdr:clientData/>
  </xdr:twoCellAnchor>
  <xdr:twoCellAnchor editAs="oneCell">
    <xdr:from>
      <xdr:col>41</xdr:col>
      <xdr:colOff>42863</xdr:colOff>
      <xdr:row>194</xdr:row>
      <xdr:rowOff>166688</xdr:rowOff>
    </xdr:from>
    <xdr:to>
      <xdr:col>44</xdr:col>
      <xdr:colOff>133350</xdr:colOff>
      <xdr:row>196</xdr:row>
      <xdr:rowOff>136420</xdr:rowOff>
    </xdr:to>
    <xdr:sp macro="" textlink="">
      <xdr:nvSpPr>
        <xdr:cNvPr id="147" name="線吹き出し 1 (枠付き) 47">
          <a:extLst>
            <a:ext uri="{FF2B5EF4-FFF2-40B4-BE49-F238E27FC236}">
              <a16:creationId xmlns:a16="http://schemas.microsoft.com/office/drawing/2014/main" id="{A9F83C56-3A84-4827-B487-636EBF9FAC16}"/>
            </a:ext>
          </a:extLst>
        </xdr:cNvPr>
        <xdr:cNvSpPr/>
      </xdr:nvSpPr>
      <xdr:spPr>
        <a:xfrm>
          <a:off x="6681788" y="33751838"/>
          <a:ext cx="576262" cy="312632"/>
        </a:xfrm>
        <a:prstGeom prst="borderCallout1">
          <a:avLst>
            <a:gd name="adj1" fmla="val 18750"/>
            <a:gd name="adj2" fmla="val -8333"/>
            <a:gd name="adj3" fmla="val 44739"/>
            <a:gd name="adj4" fmla="val -9888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112</a:t>
          </a:r>
        </a:p>
      </xdr:txBody>
    </xdr:sp>
    <xdr:clientData/>
  </xdr:twoCellAnchor>
  <xdr:twoCellAnchor editAs="oneCell">
    <xdr:from>
      <xdr:col>41</xdr:col>
      <xdr:colOff>157163</xdr:colOff>
      <xdr:row>197</xdr:row>
      <xdr:rowOff>4763</xdr:rowOff>
    </xdr:from>
    <xdr:to>
      <xdr:col>45</xdr:col>
      <xdr:colOff>85725</xdr:colOff>
      <xdr:row>198</xdr:row>
      <xdr:rowOff>145945</xdr:rowOff>
    </xdr:to>
    <xdr:sp macro="" textlink="">
      <xdr:nvSpPr>
        <xdr:cNvPr id="148" name="線吹き出し 1 (枠付き) 47">
          <a:extLst>
            <a:ext uri="{FF2B5EF4-FFF2-40B4-BE49-F238E27FC236}">
              <a16:creationId xmlns:a16="http://schemas.microsoft.com/office/drawing/2014/main" id="{9DCD479F-8874-47AA-9D7F-106650BCFC54}"/>
            </a:ext>
          </a:extLst>
        </xdr:cNvPr>
        <xdr:cNvSpPr/>
      </xdr:nvSpPr>
      <xdr:spPr>
        <a:xfrm>
          <a:off x="6796088" y="34104263"/>
          <a:ext cx="576262" cy="312632"/>
        </a:xfrm>
        <a:prstGeom prst="borderCallout1">
          <a:avLst>
            <a:gd name="adj1" fmla="val 18750"/>
            <a:gd name="adj2" fmla="val -8333"/>
            <a:gd name="adj3" fmla="val -15647"/>
            <a:gd name="adj4" fmla="val -94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113</a:t>
          </a:r>
        </a:p>
      </xdr:txBody>
    </xdr:sp>
    <xdr:clientData/>
  </xdr:twoCellAnchor>
  <xdr:twoCellAnchor editAs="oneCell">
    <xdr:from>
      <xdr:col>42</xdr:col>
      <xdr:colOff>4763</xdr:colOff>
      <xdr:row>199</xdr:row>
      <xdr:rowOff>33338</xdr:rowOff>
    </xdr:from>
    <xdr:to>
      <xdr:col>45</xdr:col>
      <xdr:colOff>95250</xdr:colOff>
      <xdr:row>201</xdr:row>
      <xdr:rowOff>3070</xdr:rowOff>
    </xdr:to>
    <xdr:sp macro="" textlink="">
      <xdr:nvSpPr>
        <xdr:cNvPr id="149" name="線吹き出し 1 (枠付き) 47">
          <a:extLst>
            <a:ext uri="{FF2B5EF4-FFF2-40B4-BE49-F238E27FC236}">
              <a16:creationId xmlns:a16="http://schemas.microsoft.com/office/drawing/2014/main" id="{39815622-F105-4582-B8CD-0E520257DB35}"/>
            </a:ext>
          </a:extLst>
        </xdr:cNvPr>
        <xdr:cNvSpPr/>
      </xdr:nvSpPr>
      <xdr:spPr>
        <a:xfrm>
          <a:off x="6805613" y="34475738"/>
          <a:ext cx="576262" cy="312632"/>
        </a:xfrm>
        <a:prstGeom prst="borderCallout1">
          <a:avLst>
            <a:gd name="adj1" fmla="val 18750"/>
            <a:gd name="adj2" fmla="val -8333"/>
            <a:gd name="adj3" fmla="val -48795"/>
            <a:gd name="adj4" fmla="val -6686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114</a:t>
          </a:r>
        </a:p>
      </xdr:txBody>
    </xdr:sp>
    <xdr:clientData/>
  </xdr:twoCellAnchor>
  <xdr:twoCellAnchor editAs="oneCell">
    <xdr:from>
      <xdr:col>13</xdr:col>
      <xdr:colOff>138113</xdr:colOff>
      <xdr:row>200</xdr:row>
      <xdr:rowOff>57150</xdr:rowOff>
    </xdr:from>
    <xdr:to>
      <xdr:col>17</xdr:col>
      <xdr:colOff>71438</xdr:colOff>
      <xdr:row>202</xdr:row>
      <xdr:rowOff>22120</xdr:rowOff>
    </xdr:to>
    <xdr:sp macro="" textlink="">
      <xdr:nvSpPr>
        <xdr:cNvPr id="150" name="線吹き出し 1 (枠付き) 47">
          <a:extLst>
            <a:ext uri="{FF2B5EF4-FFF2-40B4-BE49-F238E27FC236}">
              <a16:creationId xmlns:a16="http://schemas.microsoft.com/office/drawing/2014/main" id="{A7B0C017-DFE8-40E1-BFB1-301BE52D9C20}"/>
            </a:ext>
          </a:extLst>
        </xdr:cNvPr>
        <xdr:cNvSpPr/>
      </xdr:nvSpPr>
      <xdr:spPr>
        <a:xfrm>
          <a:off x="2243138" y="34671000"/>
          <a:ext cx="581025"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116</a:t>
          </a:r>
        </a:p>
      </xdr:txBody>
    </xdr:sp>
    <xdr:clientData/>
  </xdr:twoCellAnchor>
  <xdr:twoCellAnchor editAs="oneCell">
    <xdr:from>
      <xdr:col>10</xdr:col>
      <xdr:colOff>23813</xdr:colOff>
      <xdr:row>204</xdr:row>
      <xdr:rowOff>57150</xdr:rowOff>
    </xdr:from>
    <xdr:to>
      <xdr:col>13</xdr:col>
      <xdr:colOff>119063</xdr:colOff>
      <xdr:row>206</xdr:row>
      <xdr:rowOff>22120</xdr:rowOff>
    </xdr:to>
    <xdr:sp macro="" textlink="">
      <xdr:nvSpPr>
        <xdr:cNvPr id="151" name="線吹き出し 1 (枠付き) 47">
          <a:extLst>
            <a:ext uri="{FF2B5EF4-FFF2-40B4-BE49-F238E27FC236}">
              <a16:creationId xmlns:a16="http://schemas.microsoft.com/office/drawing/2014/main" id="{A0E3DEB8-253C-4037-8FB8-E52A12B0B681}"/>
            </a:ext>
          </a:extLst>
        </xdr:cNvPr>
        <xdr:cNvSpPr/>
      </xdr:nvSpPr>
      <xdr:spPr>
        <a:xfrm>
          <a:off x="1643063" y="35356800"/>
          <a:ext cx="581025" cy="307870"/>
        </a:xfrm>
        <a:prstGeom prst="borderCallout1">
          <a:avLst>
            <a:gd name="adj1" fmla="val 18750"/>
            <a:gd name="adj2" fmla="val -8333"/>
            <a:gd name="adj3" fmla="val 83203"/>
            <a:gd name="adj4" fmla="val -6331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117</a:t>
          </a:r>
        </a:p>
      </xdr:txBody>
    </xdr:sp>
    <xdr:clientData/>
  </xdr:twoCellAnchor>
  <xdr:twoCellAnchor editAs="oneCell">
    <xdr:from>
      <xdr:col>10</xdr:col>
      <xdr:colOff>23813</xdr:colOff>
      <xdr:row>206</xdr:row>
      <xdr:rowOff>47625</xdr:rowOff>
    </xdr:from>
    <xdr:to>
      <xdr:col>13</xdr:col>
      <xdr:colOff>119063</xdr:colOff>
      <xdr:row>208</xdr:row>
      <xdr:rowOff>12595</xdr:rowOff>
    </xdr:to>
    <xdr:sp macro="" textlink="">
      <xdr:nvSpPr>
        <xdr:cNvPr id="152" name="線吹き出し 1 (枠付き) 47">
          <a:extLst>
            <a:ext uri="{FF2B5EF4-FFF2-40B4-BE49-F238E27FC236}">
              <a16:creationId xmlns:a16="http://schemas.microsoft.com/office/drawing/2014/main" id="{B93D7DF7-D96E-4CCF-8876-5D8F3E4139BA}"/>
            </a:ext>
          </a:extLst>
        </xdr:cNvPr>
        <xdr:cNvSpPr/>
      </xdr:nvSpPr>
      <xdr:spPr>
        <a:xfrm>
          <a:off x="1643063" y="35690175"/>
          <a:ext cx="581025" cy="307870"/>
        </a:xfrm>
        <a:prstGeom prst="borderCallout1">
          <a:avLst>
            <a:gd name="adj1" fmla="val 18750"/>
            <a:gd name="adj2" fmla="val -8333"/>
            <a:gd name="adj3" fmla="val 35187"/>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118</a:t>
          </a:r>
        </a:p>
      </xdr:txBody>
    </xdr:sp>
    <xdr:clientData/>
  </xdr:twoCellAnchor>
  <xdr:twoCellAnchor editAs="oneCell">
    <xdr:from>
      <xdr:col>23</xdr:col>
      <xdr:colOff>23813</xdr:colOff>
      <xdr:row>204</xdr:row>
      <xdr:rowOff>95250</xdr:rowOff>
    </xdr:from>
    <xdr:to>
      <xdr:col>26</xdr:col>
      <xdr:colOff>114300</xdr:colOff>
      <xdr:row>206</xdr:row>
      <xdr:rowOff>60220</xdr:rowOff>
    </xdr:to>
    <xdr:sp macro="" textlink="">
      <xdr:nvSpPr>
        <xdr:cNvPr id="153" name="線吹き出し 1 (枠付き) 47">
          <a:extLst>
            <a:ext uri="{FF2B5EF4-FFF2-40B4-BE49-F238E27FC236}">
              <a16:creationId xmlns:a16="http://schemas.microsoft.com/office/drawing/2014/main" id="{B9E295AA-3E53-47FC-8983-415B54FE0EED}"/>
            </a:ext>
          </a:extLst>
        </xdr:cNvPr>
        <xdr:cNvSpPr/>
      </xdr:nvSpPr>
      <xdr:spPr>
        <a:xfrm>
          <a:off x="3748088" y="35394900"/>
          <a:ext cx="576262" cy="307870"/>
        </a:xfrm>
        <a:prstGeom prst="borderCallout1">
          <a:avLst>
            <a:gd name="adj1" fmla="val 18750"/>
            <a:gd name="adj2" fmla="val -8333"/>
            <a:gd name="adj3" fmla="val 83203"/>
            <a:gd name="adj4" fmla="val -6331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119</a:t>
          </a:r>
        </a:p>
      </xdr:txBody>
    </xdr:sp>
    <xdr:clientData/>
  </xdr:twoCellAnchor>
  <xdr:twoCellAnchor editAs="oneCell">
    <xdr:from>
      <xdr:col>23</xdr:col>
      <xdr:colOff>23813</xdr:colOff>
      <xdr:row>206</xdr:row>
      <xdr:rowOff>85725</xdr:rowOff>
    </xdr:from>
    <xdr:to>
      <xdr:col>26</xdr:col>
      <xdr:colOff>114300</xdr:colOff>
      <xdr:row>208</xdr:row>
      <xdr:rowOff>50695</xdr:rowOff>
    </xdr:to>
    <xdr:sp macro="" textlink="">
      <xdr:nvSpPr>
        <xdr:cNvPr id="154" name="線吹き出し 1 (枠付き) 47">
          <a:extLst>
            <a:ext uri="{FF2B5EF4-FFF2-40B4-BE49-F238E27FC236}">
              <a16:creationId xmlns:a16="http://schemas.microsoft.com/office/drawing/2014/main" id="{C84DB084-3848-48D0-A7E0-640D8F506C75}"/>
            </a:ext>
          </a:extLst>
        </xdr:cNvPr>
        <xdr:cNvSpPr/>
      </xdr:nvSpPr>
      <xdr:spPr>
        <a:xfrm>
          <a:off x="3748088" y="35728275"/>
          <a:ext cx="576262" cy="307870"/>
        </a:xfrm>
        <a:prstGeom prst="borderCallout1">
          <a:avLst>
            <a:gd name="adj1" fmla="val 18750"/>
            <a:gd name="adj2" fmla="val -8333"/>
            <a:gd name="adj3" fmla="val 35187"/>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120</a:t>
          </a:r>
        </a:p>
      </xdr:txBody>
    </xdr:sp>
    <xdr:clientData/>
  </xdr:twoCellAnchor>
  <xdr:twoCellAnchor editAs="oneCell">
    <xdr:from>
      <xdr:col>36</xdr:col>
      <xdr:colOff>57150</xdr:colOff>
      <xdr:row>204</xdr:row>
      <xdr:rowOff>85725</xdr:rowOff>
    </xdr:from>
    <xdr:to>
      <xdr:col>39</xdr:col>
      <xdr:colOff>147638</xdr:colOff>
      <xdr:row>206</xdr:row>
      <xdr:rowOff>50695</xdr:rowOff>
    </xdr:to>
    <xdr:sp macro="" textlink="">
      <xdr:nvSpPr>
        <xdr:cNvPr id="155" name="線吹き出し 1 (枠付き) 47">
          <a:extLst>
            <a:ext uri="{FF2B5EF4-FFF2-40B4-BE49-F238E27FC236}">
              <a16:creationId xmlns:a16="http://schemas.microsoft.com/office/drawing/2014/main" id="{209D8323-3AB3-4F00-8EDB-0EFFEF1D5473}"/>
            </a:ext>
          </a:extLst>
        </xdr:cNvPr>
        <xdr:cNvSpPr/>
      </xdr:nvSpPr>
      <xdr:spPr>
        <a:xfrm>
          <a:off x="5886450" y="35385375"/>
          <a:ext cx="576263" cy="307870"/>
        </a:xfrm>
        <a:prstGeom prst="borderCallout1">
          <a:avLst>
            <a:gd name="adj1" fmla="val 18750"/>
            <a:gd name="adj2" fmla="val -8333"/>
            <a:gd name="adj3" fmla="val 83203"/>
            <a:gd name="adj4" fmla="val -6331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121</a:t>
          </a:r>
        </a:p>
      </xdr:txBody>
    </xdr:sp>
    <xdr:clientData/>
  </xdr:twoCellAnchor>
  <xdr:twoCellAnchor editAs="oneCell">
    <xdr:from>
      <xdr:col>36</xdr:col>
      <xdr:colOff>57150</xdr:colOff>
      <xdr:row>206</xdr:row>
      <xdr:rowOff>76200</xdr:rowOff>
    </xdr:from>
    <xdr:to>
      <xdr:col>39</xdr:col>
      <xdr:colOff>147638</xdr:colOff>
      <xdr:row>208</xdr:row>
      <xdr:rowOff>41170</xdr:rowOff>
    </xdr:to>
    <xdr:sp macro="" textlink="">
      <xdr:nvSpPr>
        <xdr:cNvPr id="156" name="線吹き出し 1 (枠付き) 47">
          <a:extLst>
            <a:ext uri="{FF2B5EF4-FFF2-40B4-BE49-F238E27FC236}">
              <a16:creationId xmlns:a16="http://schemas.microsoft.com/office/drawing/2014/main" id="{F7F76CEB-05F3-4F6E-B27C-5CFFBD4944A8}"/>
            </a:ext>
          </a:extLst>
        </xdr:cNvPr>
        <xdr:cNvSpPr/>
      </xdr:nvSpPr>
      <xdr:spPr>
        <a:xfrm>
          <a:off x="5886450" y="35718750"/>
          <a:ext cx="576263" cy="307870"/>
        </a:xfrm>
        <a:prstGeom prst="borderCallout1">
          <a:avLst>
            <a:gd name="adj1" fmla="val 18750"/>
            <a:gd name="adj2" fmla="val -8333"/>
            <a:gd name="adj3" fmla="val 35187"/>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122</a:t>
          </a:r>
        </a:p>
      </xdr:txBody>
    </xdr:sp>
    <xdr:clientData/>
  </xdr:twoCellAnchor>
  <xdr:twoCellAnchor editAs="oneCell">
    <xdr:from>
      <xdr:col>19</xdr:col>
      <xdr:colOff>66675</xdr:colOff>
      <xdr:row>209</xdr:row>
      <xdr:rowOff>114300</xdr:rowOff>
    </xdr:from>
    <xdr:to>
      <xdr:col>23</xdr:col>
      <xdr:colOff>0</xdr:colOff>
      <xdr:row>211</xdr:row>
      <xdr:rowOff>79270</xdr:rowOff>
    </xdr:to>
    <xdr:sp macro="" textlink="">
      <xdr:nvSpPr>
        <xdr:cNvPr id="157" name="線吹き出し 1 (枠付き) 47">
          <a:extLst>
            <a:ext uri="{FF2B5EF4-FFF2-40B4-BE49-F238E27FC236}">
              <a16:creationId xmlns:a16="http://schemas.microsoft.com/office/drawing/2014/main" id="{26BABD29-CB87-4EEF-A116-701B50B86B9B}"/>
            </a:ext>
          </a:extLst>
        </xdr:cNvPr>
        <xdr:cNvSpPr/>
      </xdr:nvSpPr>
      <xdr:spPr>
        <a:xfrm>
          <a:off x="3143250" y="36271200"/>
          <a:ext cx="581025"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124</a:t>
          </a:r>
        </a:p>
      </xdr:txBody>
    </xdr:sp>
    <xdr:clientData/>
  </xdr:twoCellAnchor>
  <xdr:twoCellAnchor editAs="oneCell">
    <xdr:from>
      <xdr:col>9</xdr:col>
      <xdr:colOff>71438</xdr:colOff>
      <xdr:row>214</xdr:row>
      <xdr:rowOff>19050</xdr:rowOff>
    </xdr:from>
    <xdr:to>
      <xdr:col>13</xdr:col>
      <xdr:colOff>0</xdr:colOff>
      <xdr:row>215</xdr:row>
      <xdr:rowOff>155470</xdr:rowOff>
    </xdr:to>
    <xdr:sp macro="" textlink="">
      <xdr:nvSpPr>
        <xdr:cNvPr id="158" name="線吹き出し 1 (枠付き) 47">
          <a:extLst>
            <a:ext uri="{FF2B5EF4-FFF2-40B4-BE49-F238E27FC236}">
              <a16:creationId xmlns:a16="http://schemas.microsoft.com/office/drawing/2014/main" id="{640016CF-80FB-42AF-9FDB-130F1D89861E}"/>
            </a:ext>
          </a:extLst>
        </xdr:cNvPr>
        <xdr:cNvSpPr/>
      </xdr:nvSpPr>
      <xdr:spPr>
        <a:xfrm>
          <a:off x="1528763" y="37033200"/>
          <a:ext cx="576262" cy="307870"/>
        </a:xfrm>
        <a:prstGeom prst="borderCallout1">
          <a:avLst>
            <a:gd name="adj1" fmla="val 18750"/>
            <a:gd name="adj2" fmla="val -8333"/>
            <a:gd name="adj3" fmla="val 83203"/>
            <a:gd name="adj4" fmla="val -6331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125</a:t>
          </a:r>
        </a:p>
      </xdr:txBody>
    </xdr:sp>
    <xdr:clientData/>
  </xdr:twoCellAnchor>
  <xdr:twoCellAnchor editAs="oneCell">
    <xdr:from>
      <xdr:col>9</xdr:col>
      <xdr:colOff>71438</xdr:colOff>
      <xdr:row>216</xdr:row>
      <xdr:rowOff>9525</xdr:rowOff>
    </xdr:from>
    <xdr:to>
      <xdr:col>13</xdr:col>
      <xdr:colOff>0</xdr:colOff>
      <xdr:row>217</xdr:row>
      <xdr:rowOff>145945</xdr:rowOff>
    </xdr:to>
    <xdr:sp macro="" textlink="">
      <xdr:nvSpPr>
        <xdr:cNvPr id="159" name="線吹き出し 1 (枠付き) 47">
          <a:extLst>
            <a:ext uri="{FF2B5EF4-FFF2-40B4-BE49-F238E27FC236}">
              <a16:creationId xmlns:a16="http://schemas.microsoft.com/office/drawing/2014/main" id="{9F32F0DB-C0F8-4510-8AA2-A59D84775F76}"/>
            </a:ext>
          </a:extLst>
        </xdr:cNvPr>
        <xdr:cNvSpPr/>
      </xdr:nvSpPr>
      <xdr:spPr>
        <a:xfrm>
          <a:off x="1528763" y="37366575"/>
          <a:ext cx="576262" cy="307870"/>
        </a:xfrm>
        <a:prstGeom prst="borderCallout1">
          <a:avLst>
            <a:gd name="adj1" fmla="val 18750"/>
            <a:gd name="adj2" fmla="val -8333"/>
            <a:gd name="adj3" fmla="val 35187"/>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126</a:t>
          </a:r>
        </a:p>
      </xdr:txBody>
    </xdr:sp>
    <xdr:clientData/>
  </xdr:twoCellAnchor>
  <xdr:twoCellAnchor editAs="oneCell">
    <xdr:from>
      <xdr:col>22</xdr:col>
      <xdr:colOff>57150</xdr:colOff>
      <xdr:row>214</xdr:row>
      <xdr:rowOff>19050</xdr:rowOff>
    </xdr:from>
    <xdr:to>
      <xdr:col>25</xdr:col>
      <xdr:colOff>147638</xdr:colOff>
      <xdr:row>215</xdr:row>
      <xdr:rowOff>155470</xdr:rowOff>
    </xdr:to>
    <xdr:sp macro="" textlink="">
      <xdr:nvSpPr>
        <xdr:cNvPr id="160" name="線吹き出し 1 (枠付き) 47">
          <a:extLst>
            <a:ext uri="{FF2B5EF4-FFF2-40B4-BE49-F238E27FC236}">
              <a16:creationId xmlns:a16="http://schemas.microsoft.com/office/drawing/2014/main" id="{82D9D41E-C8B6-427D-B6D6-2302D1584215}"/>
            </a:ext>
          </a:extLst>
        </xdr:cNvPr>
        <xdr:cNvSpPr/>
      </xdr:nvSpPr>
      <xdr:spPr>
        <a:xfrm>
          <a:off x="3619500" y="37033200"/>
          <a:ext cx="576263" cy="307870"/>
        </a:xfrm>
        <a:prstGeom prst="borderCallout1">
          <a:avLst>
            <a:gd name="adj1" fmla="val 18750"/>
            <a:gd name="adj2" fmla="val -8333"/>
            <a:gd name="adj3" fmla="val 83203"/>
            <a:gd name="adj4" fmla="val -6331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127</a:t>
          </a:r>
        </a:p>
      </xdr:txBody>
    </xdr:sp>
    <xdr:clientData/>
  </xdr:twoCellAnchor>
  <xdr:twoCellAnchor editAs="oneCell">
    <xdr:from>
      <xdr:col>22</xdr:col>
      <xdr:colOff>57150</xdr:colOff>
      <xdr:row>216</xdr:row>
      <xdr:rowOff>9525</xdr:rowOff>
    </xdr:from>
    <xdr:to>
      <xdr:col>25</xdr:col>
      <xdr:colOff>147638</xdr:colOff>
      <xdr:row>217</xdr:row>
      <xdr:rowOff>145945</xdr:rowOff>
    </xdr:to>
    <xdr:sp macro="" textlink="">
      <xdr:nvSpPr>
        <xdr:cNvPr id="161" name="線吹き出し 1 (枠付き) 47">
          <a:extLst>
            <a:ext uri="{FF2B5EF4-FFF2-40B4-BE49-F238E27FC236}">
              <a16:creationId xmlns:a16="http://schemas.microsoft.com/office/drawing/2014/main" id="{2FB6C7A8-C0A7-49B0-B278-C0CB78C2DA55}"/>
            </a:ext>
          </a:extLst>
        </xdr:cNvPr>
        <xdr:cNvSpPr/>
      </xdr:nvSpPr>
      <xdr:spPr>
        <a:xfrm>
          <a:off x="3619500" y="37366575"/>
          <a:ext cx="576263" cy="307870"/>
        </a:xfrm>
        <a:prstGeom prst="borderCallout1">
          <a:avLst>
            <a:gd name="adj1" fmla="val 18750"/>
            <a:gd name="adj2" fmla="val -8333"/>
            <a:gd name="adj3" fmla="val 35187"/>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128</a:t>
          </a:r>
        </a:p>
      </xdr:txBody>
    </xdr:sp>
    <xdr:clientData/>
  </xdr:twoCellAnchor>
  <xdr:twoCellAnchor editAs="oneCell">
    <xdr:from>
      <xdr:col>29</xdr:col>
      <xdr:colOff>38100</xdr:colOff>
      <xdr:row>219</xdr:row>
      <xdr:rowOff>104775</xdr:rowOff>
    </xdr:from>
    <xdr:to>
      <xdr:col>32</xdr:col>
      <xdr:colOff>128588</xdr:colOff>
      <xdr:row>221</xdr:row>
      <xdr:rowOff>69745</xdr:rowOff>
    </xdr:to>
    <xdr:sp macro="" textlink="">
      <xdr:nvSpPr>
        <xdr:cNvPr id="162" name="線吹き出し 1 (枠付き) 47">
          <a:extLst>
            <a:ext uri="{FF2B5EF4-FFF2-40B4-BE49-F238E27FC236}">
              <a16:creationId xmlns:a16="http://schemas.microsoft.com/office/drawing/2014/main" id="{7C59EC57-37C7-4A21-8344-BB4B8C296745}"/>
            </a:ext>
          </a:extLst>
        </xdr:cNvPr>
        <xdr:cNvSpPr/>
      </xdr:nvSpPr>
      <xdr:spPr>
        <a:xfrm>
          <a:off x="4733925" y="37976175"/>
          <a:ext cx="576263"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130</a:t>
          </a:r>
        </a:p>
      </xdr:txBody>
    </xdr:sp>
    <xdr:clientData/>
  </xdr:twoCellAnchor>
  <xdr:twoCellAnchor editAs="oneCell">
    <xdr:from>
      <xdr:col>10</xdr:col>
      <xdr:colOff>38100</xdr:colOff>
      <xdr:row>223</xdr:row>
      <xdr:rowOff>142875</xdr:rowOff>
    </xdr:from>
    <xdr:to>
      <xdr:col>13</xdr:col>
      <xdr:colOff>128588</xdr:colOff>
      <xdr:row>225</xdr:row>
      <xdr:rowOff>107845</xdr:rowOff>
    </xdr:to>
    <xdr:sp macro="" textlink="">
      <xdr:nvSpPr>
        <xdr:cNvPr id="163" name="線吹き出し 1 (枠付き) 47">
          <a:extLst>
            <a:ext uri="{FF2B5EF4-FFF2-40B4-BE49-F238E27FC236}">
              <a16:creationId xmlns:a16="http://schemas.microsoft.com/office/drawing/2014/main" id="{73D6002B-9E1B-4811-9516-E71B8B9D7469}"/>
            </a:ext>
          </a:extLst>
        </xdr:cNvPr>
        <xdr:cNvSpPr/>
      </xdr:nvSpPr>
      <xdr:spPr>
        <a:xfrm>
          <a:off x="1657350" y="38700075"/>
          <a:ext cx="576263" cy="307870"/>
        </a:xfrm>
        <a:prstGeom prst="borderCallout1">
          <a:avLst>
            <a:gd name="adj1" fmla="val 18750"/>
            <a:gd name="adj2" fmla="val -8333"/>
            <a:gd name="adj3" fmla="val 83203"/>
            <a:gd name="adj4" fmla="val -6331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131</a:t>
          </a:r>
        </a:p>
      </xdr:txBody>
    </xdr:sp>
    <xdr:clientData/>
  </xdr:twoCellAnchor>
  <xdr:twoCellAnchor editAs="oneCell">
    <xdr:from>
      <xdr:col>10</xdr:col>
      <xdr:colOff>38100</xdr:colOff>
      <xdr:row>225</xdr:row>
      <xdr:rowOff>133350</xdr:rowOff>
    </xdr:from>
    <xdr:to>
      <xdr:col>13</xdr:col>
      <xdr:colOff>128588</xdr:colOff>
      <xdr:row>227</xdr:row>
      <xdr:rowOff>98320</xdr:rowOff>
    </xdr:to>
    <xdr:sp macro="" textlink="">
      <xdr:nvSpPr>
        <xdr:cNvPr id="164" name="線吹き出し 1 (枠付き) 47">
          <a:extLst>
            <a:ext uri="{FF2B5EF4-FFF2-40B4-BE49-F238E27FC236}">
              <a16:creationId xmlns:a16="http://schemas.microsoft.com/office/drawing/2014/main" id="{F8D0AD20-817F-4A5A-A788-4A9D4B226536}"/>
            </a:ext>
          </a:extLst>
        </xdr:cNvPr>
        <xdr:cNvSpPr/>
      </xdr:nvSpPr>
      <xdr:spPr>
        <a:xfrm>
          <a:off x="1657350" y="39033450"/>
          <a:ext cx="576263" cy="307870"/>
        </a:xfrm>
        <a:prstGeom prst="borderCallout1">
          <a:avLst>
            <a:gd name="adj1" fmla="val 18750"/>
            <a:gd name="adj2" fmla="val -8333"/>
            <a:gd name="adj3" fmla="val 32186"/>
            <a:gd name="adj4" fmla="val -14127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132</a:t>
          </a:r>
        </a:p>
      </xdr:txBody>
    </xdr:sp>
    <xdr:clientData/>
  </xdr:twoCellAnchor>
  <xdr:twoCellAnchor editAs="oneCell">
    <xdr:from>
      <xdr:col>23</xdr:col>
      <xdr:colOff>128588</xdr:colOff>
      <xdr:row>223</xdr:row>
      <xdr:rowOff>104775</xdr:rowOff>
    </xdr:from>
    <xdr:to>
      <xdr:col>27</xdr:col>
      <xdr:colOff>57150</xdr:colOff>
      <xdr:row>225</xdr:row>
      <xdr:rowOff>69745</xdr:rowOff>
    </xdr:to>
    <xdr:sp macro="" textlink="">
      <xdr:nvSpPr>
        <xdr:cNvPr id="165" name="線吹き出し 1 (枠付き) 47">
          <a:extLst>
            <a:ext uri="{FF2B5EF4-FFF2-40B4-BE49-F238E27FC236}">
              <a16:creationId xmlns:a16="http://schemas.microsoft.com/office/drawing/2014/main" id="{A9A52EF7-0A7B-4DF2-9C6F-5834527D029C}"/>
            </a:ext>
          </a:extLst>
        </xdr:cNvPr>
        <xdr:cNvSpPr/>
      </xdr:nvSpPr>
      <xdr:spPr>
        <a:xfrm>
          <a:off x="3852863" y="38661975"/>
          <a:ext cx="576262" cy="307870"/>
        </a:xfrm>
        <a:prstGeom prst="borderCallout1">
          <a:avLst>
            <a:gd name="adj1" fmla="val 18750"/>
            <a:gd name="adj2" fmla="val -8333"/>
            <a:gd name="adj3" fmla="val 95207"/>
            <a:gd name="adj4" fmla="val -10398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133</a:t>
          </a:r>
        </a:p>
      </xdr:txBody>
    </xdr:sp>
    <xdr:clientData/>
  </xdr:twoCellAnchor>
  <xdr:twoCellAnchor editAs="oneCell">
    <xdr:from>
      <xdr:col>23</xdr:col>
      <xdr:colOff>128588</xdr:colOff>
      <xdr:row>225</xdr:row>
      <xdr:rowOff>95250</xdr:rowOff>
    </xdr:from>
    <xdr:to>
      <xdr:col>27</xdr:col>
      <xdr:colOff>57150</xdr:colOff>
      <xdr:row>227</xdr:row>
      <xdr:rowOff>60220</xdr:rowOff>
    </xdr:to>
    <xdr:sp macro="" textlink="">
      <xdr:nvSpPr>
        <xdr:cNvPr id="166" name="線吹き出し 1 (枠付き) 47">
          <a:extLst>
            <a:ext uri="{FF2B5EF4-FFF2-40B4-BE49-F238E27FC236}">
              <a16:creationId xmlns:a16="http://schemas.microsoft.com/office/drawing/2014/main" id="{7BFDA82C-950F-40B7-948D-5BF16082226E}"/>
            </a:ext>
          </a:extLst>
        </xdr:cNvPr>
        <xdr:cNvSpPr/>
      </xdr:nvSpPr>
      <xdr:spPr>
        <a:xfrm>
          <a:off x="3852863" y="38995350"/>
          <a:ext cx="576262" cy="307870"/>
        </a:xfrm>
        <a:prstGeom prst="borderCallout1">
          <a:avLst>
            <a:gd name="adj1" fmla="val 18750"/>
            <a:gd name="adj2" fmla="val -8333"/>
            <a:gd name="adj3" fmla="val 35187"/>
            <a:gd name="adj4" fmla="val -599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134</a:t>
          </a:r>
        </a:p>
      </xdr:txBody>
    </xdr:sp>
    <xdr:clientData/>
  </xdr:twoCellAnchor>
  <xdr:twoCellAnchor editAs="oneCell">
    <xdr:from>
      <xdr:col>11</xdr:col>
      <xdr:colOff>38100</xdr:colOff>
      <xdr:row>233</xdr:row>
      <xdr:rowOff>57150</xdr:rowOff>
    </xdr:from>
    <xdr:to>
      <xdr:col>14</xdr:col>
      <xdr:colOff>128588</xdr:colOff>
      <xdr:row>235</xdr:row>
      <xdr:rowOff>22120</xdr:rowOff>
    </xdr:to>
    <xdr:sp macro="" textlink="">
      <xdr:nvSpPr>
        <xdr:cNvPr id="167" name="線吹き出し 1 (枠付き) 47">
          <a:extLst>
            <a:ext uri="{FF2B5EF4-FFF2-40B4-BE49-F238E27FC236}">
              <a16:creationId xmlns:a16="http://schemas.microsoft.com/office/drawing/2014/main" id="{B5FD7D3C-0F5D-4E10-BA75-D051CD7771A4}"/>
            </a:ext>
          </a:extLst>
        </xdr:cNvPr>
        <xdr:cNvSpPr/>
      </xdr:nvSpPr>
      <xdr:spPr>
        <a:xfrm>
          <a:off x="1819275" y="40328850"/>
          <a:ext cx="576263"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143</a:t>
          </a:r>
        </a:p>
      </xdr:txBody>
    </xdr:sp>
    <xdr:clientData/>
  </xdr:twoCellAnchor>
  <xdr:twoCellAnchor editAs="oneCell">
    <xdr:from>
      <xdr:col>10</xdr:col>
      <xdr:colOff>71438</xdr:colOff>
      <xdr:row>236</xdr:row>
      <xdr:rowOff>161925</xdr:rowOff>
    </xdr:from>
    <xdr:to>
      <xdr:col>14</xdr:col>
      <xdr:colOff>0</xdr:colOff>
      <xdr:row>238</xdr:row>
      <xdr:rowOff>126895</xdr:rowOff>
    </xdr:to>
    <xdr:sp macro="" textlink="">
      <xdr:nvSpPr>
        <xdr:cNvPr id="168" name="線吹き出し 1 (枠付き) 47">
          <a:extLst>
            <a:ext uri="{FF2B5EF4-FFF2-40B4-BE49-F238E27FC236}">
              <a16:creationId xmlns:a16="http://schemas.microsoft.com/office/drawing/2014/main" id="{318EB59E-3244-4322-946B-B638DCF32BAF}"/>
            </a:ext>
          </a:extLst>
        </xdr:cNvPr>
        <xdr:cNvSpPr/>
      </xdr:nvSpPr>
      <xdr:spPr>
        <a:xfrm>
          <a:off x="1690688" y="40947975"/>
          <a:ext cx="576262" cy="307870"/>
        </a:xfrm>
        <a:prstGeom prst="borderCallout1">
          <a:avLst>
            <a:gd name="adj1" fmla="val 18750"/>
            <a:gd name="adj2" fmla="val -8333"/>
            <a:gd name="adj3" fmla="val 110212"/>
            <a:gd name="adj4" fmla="val -6670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144</a:t>
          </a:r>
        </a:p>
      </xdr:txBody>
    </xdr:sp>
    <xdr:clientData/>
  </xdr:twoCellAnchor>
  <xdr:twoCellAnchor editAs="oneCell">
    <xdr:from>
      <xdr:col>10</xdr:col>
      <xdr:colOff>71438</xdr:colOff>
      <xdr:row>238</xdr:row>
      <xdr:rowOff>152400</xdr:rowOff>
    </xdr:from>
    <xdr:to>
      <xdr:col>14</xdr:col>
      <xdr:colOff>0</xdr:colOff>
      <xdr:row>240</xdr:row>
      <xdr:rowOff>117370</xdr:rowOff>
    </xdr:to>
    <xdr:sp macro="" textlink="">
      <xdr:nvSpPr>
        <xdr:cNvPr id="169" name="線吹き出し 1 (枠付き) 47">
          <a:extLst>
            <a:ext uri="{FF2B5EF4-FFF2-40B4-BE49-F238E27FC236}">
              <a16:creationId xmlns:a16="http://schemas.microsoft.com/office/drawing/2014/main" id="{9B699511-8FD8-48EA-B732-E72ED0EB6680}"/>
            </a:ext>
          </a:extLst>
        </xdr:cNvPr>
        <xdr:cNvSpPr/>
      </xdr:nvSpPr>
      <xdr:spPr>
        <a:xfrm>
          <a:off x="1690688" y="41281350"/>
          <a:ext cx="576262" cy="307870"/>
        </a:xfrm>
        <a:prstGeom prst="borderCallout1">
          <a:avLst>
            <a:gd name="adj1" fmla="val 18750"/>
            <a:gd name="adj2" fmla="val -8333"/>
            <a:gd name="adj3" fmla="val 59195"/>
            <a:gd name="adj4" fmla="val -11415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145</a:t>
          </a:r>
        </a:p>
      </xdr:txBody>
    </xdr:sp>
    <xdr:clientData/>
  </xdr:twoCellAnchor>
  <xdr:twoCellAnchor editAs="oneCell">
    <xdr:from>
      <xdr:col>10</xdr:col>
      <xdr:colOff>71438</xdr:colOff>
      <xdr:row>240</xdr:row>
      <xdr:rowOff>133350</xdr:rowOff>
    </xdr:from>
    <xdr:to>
      <xdr:col>14</xdr:col>
      <xdr:colOff>0</xdr:colOff>
      <xdr:row>242</xdr:row>
      <xdr:rowOff>103083</xdr:rowOff>
    </xdr:to>
    <xdr:sp macro="" textlink="">
      <xdr:nvSpPr>
        <xdr:cNvPr id="170" name="線吹き出し 1 (枠付き) 47">
          <a:extLst>
            <a:ext uri="{FF2B5EF4-FFF2-40B4-BE49-F238E27FC236}">
              <a16:creationId xmlns:a16="http://schemas.microsoft.com/office/drawing/2014/main" id="{6716E865-87F3-45FD-82DB-E42C23E37DAD}"/>
            </a:ext>
          </a:extLst>
        </xdr:cNvPr>
        <xdr:cNvSpPr/>
      </xdr:nvSpPr>
      <xdr:spPr>
        <a:xfrm>
          <a:off x="1690688" y="41605200"/>
          <a:ext cx="576262" cy="312633"/>
        </a:xfrm>
        <a:prstGeom prst="borderCallout1">
          <a:avLst>
            <a:gd name="adj1" fmla="val 18750"/>
            <a:gd name="adj2" fmla="val -8333"/>
            <a:gd name="adj3" fmla="val 8178"/>
            <a:gd name="adj4" fmla="val -11076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146</a:t>
          </a:r>
        </a:p>
      </xdr:txBody>
    </xdr:sp>
    <xdr:clientData/>
  </xdr:twoCellAnchor>
  <xdr:twoCellAnchor editAs="oneCell">
    <xdr:from>
      <xdr:col>23</xdr:col>
      <xdr:colOff>123825</xdr:colOff>
      <xdr:row>237</xdr:row>
      <xdr:rowOff>19050</xdr:rowOff>
    </xdr:from>
    <xdr:to>
      <xdr:col>27</xdr:col>
      <xdr:colOff>52388</xdr:colOff>
      <xdr:row>238</xdr:row>
      <xdr:rowOff>155470</xdr:rowOff>
    </xdr:to>
    <xdr:sp macro="" textlink="">
      <xdr:nvSpPr>
        <xdr:cNvPr id="171" name="線吹き出し 1 (枠付き) 47">
          <a:extLst>
            <a:ext uri="{FF2B5EF4-FFF2-40B4-BE49-F238E27FC236}">
              <a16:creationId xmlns:a16="http://schemas.microsoft.com/office/drawing/2014/main" id="{A928128D-9056-4EF1-A384-CF7C367DE97B}"/>
            </a:ext>
          </a:extLst>
        </xdr:cNvPr>
        <xdr:cNvSpPr/>
      </xdr:nvSpPr>
      <xdr:spPr>
        <a:xfrm>
          <a:off x="3848100" y="40976550"/>
          <a:ext cx="576263" cy="307870"/>
        </a:xfrm>
        <a:prstGeom prst="borderCallout1">
          <a:avLst>
            <a:gd name="adj1" fmla="val 18750"/>
            <a:gd name="adj2" fmla="val -8333"/>
            <a:gd name="adj3" fmla="val 110212"/>
            <a:gd name="adj4" fmla="val -6670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147</a:t>
          </a:r>
        </a:p>
      </xdr:txBody>
    </xdr:sp>
    <xdr:clientData/>
  </xdr:twoCellAnchor>
  <xdr:twoCellAnchor editAs="oneCell">
    <xdr:from>
      <xdr:col>23</xdr:col>
      <xdr:colOff>123825</xdr:colOff>
      <xdr:row>239</xdr:row>
      <xdr:rowOff>9525</xdr:rowOff>
    </xdr:from>
    <xdr:to>
      <xdr:col>27</xdr:col>
      <xdr:colOff>52388</xdr:colOff>
      <xdr:row>240</xdr:row>
      <xdr:rowOff>145945</xdr:rowOff>
    </xdr:to>
    <xdr:sp macro="" textlink="">
      <xdr:nvSpPr>
        <xdr:cNvPr id="172" name="線吹き出し 1 (枠付き) 47">
          <a:extLst>
            <a:ext uri="{FF2B5EF4-FFF2-40B4-BE49-F238E27FC236}">
              <a16:creationId xmlns:a16="http://schemas.microsoft.com/office/drawing/2014/main" id="{BAA0BCB1-8198-4381-9AE6-989FCC6FD787}"/>
            </a:ext>
          </a:extLst>
        </xdr:cNvPr>
        <xdr:cNvSpPr/>
      </xdr:nvSpPr>
      <xdr:spPr>
        <a:xfrm>
          <a:off x="3848100" y="41309925"/>
          <a:ext cx="576263" cy="307870"/>
        </a:xfrm>
        <a:prstGeom prst="borderCallout1">
          <a:avLst>
            <a:gd name="adj1" fmla="val 18750"/>
            <a:gd name="adj2" fmla="val -8333"/>
            <a:gd name="adj3" fmla="val 50192"/>
            <a:gd name="adj4" fmla="val -12771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148</a:t>
          </a:r>
        </a:p>
      </xdr:txBody>
    </xdr:sp>
    <xdr:clientData/>
  </xdr:twoCellAnchor>
  <xdr:twoCellAnchor editAs="oneCell">
    <xdr:from>
      <xdr:col>23</xdr:col>
      <xdr:colOff>123825</xdr:colOff>
      <xdr:row>240</xdr:row>
      <xdr:rowOff>161925</xdr:rowOff>
    </xdr:from>
    <xdr:to>
      <xdr:col>27</xdr:col>
      <xdr:colOff>52388</xdr:colOff>
      <xdr:row>242</xdr:row>
      <xdr:rowOff>126895</xdr:rowOff>
    </xdr:to>
    <xdr:sp macro="" textlink="">
      <xdr:nvSpPr>
        <xdr:cNvPr id="173" name="線吹き出し 1 (枠付き) 47">
          <a:extLst>
            <a:ext uri="{FF2B5EF4-FFF2-40B4-BE49-F238E27FC236}">
              <a16:creationId xmlns:a16="http://schemas.microsoft.com/office/drawing/2014/main" id="{4FFE820D-49EB-478D-B6D4-C7E14B7C5F44}"/>
            </a:ext>
          </a:extLst>
        </xdr:cNvPr>
        <xdr:cNvSpPr/>
      </xdr:nvSpPr>
      <xdr:spPr>
        <a:xfrm>
          <a:off x="3848100" y="41633775"/>
          <a:ext cx="576263" cy="307870"/>
        </a:xfrm>
        <a:prstGeom prst="borderCallout1">
          <a:avLst>
            <a:gd name="adj1" fmla="val 18750"/>
            <a:gd name="adj2" fmla="val -8333"/>
            <a:gd name="adj3" fmla="val 8178"/>
            <a:gd name="adj4" fmla="val -8364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149</a:t>
          </a:r>
        </a:p>
      </xdr:txBody>
    </xdr:sp>
    <xdr:clientData/>
  </xdr:twoCellAnchor>
  <xdr:twoCellAnchor editAs="oneCell">
    <xdr:from>
      <xdr:col>40</xdr:col>
      <xdr:colOff>38100</xdr:colOff>
      <xdr:row>237</xdr:row>
      <xdr:rowOff>57150</xdr:rowOff>
    </xdr:from>
    <xdr:to>
      <xdr:col>43</xdr:col>
      <xdr:colOff>128588</xdr:colOff>
      <xdr:row>239</xdr:row>
      <xdr:rowOff>22120</xdr:rowOff>
    </xdr:to>
    <xdr:sp macro="" textlink="">
      <xdr:nvSpPr>
        <xdr:cNvPr id="174" name="線吹き出し 1 (枠付き) 47">
          <a:extLst>
            <a:ext uri="{FF2B5EF4-FFF2-40B4-BE49-F238E27FC236}">
              <a16:creationId xmlns:a16="http://schemas.microsoft.com/office/drawing/2014/main" id="{FE416E34-54B2-466E-83CA-6C1E098FF470}"/>
            </a:ext>
          </a:extLst>
        </xdr:cNvPr>
        <xdr:cNvSpPr/>
      </xdr:nvSpPr>
      <xdr:spPr>
        <a:xfrm>
          <a:off x="6515100" y="41014650"/>
          <a:ext cx="576263" cy="307870"/>
        </a:xfrm>
        <a:prstGeom prst="borderCallout1">
          <a:avLst>
            <a:gd name="adj1" fmla="val 18750"/>
            <a:gd name="adj2" fmla="val -8333"/>
            <a:gd name="adj3" fmla="val 95207"/>
            <a:gd name="adj4" fmla="val -188734"/>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150</a:t>
          </a:r>
        </a:p>
      </xdr:txBody>
    </xdr:sp>
    <xdr:clientData/>
  </xdr:twoCellAnchor>
  <xdr:twoCellAnchor editAs="oneCell">
    <xdr:from>
      <xdr:col>40</xdr:col>
      <xdr:colOff>38100</xdr:colOff>
      <xdr:row>239</xdr:row>
      <xdr:rowOff>47625</xdr:rowOff>
    </xdr:from>
    <xdr:to>
      <xdr:col>43</xdr:col>
      <xdr:colOff>128588</xdr:colOff>
      <xdr:row>241</xdr:row>
      <xdr:rowOff>12595</xdr:rowOff>
    </xdr:to>
    <xdr:sp macro="" textlink="">
      <xdr:nvSpPr>
        <xdr:cNvPr id="175" name="線吹き出し 1 (枠付き) 47">
          <a:extLst>
            <a:ext uri="{FF2B5EF4-FFF2-40B4-BE49-F238E27FC236}">
              <a16:creationId xmlns:a16="http://schemas.microsoft.com/office/drawing/2014/main" id="{A5448178-CC95-4EC1-BE80-83E2061952F8}"/>
            </a:ext>
          </a:extLst>
        </xdr:cNvPr>
        <xdr:cNvSpPr/>
      </xdr:nvSpPr>
      <xdr:spPr>
        <a:xfrm>
          <a:off x="6515100" y="41348025"/>
          <a:ext cx="576263" cy="307870"/>
        </a:xfrm>
        <a:prstGeom prst="borderCallout1">
          <a:avLst>
            <a:gd name="adj1" fmla="val 18750"/>
            <a:gd name="adj2" fmla="val -8333"/>
            <a:gd name="adj3" fmla="val 38188"/>
            <a:gd name="adj4" fmla="val -12771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151</a:t>
          </a:r>
        </a:p>
      </xdr:txBody>
    </xdr:sp>
    <xdr:clientData/>
  </xdr:twoCellAnchor>
  <xdr:twoCellAnchor editAs="oneCell">
    <xdr:from>
      <xdr:col>40</xdr:col>
      <xdr:colOff>38100</xdr:colOff>
      <xdr:row>241</xdr:row>
      <xdr:rowOff>28575</xdr:rowOff>
    </xdr:from>
    <xdr:to>
      <xdr:col>43</xdr:col>
      <xdr:colOff>128588</xdr:colOff>
      <xdr:row>242</xdr:row>
      <xdr:rowOff>164995</xdr:rowOff>
    </xdr:to>
    <xdr:sp macro="" textlink="">
      <xdr:nvSpPr>
        <xdr:cNvPr id="176" name="線吹き出し 1 (枠付き) 47">
          <a:extLst>
            <a:ext uri="{FF2B5EF4-FFF2-40B4-BE49-F238E27FC236}">
              <a16:creationId xmlns:a16="http://schemas.microsoft.com/office/drawing/2014/main" id="{A24A8755-6C8E-487B-8397-8D34B35FE9BC}"/>
            </a:ext>
          </a:extLst>
        </xdr:cNvPr>
        <xdr:cNvSpPr/>
      </xdr:nvSpPr>
      <xdr:spPr>
        <a:xfrm>
          <a:off x="6515100" y="41671875"/>
          <a:ext cx="576263" cy="307870"/>
        </a:xfrm>
        <a:prstGeom prst="borderCallout1">
          <a:avLst>
            <a:gd name="adj1" fmla="val 18750"/>
            <a:gd name="adj2" fmla="val -8333"/>
            <a:gd name="adj3" fmla="val 2176"/>
            <a:gd name="adj4" fmla="val -3280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152</a:t>
          </a:r>
        </a:p>
      </xdr:txBody>
    </xdr:sp>
    <xdr:clientData/>
  </xdr:twoCellAnchor>
  <xdr:twoCellAnchor editAs="oneCell">
    <xdr:from>
      <xdr:col>48</xdr:col>
      <xdr:colOff>157163</xdr:colOff>
      <xdr:row>236</xdr:row>
      <xdr:rowOff>161925</xdr:rowOff>
    </xdr:from>
    <xdr:to>
      <xdr:col>52</xdr:col>
      <xdr:colOff>90488</xdr:colOff>
      <xdr:row>238</xdr:row>
      <xdr:rowOff>126895</xdr:rowOff>
    </xdr:to>
    <xdr:sp macro="" textlink="">
      <xdr:nvSpPr>
        <xdr:cNvPr id="177" name="線吹き出し 1 (枠付き) 47">
          <a:extLst>
            <a:ext uri="{FF2B5EF4-FFF2-40B4-BE49-F238E27FC236}">
              <a16:creationId xmlns:a16="http://schemas.microsoft.com/office/drawing/2014/main" id="{50066508-37DB-45B2-84DB-575B2668F16D}"/>
            </a:ext>
          </a:extLst>
        </xdr:cNvPr>
        <xdr:cNvSpPr/>
      </xdr:nvSpPr>
      <xdr:spPr>
        <a:xfrm>
          <a:off x="7929563" y="40947975"/>
          <a:ext cx="581025" cy="307870"/>
        </a:xfrm>
        <a:prstGeom prst="borderCallout1">
          <a:avLst>
            <a:gd name="adj1" fmla="val 18750"/>
            <a:gd name="adj2" fmla="val -8333"/>
            <a:gd name="adj3" fmla="val 104210"/>
            <a:gd name="adj4" fmla="val -8025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153</a:t>
          </a:r>
        </a:p>
      </xdr:txBody>
    </xdr:sp>
    <xdr:clientData/>
  </xdr:twoCellAnchor>
  <xdr:twoCellAnchor editAs="oneCell">
    <xdr:from>
      <xdr:col>48</xdr:col>
      <xdr:colOff>157163</xdr:colOff>
      <xdr:row>238</xdr:row>
      <xdr:rowOff>152400</xdr:rowOff>
    </xdr:from>
    <xdr:to>
      <xdr:col>52</xdr:col>
      <xdr:colOff>90488</xdr:colOff>
      <xdr:row>240</xdr:row>
      <xdr:rowOff>117370</xdr:rowOff>
    </xdr:to>
    <xdr:sp macro="" textlink="">
      <xdr:nvSpPr>
        <xdr:cNvPr id="178" name="線吹き出し 1 (枠付き) 47">
          <a:extLst>
            <a:ext uri="{FF2B5EF4-FFF2-40B4-BE49-F238E27FC236}">
              <a16:creationId xmlns:a16="http://schemas.microsoft.com/office/drawing/2014/main" id="{7921CB79-A365-4F2B-A2B8-F5C8383E8986}"/>
            </a:ext>
          </a:extLst>
        </xdr:cNvPr>
        <xdr:cNvSpPr/>
      </xdr:nvSpPr>
      <xdr:spPr>
        <a:xfrm>
          <a:off x="7929563" y="41281350"/>
          <a:ext cx="581025" cy="307870"/>
        </a:xfrm>
        <a:prstGeom prst="borderCallout1">
          <a:avLst>
            <a:gd name="adj1" fmla="val 18750"/>
            <a:gd name="adj2" fmla="val -8333"/>
            <a:gd name="adj3" fmla="val 59195"/>
            <a:gd name="adj4" fmla="val -10398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154</a:t>
          </a:r>
        </a:p>
      </xdr:txBody>
    </xdr:sp>
    <xdr:clientData/>
  </xdr:twoCellAnchor>
  <xdr:twoCellAnchor editAs="oneCell">
    <xdr:from>
      <xdr:col>48</xdr:col>
      <xdr:colOff>157163</xdr:colOff>
      <xdr:row>240</xdr:row>
      <xdr:rowOff>133350</xdr:rowOff>
    </xdr:from>
    <xdr:to>
      <xdr:col>52</xdr:col>
      <xdr:colOff>90488</xdr:colOff>
      <xdr:row>242</xdr:row>
      <xdr:rowOff>103083</xdr:rowOff>
    </xdr:to>
    <xdr:sp macro="" textlink="">
      <xdr:nvSpPr>
        <xdr:cNvPr id="179" name="線吹き出し 1 (枠付き) 47">
          <a:extLst>
            <a:ext uri="{FF2B5EF4-FFF2-40B4-BE49-F238E27FC236}">
              <a16:creationId xmlns:a16="http://schemas.microsoft.com/office/drawing/2014/main" id="{58173CF5-143A-4995-BC60-032969211B37}"/>
            </a:ext>
          </a:extLst>
        </xdr:cNvPr>
        <xdr:cNvSpPr/>
      </xdr:nvSpPr>
      <xdr:spPr>
        <a:xfrm>
          <a:off x="7929563" y="41605200"/>
          <a:ext cx="581025" cy="312633"/>
        </a:xfrm>
        <a:prstGeom prst="borderCallout1">
          <a:avLst>
            <a:gd name="adj1" fmla="val 18750"/>
            <a:gd name="adj2" fmla="val -8333"/>
            <a:gd name="adj3" fmla="val 14180"/>
            <a:gd name="adj4" fmla="val -8025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155</a:t>
          </a:r>
        </a:p>
      </xdr:txBody>
    </xdr:sp>
    <xdr:clientData/>
  </xdr:twoCellAnchor>
  <xdr:twoCellAnchor editAs="oneCell">
    <xdr:from>
      <xdr:col>0</xdr:col>
      <xdr:colOff>100013</xdr:colOff>
      <xdr:row>244</xdr:row>
      <xdr:rowOff>147638</xdr:rowOff>
    </xdr:from>
    <xdr:to>
      <xdr:col>4</xdr:col>
      <xdr:colOff>33338</xdr:colOff>
      <xdr:row>246</xdr:row>
      <xdr:rowOff>117370</xdr:rowOff>
    </xdr:to>
    <xdr:sp macro="" textlink="">
      <xdr:nvSpPr>
        <xdr:cNvPr id="180" name="線吹き出し 1 (枠付き) 47">
          <a:extLst>
            <a:ext uri="{FF2B5EF4-FFF2-40B4-BE49-F238E27FC236}">
              <a16:creationId xmlns:a16="http://schemas.microsoft.com/office/drawing/2014/main" id="{F73C7019-155D-4120-A6BB-B278569C0085}"/>
            </a:ext>
          </a:extLst>
        </xdr:cNvPr>
        <xdr:cNvSpPr/>
      </xdr:nvSpPr>
      <xdr:spPr>
        <a:xfrm>
          <a:off x="100013" y="42305288"/>
          <a:ext cx="581025" cy="312632"/>
        </a:xfrm>
        <a:prstGeom prst="borderCallout1">
          <a:avLst>
            <a:gd name="adj1" fmla="val 55310"/>
            <a:gd name="adj2" fmla="val 99863"/>
            <a:gd name="adj3" fmla="val 73971"/>
            <a:gd name="adj4" fmla="val 11362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162</a:t>
          </a:r>
        </a:p>
      </xdr:txBody>
    </xdr:sp>
    <xdr:clientData/>
  </xdr:twoCellAnchor>
  <xdr:twoCellAnchor editAs="oneCell">
    <xdr:from>
      <xdr:col>0</xdr:col>
      <xdr:colOff>100013</xdr:colOff>
      <xdr:row>246</xdr:row>
      <xdr:rowOff>138113</xdr:rowOff>
    </xdr:from>
    <xdr:to>
      <xdr:col>4</xdr:col>
      <xdr:colOff>33338</xdr:colOff>
      <xdr:row>248</xdr:row>
      <xdr:rowOff>107845</xdr:rowOff>
    </xdr:to>
    <xdr:sp macro="" textlink="">
      <xdr:nvSpPr>
        <xdr:cNvPr id="181" name="線吹き出し 1 (枠付き) 47">
          <a:extLst>
            <a:ext uri="{FF2B5EF4-FFF2-40B4-BE49-F238E27FC236}">
              <a16:creationId xmlns:a16="http://schemas.microsoft.com/office/drawing/2014/main" id="{450F22B1-0C5D-438C-88B5-1F452FBAAC5B}"/>
            </a:ext>
          </a:extLst>
        </xdr:cNvPr>
        <xdr:cNvSpPr/>
      </xdr:nvSpPr>
      <xdr:spPr>
        <a:xfrm>
          <a:off x="100013" y="42638663"/>
          <a:ext cx="581025" cy="312632"/>
        </a:xfrm>
        <a:prstGeom prst="borderCallout1">
          <a:avLst>
            <a:gd name="adj1" fmla="val 52264"/>
            <a:gd name="adj2" fmla="val 99864"/>
            <a:gd name="adj3" fmla="val 56422"/>
            <a:gd name="adj4" fmla="val 10812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163</a:t>
          </a:r>
        </a:p>
      </xdr:txBody>
    </xdr:sp>
    <xdr:clientData/>
  </xdr:twoCellAnchor>
  <xdr:twoCellAnchor editAs="oneCell">
    <xdr:from>
      <xdr:col>0</xdr:col>
      <xdr:colOff>100013</xdr:colOff>
      <xdr:row>248</xdr:row>
      <xdr:rowOff>133350</xdr:rowOff>
    </xdr:from>
    <xdr:to>
      <xdr:col>4</xdr:col>
      <xdr:colOff>33338</xdr:colOff>
      <xdr:row>250</xdr:row>
      <xdr:rowOff>98320</xdr:rowOff>
    </xdr:to>
    <xdr:sp macro="" textlink="">
      <xdr:nvSpPr>
        <xdr:cNvPr id="182" name="線吹き出し 1 (枠付き) 47">
          <a:extLst>
            <a:ext uri="{FF2B5EF4-FFF2-40B4-BE49-F238E27FC236}">
              <a16:creationId xmlns:a16="http://schemas.microsoft.com/office/drawing/2014/main" id="{789C4D11-BC67-4DAC-9094-ACE654AEFD31}"/>
            </a:ext>
          </a:extLst>
        </xdr:cNvPr>
        <xdr:cNvSpPr/>
      </xdr:nvSpPr>
      <xdr:spPr>
        <a:xfrm>
          <a:off x="100013" y="42976800"/>
          <a:ext cx="581025" cy="307870"/>
        </a:xfrm>
        <a:prstGeom prst="borderCallout1">
          <a:avLst>
            <a:gd name="adj1" fmla="val 40407"/>
            <a:gd name="adj2" fmla="val 99864"/>
            <a:gd name="adj3" fmla="val 20739"/>
            <a:gd name="adj4" fmla="val 114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164</a:t>
          </a:r>
        </a:p>
      </xdr:txBody>
    </xdr:sp>
    <xdr:clientData/>
  </xdr:twoCellAnchor>
  <xdr:twoCellAnchor editAs="oneCell">
    <xdr:from>
      <xdr:col>13</xdr:col>
      <xdr:colOff>152400</xdr:colOff>
      <xdr:row>243</xdr:row>
      <xdr:rowOff>9525</xdr:rowOff>
    </xdr:from>
    <xdr:to>
      <xdr:col>17</xdr:col>
      <xdr:colOff>85725</xdr:colOff>
      <xdr:row>244</xdr:row>
      <xdr:rowOff>145945</xdr:rowOff>
    </xdr:to>
    <xdr:sp macro="" textlink="">
      <xdr:nvSpPr>
        <xdr:cNvPr id="183" name="線吹き出し 1 (枠付き) 47">
          <a:extLst>
            <a:ext uri="{FF2B5EF4-FFF2-40B4-BE49-F238E27FC236}">
              <a16:creationId xmlns:a16="http://schemas.microsoft.com/office/drawing/2014/main" id="{BE89B5DA-0375-4F5D-B4C6-BFF15BB64C8F}"/>
            </a:ext>
          </a:extLst>
        </xdr:cNvPr>
        <xdr:cNvSpPr/>
      </xdr:nvSpPr>
      <xdr:spPr>
        <a:xfrm>
          <a:off x="2257425" y="41995725"/>
          <a:ext cx="581025" cy="307870"/>
        </a:xfrm>
        <a:prstGeom prst="borderCallout1">
          <a:avLst>
            <a:gd name="adj1" fmla="val 18750"/>
            <a:gd name="adj2" fmla="val -8333"/>
            <a:gd name="adj3" fmla="val 8178"/>
            <a:gd name="adj4" fmla="val -17178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156</a:t>
          </a:r>
        </a:p>
      </xdr:txBody>
    </xdr:sp>
    <xdr:clientData/>
  </xdr:twoCellAnchor>
  <xdr:twoCellAnchor editAs="oneCell">
    <xdr:from>
      <xdr:col>13</xdr:col>
      <xdr:colOff>152400</xdr:colOff>
      <xdr:row>245</xdr:row>
      <xdr:rowOff>0</xdr:rowOff>
    </xdr:from>
    <xdr:to>
      <xdr:col>17</xdr:col>
      <xdr:colOff>85725</xdr:colOff>
      <xdr:row>246</xdr:row>
      <xdr:rowOff>136420</xdr:rowOff>
    </xdr:to>
    <xdr:sp macro="" textlink="">
      <xdr:nvSpPr>
        <xdr:cNvPr id="184" name="線吹き出し 1 (枠付き) 47">
          <a:extLst>
            <a:ext uri="{FF2B5EF4-FFF2-40B4-BE49-F238E27FC236}">
              <a16:creationId xmlns:a16="http://schemas.microsoft.com/office/drawing/2014/main" id="{99DC4D27-CC69-46F3-81BA-4125C75AEBC5}"/>
            </a:ext>
          </a:extLst>
        </xdr:cNvPr>
        <xdr:cNvSpPr/>
      </xdr:nvSpPr>
      <xdr:spPr>
        <a:xfrm>
          <a:off x="2257425" y="42329100"/>
          <a:ext cx="581025" cy="307870"/>
        </a:xfrm>
        <a:prstGeom prst="borderCallout1">
          <a:avLst>
            <a:gd name="adj1" fmla="val 18750"/>
            <a:gd name="adj2" fmla="val -8333"/>
            <a:gd name="adj3" fmla="val -42839"/>
            <a:gd name="adj4" fmla="val -5313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157</a:t>
          </a:r>
        </a:p>
      </xdr:txBody>
    </xdr:sp>
    <xdr:clientData/>
  </xdr:twoCellAnchor>
  <xdr:twoCellAnchor editAs="oneCell">
    <xdr:from>
      <xdr:col>26</xdr:col>
      <xdr:colOff>128588</xdr:colOff>
      <xdr:row>243</xdr:row>
      <xdr:rowOff>47625</xdr:rowOff>
    </xdr:from>
    <xdr:to>
      <xdr:col>30</xdr:col>
      <xdr:colOff>61913</xdr:colOff>
      <xdr:row>245</xdr:row>
      <xdr:rowOff>12595</xdr:rowOff>
    </xdr:to>
    <xdr:sp macro="" textlink="">
      <xdr:nvSpPr>
        <xdr:cNvPr id="185" name="線吹き出し 1 (枠付き) 47">
          <a:extLst>
            <a:ext uri="{FF2B5EF4-FFF2-40B4-BE49-F238E27FC236}">
              <a16:creationId xmlns:a16="http://schemas.microsoft.com/office/drawing/2014/main" id="{AA7B5C49-1B89-4DAA-937A-B17190CF78FE}"/>
            </a:ext>
          </a:extLst>
        </xdr:cNvPr>
        <xdr:cNvSpPr/>
      </xdr:nvSpPr>
      <xdr:spPr>
        <a:xfrm>
          <a:off x="4338638" y="42033825"/>
          <a:ext cx="581025" cy="307870"/>
        </a:xfrm>
        <a:prstGeom prst="borderCallout1">
          <a:avLst>
            <a:gd name="adj1" fmla="val 18750"/>
            <a:gd name="adj2" fmla="val -8333"/>
            <a:gd name="adj3" fmla="val 8178"/>
            <a:gd name="adj4" fmla="val -15867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158</a:t>
          </a:r>
        </a:p>
      </xdr:txBody>
    </xdr:sp>
    <xdr:clientData/>
  </xdr:twoCellAnchor>
  <xdr:twoCellAnchor editAs="oneCell">
    <xdr:from>
      <xdr:col>26</xdr:col>
      <xdr:colOff>128588</xdr:colOff>
      <xdr:row>245</xdr:row>
      <xdr:rowOff>38100</xdr:rowOff>
    </xdr:from>
    <xdr:to>
      <xdr:col>30</xdr:col>
      <xdr:colOff>61913</xdr:colOff>
      <xdr:row>247</xdr:row>
      <xdr:rowOff>3070</xdr:rowOff>
    </xdr:to>
    <xdr:sp macro="" textlink="">
      <xdr:nvSpPr>
        <xdr:cNvPr id="186" name="線吹き出し 1 (枠付き) 47">
          <a:extLst>
            <a:ext uri="{FF2B5EF4-FFF2-40B4-BE49-F238E27FC236}">
              <a16:creationId xmlns:a16="http://schemas.microsoft.com/office/drawing/2014/main" id="{8FD33BBC-C93C-41CD-A46B-EBA6AB1E245F}"/>
            </a:ext>
          </a:extLst>
        </xdr:cNvPr>
        <xdr:cNvSpPr/>
      </xdr:nvSpPr>
      <xdr:spPr>
        <a:xfrm>
          <a:off x="4338638" y="42367200"/>
          <a:ext cx="581025" cy="307870"/>
        </a:xfrm>
        <a:prstGeom prst="borderCallout1">
          <a:avLst>
            <a:gd name="adj1" fmla="val 18750"/>
            <a:gd name="adj2" fmla="val -8333"/>
            <a:gd name="adj3" fmla="val -42839"/>
            <a:gd name="adj4" fmla="val -5313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159</a:t>
          </a:r>
        </a:p>
      </xdr:txBody>
    </xdr:sp>
    <xdr:clientData/>
  </xdr:twoCellAnchor>
  <xdr:twoCellAnchor editAs="oneCell">
    <xdr:from>
      <xdr:col>38</xdr:col>
      <xdr:colOff>66675</xdr:colOff>
      <xdr:row>243</xdr:row>
      <xdr:rowOff>38100</xdr:rowOff>
    </xdr:from>
    <xdr:to>
      <xdr:col>42</xdr:col>
      <xdr:colOff>0</xdr:colOff>
      <xdr:row>245</xdr:row>
      <xdr:rowOff>3070</xdr:rowOff>
    </xdr:to>
    <xdr:sp macro="" textlink="">
      <xdr:nvSpPr>
        <xdr:cNvPr id="187" name="線吹き出し 1 (枠付き) 47">
          <a:extLst>
            <a:ext uri="{FF2B5EF4-FFF2-40B4-BE49-F238E27FC236}">
              <a16:creationId xmlns:a16="http://schemas.microsoft.com/office/drawing/2014/main" id="{F2EBD48B-F176-4F39-B18B-23437A71117B}"/>
            </a:ext>
          </a:extLst>
        </xdr:cNvPr>
        <xdr:cNvSpPr/>
      </xdr:nvSpPr>
      <xdr:spPr>
        <a:xfrm>
          <a:off x="6219825" y="42024300"/>
          <a:ext cx="581025" cy="307870"/>
        </a:xfrm>
        <a:prstGeom prst="borderCallout1">
          <a:avLst>
            <a:gd name="adj1" fmla="val 18750"/>
            <a:gd name="adj2" fmla="val -8333"/>
            <a:gd name="adj3" fmla="val 2176"/>
            <a:gd name="adj4" fmla="val -9042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160</a:t>
          </a:r>
        </a:p>
      </xdr:txBody>
    </xdr:sp>
    <xdr:clientData/>
  </xdr:twoCellAnchor>
  <xdr:twoCellAnchor editAs="oneCell">
    <xdr:from>
      <xdr:col>38</xdr:col>
      <xdr:colOff>66675</xdr:colOff>
      <xdr:row>245</xdr:row>
      <xdr:rowOff>28575</xdr:rowOff>
    </xdr:from>
    <xdr:to>
      <xdr:col>42</xdr:col>
      <xdr:colOff>0</xdr:colOff>
      <xdr:row>246</xdr:row>
      <xdr:rowOff>164995</xdr:rowOff>
    </xdr:to>
    <xdr:sp macro="" textlink="">
      <xdr:nvSpPr>
        <xdr:cNvPr id="188" name="線吹き出し 1 (枠付き) 47">
          <a:extLst>
            <a:ext uri="{FF2B5EF4-FFF2-40B4-BE49-F238E27FC236}">
              <a16:creationId xmlns:a16="http://schemas.microsoft.com/office/drawing/2014/main" id="{5AE48DBC-C7CB-4CB4-A1DC-B78079AC6DA2}"/>
            </a:ext>
          </a:extLst>
        </xdr:cNvPr>
        <xdr:cNvSpPr/>
      </xdr:nvSpPr>
      <xdr:spPr>
        <a:xfrm>
          <a:off x="6219825" y="42357675"/>
          <a:ext cx="581025" cy="307870"/>
        </a:xfrm>
        <a:prstGeom prst="borderCallout1">
          <a:avLst>
            <a:gd name="adj1" fmla="val 18750"/>
            <a:gd name="adj2" fmla="val -8333"/>
            <a:gd name="adj3" fmla="val -51842"/>
            <a:gd name="adj4" fmla="val -9720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161</a:t>
          </a:r>
        </a:p>
      </xdr:txBody>
    </xdr:sp>
    <xdr:clientData/>
  </xdr:twoCellAnchor>
  <xdr:twoCellAnchor editAs="oneCell">
    <xdr:from>
      <xdr:col>24</xdr:col>
      <xdr:colOff>95250</xdr:colOff>
      <xdr:row>246</xdr:row>
      <xdr:rowOff>161925</xdr:rowOff>
    </xdr:from>
    <xdr:to>
      <xdr:col>28</xdr:col>
      <xdr:colOff>23813</xdr:colOff>
      <xdr:row>248</xdr:row>
      <xdr:rowOff>126895</xdr:rowOff>
    </xdr:to>
    <xdr:sp macro="" textlink="">
      <xdr:nvSpPr>
        <xdr:cNvPr id="189" name="線吹き出し 1 (枠付き) 47">
          <a:extLst>
            <a:ext uri="{FF2B5EF4-FFF2-40B4-BE49-F238E27FC236}">
              <a16:creationId xmlns:a16="http://schemas.microsoft.com/office/drawing/2014/main" id="{0B497BD7-0C1C-4CD0-9790-F93A21FEE9D1}"/>
            </a:ext>
          </a:extLst>
        </xdr:cNvPr>
        <xdr:cNvSpPr/>
      </xdr:nvSpPr>
      <xdr:spPr>
        <a:xfrm>
          <a:off x="3981450" y="42662475"/>
          <a:ext cx="576263" cy="307870"/>
        </a:xfrm>
        <a:prstGeom prst="borderCallout1">
          <a:avLst>
            <a:gd name="adj1" fmla="val 18750"/>
            <a:gd name="adj2" fmla="val -8333"/>
            <a:gd name="adj3" fmla="val 2176"/>
            <a:gd name="adj4" fmla="val -9042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165</a:t>
          </a:r>
        </a:p>
      </xdr:txBody>
    </xdr:sp>
    <xdr:clientData/>
  </xdr:twoCellAnchor>
  <xdr:twoCellAnchor editAs="oneCell">
    <xdr:from>
      <xdr:col>24</xdr:col>
      <xdr:colOff>95250</xdr:colOff>
      <xdr:row>248</xdr:row>
      <xdr:rowOff>152400</xdr:rowOff>
    </xdr:from>
    <xdr:to>
      <xdr:col>28</xdr:col>
      <xdr:colOff>23813</xdr:colOff>
      <xdr:row>250</xdr:row>
      <xdr:rowOff>117370</xdr:rowOff>
    </xdr:to>
    <xdr:sp macro="" textlink="">
      <xdr:nvSpPr>
        <xdr:cNvPr id="190" name="線吹き出し 1 (枠付き) 47">
          <a:extLst>
            <a:ext uri="{FF2B5EF4-FFF2-40B4-BE49-F238E27FC236}">
              <a16:creationId xmlns:a16="http://schemas.microsoft.com/office/drawing/2014/main" id="{6CF302BF-DBEA-48C6-A378-6FDAF4C0A68C}"/>
            </a:ext>
          </a:extLst>
        </xdr:cNvPr>
        <xdr:cNvSpPr/>
      </xdr:nvSpPr>
      <xdr:spPr>
        <a:xfrm>
          <a:off x="3981450" y="42995850"/>
          <a:ext cx="576263" cy="307870"/>
        </a:xfrm>
        <a:prstGeom prst="borderCallout1">
          <a:avLst>
            <a:gd name="adj1" fmla="val 18750"/>
            <a:gd name="adj2" fmla="val -8333"/>
            <a:gd name="adj3" fmla="val -51842"/>
            <a:gd name="adj4" fmla="val -9720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166</a:t>
          </a:r>
        </a:p>
      </xdr:txBody>
    </xdr:sp>
    <xdr:clientData/>
  </xdr:twoCellAnchor>
  <xdr:twoCellAnchor editAs="oneCell">
    <xdr:from>
      <xdr:col>39</xdr:col>
      <xdr:colOff>19050</xdr:colOff>
      <xdr:row>247</xdr:row>
      <xdr:rowOff>0</xdr:rowOff>
    </xdr:from>
    <xdr:to>
      <xdr:col>42</xdr:col>
      <xdr:colOff>109538</xdr:colOff>
      <xdr:row>248</xdr:row>
      <xdr:rowOff>136420</xdr:rowOff>
    </xdr:to>
    <xdr:sp macro="" textlink="">
      <xdr:nvSpPr>
        <xdr:cNvPr id="191" name="線吹き出し 1 (枠付き) 47">
          <a:extLst>
            <a:ext uri="{FF2B5EF4-FFF2-40B4-BE49-F238E27FC236}">
              <a16:creationId xmlns:a16="http://schemas.microsoft.com/office/drawing/2014/main" id="{2274DAAC-5950-404A-8842-3A24194C1BB3}"/>
            </a:ext>
          </a:extLst>
        </xdr:cNvPr>
        <xdr:cNvSpPr/>
      </xdr:nvSpPr>
      <xdr:spPr>
        <a:xfrm>
          <a:off x="6334125" y="42672000"/>
          <a:ext cx="576263" cy="307870"/>
        </a:xfrm>
        <a:prstGeom prst="borderCallout1">
          <a:avLst>
            <a:gd name="adj1" fmla="val 18750"/>
            <a:gd name="adj2" fmla="val -8333"/>
            <a:gd name="adj3" fmla="val -6827"/>
            <a:gd name="adj4" fmla="val -13788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167</a:t>
          </a:r>
        </a:p>
      </xdr:txBody>
    </xdr:sp>
    <xdr:clientData/>
  </xdr:twoCellAnchor>
  <xdr:twoCellAnchor editAs="oneCell">
    <xdr:from>
      <xdr:col>39</xdr:col>
      <xdr:colOff>19050</xdr:colOff>
      <xdr:row>248</xdr:row>
      <xdr:rowOff>161925</xdr:rowOff>
    </xdr:from>
    <xdr:to>
      <xdr:col>42</xdr:col>
      <xdr:colOff>109538</xdr:colOff>
      <xdr:row>250</xdr:row>
      <xdr:rowOff>126895</xdr:rowOff>
    </xdr:to>
    <xdr:sp macro="" textlink="">
      <xdr:nvSpPr>
        <xdr:cNvPr id="192" name="線吹き出し 1 (枠付き) 47">
          <a:extLst>
            <a:ext uri="{FF2B5EF4-FFF2-40B4-BE49-F238E27FC236}">
              <a16:creationId xmlns:a16="http://schemas.microsoft.com/office/drawing/2014/main" id="{0CC523C8-F4DE-4D66-87EC-3EBBDA15B4E9}"/>
            </a:ext>
          </a:extLst>
        </xdr:cNvPr>
        <xdr:cNvSpPr/>
      </xdr:nvSpPr>
      <xdr:spPr>
        <a:xfrm>
          <a:off x="6334125" y="43005375"/>
          <a:ext cx="576263" cy="307870"/>
        </a:xfrm>
        <a:prstGeom prst="borderCallout1">
          <a:avLst>
            <a:gd name="adj1" fmla="val 18750"/>
            <a:gd name="adj2" fmla="val -8333"/>
            <a:gd name="adj3" fmla="val -51842"/>
            <a:gd name="adj4" fmla="val -9720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168</a:t>
          </a:r>
        </a:p>
      </xdr:txBody>
    </xdr:sp>
    <xdr:clientData/>
  </xdr:twoCellAnchor>
  <xdr:twoCellAnchor editAs="oneCell">
    <xdr:from>
      <xdr:col>13</xdr:col>
      <xdr:colOff>42863</xdr:colOff>
      <xdr:row>251</xdr:row>
      <xdr:rowOff>4763</xdr:rowOff>
    </xdr:from>
    <xdr:to>
      <xdr:col>16</xdr:col>
      <xdr:colOff>138113</xdr:colOff>
      <xdr:row>252</xdr:row>
      <xdr:rowOff>145945</xdr:rowOff>
    </xdr:to>
    <xdr:sp macro="" textlink="">
      <xdr:nvSpPr>
        <xdr:cNvPr id="193" name="線吹き出し 1 (枠付き) 47">
          <a:extLst>
            <a:ext uri="{FF2B5EF4-FFF2-40B4-BE49-F238E27FC236}">
              <a16:creationId xmlns:a16="http://schemas.microsoft.com/office/drawing/2014/main" id="{E4E918BA-EEA7-425A-A4C4-883C4D3753BE}"/>
            </a:ext>
          </a:extLst>
        </xdr:cNvPr>
        <xdr:cNvSpPr/>
      </xdr:nvSpPr>
      <xdr:spPr>
        <a:xfrm>
          <a:off x="2147888" y="43362563"/>
          <a:ext cx="581025" cy="312632"/>
        </a:xfrm>
        <a:prstGeom prst="borderCallout1">
          <a:avLst>
            <a:gd name="adj1" fmla="val 18750"/>
            <a:gd name="adj2" fmla="val -8333"/>
            <a:gd name="adj3" fmla="val -12829"/>
            <a:gd name="adj4" fmla="val -14127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169</a:t>
          </a:r>
        </a:p>
      </xdr:txBody>
    </xdr:sp>
    <xdr:clientData/>
  </xdr:twoCellAnchor>
  <xdr:twoCellAnchor editAs="oneCell">
    <xdr:from>
      <xdr:col>13</xdr:col>
      <xdr:colOff>42863</xdr:colOff>
      <xdr:row>252</xdr:row>
      <xdr:rowOff>166688</xdr:rowOff>
    </xdr:from>
    <xdr:to>
      <xdr:col>16</xdr:col>
      <xdr:colOff>138113</xdr:colOff>
      <xdr:row>254</xdr:row>
      <xdr:rowOff>136420</xdr:rowOff>
    </xdr:to>
    <xdr:sp macro="" textlink="">
      <xdr:nvSpPr>
        <xdr:cNvPr id="194" name="線吹き出し 1 (枠付き) 47">
          <a:extLst>
            <a:ext uri="{FF2B5EF4-FFF2-40B4-BE49-F238E27FC236}">
              <a16:creationId xmlns:a16="http://schemas.microsoft.com/office/drawing/2014/main" id="{186C38FA-10C7-45FD-8E49-0362B214A583}"/>
            </a:ext>
          </a:extLst>
        </xdr:cNvPr>
        <xdr:cNvSpPr/>
      </xdr:nvSpPr>
      <xdr:spPr>
        <a:xfrm>
          <a:off x="2147888" y="43695938"/>
          <a:ext cx="581025" cy="312632"/>
        </a:xfrm>
        <a:prstGeom prst="borderCallout1">
          <a:avLst>
            <a:gd name="adj1" fmla="val 18750"/>
            <a:gd name="adj2" fmla="val -8333"/>
            <a:gd name="adj3" fmla="val -51842"/>
            <a:gd name="adj4" fmla="val -9720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170</a:t>
          </a:r>
        </a:p>
      </xdr:txBody>
    </xdr:sp>
    <xdr:clientData/>
  </xdr:twoCellAnchor>
  <xdr:twoCellAnchor editAs="oneCell">
    <xdr:from>
      <xdr:col>25</xdr:col>
      <xdr:colOff>66675</xdr:colOff>
      <xdr:row>251</xdr:row>
      <xdr:rowOff>61913</xdr:rowOff>
    </xdr:from>
    <xdr:to>
      <xdr:col>29</xdr:col>
      <xdr:colOff>0</xdr:colOff>
      <xdr:row>253</xdr:row>
      <xdr:rowOff>31645</xdr:rowOff>
    </xdr:to>
    <xdr:sp macro="" textlink="">
      <xdr:nvSpPr>
        <xdr:cNvPr id="195" name="線吹き出し 1 (枠付き) 47">
          <a:extLst>
            <a:ext uri="{FF2B5EF4-FFF2-40B4-BE49-F238E27FC236}">
              <a16:creationId xmlns:a16="http://schemas.microsoft.com/office/drawing/2014/main" id="{89BCBF7A-662A-4F7A-BD74-5F1719694759}"/>
            </a:ext>
          </a:extLst>
        </xdr:cNvPr>
        <xdr:cNvSpPr/>
      </xdr:nvSpPr>
      <xdr:spPr>
        <a:xfrm>
          <a:off x="4114800" y="43419713"/>
          <a:ext cx="581025" cy="312632"/>
        </a:xfrm>
        <a:prstGeom prst="borderCallout1">
          <a:avLst>
            <a:gd name="adj1" fmla="val 18750"/>
            <a:gd name="adj2" fmla="val -8333"/>
            <a:gd name="adj3" fmla="val -12829"/>
            <a:gd name="adj4" fmla="val -14127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171</a:t>
          </a:r>
        </a:p>
      </xdr:txBody>
    </xdr:sp>
    <xdr:clientData/>
  </xdr:twoCellAnchor>
  <xdr:twoCellAnchor editAs="oneCell">
    <xdr:from>
      <xdr:col>25</xdr:col>
      <xdr:colOff>66675</xdr:colOff>
      <xdr:row>253</xdr:row>
      <xdr:rowOff>52388</xdr:rowOff>
    </xdr:from>
    <xdr:to>
      <xdr:col>29</xdr:col>
      <xdr:colOff>0</xdr:colOff>
      <xdr:row>255</xdr:row>
      <xdr:rowOff>22120</xdr:rowOff>
    </xdr:to>
    <xdr:sp macro="" textlink="">
      <xdr:nvSpPr>
        <xdr:cNvPr id="196" name="線吹き出し 1 (枠付き) 47">
          <a:extLst>
            <a:ext uri="{FF2B5EF4-FFF2-40B4-BE49-F238E27FC236}">
              <a16:creationId xmlns:a16="http://schemas.microsoft.com/office/drawing/2014/main" id="{180784FA-5BF0-4154-8CB5-680280FD899C}"/>
            </a:ext>
          </a:extLst>
        </xdr:cNvPr>
        <xdr:cNvSpPr/>
      </xdr:nvSpPr>
      <xdr:spPr>
        <a:xfrm>
          <a:off x="4114800" y="43753088"/>
          <a:ext cx="581025" cy="312632"/>
        </a:xfrm>
        <a:prstGeom prst="borderCallout1">
          <a:avLst>
            <a:gd name="adj1" fmla="val 18750"/>
            <a:gd name="adj2" fmla="val -8333"/>
            <a:gd name="adj3" fmla="val -51842"/>
            <a:gd name="adj4" fmla="val -9720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172</a:t>
          </a:r>
        </a:p>
      </xdr:txBody>
    </xdr:sp>
    <xdr:clientData/>
  </xdr:twoCellAnchor>
  <xdr:twoCellAnchor editAs="oneCell">
    <xdr:from>
      <xdr:col>16</xdr:col>
      <xdr:colOff>119063</xdr:colOff>
      <xdr:row>257</xdr:row>
      <xdr:rowOff>80963</xdr:rowOff>
    </xdr:from>
    <xdr:to>
      <xdr:col>20</xdr:col>
      <xdr:colOff>52388</xdr:colOff>
      <xdr:row>259</xdr:row>
      <xdr:rowOff>45933</xdr:rowOff>
    </xdr:to>
    <xdr:sp macro="" textlink="">
      <xdr:nvSpPr>
        <xdr:cNvPr id="197" name="線吹き出し 1 (枠付き) 47">
          <a:extLst>
            <a:ext uri="{FF2B5EF4-FFF2-40B4-BE49-F238E27FC236}">
              <a16:creationId xmlns:a16="http://schemas.microsoft.com/office/drawing/2014/main" id="{32DEE4CF-BF62-4816-8EB0-2EF6B2FDB030}"/>
            </a:ext>
          </a:extLst>
        </xdr:cNvPr>
        <xdr:cNvSpPr/>
      </xdr:nvSpPr>
      <xdr:spPr>
        <a:xfrm>
          <a:off x="2709863" y="44467463"/>
          <a:ext cx="581025"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174</a:t>
          </a:r>
        </a:p>
      </xdr:txBody>
    </xdr:sp>
    <xdr:clientData/>
  </xdr:twoCellAnchor>
  <xdr:twoCellAnchor editAs="oneCell">
    <xdr:from>
      <xdr:col>10</xdr:col>
      <xdr:colOff>157163</xdr:colOff>
      <xdr:row>261</xdr:row>
      <xdr:rowOff>61913</xdr:rowOff>
    </xdr:from>
    <xdr:to>
      <xdr:col>14</xdr:col>
      <xdr:colOff>90488</xdr:colOff>
      <xdr:row>263</xdr:row>
      <xdr:rowOff>31645</xdr:rowOff>
    </xdr:to>
    <xdr:sp macro="" textlink="">
      <xdr:nvSpPr>
        <xdr:cNvPr id="198" name="線吹き出し 1 (枠付き) 47">
          <a:extLst>
            <a:ext uri="{FF2B5EF4-FFF2-40B4-BE49-F238E27FC236}">
              <a16:creationId xmlns:a16="http://schemas.microsoft.com/office/drawing/2014/main" id="{4164FE3A-FB10-430C-A62F-42EBCBB6058E}"/>
            </a:ext>
          </a:extLst>
        </xdr:cNvPr>
        <xdr:cNvSpPr/>
      </xdr:nvSpPr>
      <xdr:spPr>
        <a:xfrm>
          <a:off x="1776413" y="45134213"/>
          <a:ext cx="581025" cy="312632"/>
        </a:xfrm>
        <a:prstGeom prst="borderCallout1">
          <a:avLst>
            <a:gd name="adj1" fmla="val 18750"/>
            <a:gd name="adj2" fmla="val -8333"/>
            <a:gd name="adj3" fmla="val 104210"/>
            <a:gd name="adj4" fmla="val -8025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175</a:t>
          </a:r>
        </a:p>
      </xdr:txBody>
    </xdr:sp>
    <xdr:clientData/>
  </xdr:twoCellAnchor>
  <xdr:twoCellAnchor editAs="oneCell">
    <xdr:from>
      <xdr:col>10</xdr:col>
      <xdr:colOff>157163</xdr:colOff>
      <xdr:row>263</xdr:row>
      <xdr:rowOff>52388</xdr:rowOff>
    </xdr:from>
    <xdr:to>
      <xdr:col>14</xdr:col>
      <xdr:colOff>90488</xdr:colOff>
      <xdr:row>265</xdr:row>
      <xdr:rowOff>22120</xdr:rowOff>
    </xdr:to>
    <xdr:sp macro="" textlink="">
      <xdr:nvSpPr>
        <xdr:cNvPr id="199" name="線吹き出し 1 (枠付き) 47">
          <a:extLst>
            <a:ext uri="{FF2B5EF4-FFF2-40B4-BE49-F238E27FC236}">
              <a16:creationId xmlns:a16="http://schemas.microsoft.com/office/drawing/2014/main" id="{16446E6D-AC95-46F1-8A81-BD46CB7418B7}"/>
            </a:ext>
          </a:extLst>
        </xdr:cNvPr>
        <xdr:cNvSpPr/>
      </xdr:nvSpPr>
      <xdr:spPr>
        <a:xfrm>
          <a:off x="1776413" y="45467588"/>
          <a:ext cx="581025" cy="312632"/>
        </a:xfrm>
        <a:prstGeom prst="borderCallout1">
          <a:avLst>
            <a:gd name="adj1" fmla="val 18750"/>
            <a:gd name="adj2" fmla="val -8333"/>
            <a:gd name="adj3" fmla="val 59195"/>
            <a:gd name="adj4" fmla="val -10398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176</a:t>
          </a:r>
        </a:p>
      </xdr:txBody>
    </xdr:sp>
    <xdr:clientData/>
  </xdr:twoCellAnchor>
  <xdr:twoCellAnchor editAs="oneCell">
    <xdr:from>
      <xdr:col>10</xdr:col>
      <xdr:colOff>157163</xdr:colOff>
      <xdr:row>265</xdr:row>
      <xdr:rowOff>33338</xdr:rowOff>
    </xdr:from>
    <xdr:to>
      <xdr:col>14</xdr:col>
      <xdr:colOff>90488</xdr:colOff>
      <xdr:row>267</xdr:row>
      <xdr:rowOff>3070</xdr:rowOff>
    </xdr:to>
    <xdr:sp macro="" textlink="">
      <xdr:nvSpPr>
        <xdr:cNvPr id="200" name="線吹き出し 1 (枠付き) 47">
          <a:extLst>
            <a:ext uri="{FF2B5EF4-FFF2-40B4-BE49-F238E27FC236}">
              <a16:creationId xmlns:a16="http://schemas.microsoft.com/office/drawing/2014/main" id="{D969C979-5E19-4BE4-879E-2EC5F1A6F997}"/>
            </a:ext>
          </a:extLst>
        </xdr:cNvPr>
        <xdr:cNvSpPr/>
      </xdr:nvSpPr>
      <xdr:spPr>
        <a:xfrm>
          <a:off x="1776413" y="45791438"/>
          <a:ext cx="581025" cy="312632"/>
        </a:xfrm>
        <a:prstGeom prst="borderCallout1">
          <a:avLst>
            <a:gd name="adj1" fmla="val 18750"/>
            <a:gd name="adj2" fmla="val -8333"/>
            <a:gd name="adj3" fmla="val 14180"/>
            <a:gd name="adj4" fmla="val -8025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177</a:t>
          </a:r>
        </a:p>
      </xdr:txBody>
    </xdr:sp>
    <xdr:clientData/>
  </xdr:twoCellAnchor>
  <xdr:twoCellAnchor editAs="oneCell">
    <xdr:from>
      <xdr:col>26</xdr:col>
      <xdr:colOff>38100</xdr:colOff>
      <xdr:row>261</xdr:row>
      <xdr:rowOff>52388</xdr:rowOff>
    </xdr:from>
    <xdr:to>
      <xdr:col>29</xdr:col>
      <xdr:colOff>133350</xdr:colOff>
      <xdr:row>263</xdr:row>
      <xdr:rowOff>22120</xdr:rowOff>
    </xdr:to>
    <xdr:sp macro="" textlink="">
      <xdr:nvSpPr>
        <xdr:cNvPr id="201" name="線吹き出し 1 (枠付き) 47">
          <a:extLst>
            <a:ext uri="{FF2B5EF4-FFF2-40B4-BE49-F238E27FC236}">
              <a16:creationId xmlns:a16="http://schemas.microsoft.com/office/drawing/2014/main" id="{B900ABF8-3BC2-4351-8B2A-565ACDE09108}"/>
            </a:ext>
          </a:extLst>
        </xdr:cNvPr>
        <xdr:cNvSpPr/>
      </xdr:nvSpPr>
      <xdr:spPr>
        <a:xfrm>
          <a:off x="4248150" y="45124688"/>
          <a:ext cx="581025" cy="312632"/>
        </a:xfrm>
        <a:prstGeom prst="borderCallout1">
          <a:avLst>
            <a:gd name="adj1" fmla="val 18750"/>
            <a:gd name="adj2" fmla="val -8333"/>
            <a:gd name="adj3" fmla="val 107211"/>
            <a:gd name="adj4" fmla="val -12771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178</a:t>
          </a:r>
        </a:p>
      </xdr:txBody>
    </xdr:sp>
    <xdr:clientData/>
  </xdr:twoCellAnchor>
  <xdr:twoCellAnchor editAs="oneCell">
    <xdr:from>
      <xdr:col>26</xdr:col>
      <xdr:colOff>38100</xdr:colOff>
      <xdr:row>263</xdr:row>
      <xdr:rowOff>42863</xdr:rowOff>
    </xdr:from>
    <xdr:to>
      <xdr:col>29</xdr:col>
      <xdr:colOff>133350</xdr:colOff>
      <xdr:row>265</xdr:row>
      <xdr:rowOff>12595</xdr:rowOff>
    </xdr:to>
    <xdr:sp macro="" textlink="">
      <xdr:nvSpPr>
        <xdr:cNvPr id="202" name="線吹き出し 1 (枠付き) 47">
          <a:extLst>
            <a:ext uri="{FF2B5EF4-FFF2-40B4-BE49-F238E27FC236}">
              <a16:creationId xmlns:a16="http://schemas.microsoft.com/office/drawing/2014/main" id="{5528D47D-96C5-4522-976F-E2A8438D604C}"/>
            </a:ext>
          </a:extLst>
        </xdr:cNvPr>
        <xdr:cNvSpPr/>
      </xdr:nvSpPr>
      <xdr:spPr>
        <a:xfrm>
          <a:off x="4248150" y="45458063"/>
          <a:ext cx="581025" cy="312632"/>
        </a:xfrm>
        <a:prstGeom prst="borderCallout1">
          <a:avLst>
            <a:gd name="adj1" fmla="val 18750"/>
            <a:gd name="adj2" fmla="val -8333"/>
            <a:gd name="adj3" fmla="val 68198"/>
            <a:gd name="adj4" fmla="val -19212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179</a:t>
          </a:r>
        </a:p>
      </xdr:txBody>
    </xdr:sp>
    <xdr:clientData/>
  </xdr:twoCellAnchor>
  <xdr:twoCellAnchor editAs="oneCell">
    <xdr:from>
      <xdr:col>26</xdr:col>
      <xdr:colOff>38100</xdr:colOff>
      <xdr:row>265</xdr:row>
      <xdr:rowOff>23813</xdr:rowOff>
    </xdr:from>
    <xdr:to>
      <xdr:col>29</xdr:col>
      <xdr:colOff>133350</xdr:colOff>
      <xdr:row>266</xdr:row>
      <xdr:rowOff>164995</xdr:rowOff>
    </xdr:to>
    <xdr:sp macro="" textlink="">
      <xdr:nvSpPr>
        <xdr:cNvPr id="203" name="線吹き出し 1 (枠付き) 47">
          <a:extLst>
            <a:ext uri="{FF2B5EF4-FFF2-40B4-BE49-F238E27FC236}">
              <a16:creationId xmlns:a16="http://schemas.microsoft.com/office/drawing/2014/main" id="{6DDB4C71-8E55-424F-A36A-D10A60E237F3}"/>
            </a:ext>
          </a:extLst>
        </xdr:cNvPr>
        <xdr:cNvSpPr/>
      </xdr:nvSpPr>
      <xdr:spPr>
        <a:xfrm>
          <a:off x="4248150" y="45781913"/>
          <a:ext cx="581025" cy="312632"/>
        </a:xfrm>
        <a:prstGeom prst="borderCallout1">
          <a:avLst>
            <a:gd name="adj1" fmla="val 18750"/>
            <a:gd name="adj2" fmla="val -8333"/>
            <a:gd name="adj3" fmla="val 23183"/>
            <a:gd name="adj4" fmla="val -361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180</a:t>
          </a:r>
        </a:p>
      </xdr:txBody>
    </xdr:sp>
    <xdr:clientData/>
  </xdr:twoCellAnchor>
  <xdr:twoCellAnchor editAs="oneCell">
    <xdr:from>
      <xdr:col>40</xdr:col>
      <xdr:colOff>14288</xdr:colOff>
      <xdr:row>261</xdr:row>
      <xdr:rowOff>61913</xdr:rowOff>
    </xdr:from>
    <xdr:to>
      <xdr:col>43</xdr:col>
      <xdr:colOff>104775</xdr:colOff>
      <xdr:row>263</xdr:row>
      <xdr:rowOff>31645</xdr:rowOff>
    </xdr:to>
    <xdr:sp macro="" textlink="">
      <xdr:nvSpPr>
        <xdr:cNvPr id="204" name="線吹き出し 1 (枠付き) 47">
          <a:extLst>
            <a:ext uri="{FF2B5EF4-FFF2-40B4-BE49-F238E27FC236}">
              <a16:creationId xmlns:a16="http://schemas.microsoft.com/office/drawing/2014/main" id="{219F21A0-7E05-4FF4-977E-9079346430A7}"/>
            </a:ext>
          </a:extLst>
        </xdr:cNvPr>
        <xdr:cNvSpPr/>
      </xdr:nvSpPr>
      <xdr:spPr>
        <a:xfrm>
          <a:off x="6491288" y="45134213"/>
          <a:ext cx="576262" cy="312632"/>
        </a:xfrm>
        <a:prstGeom prst="borderCallout1">
          <a:avLst>
            <a:gd name="adj1" fmla="val 18750"/>
            <a:gd name="adj2" fmla="val -8333"/>
            <a:gd name="adj3" fmla="val 107211"/>
            <a:gd name="adj4" fmla="val -20568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181</a:t>
          </a:r>
        </a:p>
      </xdr:txBody>
    </xdr:sp>
    <xdr:clientData/>
  </xdr:twoCellAnchor>
  <xdr:twoCellAnchor editAs="oneCell">
    <xdr:from>
      <xdr:col>40</xdr:col>
      <xdr:colOff>14288</xdr:colOff>
      <xdr:row>263</xdr:row>
      <xdr:rowOff>52388</xdr:rowOff>
    </xdr:from>
    <xdr:to>
      <xdr:col>43</xdr:col>
      <xdr:colOff>104775</xdr:colOff>
      <xdr:row>265</xdr:row>
      <xdr:rowOff>22120</xdr:rowOff>
    </xdr:to>
    <xdr:sp macro="" textlink="">
      <xdr:nvSpPr>
        <xdr:cNvPr id="205" name="線吹き出し 1 (枠付き) 47">
          <a:extLst>
            <a:ext uri="{FF2B5EF4-FFF2-40B4-BE49-F238E27FC236}">
              <a16:creationId xmlns:a16="http://schemas.microsoft.com/office/drawing/2014/main" id="{DEA6813B-B9C1-479A-9B33-89AE8DD5A24F}"/>
            </a:ext>
          </a:extLst>
        </xdr:cNvPr>
        <xdr:cNvSpPr/>
      </xdr:nvSpPr>
      <xdr:spPr>
        <a:xfrm>
          <a:off x="6491288" y="45467588"/>
          <a:ext cx="576262" cy="312632"/>
        </a:xfrm>
        <a:prstGeom prst="borderCallout1">
          <a:avLst>
            <a:gd name="adj1" fmla="val 18750"/>
            <a:gd name="adj2" fmla="val -8333"/>
            <a:gd name="adj3" fmla="val 59195"/>
            <a:gd name="adj4" fmla="val -15483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182</a:t>
          </a:r>
        </a:p>
      </xdr:txBody>
    </xdr:sp>
    <xdr:clientData/>
  </xdr:twoCellAnchor>
  <xdr:twoCellAnchor editAs="oneCell">
    <xdr:from>
      <xdr:col>40</xdr:col>
      <xdr:colOff>14288</xdr:colOff>
      <xdr:row>265</xdr:row>
      <xdr:rowOff>33338</xdr:rowOff>
    </xdr:from>
    <xdr:to>
      <xdr:col>43</xdr:col>
      <xdr:colOff>104775</xdr:colOff>
      <xdr:row>267</xdr:row>
      <xdr:rowOff>3070</xdr:rowOff>
    </xdr:to>
    <xdr:sp macro="" textlink="">
      <xdr:nvSpPr>
        <xdr:cNvPr id="206" name="線吹き出し 1 (枠付き) 47">
          <a:extLst>
            <a:ext uri="{FF2B5EF4-FFF2-40B4-BE49-F238E27FC236}">
              <a16:creationId xmlns:a16="http://schemas.microsoft.com/office/drawing/2014/main" id="{62E3CCAA-C7C8-4165-99DA-83BAE4260077}"/>
            </a:ext>
          </a:extLst>
        </xdr:cNvPr>
        <xdr:cNvSpPr/>
      </xdr:nvSpPr>
      <xdr:spPr>
        <a:xfrm>
          <a:off x="6491288" y="45791438"/>
          <a:ext cx="576262" cy="312632"/>
        </a:xfrm>
        <a:prstGeom prst="borderCallout1">
          <a:avLst>
            <a:gd name="adj1" fmla="val 18750"/>
            <a:gd name="adj2" fmla="val -8333"/>
            <a:gd name="adj3" fmla="val 20182"/>
            <a:gd name="adj4" fmla="val -2635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183</a:t>
          </a:r>
        </a:p>
      </xdr:txBody>
    </xdr:sp>
    <xdr:clientData/>
  </xdr:twoCellAnchor>
  <xdr:twoCellAnchor editAs="oneCell">
    <xdr:from>
      <xdr:col>49</xdr:col>
      <xdr:colOff>0</xdr:colOff>
      <xdr:row>260</xdr:row>
      <xdr:rowOff>9525</xdr:rowOff>
    </xdr:from>
    <xdr:to>
      <xdr:col>52</xdr:col>
      <xdr:colOff>90488</xdr:colOff>
      <xdr:row>261</xdr:row>
      <xdr:rowOff>145945</xdr:rowOff>
    </xdr:to>
    <xdr:sp macro="" textlink="">
      <xdr:nvSpPr>
        <xdr:cNvPr id="207" name="線吹き出し 1 (枠付き) 47">
          <a:extLst>
            <a:ext uri="{FF2B5EF4-FFF2-40B4-BE49-F238E27FC236}">
              <a16:creationId xmlns:a16="http://schemas.microsoft.com/office/drawing/2014/main" id="{4640FC97-6B26-43F6-8C4B-6767AEF4AC4D}"/>
            </a:ext>
          </a:extLst>
        </xdr:cNvPr>
        <xdr:cNvSpPr/>
      </xdr:nvSpPr>
      <xdr:spPr>
        <a:xfrm>
          <a:off x="7934325" y="44910375"/>
          <a:ext cx="576263" cy="307870"/>
        </a:xfrm>
        <a:prstGeom prst="borderCallout1">
          <a:avLst>
            <a:gd name="adj1" fmla="val 18750"/>
            <a:gd name="adj2" fmla="val -8333"/>
            <a:gd name="adj3" fmla="val 146224"/>
            <a:gd name="adj4" fmla="val -8364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184</a:t>
          </a:r>
        </a:p>
      </xdr:txBody>
    </xdr:sp>
    <xdr:clientData/>
  </xdr:twoCellAnchor>
  <xdr:twoCellAnchor editAs="oneCell">
    <xdr:from>
      <xdr:col>49</xdr:col>
      <xdr:colOff>0</xdr:colOff>
      <xdr:row>262</xdr:row>
      <xdr:rowOff>0</xdr:rowOff>
    </xdr:from>
    <xdr:to>
      <xdr:col>52</xdr:col>
      <xdr:colOff>90488</xdr:colOff>
      <xdr:row>263</xdr:row>
      <xdr:rowOff>136420</xdr:rowOff>
    </xdr:to>
    <xdr:sp macro="" textlink="">
      <xdr:nvSpPr>
        <xdr:cNvPr id="208" name="線吹き出し 1 (枠付き) 47">
          <a:extLst>
            <a:ext uri="{FF2B5EF4-FFF2-40B4-BE49-F238E27FC236}">
              <a16:creationId xmlns:a16="http://schemas.microsoft.com/office/drawing/2014/main" id="{E09478D5-B530-47AE-877C-EF54AEA74ADE}"/>
            </a:ext>
          </a:extLst>
        </xdr:cNvPr>
        <xdr:cNvSpPr/>
      </xdr:nvSpPr>
      <xdr:spPr>
        <a:xfrm>
          <a:off x="7934325" y="45243750"/>
          <a:ext cx="576263" cy="307870"/>
        </a:xfrm>
        <a:prstGeom prst="borderCallout1">
          <a:avLst>
            <a:gd name="adj1" fmla="val 18750"/>
            <a:gd name="adj2" fmla="val -8333"/>
            <a:gd name="adj3" fmla="val 116214"/>
            <a:gd name="adj4" fmla="val -11415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185</a:t>
          </a:r>
        </a:p>
      </xdr:txBody>
    </xdr:sp>
    <xdr:clientData/>
  </xdr:twoCellAnchor>
  <xdr:twoCellAnchor editAs="oneCell">
    <xdr:from>
      <xdr:col>49</xdr:col>
      <xdr:colOff>0</xdr:colOff>
      <xdr:row>263</xdr:row>
      <xdr:rowOff>152400</xdr:rowOff>
    </xdr:from>
    <xdr:to>
      <xdr:col>52</xdr:col>
      <xdr:colOff>90488</xdr:colOff>
      <xdr:row>265</xdr:row>
      <xdr:rowOff>117370</xdr:rowOff>
    </xdr:to>
    <xdr:sp macro="" textlink="">
      <xdr:nvSpPr>
        <xdr:cNvPr id="209" name="線吹き出し 1 (枠付き) 47">
          <a:extLst>
            <a:ext uri="{FF2B5EF4-FFF2-40B4-BE49-F238E27FC236}">
              <a16:creationId xmlns:a16="http://schemas.microsoft.com/office/drawing/2014/main" id="{C8E1CE59-9A4A-4D8D-A39B-EBEBB25F4F66}"/>
            </a:ext>
          </a:extLst>
        </xdr:cNvPr>
        <xdr:cNvSpPr/>
      </xdr:nvSpPr>
      <xdr:spPr>
        <a:xfrm>
          <a:off x="7934325" y="45567600"/>
          <a:ext cx="576263" cy="307870"/>
        </a:xfrm>
        <a:prstGeom prst="borderCallout1">
          <a:avLst>
            <a:gd name="adj1" fmla="val 18750"/>
            <a:gd name="adj2" fmla="val -8333"/>
            <a:gd name="adj3" fmla="val 71199"/>
            <a:gd name="adj4" fmla="val -8364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186</a:t>
          </a:r>
        </a:p>
      </xdr:txBody>
    </xdr:sp>
    <xdr:clientData/>
  </xdr:twoCellAnchor>
  <xdr:twoCellAnchor editAs="oneCell">
    <xdr:from>
      <xdr:col>13</xdr:col>
      <xdr:colOff>66675</xdr:colOff>
      <xdr:row>267</xdr:row>
      <xdr:rowOff>42863</xdr:rowOff>
    </xdr:from>
    <xdr:to>
      <xdr:col>16</xdr:col>
      <xdr:colOff>157163</xdr:colOff>
      <xdr:row>269</xdr:row>
      <xdr:rowOff>7833</xdr:rowOff>
    </xdr:to>
    <xdr:sp macro="" textlink="">
      <xdr:nvSpPr>
        <xdr:cNvPr id="210" name="線吹き出し 1 (枠付き) 47">
          <a:extLst>
            <a:ext uri="{FF2B5EF4-FFF2-40B4-BE49-F238E27FC236}">
              <a16:creationId xmlns:a16="http://schemas.microsoft.com/office/drawing/2014/main" id="{DBC9CF52-2121-4F96-99CD-157D480F7B89}"/>
            </a:ext>
          </a:extLst>
        </xdr:cNvPr>
        <xdr:cNvSpPr/>
      </xdr:nvSpPr>
      <xdr:spPr>
        <a:xfrm>
          <a:off x="2171700" y="46143863"/>
          <a:ext cx="576263" cy="307870"/>
        </a:xfrm>
        <a:prstGeom prst="borderCallout1">
          <a:avLst>
            <a:gd name="adj1" fmla="val 18750"/>
            <a:gd name="adj2" fmla="val -8333"/>
            <a:gd name="adj3" fmla="val 17181"/>
            <a:gd name="adj4" fmla="val -15144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187</a:t>
          </a:r>
        </a:p>
      </xdr:txBody>
    </xdr:sp>
    <xdr:clientData/>
  </xdr:twoCellAnchor>
  <xdr:twoCellAnchor editAs="oneCell">
    <xdr:from>
      <xdr:col>13</xdr:col>
      <xdr:colOff>66675</xdr:colOff>
      <xdr:row>269</xdr:row>
      <xdr:rowOff>33338</xdr:rowOff>
    </xdr:from>
    <xdr:to>
      <xdr:col>16</xdr:col>
      <xdr:colOff>157163</xdr:colOff>
      <xdr:row>270</xdr:row>
      <xdr:rowOff>169758</xdr:rowOff>
    </xdr:to>
    <xdr:sp macro="" textlink="">
      <xdr:nvSpPr>
        <xdr:cNvPr id="211" name="線吹き出し 1 (枠付き) 47">
          <a:extLst>
            <a:ext uri="{FF2B5EF4-FFF2-40B4-BE49-F238E27FC236}">
              <a16:creationId xmlns:a16="http://schemas.microsoft.com/office/drawing/2014/main" id="{CA44F980-5BC5-4435-8F77-CCAC870EE0C7}"/>
            </a:ext>
          </a:extLst>
        </xdr:cNvPr>
        <xdr:cNvSpPr/>
      </xdr:nvSpPr>
      <xdr:spPr>
        <a:xfrm>
          <a:off x="2171700" y="46477238"/>
          <a:ext cx="576263" cy="307870"/>
        </a:xfrm>
        <a:prstGeom prst="borderCallout1">
          <a:avLst>
            <a:gd name="adj1" fmla="val 18750"/>
            <a:gd name="adj2" fmla="val -8333"/>
            <a:gd name="adj3" fmla="val -12829"/>
            <a:gd name="adj4" fmla="val -4296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188</a:t>
          </a:r>
        </a:p>
      </xdr:txBody>
    </xdr:sp>
    <xdr:clientData/>
  </xdr:twoCellAnchor>
  <xdr:twoCellAnchor editAs="oneCell">
    <xdr:from>
      <xdr:col>26</xdr:col>
      <xdr:colOff>157163</xdr:colOff>
      <xdr:row>267</xdr:row>
      <xdr:rowOff>33338</xdr:rowOff>
    </xdr:from>
    <xdr:to>
      <xdr:col>30</xdr:col>
      <xdr:colOff>85725</xdr:colOff>
      <xdr:row>269</xdr:row>
      <xdr:rowOff>3070</xdr:rowOff>
    </xdr:to>
    <xdr:sp macro="" textlink="">
      <xdr:nvSpPr>
        <xdr:cNvPr id="212" name="線吹き出し 1 (枠付き) 47">
          <a:extLst>
            <a:ext uri="{FF2B5EF4-FFF2-40B4-BE49-F238E27FC236}">
              <a16:creationId xmlns:a16="http://schemas.microsoft.com/office/drawing/2014/main" id="{E83187DC-4AD3-4EE8-8866-82EF058F2409}"/>
            </a:ext>
          </a:extLst>
        </xdr:cNvPr>
        <xdr:cNvSpPr/>
      </xdr:nvSpPr>
      <xdr:spPr>
        <a:xfrm>
          <a:off x="4367213" y="46134338"/>
          <a:ext cx="576262" cy="312632"/>
        </a:xfrm>
        <a:prstGeom prst="borderCallout1">
          <a:avLst>
            <a:gd name="adj1" fmla="val 18750"/>
            <a:gd name="adj2" fmla="val -8333"/>
            <a:gd name="adj3" fmla="val 17181"/>
            <a:gd name="adj4" fmla="val -15144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189</a:t>
          </a:r>
        </a:p>
      </xdr:txBody>
    </xdr:sp>
    <xdr:clientData/>
  </xdr:twoCellAnchor>
  <xdr:twoCellAnchor editAs="oneCell">
    <xdr:from>
      <xdr:col>26</xdr:col>
      <xdr:colOff>157163</xdr:colOff>
      <xdr:row>269</xdr:row>
      <xdr:rowOff>23813</xdr:rowOff>
    </xdr:from>
    <xdr:to>
      <xdr:col>30</xdr:col>
      <xdr:colOff>85725</xdr:colOff>
      <xdr:row>270</xdr:row>
      <xdr:rowOff>164995</xdr:rowOff>
    </xdr:to>
    <xdr:sp macro="" textlink="">
      <xdr:nvSpPr>
        <xdr:cNvPr id="213" name="線吹き出し 1 (枠付き) 47">
          <a:extLst>
            <a:ext uri="{FF2B5EF4-FFF2-40B4-BE49-F238E27FC236}">
              <a16:creationId xmlns:a16="http://schemas.microsoft.com/office/drawing/2014/main" id="{7834143E-154F-4849-B1F1-3B27BFB5671E}"/>
            </a:ext>
          </a:extLst>
        </xdr:cNvPr>
        <xdr:cNvSpPr/>
      </xdr:nvSpPr>
      <xdr:spPr>
        <a:xfrm>
          <a:off x="4367213" y="46467713"/>
          <a:ext cx="576262" cy="312632"/>
        </a:xfrm>
        <a:prstGeom prst="borderCallout1">
          <a:avLst>
            <a:gd name="adj1" fmla="val 18750"/>
            <a:gd name="adj2" fmla="val -8333"/>
            <a:gd name="adj3" fmla="val -12829"/>
            <a:gd name="adj4" fmla="val -4296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190</a:t>
          </a:r>
        </a:p>
      </xdr:txBody>
    </xdr:sp>
    <xdr:clientData/>
  </xdr:twoCellAnchor>
  <xdr:twoCellAnchor editAs="oneCell">
    <xdr:from>
      <xdr:col>39</xdr:col>
      <xdr:colOff>14288</xdr:colOff>
      <xdr:row>267</xdr:row>
      <xdr:rowOff>42863</xdr:rowOff>
    </xdr:from>
    <xdr:to>
      <xdr:col>42</xdr:col>
      <xdr:colOff>104775</xdr:colOff>
      <xdr:row>269</xdr:row>
      <xdr:rowOff>7833</xdr:rowOff>
    </xdr:to>
    <xdr:sp macro="" textlink="">
      <xdr:nvSpPr>
        <xdr:cNvPr id="214" name="線吹き出し 1 (枠付き) 47">
          <a:extLst>
            <a:ext uri="{FF2B5EF4-FFF2-40B4-BE49-F238E27FC236}">
              <a16:creationId xmlns:a16="http://schemas.microsoft.com/office/drawing/2014/main" id="{CAF51788-12A5-4EC3-A785-F374306BD05D}"/>
            </a:ext>
          </a:extLst>
        </xdr:cNvPr>
        <xdr:cNvSpPr/>
      </xdr:nvSpPr>
      <xdr:spPr>
        <a:xfrm>
          <a:off x="6329363" y="46143863"/>
          <a:ext cx="576262" cy="307870"/>
        </a:xfrm>
        <a:prstGeom prst="borderCallout1">
          <a:avLst>
            <a:gd name="adj1" fmla="val 18750"/>
            <a:gd name="adj2" fmla="val -8333"/>
            <a:gd name="adj3" fmla="val 20182"/>
            <a:gd name="adj4" fmla="val -11415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191</a:t>
          </a:r>
        </a:p>
      </xdr:txBody>
    </xdr:sp>
    <xdr:clientData/>
  </xdr:twoCellAnchor>
  <xdr:twoCellAnchor editAs="oneCell">
    <xdr:from>
      <xdr:col>39</xdr:col>
      <xdr:colOff>14288</xdr:colOff>
      <xdr:row>269</xdr:row>
      <xdr:rowOff>23813</xdr:rowOff>
    </xdr:from>
    <xdr:to>
      <xdr:col>42</xdr:col>
      <xdr:colOff>104775</xdr:colOff>
      <xdr:row>270</xdr:row>
      <xdr:rowOff>164995</xdr:rowOff>
    </xdr:to>
    <xdr:sp macro="" textlink="">
      <xdr:nvSpPr>
        <xdr:cNvPr id="215" name="線吹き出し 1 (枠付き) 47">
          <a:extLst>
            <a:ext uri="{FF2B5EF4-FFF2-40B4-BE49-F238E27FC236}">
              <a16:creationId xmlns:a16="http://schemas.microsoft.com/office/drawing/2014/main" id="{9CC69A78-9E91-4B58-A911-72A9A124A228}"/>
            </a:ext>
          </a:extLst>
        </xdr:cNvPr>
        <xdr:cNvSpPr/>
      </xdr:nvSpPr>
      <xdr:spPr>
        <a:xfrm>
          <a:off x="6329363" y="46467713"/>
          <a:ext cx="576262" cy="312632"/>
        </a:xfrm>
        <a:prstGeom prst="borderCallout1">
          <a:avLst>
            <a:gd name="adj1" fmla="val 18750"/>
            <a:gd name="adj2" fmla="val -8333"/>
            <a:gd name="adj3" fmla="val -24833"/>
            <a:gd name="adj4" fmla="val -11415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192</a:t>
          </a:r>
        </a:p>
      </xdr:txBody>
    </xdr:sp>
    <xdr:clientData/>
  </xdr:twoCellAnchor>
  <xdr:twoCellAnchor editAs="oneCell">
    <xdr:from>
      <xdr:col>25</xdr:col>
      <xdr:colOff>23813</xdr:colOff>
      <xdr:row>270</xdr:row>
      <xdr:rowOff>138113</xdr:rowOff>
    </xdr:from>
    <xdr:to>
      <xdr:col>28</xdr:col>
      <xdr:colOff>114300</xdr:colOff>
      <xdr:row>272</xdr:row>
      <xdr:rowOff>103083</xdr:rowOff>
    </xdr:to>
    <xdr:sp macro="" textlink="">
      <xdr:nvSpPr>
        <xdr:cNvPr id="216" name="線吹き出し 1 (枠付き) 47">
          <a:extLst>
            <a:ext uri="{FF2B5EF4-FFF2-40B4-BE49-F238E27FC236}">
              <a16:creationId xmlns:a16="http://schemas.microsoft.com/office/drawing/2014/main" id="{B86B6EE9-181A-41C7-8327-06286E7E9730}"/>
            </a:ext>
          </a:extLst>
        </xdr:cNvPr>
        <xdr:cNvSpPr/>
      </xdr:nvSpPr>
      <xdr:spPr>
        <a:xfrm>
          <a:off x="4071938" y="46753463"/>
          <a:ext cx="576262" cy="307870"/>
        </a:xfrm>
        <a:prstGeom prst="borderCallout1">
          <a:avLst>
            <a:gd name="adj1" fmla="val 18750"/>
            <a:gd name="adj2" fmla="val -8333"/>
            <a:gd name="adj3" fmla="val 20182"/>
            <a:gd name="adj4" fmla="val -11415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196</a:t>
          </a:r>
        </a:p>
      </xdr:txBody>
    </xdr:sp>
    <xdr:clientData/>
  </xdr:twoCellAnchor>
  <xdr:twoCellAnchor editAs="oneCell">
    <xdr:from>
      <xdr:col>25</xdr:col>
      <xdr:colOff>23813</xdr:colOff>
      <xdr:row>272</xdr:row>
      <xdr:rowOff>119063</xdr:rowOff>
    </xdr:from>
    <xdr:to>
      <xdr:col>28</xdr:col>
      <xdr:colOff>114300</xdr:colOff>
      <xdr:row>274</xdr:row>
      <xdr:rowOff>84033</xdr:rowOff>
    </xdr:to>
    <xdr:sp macro="" textlink="">
      <xdr:nvSpPr>
        <xdr:cNvPr id="217" name="線吹き出し 1 (枠付き) 47">
          <a:extLst>
            <a:ext uri="{FF2B5EF4-FFF2-40B4-BE49-F238E27FC236}">
              <a16:creationId xmlns:a16="http://schemas.microsoft.com/office/drawing/2014/main" id="{3C8A3112-5B04-4431-BE8F-B8F00243854E}"/>
            </a:ext>
          </a:extLst>
        </xdr:cNvPr>
        <xdr:cNvSpPr/>
      </xdr:nvSpPr>
      <xdr:spPr>
        <a:xfrm>
          <a:off x="4071938" y="47077313"/>
          <a:ext cx="576262" cy="307870"/>
        </a:xfrm>
        <a:prstGeom prst="borderCallout1">
          <a:avLst>
            <a:gd name="adj1" fmla="val 18750"/>
            <a:gd name="adj2" fmla="val -8333"/>
            <a:gd name="adj3" fmla="val -24833"/>
            <a:gd name="adj4" fmla="val -11415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197</a:t>
          </a:r>
        </a:p>
      </xdr:txBody>
    </xdr:sp>
    <xdr:clientData/>
  </xdr:twoCellAnchor>
  <xdr:twoCellAnchor editAs="oneCell">
    <xdr:from>
      <xdr:col>39</xdr:col>
      <xdr:colOff>128588</xdr:colOff>
      <xdr:row>271</xdr:row>
      <xdr:rowOff>4763</xdr:rowOff>
    </xdr:from>
    <xdr:to>
      <xdr:col>43</xdr:col>
      <xdr:colOff>57150</xdr:colOff>
      <xdr:row>272</xdr:row>
      <xdr:rowOff>141183</xdr:rowOff>
    </xdr:to>
    <xdr:sp macro="" textlink="">
      <xdr:nvSpPr>
        <xdr:cNvPr id="218" name="線吹き出し 1 (枠付き) 47">
          <a:extLst>
            <a:ext uri="{FF2B5EF4-FFF2-40B4-BE49-F238E27FC236}">
              <a16:creationId xmlns:a16="http://schemas.microsoft.com/office/drawing/2014/main" id="{2932FC43-E2AA-4F7F-BFC3-FB8779DB6B90}"/>
            </a:ext>
          </a:extLst>
        </xdr:cNvPr>
        <xdr:cNvSpPr/>
      </xdr:nvSpPr>
      <xdr:spPr>
        <a:xfrm>
          <a:off x="6443663" y="46791563"/>
          <a:ext cx="576262" cy="307870"/>
        </a:xfrm>
        <a:prstGeom prst="borderCallout1">
          <a:avLst>
            <a:gd name="adj1" fmla="val 18750"/>
            <a:gd name="adj2" fmla="val -8333"/>
            <a:gd name="adj3" fmla="val 11179"/>
            <a:gd name="adj4" fmla="val -16500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198</a:t>
          </a:r>
        </a:p>
      </xdr:txBody>
    </xdr:sp>
    <xdr:clientData/>
  </xdr:twoCellAnchor>
  <xdr:twoCellAnchor editAs="oneCell">
    <xdr:from>
      <xdr:col>39</xdr:col>
      <xdr:colOff>128588</xdr:colOff>
      <xdr:row>272</xdr:row>
      <xdr:rowOff>157163</xdr:rowOff>
    </xdr:from>
    <xdr:to>
      <xdr:col>43</xdr:col>
      <xdr:colOff>57150</xdr:colOff>
      <xdr:row>274</xdr:row>
      <xdr:rowOff>122133</xdr:rowOff>
    </xdr:to>
    <xdr:sp macro="" textlink="">
      <xdr:nvSpPr>
        <xdr:cNvPr id="219" name="線吹き出し 1 (枠付き) 47">
          <a:extLst>
            <a:ext uri="{FF2B5EF4-FFF2-40B4-BE49-F238E27FC236}">
              <a16:creationId xmlns:a16="http://schemas.microsoft.com/office/drawing/2014/main" id="{95C408D5-175F-4560-8800-AFC1DB226DE9}"/>
            </a:ext>
          </a:extLst>
        </xdr:cNvPr>
        <xdr:cNvSpPr/>
      </xdr:nvSpPr>
      <xdr:spPr>
        <a:xfrm>
          <a:off x="6443663" y="47115413"/>
          <a:ext cx="576262" cy="307870"/>
        </a:xfrm>
        <a:prstGeom prst="borderCallout1">
          <a:avLst>
            <a:gd name="adj1" fmla="val 18750"/>
            <a:gd name="adj2" fmla="val -8333"/>
            <a:gd name="adj3" fmla="val -24833"/>
            <a:gd name="adj4" fmla="val -11415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199</a:t>
          </a:r>
        </a:p>
      </xdr:txBody>
    </xdr:sp>
    <xdr:clientData/>
  </xdr:twoCellAnchor>
  <xdr:twoCellAnchor editAs="oneCell">
    <xdr:from>
      <xdr:col>12</xdr:col>
      <xdr:colOff>66675</xdr:colOff>
      <xdr:row>276</xdr:row>
      <xdr:rowOff>52388</xdr:rowOff>
    </xdr:from>
    <xdr:to>
      <xdr:col>15</xdr:col>
      <xdr:colOff>157163</xdr:colOff>
      <xdr:row>278</xdr:row>
      <xdr:rowOff>17358</xdr:rowOff>
    </xdr:to>
    <xdr:sp macro="" textlink="">
      <xdr:nvSpPr>
        <xdr:cNvPr id="220" name="線吹き出し 1 (枠付き) 47">
          <a:extLst>
            <a:ext uri="{FF2B5EF4-FFF2-40B4-BE49-F238E27FC236}">
              <a16:creationId xmlns:a16="http://schemas.microsoft.com/office/drawing/2014/main" id="{FF84C8AB-054D-4901-B643-CDC028B95AC4}"/>
            </a:ext>
          </a:extLst>
        </xdr:cNvPr>
        <xdr:cNvSpPr/>
      </xdr:nvSpPr>
      <xdr:spPr>
        <a:xfrm>
          <a:off x="2009775" y="47696438"/>
          <a:ext cx="576263" cy="307870"/>
        </a:xfrm>
        <a:prstGeom prst="borderCallout1">
          <a:avLst>
            <a:gd name="adj1" fmla="val 18750"/>
            <a:gd name="adj2" fmla="val -8333"/>
            <a:gd name="adj3" fmla="val -72262"/>
            <a:gd name="adj4" fmla="val -14177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200</a:t>
          </a:r>
        </a:p>
      </xdr:txBody>
    </xdr:sp>
    <xdr:clientData/>
  </xdr:twoCellAnchor>
  <xdr:twoCellAnchor editAs="oneCell">
    <xdr:from>
      <xdr:col>12</xdr:col>
      <xdr:colOff>66675</xdr:colOff>
      <xdr:row>278</xdr:row>
      <xdr:rowOff>33338</xdr:rowOff>
    </xdr:from>
    <xdr:to>
      <xdr:col>15</xdr:col>
      <xdr:colOff>157163</xdr:colOff>
      <xdr:row>279</xdr:row>
      <xdr:rowOff>169758</xdr:rowOff>
    </xdr:to>
    <xdr:sp macro="" textlink="">
      <xdr:nvSpPr>
        <xdr:cNvPr id="221" name="線吹き出し 1 (枠付き) 47">
          <a:extLst>
            <a:ext uri="{FF2B5EF4-FFF2-40B4-BE49-F238E27FC236}">
              <a16:creationId xmlns:a16="http://schemas.microsoft.com/office/drawing/2014/main" id="{4348B99F-04F2-47E7-99EA-51B39421812C}"/>
            </a:ext>
          </a:extLst>
        </xdr:cNvPr>
        <xdr:cNvSpPr/>
      </xdr:nvSpPr>
      <xdr:spPr>
        <a:xfrm>
          <a:off x="2009775" y="48020288"/>
          <a:ext cx="576263" cy="307870"/>
        </a:xfrm>
        <a:prstGeom prst="borderCallout1">
          <a:avLst>
            <a:gd name="adj1" fmla="val 18750"/>
            <a:gd name="adj2" fmla="val -8333"/>
            <a:gd name="adj3" fmla="val -61959"/>
            <a:gd name="adj4" fmla="val -10423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201</a:t>
          </a:r>
        </a:p>
      </xdr:txBody>
    </xdr:sp>
    <xdr:clientData/>
  </xdr:twoCellAnchor>
  <xdr:twoCellAnchor editAs="oneCell">
    <xdr:from>
      <xdr:col>26</xdr:col>
      <xdr:colOff>33338</xdr:colOff>
      <xdr:row>276</xdr:row>
      <xdr:rowOff>4763</xdr:rowOff>
    </xdr:from>
    <xdr:to>
      <xdr:col>29</xdr:col>
      <xdr:colOff>123825</xdr:colOff>
      <xdr:row>277</xdr:row>
      <xdr:rowOff>141183</xdr:rowOff>
    </xdr:to>
    <xdr:sp macro="" textlink="">
      <xdr:nvSpPr>
        <xdr:cNvPr id="222" name="線吹き出し 1 (枠付き) 47">
          <a:extLst>
            <a:ext uri="{FF2B5EF4-FFF2-40B4-BE49-F238E27FC236}">
              <a16:creationId xmlns:a16="http://schemas.microsoft.com/office/drawing/2014/main" id="{BF0EAF9F-1A04-4925-A4A6-E8350F20356F}"/>
            </a:ext>
          </a:extLst>
        </xdr:cNvPr>
        <xdr:cNvSpPr/>
      </xdr:nvSpPr>
      <xdr:spPr>
        <a:xfrm>
          <a:off x="4243388" y="47648813"/>
          <a:ext cx="576262" cy="307870"/>
        </a:xfrm>
        <a:prstGeom prst="borderCallout1">
          <a:avLst>
            <a:gd name="adj1" fmla="val 18750"/>
            <a:gd name="adj2" fmla="val -8333"/>
            <a:gd name="adj3" fmla="val -44603"/>
            <a:gd name="adj4" fmla="val -16475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202</a:t>
          </a:r>
        </a:p>
      </xdr:txBody>
    </xdr:sp>
    <xdr:clientData/>
  </xdr:twoCellAnchor>
  <xdr:twoCellAnchor editAs="oneCell">
    <xdr:from>
      <xdr:col>26</xdr:col>
      <xdr:colOff>33338</xdr:colOff>
      <xdr:row>277</xdr:row>
      <xdr:rowOff>157163</xdr:rowOff>
    </xdr:from>
    <xdr:to>
      <xdr:col>29</xdr:col>
      <xdr:colOff>123825</xdr:colOff>
      <xdr:row>279</xdr:row>
      <xdr:rowOff>122133</xdr:rowOff>
    </xdr:to>
    <xdr:sp macro="" textlink="">
      <xdr:nvSpPr>
        <xdr:cNvPr id="223" name="線吹き出し 1 (枠付き) 47">
          <a:extLst>
            <a:ext uri="{FF2B5EF4-FFF2-40B4-BE49-F238E27FC236}">
              <a16:creationId xmlns:a16="http://schemas.microsoft.com/office/drawing/2014/main" id="{705F5354-596A-4A61-B5FE-2838EBE2B2F2}"/>
            </a:ext>
          </a:extLst>
        </xdr:cNvPr>
        <xdr:cNvSpPr/>
      </xdr:nvSpPr>
      <xdr:spPr>
        <a:xfrm>
          <a:off x="4243388" y="47972663"/>
          <a:ext cx="576262" cy="307870"/>
        </a:xfrm>
        <a:prstGeom prst="borderCallout1">
          <a:avLst>
            <a:gd name="adj1" fmla="val 18750"/>
            <a:gd name="adj2" fmla="val -8333"/>
            <a:gd name="adj3" fmla="val -71240"/>
            <a:gd name="adj4" fmla="val -1174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203</a:t>
          </a:r>
        </a:p>
      </xdr:txBody>
    </xdr:sp>
    <xdr:clientData/>
  </xdr:twoCellAnchor>
  <xdr:twoCellAnchor editAs="oneCell">
    <xdr:from>
      <xdr:col>19</xdr:col>
      <xdr:colOff>0</xdr:colOff>
      <xdr:row>156</xdr:row>
      <xdr:rowOff>19050</xdr:rowOff>
    </xdr:from>
    <xdr:to>
      <xdr:col>22</xdr:col>
      <xdr:colOff>95250</xdr:colOff>
      <xdr:row>157</xdr:row>
      <xdr:rowOff>155470</xdr:rowOff>
    </xdr:to>
    <xdr:sp macro="" textlink="">
      <xdr:nvSpPr>
        <xdr:cNvPr id="224" name="線吹き出し 1 (枠付き) 47">
          <a:extLst>
            <a:ext uri="{FF2B5EF4-FFF2-40B4-BE49-F238E27FC236}">
              <a16:creationId xmlns:a16="http://schemas.microsoft.com/office/drawing/2014/main" id="{7D3813AB-6C83-45E9-8F8C-FF4BB8FF6C5A}"/>
            </a:ext>
          </a:extLst>
        </xdr:cNvPr>
        <xdr:cNvSpPr/>
      </xdr:nvSpPr>
      <xdr:spPr>
        <a:xfrm>
          <a:off x="3076575" y="27089100"/>
          <a:ext cx="581025" cy="307870"/>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56</a:t>
          </a:r>
        </a:p>
      </xdr:txBody>
    </xdr:sp>
    <xdr:clientData/>
  </xdr:twoCellAnchor>
  <xdr:twoCellAnchor editAs="oneCell">
    <xdr:from>
      <xdr:col>7</xdr:col>
      <xdr:colOff>138113</xdr:colOff>
      <xdr:row>155</xdr:row>
      <xdr:rowOff>152400</xdr:rowOff>
    </xdr:from>
    <xdr:to>
      <xdr:col>11</xdr:col>
      <xdr:colOff>71438</xdr:colOff>
      <xdr:row>157</xdr:row>
      <xdr:rowOff>117370</xdr:rowOff>
    </xdr:to>
    <xdr:sp macro="" textlink="">
      <xdr:nvSpPr>
        <xdr:cNvPr id="225" name="線吹き出し 1 (枠付き) 47">
          <a:extLst>
            <a:ext uri="{FF2B5EF4-FFF2-40B4-BE49-F238E27FC236}">
              <a16:creationId xmlns:a16="http://schemas.microsoft.com/office/drawing/2014/main" id="{497EFFEC-CF91-4693-832A-FB5F59F53FC4}"/>
            </a:ext>
          </a:extLst>
        </xdr:cNvPr>
        <xdr:cNvSpPr/>
      </xdr:nvSpPr>
      <xdr:spPr>
        <a:xfrm>
          <a:off x="1271588" y="27051000"/>
          <a:ext cx="581025" cy="307870"/>
        </a:xfrm>
        <a:prstGeom prst="borderCallout1">
          <a:avLst>
            <a:gd name="adj1" fmla="val 18750"/>
            <a:gd name="adj2" fmla="val -8333"/>
            <a:gd name="adj3" fmla="val 122216"/>
            <a:gd name="adj4" fmla="val -9042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57</a:t>
          </a:r>
        </a:p>
      </xdr:txBody>
    </xdr:sp>
    <xdr:clientData/>
  </xdr:twoCellAnchor>
  <xdr:twoCellAnchor editAs="oneCell">
    <xdr:from>
      <xdr:col>8</xdr:col>
      <xdr:colOff>123825</xdr:colOff>
      <xdr:row>159</xdr:row>
      <xdr:rowOff>142875</xdr:rowOff>
    </xdr:from>
    <xdr:to>
      <xdr:col>12</xdr:col>
      <xdr:colOff>57150</xdr:colOff>
      <xdr:row>161</xdr:row>
      <xdr:rowOff>107845</xdr:rowOff>
    </xdr:to>
    <xdr:sp macro="" textlink="">
      <xdr:nvSpPr>
        <xdr:cNvPr id="226" name="線吹き出し 1 (枠付き) 47">
          <a:extLst>
            <a:ext uri="{FF2B5EF4-FFF2-40B4-BE49-F238E27FC236}">
              <a16:creationId xmlns:a16="http://schemas.microsoft.com/office/drawing/2014/main" id="{5713B2FB-D44E-4024-B310-F8BEBE3A18AB}"/>
            </a:ext>
          </a:extLst>
        </xdr:cNvPr>
        <xdr:cNvSpPr/>
      </xdr:nvSpPr>
      <xdr:spPr>
        <a:xfrm>
          <a:off x="1419225" y="27727275"/>
          <a:ext cx="581025" cy="307870"/>
        </a:xfrm>
        <a:prstGeom prst="borderCallout1">
          <a:avLst>
            <a:gd name="adj1" fmla="val 18750"/>
            <a:gd name="adj2" fmla="val -8333"/>
            <a:gd name="adj3" fmla="val 59195"/>
            <a:gd name="adj4" fmla="val -463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58</a:t>
          </a:r>
        </a:p>
      </xdr:txBody>
    </xdr:sp>
    <xdr:clientData/>
  </xdr:twoCellAnchor>
  <xdr:twoCellAnchor editAs="oneCell">
    <xdr:from>
      <xdr:col>8</xdr:col>
      <xdr:colOff>142875</xdr:colOff>
      <xdr:row>162</xdr:row>
      <xdr:rowOff>157162</xdr:rowOff>
    </xdr:from>
    <xdr:to>
      <xdr:col>12</xdr:col>
      <xdr:colOff>71438</xdr:colOff>
      <xdr:row>164</xdr:row>
      <xdr:rowOff>122132</xdr:rowOff>
    </xdr:to>
    <xdr:sp macro="" textlink="">
      <xdr:nvSpPr>
        <xdr:cNvPr id="227" name="線吹き出し 1 (枠付き) 47">
          <a:extLst>
            <a:ext uri="{FF2B5EF4-FFF2-40B4-BE49-F238E27FC236}">
              <a16:creationId xmlns:a16="http://schemas.microsoft.com/office/drawing/2014/main" id="{64B9361B-457C-4B4A-8F61-91AAEB4164FD}"/>
            </a:ext>
          </a:extLst>
        </xdr:cNvPr>
        <xdr:cNvSpPr/>
      </xdr:nvSpPr>
      <xdr:spPr>
        <a:xfrm>
          <a:off x="1438275" y="28255912"/>
          <a:ext cx="576263" cy="307870"/>
        </a:xfrm>
        <a:prstGeom prst="borderCallout1">
          <a:avLst>
            <a:gd name="adj1" fmla="val 18750"/>
            <a:gd name="adj2" fmla="val -8333"/>
            <a:gd name="adj3" fmla="val 1898"/>
            <a:gd name="adj4" fmla="val -23054"/>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59</a:t>
          </a:r>
        </a:p>
      </xdr:txBody>
    </xdr:sp>
    <xdr:clientData/>
  </xdr:twoCellAnchor>
  <xdr:twoCellAnchor editAs="oneCell">
    <xdr:from>
      <xdr:col>17</xdr:col>
      <xdr:colOff>0</xdr:colOff>
      <xdr:row>160</xdr:row>
      <xdr:rowOff>0</xdr:rowOff>
    </xdr:from>
    <xdr:to>
      <xdr:col>20</xdr:col>
      <xdr:colOff>95250</xdr:colOff>
      <xdr:row>161</xdr:row>
      <xdr:rowOff>136420</xdr:rowOff>
    </xdr:to>
    <xdr:sp macro="" textlink="">
      <xdr:nvSpPr>
        <xdr:cNvPr id="228" name="線吹き出し 1 (枠付き) 47">
          <a:extLst>
            <a:ext uri="{FF2B5EF4-FFF2-40B4-BE49-F238E27FC236}">
              <a16:creationId xmlns:a16="http://schemas.microsoft.com/office/drawing/2014/main" id="{6D195987-A7A9-4976-A67A-1C7074E18C9C}"/>
            </a:ext>
          </a:extLst>
        </xdr:cNvPr>
        <xdr:cNvSpPr/>
      </xdr:nvSpPr>
      <xdr:spPr>
        <a:xfrm>
          <a:off x="2752725" y="27755850"/>
          <a:ext cx="581025" cy="307870"/>
        </a:xfrm>
        <a:prstGeom prst="borderCallout1">
          <a:avLst>
            <a:gd name="adj1" fmla="val 18750"/>
            <a:gd name="adj2" fmla="val -8333"/>
            <a:gd name="adj3" fmla="val 59195"/>
            <a:gd name="adj4" fmla="val -463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60</a:t>
          </a:r>
        </a:p>
      </xdr:txBody>
    </xdr:sp>
    <xdr:clientData/>
  </xdr:twoCellAnchor>
  <xdr:twoCellAnchor editAs="oneCell">
    <xdr:from>
      <xdr:col>18</xdr:col>
      <xdr:colOff>100013</xdr:colOff>
      <xdr:row>162</xdr:row>
      <xdr:rowOff>80962</xdr:rowOff>
    </xdr:from>
    <xdr:to>
      <xdr:col>22</xdr:col>
      <xdr:colOff>28575</xdr:colOff>
      <xdr:row>164</xdr:row>
      <xdr:rowOff>50695</xdr:rowOff>
    </xdr:to>
    <xdr:sp macro="" textlink="">
      <xdr:nvSpPr>
        <xdr:cNvPr id="229" name="線吹き出し 1 (枠付き) 47">
          <a:extLst>
            <a:ext uri="{FF2B5EF4-FFF2-40B4-BE49-F238E27FC236}">
              <a16:creationId xmlns:a16="http://schemas.microsoft.com/office/drawing/2014/main" id="{1768CBFC-BF94-41BD-83D5-C84C0820B5E9}"/>
            </a:ext>
          </a:extLst>
        </xdr:cNvPr>
        <xdr:cNvSpPr/>
      </xdr:nvSpPr>
      <xdr:spPr>
        <a:xfrm>
          <a:off x="3014663" y="28179712"/>
          <a:ext cx="576262" cy="312633"/>
        </a:xfrm>
        <a:prstGeom prst="borderCallout1">
          <a:avLst>
            <a:gd name="adj1" fmla="val 18750"/>
            <a:gd name="adj2" fmla="val -8333"/>
            <a:gd name="adj3" fmla="val 11179"/>
            <a:gd name="adj4" fmla="val -3958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61</a:t>
          </a:r>
        </a:p>
      </xdr:txBody>
    </xdr:sp>
    <xdr:clientData/>
  </xdr:twoCellAnchor>
  <xdr:twoCellAnchor editAs="oneCell">
    <xdr:from>
      <xdr:col>8</xdr:col>
      <xdr:colOff>142875</xdr:colOff>
      <xdr:row>164</xdr:row>
      <xdr:rowOff>147637</xdr:rowOff>
    </xdr:from>
    <xdr:to>
      <xdr:col>12</xdr:col>
      <xdr:colOff>71438</xdr:colOff>
      <xdr:row>166</xdr:row>
      <xdr:rowOff>112607</xdr:rowOff>
    </xdr:to>
    <xdr:sp macro="" textlink="">
      <xdr:nvSpPr>
        <xdr:cNvPr id="230" name="線吹き出し 1 (枠付き) 47">
          <a:extLst>
            <a:ext uri="{FF2B5EF4-FFF2-40B4-BE49-F238E27FC236}">
              <a16:creationId xmlns:a16="http://schemas.microsoft.com/office/drawing/2014/main" id="{56F41A77-D361-4D3B-B91C-7CF9B16E7971}"/>
            </a:ext>
          </a:extLst>
        </xdr:cNvPr>
        <xdr:cNvSpPr/>
      </xdr:nvSpPr>
      <xdr:spPr>
        <a:xfrm>
          <a:off x="1438275" y="28589287"/>
          <a:ext cx="576263" cy="307870"/>
        </a:xfrm>
        <a:prstGeom prst="borderCallout1">
          <a:avLst>
            <a:gd name="adj1" fmla="val 18750"/>
            <a:gd name="adj2" fmla="val -8333"/>
            <a:gd name="adj3" fmla="val -6827"/>
            <a:gd name="adj4" fmla="val -5653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62</a:t>
          </a:r>
        </a:p>
      </xdr:txBody>
    </xdr:sp>
    <xdr:clientData/>
  </xdr:twoCellAnchor>
  <xdr:twoCellAnchor editAs="oneCell">
    <xdr:from>
      <xdr:col>9</xdr:col>
      <xdr:colOff>38100</xdr:colOff>
      <xdr:row>166</xdr:row>
      <xdr:rowOff>157162</xdr:rowOff>
    </xdr:from>
    <xdr:to>
      <xdr:col>12</xdr:col>
      <xdr:colOff>128588</xdr:colOff>
      <xdr:row>168</xdr:row>
      <xdr:rowOff>122132</xdr:rowOff>
    </xdr:to>
    <xdr:sp macro="" textlink="">
      <xdr:nvSpPr>
        <xdr:cNvPr id="231" name="線吹き出し 1 (枠付き) 47">
          <a:extLst>
            <a:ext uri="{FF2B5EF4-FFF2-40B4-BE49-F238E27FC236}">
              <a16:creationId xmlns:a16="http://schemas.microsoft.com/office/drawing/2014/main" id="{9A8FEB4C-D486-41FA-9AA5-6F1745A4EE58}"/>
            </a:ext>
          </a:extLst>
        </xdr:cNvPr>
        <xdr:cNvSpPr/>
      </xdr:nvSpPr>
      <xdr:spPr>
        <a:xfrm>
          <a:off x="1495425" y="28941712"/>
          <a:ext cx="576263" cy="307870"/>
        </a:xfrm>
        <a:prstGeom prst="borderCallout1">
          <a:avLst>
            <a:gd name="adj1" fmla="val 18750"/>
            <a:gd name="adj2" fmla="val -8333"/>
            <a:gd name="adj3" fmla="val -57844"/>
            <a:gd name="adj4" fmla="val -5653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63</a:t>
          </a:r>
        </a:p>
      </xdr:txBody>
    </xdr:sp>
    <xdr:clientData/>
  </xdr:twoCellAnchor>
  <xdr:twoCellAnchor editAs="oneCell">
    <xdr:from>
      <xdr:col>18</xdr:col>
      <xdr:colOff>133350</xdr:colOff>
      <xdr:row>164</xdr:row>
      <xdr:rowOff>109537</xdr:rowOff>
    </xdr:from>
    <xdr:to>
      <xdr:col>22</xdr:col>
      <xdr:colOff>61913</xdr:colOff>
      <xdr:row>166</xdr:row>
      <xdr:rowOff>79270</xdr:rowOff>
    </xdr:to>
    <xdr:sp macro="" textlink="">
      <xdr:nvSpPr>
        <xdr:cNvPr id="232" name="線吹き出し 1 (枠付き) 47">
          <a:extLst>
            <a:ext uri="{FF2B5EF4-FFF2-40B4-BE49-F238E27FC236}">
              <a16:creationId xmlns:a16="http://schemas.microsoft.com/office/drawing/2014/main" id="{5F0CFB67-BE51-4958-AC68-36374705BA04}"/>
            </a:ext>
          </a:extLst>
        </xdr:cNvPr>
        <xdr:cNvSpPr/>
      </xdr:nvSpPr>
      <xdr:spPr>
        <a:xfrm>
          <a:off x="3048000" y="28551187"/>
          <a:ext cx="576263" cy="312633"/>
        </a:xfrm>
        <a:prstGeom prst="borderCallout1">
          <a:avLst>
            <a:gd name="adj1" fmla="val 18750"/>
            <a:gd name="adj2" fmla="val -8333"/>
            <a:gd name="adj3" fmla="val 11179"/>
            <a:gd name="adj4" fmla="val -3280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64</a:t>
          </a:r>
        </a:p>
      </xdr:txBody>
    </xdr:sp>
    <xdr:clientData/>
  </xdr:twoCellAnchor>
  <xdr:twoCellAnchor editAs="oneCell">
    <xdr:from>
      <xdr:col>17</xdr:col>
      <xdr:colOff>119063</xdr:colOff>
      <xdr:row>167</xdr:row>
      <xdr:rowOff>33337</xdr:rowOff>
    </xdr:from>
    <xdr:to>
      <xdr:col>21</xdr:col>
      <xdr:colOff>52388</xdr:colOff>
      <xdr:row>168</xdr:row>
      <xdr:rowOff>169757</xdr:rowOff>
    </xdr:to>
    <xdr:sp macro="" textlink="">
      <xdr:nvSpPr>
        <xdr:cNvPr id="233" name="線吹き出し 1 (枠付き) 47">
          <a:extLst>
            <a:ext uri="{FF2B5EF4-FFF2-40B4-BE49-F238E27FC236}">
              <a16:creationId xmlns:a16="http://schemas.microsoft.com/office/drawing/2014/main" id="{D4542439-57E9-4D53-A335-DA43B7A42107}"/>
            </a:ext>
          </a:extLst>
        </xdr:cNvPr>
        <xdr:cNvSpPr/>
      </xdr:nvSpPr>
      <xdr:spPr>
        <a:xfrm>
          <a:off x="2871788" y="28989337"/>
          <a:ext cx="581025" cy="307870"/>
        </a:xfrm>
        <a:prstGeom prst="borderCallout1">
          <a:avLst>
            <a:gd name="adj1" fmla="val 18750"/>
            <a:gd name="adj2" fmla="val -8333"/>
            <a:gd name="adj3" fmla="val -48841"/>
            <a:gd name="adj4" fmla="val -1039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65</a:t>
          </a:r>
        </a:p>
      </xdr:txBody>
    </xdr:sp>
    <xdr:clientData/>
  </xdr:twoCellAnchor>
  <xdr:twoCellAnchor editAs="oneCell">
    <xdr:from>
      <xdr:col>43</xdr:col>
      <xdr:colOff>38100</xdr:colOff>
      <xdr:row>155</xdr:row>
      <xdr:rowOff>142875</xdr:rowOff>
    </xdr:from>
    <xdr:to>
      <xdr:col>46</xdr:col>
      <xdr:colOff>128588</xdr:colOff>
      <xdr:row>157</xdr:row>
      <xdr:rowOff>107845</xdr:rowOff>
    </xdr:to>
    <xdr:sp macro="" textlink="">
      <xdr:nvSpPr>
        <xdr:cNvPr id="234" name="線吹き出し 1 (枠付き) 47">
          <a:extLst>
            <a:ext uri="{FF2B5EF4-FFF2-40B4-BE49-F238E27FC236}">
              <a16:creationId xmlns:a16="http://schemas.microsoft.com/office/drawing/2014/main" id="{0890B897-F34D-4456-928C-3722BBF7D2B8}"/>
            </a:ext>
          </a:extLst>
        </xdr:cNvPr>
        <xdr:cNvSpPr/>
      </xdr:nvSpPr>
      <xdr:spPr>
        <a:xfrm>
          <a:off x="7000875" y="27041475"/>
          <a:ext cx="576263" cy="307870"/>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67</a:t>
          </a:r>
        </a:p>
      </xdr:txBody>
    </xdr:sp>
    <xdr:clientData/>
  </xdr:twoCellAnchor>
  <xdr:twoCellAnchor editAs="oneCell">
    <xdr:from>
      <xdr:col>34</xdr:col>
      <xdr:colOff>100013</xdr:colOff>
      <xdr:row>155</xdr:row>
      <xdr:rowOff>114300</xdr:rowOff>
    </xdr:from>
    <xdr:to>
      <xdr:col>38</xdr:col>
      <xdr:colOff>33338</xdr:colOff>
      <xdr:row>157</xdr:row>
      <xdr:rowOff>79270</xdr:rowOff>
    </xdr:to>
    <xdr:sp macro="" textlink="">
      <xdr:nvSpPr>
        <xdr:cNvPr id="235" name="線吹き出し 1 (枠付き) 47">
          <a:extLst>
            <a:ext uri="{FF2B5EF4-FFF2-40B4-BE49-F238E27FC236}">
              <a16:creationId xmlns:a16="http://schemas.microsoft.com/office/drawing/2014/main" id="{F1E6C5D4-AA73-4264-B054-19779C843BFE}"/>
            </a:ext>
          </a:extLst>
        </xdr:cNvPr>
        <xdr:cNvSpPr/>
      </xdr:nvSpPr>
      <xdr:spPr>
        <a:xfrm>
          <a:off x="5605463" y="27012900"/>
          <a:ext cx="581025" cy="307870"/>
        </a:xfrm>
        <a:prstGeom prst="borderCallout1">
          <a:avLst>
            <a:gd name="adj1" fmla="val 18750"/>
            <a:gd name="adj2" fmla="val -8333"/>
            <a:gd name="adj3" fmla="val 122216"/>
            <a:gd name="adj4" fmla="val -9042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68</a:t>
          </a:r>
        </a:p>
      </xdr:txBody>
    </xdr:sp>
    <xdr:clientData/>
  </xdr:twoCellAnchor>
  <xdr:twoCellAnchor editAs="oneCell">
    <xdr:from>
      <xdr:col>32</xdr:col>
      <xdr:colOff>80963</xdr:colOff>
      <xdr:row>160</xdr:row>
      <xdr:rowOff>4762</xdr:rowOff>
    </xdr:from>
    <xdr:to>
      <xdr:col>36</xdr:col>
      <xdr:colOff>14288</xdr:colOff>
      <xdr:row>161</xdr:row>
      <xdr:rowOff>141182</xdr:rowOff>
    </xdr:to>
    <xdr:sp macro="" textlink="">
      <xdr:nvSpPr>
        <xdr:cNvPr id="236" name="線吹き出し 1 (枠付き) 47">
          <a:extLst>
            <a:ext uri="{FF2B5EF4-FFF2-40B4-BE49-F238E27FC236}">
              <a16:creationId xmlns:a16="http://schemas.microsoft.com/office/drawing/2014/main" id="{0C74B8FF-3B13-4C5A-9D4A-9C2E69D3C607}"/>
            </a:ext>
          </a:extLst>
        </xdr:cNvPr>
        <xdr:cNvSpPr/>
      </xdr:nvSpPr>
      <xdr:spPr>
        <a:xfrm>
          <a:off x="5262563" y="27760612"/>
          <a:ext cx="581025" cy="307870"/>
        </a:xfrm>
        <a:prstGeom prst="borderCallout1">
          <a:avLst>
            <a:gd name="adj1" fmla="val 18750"/>
            <a:gd name="adj2" fmla="val -8333"/>
            <a:gd name="adj3" fmla="val 59195"/>
            <a:gd name="adj4" fmla="val -463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69</a:t>
          </a:r>
        </a:p>
      </xdr:txBody>
    </xdr:sp>
    <xdr:clientData/>
  </xdr:twoCellAnchor>
  <xdr:twoCellAnchor editAs="oneCell">
    <xdr:from>
      <xdr:col>31</xdr:col>
      <xdr:colOff>133350</xdr:colOff>
      <xdr:row>162</xdr:row>
      <xdr:rowOff>14287</xdr:rowOff>
    </xdr:from>
    <xdr:to>
      <xdr:col>35</xdr:col>
      <xdr:colOff>66675</xdr:colOff>
      <xdr:row>163</xdr:row>
      <xdr:rowOff>150707</xdr:rowOff>
    </xdr:to>
    <xdr:sp macro="" textlink="">
      <xdr:nvSpPr>
        <xdr:cNvPr id="237" name="線吹き出し 1 (枠付き) 47">
          <a:extLst>
            <a:ext uri="{FF2B5EF4-FFF2-40B4-BE49-F238E27FC236}">
              <a16:creationId xmlns:a16="http://schemas.microsoft.com/office/drawing/2014/main" id="{01C89EAE-7C43-446F-8B2C-05B714E1FB45}"/>
            </a:ext>
          </a:extLst>
        </xdr:cNvPr>
        <xdr:cNvSpPr/>
      </xdr:nvSpPr>
      <xdr:spPr>
        <a:xfrm>
          <a:off x="5153025" y="28113037"/>
          <a:ext cx="581025" cy="307870"/>
        </a:xfrm>
        <a:prstGeom prst="borderCallout1">
          <a:avLst>
            <a:gd name="adj1" fmla="val 58970"/>
            <a:gd name="adj2" fmla="val -8333"/>
            <a:gd name="adj3" fmla="val 11179"/>
            <a:gd name="adj4" fmla="val -231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70</a:t>
          </a:r>
        </a:p>
      </xdr:txBody>
    </xdr:sp>
    <xdr:clientData/>
  </xdr:twoCellAnchor>
  <xdr:twoCellAnchor editAs="oneCell">
    <xdr:from>
      <xdr:col>41</xdr:col>
      <xdr:colOff>104775</xdr:colOff>
      <xdr:row>160</xdr:row>
      <xdr:rowOff>42862</xdr:rowOff>
    </xdr:from>
    <xdr:to>
      <xdr:col>45</xdr:col>
      <xdr:colOff>38100</xdr:colOff>
      <xdr:row>162</xdr:row>
      <xdr:rowOff>7832</xdr:rowOff>
    </xdr:to>
    <xdr:sp macro="" textlink="">
      <xdr:nvSpPr>
        <xdr:cNvPr id="238" name="線吹き出し 1 (枠付き) 47">
          <a:extLst>
            <a:ext uri="{FF2B5EF4-FFF2-40B4-BE49-F238E27FC236}">
              <a16:creationId xmlns:a16="http://schemas.microsoft.com/office/drawing/2014/main" id="{C462A474-4733-40FE-8FC9-AAFA20494241}"/>
            </a:ext>
          </a:extLst>
        </xdr:cNvPr>
        <xdr:cNvSpPr/>
      </xdr:nvSpPr>
      <xdr:spPr>
        <a:xfrm>
          <a:off x="6743700" y="27798712"/>
          <a:ext cx="581025" cy="307870"/>
        </a:xfrm>
        <a:prstGeom prst="borderCallout1">
          <a:avLst>
            <a:gd name="adj1" fmla="val 18750"/>
            <a:gd name="adj2" fmla="val -8333"/>
            <a:gd name="adj3" fmla="val 59195"/>
            <a:gd name="adj4" fmla="val -463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71</a:t>
          </a:r>
        </a:p>
      </xdr:txBody>
    </xdr:sp>
    <xdr:clientData/>
  </xdr:twoCellAnchor>
  <xdr:twoCellAnchor editAs="oneCell">
    <xdr:from>
      <xdr:col>40</xdr:col>
      <xdr:colOff>157163</xdr:colOff>
      <xdr:row>162</xdr:row>
      <xdr:rowOff>42862</xdr:rowOff>
    </xdr:from>
    <xdr:to>
      <xdr:col>44</xdr:col>
      <xdr:colOff>90488</xdr:colOff>
      <xdr:row>164</xdr:row>
      <xdr:rowOff>7832</xdr:rowOff>
    </xdr:to>
    <xdr:sp macro="" textlink="">
      <xdr:nvSpPr>
        <xdr:cNvPr id="239" name="線吹き出し 1 (枠付き) 47">
          <a:extLst>
            <a:ext uri="{FF2B5EF4-FFF2-40B4-BE49-F238E27FC236}">
              <a16:creationId xmlns:a16="http://schemas.microsoft.com/office/drawing/2014/main" id="{6B3A2817-0A62-4C8B-A7E9-05AEA832F773}"/>
            </a:ext>
          </a:extLst>
        </xdr:cNvPr>
        <xdr:cNvSpPr/>
      </xdr:nvSpPr>
      <xdr:spPr>
        <a:xfrm>
          <a:off x="6634163" y="28141612"/>
          <a:ext cx="581025" cy="307870"/>
        </a:xfrm>
        <a:prstGeom prst="borderCallout1">
          <a:avLst>
            <a:gd name="adj1" fmla="val 18750"/>
            <a:gd name="adj2" fmla="val -8333"/>
            <a:gd name="adj3" fmla="val 4992"/>
            <a:gd name="adj4" fmla="val -4286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72</a:t>
          </a:r>
        </a:p>
      </xdr:txBody>
    </xdr:sp>
    <xdr:clientData/>
  </xdr:twoCellAnchor>
  <xdr:twoCellAnchor editAs="oneCell">
    <xdr:from>
      <xdr:col>69</xdr:col>
      <xdr:colOff>42863</xdr:colOff>
      <xdr:row>155</xdr:row>
      <xdr:rowOff>133350</xdr:rowOff>
    </xdr:from>
    <xdr:to>
      <xdr:col>72</xdr:col>
      <xdr:colOff>133350</xdr:colOff>
      <xdr:row>157</xdr:row>
      <xdr:rowOff>98320</xdr:rowOff>
    </xdr:to>
    <xdr:sp macro="" textlink="">
      <xdr:nvSpPr>
        <xdr:cNvPr id="240" name="線吹き出し 1 (枠付き) 47">
          <a:extLst>
            <a:ext uri="{FF2B5EF4-FFF2-40B4-BE49-F238E27FC236}">
              <a16:creationId xmlns:a16="http://schemas.microsoft.com/office/drawing/2014/main" id="{498C0BEA-5487-4622-95FB-A9257D4276AF}"/>
            </a:ext>
          </a:extLst>
        </xdr:cNvPr>
        <xdr:cNvSpPr/>
      </xdr:nvSpPr>
      <xdr:spPr>
        <a:xfrm>
          <a:off x="11215688" y="27031950"/>
          <a:ext cx="576262" cy="307870"/>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73</a:t>
          </a:r>
        </a:p>
      </xdr:txBody>
    </xdr:sp>
    <xdr:clientData/>
  </xdr:twoCellAnchor>
  <xdr:twoCellAnchor editAs="oneCell">
    <xdr:from>
      <xdr:col>61</xdr:col>
      <xdr:colOff>61913</xdr:colOff>
      <xdr:row>155</xdr:row>
      <xdr:rowOff>133350</xdr:rowOff>
    </xdr:from>
    <xdr:to>
      <xdr:col>64</xdr:col>
      <xdr:colOff>157163</xdr:colOff>
      <xdr:row>157</xdr:row>
      <xdr:rowOff>98320</xdr:rowOff>
    </xdr:to>
    <xdr:sp macro="" textlink="">
      <xdr:nvSpPr>
        <xdr:cNvPr id="241" name="線吹き出し 1 (枠付き) 47">
          <a:extLst>
            <a:ext uri="{FF2B5EF4-FFF2-40B4-BE49-F238E27FC236}">
              <a16:creationId xmlns:a16="http://schemas.microsoft.com/office/drawing/2014/main" id="{6D660F91-1745-4269-AC3A-134E41C5E0BD}"/>
            </a:ext>
          </a:extLst>
        </xdr:cNvPr>
        <xdr:cNvSpPr/>
      </xdr:nvSpPr>
      <xdr:spPr>
        <a:xfrm>
          <a:off x="9939338" y="27031950"/>
          <a:ext cx="581025" cy="307870"/>
        </a:xfrm>
        <a:prstGeom prst="borderCallout1">
          <a:avLst>
            <a:gd name="adj1" fmla="val 18750"/>
            <a:gd name="adj2" fmla="val -8333"/>
            <a:gd name="adj3" fmla="val 122216"/>
            <a:gd name="adj4" fmla="val -9042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74</a:t>
          </a:r>
        </a:p>
      </xdr:txBody>
    </xdr:sp>
    <xdr:clientData/>
  </xdr:twoCellAnchor>
  <xdr:twoCellAnchor editAs="oneCell">
    <xdr:from>
      <xdr:col>55</xdr:col>
      <xdr:colOff>119063</xdr:colOff>
      <xdr:row>160</xdr:row>
      <xdr:rowOff>14287</xdr:rowOff>
    </xdr:from>
    <xdr:to>
      <xdr:col>59</xdr:col>
      <xdr:colOff>47625</xdr:colOff>
      <xdr:row>161</xdr:row>
      <xdr:rowOff>155470</xdr:rowOff>
    </xdr:to>
    <xdr:sp macro="" textlink="">
      <xdr:nvSpPr>
        <xdr:cNvPr id="242" name="線吹き出し 1 (枠付き) 47">
          <a:extLst>
            <a:ext uri="{FF2B5EF4-FFF2-40B4-BE49-F238E27FC236}">
              <a16:creationId xmlns:a16="http://schemas.microsoft.com/office/drawing/2014/main" id="{5A408FC8-A9D8-4696-8D9E-18BD4EB23DC1}"/>
            </a:ext>
          </a:extLst>
        </xdr:cNvPr>
        <xdr:cNvSpPr/>
      </xdr:nvSpPr>
      <xdr:spPr>
        <a:xfrm>
          <a:off x="9024938" y="27770137"/>
          <a:ext cx="576262" cy="312633"/>
        </a:xfrm>
        <a:prstGeom prst="borderCallout1">
          <a:avLst>
            <a:gd name="adj1" fmla="val 18750"/>
            <a:gd name="adj2" fmla="val -8333"/>
            <a:gd name="adj3" fmla="val 59195"/>
            <a:gd name="adj4" fmla="val -463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75</a:t>
          </a:r>
        </a:p>
      </xdr:txBody>
    </xdr:sp>
    <xdr:clientData/>
  </xdr:twoCellAnchor>
  <xdr:twoCellAnchor editAs="oneCell">
    <xdr:from>
      <xdr:col>55</xdr:col>
      <xdr:colOff>57150</xdr:colOff>
      <xdr:row>163</xdr:row>
      <xdr:rowOff>52387</xdr:rowOff>
    </xdr:from>
    <xdr:to>
      <xdr:col>58</xdr:col>
      <xdr:colOff>152400</xdr:colOff>
      <xdr:row>165</xdr:row>
      <xdr:rowOff>22120</xdr:rowOff>
    </xdr:to>
    <xdr:sp macro="" textlink="">
      <xdr:nvSpPr>
        <xdr:cNvPr id="243" name="線吹き出し 1 (枠付き) 47">
          <a:extLst>
            <a:ext uri="{FF2B5EF4-FFF2-40B4-BE49-F238E27FC236}">
              <a16:creationId xmlns:a16="http://schemas.microsoft.com/office/drawing/2014/main" id="{B2E4EB76-8D8F-4C9E-8E27-89DB4C4989C2}"/>
            </a:ext>
          </a:extLst>
        </xdr:cNvPr>
        <xdr:cNvSpPr/>
      </xdr:nvSpPr>
      <xdr:spPr>
        <a:xfrm>
          <a:off x="8963025" y="28322587"/>
          <a:ext cx="581025" cy="312633"/>
        </a:xfrm>
        <a:prstGeom prst="borderCallout1">
          <a:avLst>
            <a:gd name="adj1" fmla="val 18750"/>
            <a:gd name="adj2" fmla="val -8333"/>
            <a:gd name="adj3" fmla="val -34522"/>
            <a:gd name="adj4" fmla="val -2646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76</a:t>
          </a:r>
        </a:p>
      </xdr:txBody>
    </xdr:sp>
    <xdr:clientData/>
  </xdr:twoCellAnchor>
  <xdr:twoCellAnchor editAs="oneCell">
    <xdr:from>
      <xdr:col>64</xdr:col>
      <xdr:colOff>128588</xdr:colOff>
      <xdr:row>160</xdr:row>
      <xdr:rowOff>14287</xdr:rowOff>
    </xdr:from>
    <xdr:to>
      <xdr:col>68</xdr:col>
      <xdr:colOff>61913</xdr:colOff>
      <xdr:row>161</xdr:row>
      <xdr:rowOff>155470</xdr:rowOff>
    </xdr:to>
    <xdr:sp macro="" textlink="">
      <xdr:nvSpPr>
        <xdr:cNvPr id="244" name="線吹き出し 1 (枠付き) 47">
          <a:extLst>
            <a:ext uri="{FF2B5EF4-FFF2-40B4-BE49-F238E27FC236}">
              <a16:creationId xmlns:a16="http://schemas.microsoft.com/office/drawing/2014/main" id="{94E85D7C-6E21-4F11-98E7-40D351322309}"/>
            </a:ext>
          </a:extLst>
        </xdr:cNvPr>
        <xdr:cNvSpPr/>
      </xdr:nvSpPr>
      <xdr:spPr>
        <a:xfrm>
          <a:off x="10491788" y="27770137"/>
          <a:ext cx="581025" cy="312633"/>
        </a:xfrm>
        <a:prstGeom prst="borderCallout1">
          <a:avLst>
            <a:gd name="adj1" fmla="val 18750"/>
            <a:gd name="adj2" fmla="val -8333"/>
            <a:gd name="adj3" fmla="val 59195"/>
            <a:gd name="adj4" fmla="val -463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77</a:t>
          </a:r>
        </a:p>
      </xdr:txBody>
    </xdr:sp>
    <xdr:clientData/>
  </xdr:twoCellAnchor>
  <xdr:twoCellAnchor editAs="oneCell">
    <xdr:from>
      <xdr:col>64</xdr:col>
      <xdr:colOff>95250</xdr:colOff>
      <xdr:row>162</xdr:row>
      <xdr:rowOff>23812</xdr:rowOff>
    </xdr:from>
    <xdr:to>
      <xdr:col>68</xdr:col>
      <xdr:colOff>28575</xdr:colOff>
      <xdr:row>163</xdr:row>
      <xdr:rowOff>164995</xdr:rowOff>
    </xdr:to>
    <xdr:sp macro="" textlink="">
      <xdr:nvSpPr>
        <xdr:cNvPr id="245" name="線吹き出し 1 (枠付き) 47">
          <a:extLst>
            <a:ext uri="{FF2B5EF4-FFF2-40B4-BE49-F238E27FC236}">
              <a16:creationId xmlns:a16="http://schemas.microsoft.com/office/drawing/2014/main" id="{1C51B547-F82B-4026-ACA8-49CF33843250}"/>
            </a:ext>
          </a:extLst>
        </xdr:cNvPr>
        <xdr:cNvSpPr/>
      </xdr:nvSpPr>
      <xdr:spPr>
        <a:xfrm>
          <a:off x="10458450" y="28122562"/>
          <a:ext cx="581025" cy="312633"/>
        </a:xfrm>
        <a:prstGeom prst="borderCallout1">
          <a:avLst>
            <a:gd name="adj1" fmla="val 18750"/>
            <a:gd name="adj2" fmla="val -8333"/>
            <a:gd name="adj3" fmla="val 11179"/>
            <a:gd name="adj4" fmla="val -3958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78</a:t>
          </a:r>
        </a:p>
      </xdr:txBody>
    </xdr:sp>
    <xdr:clientData/>
  </xdr:twoCellAnchor>
  <xdr:twoCellAnchor editAs="oneCell">
    <xdr:from>
      <xdr:col>22</xdr:col>
      <xdr:colOff>128588</xdr:colOff>
      <xdr:row>175</xdr:row>
      <xdr:rowOff>57150</xdr:rowOff>
    </xdr:from>
    <xdr:to>
      <xdr:col>26</xdr:col>
      <xdr:colOff>57150</xdr:colOff>
      <xdr:row>177</xdr:row>
      <xdr:rowOff>22120</xdr:rowOff>
    </xdr:to>
    <xdr:sp macro="" textlink="">
      <xdr:nvSpPr>
        <xdr:cNvPr id="246" name="線吹き出し 1 (枠付き) 47">
          <a:extLst>
            <a:ext uri="{FF2B5EF4-FFF2-40B4-BE49-F238E27FC236}">
              <a16:creationId xmlns:a16="http://schemas.microsoft.com/office/drawing/2014/main" id="{2D5CE85F-A192-458B-87F2-716B0988B27E}"/>
            </a:ext>
          </a:extLst>
        </xdr:cNvPr>
        <xdr:cNvSpPr/>
      </xdr:nvSpPr>
      <xdr:spPr>
        <a:xfrm>
          <a:off x="3690938" y="30384750"/>
          <a:ext cx="576262" cy="307870"/>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79</a:t>
          </a:r>
        </a:p>
      </xdr:txBody>
    </xdr:sp>
    <xdr:clientData/>
  </xdr:twoCellAnchor>
  <xdr:twoCellAnchor editAs="oneCell">
    <xdr:from>
      <xdr:col>8</xdr:col>
      <xdr:colOff>157163</xdr:colOff>
      <xdr:row>174</xdr:row>
      <xdr:rowOff>0</xdr:rowOff>
    </xdr:from>
    <xdr:to>
      <xdr:col>12</xdr:col>
      <xdr:colOff>90488</xdr:colOff>
      <xdr:row>175</xdr:row>
      <xdr:rowOff>141182</xdr:rowOff>
    </xdr:to>
    <xdr:sp macro="" textlink="">
      <xdr:nvSpPr>
        <xdr:cNvPr id="247" name="線吹き出し 1 (枠付き) 47">
          <a:extLst>
            <a:ext uri="{FF2B5EF4-FFF2-40B4-BE49-F238E27FC236}">
              <a16:creationId xmlns:a16="http://schemas.microsoft.com/office/drawing/2014/main" id="{A69F91DA-CAD8-4A36-B253-1F852EB722BE}"/>
            </a:ext>
          </a:extLst>
        </xdr:cNvPr>
        <xdr:cNvSpPr/>
      </xdr:nvSpPr>
      <xdr:spPr>
        <a:xfrm>
          <a:off x="1452563" y="30156150"/>
          <a:ext cx="581025" cy="312632"/>
        </a:xfrm>
        <a:prstGeom prst="borderCallout1">
          <a:avLst>
            <a:gd name="adj1" fmla="val 39757"/>
            <a:gd name="adj2" fmla="val 103531"/>
            <a:gd name="adj3" fmla="val 155227"/>
            <a:gd name="adj4" fmla="val 1366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80</a:t>
          </a:r>
        </a:p>
      </xdr:txBody>
    </xdr:sp>
    <xdr:clientData/>
  </xdr:twoCellAnchor>
  <xdr:twoCellAnchor editAs="oneCell">
    <xdr:from>
      <xdr:col>8</xdr:col>
      <xdr:colOff>104775</xdr:colOff>
      <xdr:row>179</xdr:row>
      <xdr:rowOff>14287</xdr:rowOff>
    </xdr:from>
    <xdr:to>
      <xdr:col>12</xdr:col>
      <xdr:colOff>38100</xdr:colOff>
      <xdr:row>180</xdr:row>
      <xdr:rowOff>155470</xdr:rowOff>
    </xdr:to>
    <xdr:sp macro="" textlink="">
      <xdr:nvSpPr>
        <xdr:cNvPr id="248" name="線吹き出し 1 (枠付き) 47">
          <a:extLst>
            <a:ext uri="{FF2B5EF4-FFF2-40B4-BE49-F238E27FC236}">
              <a16:creationId xmlns:a16="http://schemas.microsoft.com/office/drawing/2014/main" id="{99626C1C-FF64-42E5-88DB-D0017E3AB124}"/>
            </a:ext>
          </a:extLst>
        </xdr:cNvPr>
        <xdr:cNvSpPr/>
      </xdr:nvSpPr>
      <xdr:spPr>
        <a:xfrm>
          <a:off x="1400175" y="31027687"/>
          <a:ext cx="581025" cy="312633"/>
        </a:xfrm>
        <a:prstGeom prst="borderCallout1">
          <a:avLst>
            <a:gd name="adj1" fmla="val 18750"/>
            <a:gd name="adj2" fmla="val -8333"/>
            <a:gd name="adj3" fmla="val 59195"/>
            <a:gd name="adj4" fmla="val -463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81</a:t>
          </a:r>
        </a:p>
      </xdr:txBody>
    </xdr:sp>
    <xdr:clientData/>
  </xdr:twoCellAnchor>
  <xdr:twoCellAnchor editAs="oneCell">
    <xdr:from>
      <xdr:col>9</xdr:col>
      <xdr:colOff>57150</xdr:colOff>
      <xdr:row>181</xdr:row>
      <xdr:rowOff>166687</xdr:rowOff>
    </xdr:from>
    <xdr:to>
      <xdr:col>12</xdr:col>
      <xdr:colOff>152400</xdr:colOff>
      <xdr:row>183</xdr:row>
      <xdr:rowOff>136420</xdr:rowOff>
    </xdr:to>
    <xdr:sp macro="" textlink="">
      <xdr:nvSpPr>
        <xdr:cNvPr id="249" name="線吹き出し 1 (枠付き) 47">
          <a:extLst>
            <a:ext uri="{FF2B5EF4-FFF2-40B4-BE49-F238E27FC236}">
              <a16:creationId xmlns:a16="http://schemas.microsoft.com/office/drawing/2014/main" id="{C47EC612-B148-441D-B70D-874A3AD9CA18}"/>
            </a:ext>
          </a:extLst>
        </xdr:cNvPr>
        <xdr:cNvSpPr/>
      </xdr:nvSpPr>
      <xdr:spPr>
        <a:xfrm>
          <a:off x="1514475" y="31522987"/>
          <a:ext cx="581025" cy="312633"/>
        </a:xfrm>
        <a:prstGeom prst="borderCallout1">
          <a:avLst>
            <a:gd name="adj1" fmla="val 18750"/>
            <a:gd name="adj2" fmla="val -8333"/>
            <a:gd name="adj3" fmla="val -16241"/>
            <a:gd name="adj4" fmla="val -3958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82</a:t>
          </a:r>
        </a:p>
      </xdr:txBody>
    </xdr:sp>
    <xdr:clientData/>
  </xdr:twoCellAnchor>
  <xdr:twoCellAnchor editAs="oneCell">
    <xdr:from>
      <xdr:col>17</xdr:col>
      <xdr:colOff>100013</xdr:colOff>
      <xdr:row>178</xdr:row>
      <xdr:rowOff>119062</xdr:rowOff>
    </xdr:from>
    <xdr:to>
      <xdr:col>21</xdr:col>
      <xdr:colOff>33338</xdr:colOff>
      <xdr:row>180</xdr:row>
      <xdr:rowOff>88795</xdr:rowOff>
    </xdr:to>
    <xdr:sp macro="" textlink="">
      <xdr:nvSpPr>
        <xdr:cNvPr id="250" name="線吹き出し 1 (枠付き) 47">
          <a:extLst>
            <a:ext uri="{FF2B5EF4-FFF2-40B4-BE49-F238E27FC236}">
              <a16:creationId xmlns:a16="http://schemas.microsoft.com/office/drawing/2014/main" id="{5A4D1840-8B1C-4182-B3B3-E920B421E141}"/>
            </a:ext>
          </a:extLst>
        </xdr:cNvPr>
        <xdr:cNvSpPr/>
      </xdr:nvSpPr>
      <xdr:spPr>
        <a:xfrm>
          <a:off x="2852738" y="30961012"/>
          <a:ext cx="581025" cy="312633"/>
        </a:xfrm>
        <a:prstGeom prst="borderCallout1">
          <a:avLst>
            <a:gd name="adj1" fmla="val 18750"/>
            <a:gd name="adj2" fmla="val -8333"/>
            <a:gd name="adj3" fmla="val 59195"/>
            <a:gd name="adj4" fmla="val -4636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83</a:t>
          </a:r>
        </a:p>
      </xdr:txBody>
    </xdr:sp>
    <xdr:clientData/>
  </xdr:twoCellAnchor>
  <xdr:twoCellAnchor editAs="oneCell">
    <xdr:from>
      <xdr:col>17</xdr:col>
      <xdr:colOff>104775</xdr:colOff>
      <xdr:row>180</xdr:row>
      <xdr:rowOff>157162</xdr:rowOff>
    </xdr:from>
    <xdr:to>
      <xdr:col>21</xdr:col>
      <xdr:colOff>38100</xdr:colOff>
      <xdr:row>182</xdr:row>
      <xdr:rowOff>126895</xdr:rowOff>
    </xdr:to>
    <xdr:sp macro="" textlink="">
      <xdr:nvSpPr>
        <xdr:cNvPr id="251" name="線吹き出し 1 (枠付き) 47">
          <a:extLst>
            <a:ext uri="{FF2B5EF4-FFF2-40B4-BE49-F238E27FC236}">
              <a16:creationId xmlns:a16="http://schemas.microsoft.com/office/drawing/2014/main" id="{7FDD91B1-A6FE-4817-A539-394FC79AB269}"/>
            </a:ext>
          </a:extLst>
        </xdr:cNvPr>
        <xdr:cNvSpPr/>
      </xdr:nvSpPr>
      <xdr:spPr>
        <a:xfrm>
          <a:off x="2857500" y="31342012"/>
          <a:ext cx="581025" cy="312633"/>
        </a:xfrm>
        <a:prstGeom prst="borderCallout1">
          <a:avLst>
            <a:gd name="adj1" fmla="val 18750"/>
            <a:gd name="adj2" fmla="val -8333"/>
            <a:gd name="adj3" fmla="val 11179"/>
            <a:gd name="adj4" fmla="val -3958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84</a:t>
          </a:r>
        </a:p>
      </xdr:txBody>
    </xdr:sp>
    <xdr:clientData/>
  </xdr:twoCellAnchor>
  <xdr:twoCellAnchor editAs="oneCell">
    <xdr:from>
      <xdr:col>59</xdr:col>
      <xdr:colOff>57150</xdr:colOff>
      <xdr:row>188</xdr:row>
      <xdr:rowOff>66675</xdr:rowOff>
    </xdr:from>
    <xdr:to>
      <xdr:col>62</xdr:col>
      <xdr:colOff>152400</xdr:colOff>
      <xdr:row>190</xdr:row>
      <xdr:rowOff>31645</xdr:rowOff>
    </xdr:to>
    <xdr:sp macro="" textlink="">
      <xdr:nvSpPr>
        <xdr:cNvPr id="252" name="線吹き出し 1 (枠付き) 47">
          <a:extLst>
            <a:ext uri="{FF2B5EF4-FFF2-40B4-BE49-F238E27FC236}">
              <a16:creationId xmlns:a16="http://schemas.microsoft.com/office/drawing/2014/main" id="{4A615F5F-9986-412B-8B84-C00BC5C0FDD4}"/>
            </a:ext>
          </a:extLst>
        </xdr:cNvPr>
        <xdr:cNvSpPr/>
      </xdr:nvSpPr>
      <xdr:spPr>
        <a:xfrm>
          <a:off x="9610725" y="32623125"/>
          <a:ext cx="581025"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95</a:t>
          </a:r>
        </a:p>
      </xdr:txBody>
    </xdr:sp>
    <xdr:clientData/>
  </xdr:twoCellAnchor>
  <xdr:twoCellAnchor editAs="oneCell">
    <xdr:from>
      <xdr:col>59</xdr:col>
      <xdr:colOff>33338</xdr:colOff>
      <xdr:row>202</xdr:row>
      <xdr:rowOff>66675</xdr:rowOff>
    </xdr:from>
    <xdr:to>
      <xdr:col>62</xdr:col>
      <xdr:colOff>128588</xdr:colOff>
      <xdr:row>204</xdr:row>
      <xdr:rowOff>31645</xdr:rowOff>
    </xdr:to>
    <xdr:sp macro="" textlink="">
      <xdr:nvSpPr>
        <xdr:cNvPr id="253" name="線吹き出し 1 (枠付き) 47">
          <a:extLst>
            <a:ext uri="{FF2B5EF4-FFF2-40B4-BE49-F238E27FC236}">
              <a16:creationId xmlns:a16="http://schemas.microsoft.com/office/drawing/2014/main" id="{FB3B6082-0A55-43B0-A58C-CFCDCF2C479C}"/>
            </a:ext>
          </a:extLst>
        </xdr:cNvPr>
        <xdr:cNvSpPr/>
      </xdr:nvSpPr>
      <xdr:spPr>
        <a:xfrm>
          <a:off x="9586913" y="35023425"/>
          <a:ext cx="581025"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115</a:t>
          </a:r>
        </a:p>
      </xdr:txBody>
    </xdr:sp>
    <xdr:clientData/>
  </xdr:twoCellAnchor>
  <xdr:twoCellAnchor editAs="oneCell">
    <xdr:from>
      <xdr:col>59</xdr:col>
      <xdr:colOff>33338</xdr:colOff>
      <xdr:row>212</xdr:row>
      <xdr:rowOff>0</xdr:rowOff>
    </xdr:from>
    <xdr:to>
      <xdr:col>62</xdr:col>
      <xdr:colOff>128588</xdr:colOff>
      <xdr:row>213</xdr:row>
      <xdr:rowOff>136420</xdr:rowOff>
    </xdr:to>
    <xdr:sp macro="" textlink="">
      <xdr:nvSpPr>
        <xdr:cNvPr id="254" name="線吹き出し 1 (枠付き) 47">
          <a:extLst>
            <a:ext uri="{FF2B5EF4-FFF2-40B4-BE49-F238E27FC236}">
              <a16:creationId xmlns:a16="http://schemas.microsoft.com/office/drawing/2014/main" id="{48AAA1BD-3C92-4B4C-AB97-2AF7E666BD8E}"/>
            </a:ext>
          </a:extLst>
        </xdr:cNvPr>
        <xdr:cNvSpPr/>
      </xdr:nvSpPr>
      <xdr:spPr>
        <a:xfrm>
          <a:off x="9586913" y="36671250"/>
          <a:ext cx="581025"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123</a:t>
          </a:r>
        </a:p>
      </xdr:txBody>
    </xdr:sp>
    <xdr:clientData/>
  </xdr:twoCellAnchor>
  <xdr:twoCellAnchor editAs="oneCell">
    <xdr:from>
      <xdr:col>59</xdr:col>
      <xdr:colOff>33338</xdr:colOff>
      <xdr:row>221</xdr:row>
      <xdr:rowOff>66675</xdr:rowOff>
    </xdr:from>
    <xdr:to>
      <xdr:col>62</xdr:col>
      <xdr:colOff>128588</xdr:colOff>
      <xdr:row>223</xdr:row>
      <xdr:rowOff>31645</xdr:rowOff>
    </xdr:to>
    <xdr:sp macro="" textlink="">
      <xdr:nvSpPr>
        <xdr:cNvPr id="255" name="線吹き出し 1 (枠付き) 47">
          <a:extLst>
            <a:ext uri="{FF2B5EF4-FFF2-40B4-BE49-F238E27FC236}">
              <a16:creationId xmlns:a16="http://schemas.microsoft.com/office/drawing/2014/main" id="{51419EC2-518F-4DF7-9C3B-24BF0401480E}"/>
            </a:ext>
          </a:extLst>
        </xdr:cNvPr>
        <xdr:cNvSpPr/>
      </xdr:nvSpPr>
      <xdr:spPr>
        <a:xfrm>
          <a:off x="9586913" y="38280975"/>
          <a:ext cx="581025"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129</a:t>
          </a:r>
        </a:p>
      </xdr:txBody>
    </xdr:sp>
    <xdr:clientData/>
  </xdr:twoCellAnchor>
  <xdr:twoCellAnchor editAs="oneCell">
    <xdr:from>
      <xdr:col>60</xdr:col>
      <xdr:colOff>38100</xdr:colOff>
      <xdr:row>235</xdr:row>
      <xdr:rowOff>66675</xdr:rowOff>
    </xdr:from>
    <xdr:to>
      <xdr:col>63</xdr:col>
      <xdr:colOff>128588</xdr:colOff>
      <xdr:row>237</xdr:row>
      <xdr:rowOff>31645</xdr:rowOff>
    </xdr:to>
    <xdr:sp macro="" textlink="">
      <xdr:nvSpPr>
        <xdr:cNvPr id="256" name="線吹き出し 1 (枠付き) 47">
          <a:extLst>
            <a:ext uri="{FF2B5EF4-FFF2-40B4-BE49-F238E27FC236}">
              <a16:creationId xmlns:a16="http://schemas.microsoft.com/office/drawing/2014/main" id="{8A729AC6-E54A-43FB-A4C0-8D96EEA537CB}"/>
            </a:ext>
          </a:extLst>
        </xdr:cNvPr>
        <xdr:cNvSpPr/>
      </xdr:nvSpPr>
      <xdr:spPr>
        <a:xfrm>
          <a:off x="9753600" y="40681275"/>
          <a:ext cx="576263"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142</a:t>
          </a:r>
        </a:p>
      </xdr:txBody>
    </xdr:sp>
    <xdr:clientData/>
  </xdr:twoCellAnchor>
  <xdr:twoCellAnchor editAs="oneCell">
    <xdr:from>
      <xdr:col>59</xdr:col>
      <xdr:colOff>152400</xdr:colOff>
      <xdr:row>259</xdr:row>
      <xdr:rowOff>114300</xdr:rowOff>
    </xdr:from>
    <xdr:to>
      <xdr:col>63</xdr:col>
      <xdr:colOff>80963</xdr:colOff>
      <xdr:row>261</xdr:row>
      <xdr:rowOff>79270</xdr:rowOff>
    </xdr:to>
    <xdr:sp macro="" textlink="">
      <xdr:nvSpPr>
        <xdr:cNvPr id="257" name="線吹き出し 1 (枠付き) 47">
          <a:extLst>
            <a:ext uri="{FF2B5EF4-FFF2-40B4-BE49-F238E27FC236}">
              <a16:creationId xmlns:a16="http://schemas.microsoft.com/office/drawing/2014/main" id="{ABE990A9-3711-4C14-88C4-DA8258E23C33}"/>
            </a:ext>
          </a:extLst>
        </xdr:cNvPr>
        <xdr:cNvSpPr/>
      </xdr:nvSpPr>
      <xdr:spPr>
        <a:xfrm>
          <a:off x="9705975" y="44843700"/>
          <a:ext cx="576263"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173</a:t>
          </a:r>
        </a:p>
      </xdr:txBody>
    </xdr:sp>
    <xdr:clientData/>
  </xdr:twoCellAnchor>
  <xdr:twoCellAnchor editAs="absolute">
    <xdr:from>
      <xdr:col>0</xdr:col>
      <xdr:colOff>152400</xdr:colOff>
      <xdr:row>24</xdr:row>
      <xdr:rowOff>104775</xdr:rowOff>
    </xdr:from>
    <xdr:to>
      <xdr:col>4</xdr:col>
      <xdr:colOff>66675</xdr:colOff>
      <xdr:row>26</xdr:row>
      <xdr:rowOff>79270</xdr:rowOff>
    </xdr:to>
    <xdr:sp macro="" textlink="">
      <xdr:nvSpPr>
        <xdr:cNvPr id="258" name="線吹き出し 1 (枠付き) 47">
          <a:extLst>
            <a:ext uri="{FF2B5EF4-FFF2-40B4-BE49-F238E27FC236}">
              <a16:creationId xmlns:a16="http://schemas.microsoft.com/office/drawing/2014/main" id="{A85C3BAF-FFF5-4FC5-9876-56B0D18C6C8F}"/>
            </a:ext>
          </a:extLst>
        </xdr:cNvPr>
        <xdr:cNvSpPr/>
      </xdr:nvSpPr>
      <xdr:spPr>
        <a:xfrm>
          <a:off x="152400" y="4457700"/>
          <a:ext cx="561975" cy="317395"/>
        </a:xfrm>
        <a:prstGeom prst="borderCallout1">
          <a:avLst>
            <a:gd name="adj1" fmla="val 39757"/>
            <a:gd name="adj2" fmla="val 103531"/>
            <a:gd name="adj3" fmla="val 74200"/>
            <a:gd name="adj4" fmla="val 119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235</a:t>
          </a:r>
        </a:p>
      </xdr:txBody>
    </xdr:sp>
    <xdr:clientData/>
  </xdr:twoCellAnchor>
  <xdr:twoCellAnchor editAs="absolute">
    <xdr:from>
      <xdr:col>60</xdr:col>
      <xdr:colOff>104775</xdr:colOff>
      <xdr:row>28</xdr:row>
      <xdr:rowOff>57150</xdr:rowOff>
    </xdr:from>
    <xdr:to>
      <xdr:col>64</xdr:col>
      <xdr:colOff>19050</xdr:colOff>
      <xdr:row>30</xdr:row>
      <xdr:rowOff>3070</xdr:rowOff>
    </xdr:to>
    <xdr:sp macro="" textlink="">
      <xdr:nvSpPr>
        <xdr:cNvPr id="259" name="線吹き出し 1 (枠付き) 47">
          <a:extLst>
            <a:ext uri="{FF2B5EF4-FFF2-40B4-BE49-F238E27FC236}">
              <a16:creationId xmlns:a16="http://schemas.microsoft.com/office/drawing/2014/main" id="{12E59C71-E696-4103-A22B-EF5E2AF80C98}"/>
            </a:ext>
          </a:extLst>
        </xdr:cNvPr>
        <xdr:cNvSpPr/>
      </xdr:nvSpPr>
      <xdr:spPr>
        <a:xfrm>
          <a:off x="9820275" y="5153025"/>
          <a:ext cx="561975" cy="317395"/>
        </a:xfrm>
        <a:prstGeom prst="borderCallout1">
          <a:avLst>
            <a:gd name="adj1" fmla="val 18750"/>
            <a:gd name="adj2" fmla="val -8333"/>
            <a:gd name="adj3" fmla="val 26184"/>
            <a:gd name="adj4" fmla="val -531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a:t>
          </a:r>
        </a:p>
      </xdr:txBody>
    </xdr:sp>
    <xdr:clientData/>
  </xdr:twoCellAnchor>
  <xdr:twoCellAnchor editAs="absolute">
    <xdr:from>
      <xdr:col>1</xdr:col>
      <xdr:colOff>0</xdr:colOff>
      <xdr:row>49</xdr:row>
      <xdr:rowOff>123825</xdr:rowOff>
    </xdr:from>
    <xdr:to>
      <xdr:col>4</xdr:col>
      <xdr:colOff>76200</xdr:colOff>
      <xdr:row>51</xdr:row>
      <xdr:rowOff>98320</xdr:rowOff>
    </xdr:to>
    <xdr:sp macro="" textlink="">
      <xdr:nvSpPr>
        <xdr:cNvPr id="260" name="線吹き出し 1 (枠付き) 47">
          <a:extLst>
            <a:ext uri="{FF2B5EF4-FFF2-40B4-BE49-F238E27FC236}">
              <a16:creationId xmlns:a16="http://schemas.microsoft.com/office/drawing/2014/main" id="{EFA9E6F0-A344-46C2-B3C9-C5B19F9B071B}"/>
            </a:ext>
          </a:extLst>
        </xdr:cNvPr>
        <xdr:cNvSpPr/>
      </xdr:nvSpPr>
      <xdr:spPr>
        <a:xfrm>
          <a:off x="161925" y="8848725"/>
          <a:ext cx="561975" cy="317395"/>
        </a:xfrm>
        <a:prstGeom prst="borderCallout1">
          <a:avLst>
            <a:gd name="adj1" fmla="val 39757"/>
            <a:gd name="adj2" fmla="val 103531"/>
            <a:gd name="adj3" fmla="val 74200"/>
            <a:gd name="adj4" fmla="val 119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242</a:t>
          </a:r>
        </a:p>
      </xdr:txBody>
    </xdr:sp>
    <xdr:clientData/>
  </xdr:twoCellAnchor>
  <xdr:twoCellAnchor editAs="absolute">
    <xdr:from>
      <xdr:col>61</xdr:col>
      <xdr:colOff>133350</xdr:colOff>
      <xdr:row>50</xdr:row>
      <xdr:rowOff>114300</xdr:rowOff>
    </xdr:from>
    <xdr:to>
      <xdr:col>65</xdr:col>
      <xdr:colOff>47625</xdr:colOff>
      <xdr:row>52</xdr:row>
      <xdr:rowOff>88795</xdr:rowOff>
    </xdr:to>
    <xdr:sp macro="" textlink="">
      <xdr:nvSpPr>
        <xdr:cNvPr id="261" name="線吹き出し 1 (枠付き) 47">
          <a:extLst>
            <a:ext uri="{FF2B5EF4-FFF2-40B4-BE49-F238E27FC236}">
              <a16:creationId xmlns:a16="http://schemas.microsoft.com/office/drawing/2014/main" id="{EAEAEF30-56D8-40C2-9409-D2B97A26379C}"/>
            </a:ext>
          </a:extLst>
        </xdr:cNvPr>
        <xdr:cNvSpPr/>
      </xdr:nvSpPr>
      <xdr:spPr>
        <a:xfrm>
          <a:off x="10010775" y="9010650"/>
          <a:ext cx="561975" cy="317395"/>
        </a:xfrm>
        <a:prstGeom prst="borderCallout1">
          <a:avLst>
            <a:gd name="adj1" fmla="val 18750"/>
            <a:gd name="adj2" fmla="val -8333"/>
            <a:gd name="adj3" fmla="val 89205"/>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243</a:t>
          </a:r>
        </a:p>
      </xdr:txBody>
    </xdr:sp>
    <xdr:clientData/>
  </xdr:twoCellAnchor>
  <xdr:twoCellAnchor editAs="absolute">
    <xdr:from>
      <xdr:col>13</xdr:col>
      <xdr:colOff>27214</xdr:colOff>
      <xdr:row>71</xdr:row>
      <xdr:rowOff>115661</xdr:rowOff>
    </xdr:from>
    <xdr:to>
      <xdr:col>16</xdr:col>
      <xdr:colOff>108857</xdr:colOff>
      <xdr:row>73</xdr:row>
      <xdr:rowOff>58510</xdr:rowOff>
    </xdr:to>
    <xdr:sp macro="" textlink="">
      <xdr:nvSpPr>
        <xdr:cNvPr id="262" name="線吹き出し 1 (枠付き) 47">
          <a:extLst>
            <a:ext uri="{FF2B5EF4-FFF2-40B4-BE49-F238E27FC236}">
              <a16:creationId xmlns:a16="http://schemas.microsoft.com/office/drawing/2014/main" id="{1577EE1E-A1B3-4C9A-9DCB-F981623B9D1F}"/>
            </a:ext>
          </a:extLst>
        </xdr:cNvPr>
        <xdr:cNvSpPr/>
      </xdr:nvSpPr>
      <xdr:spPr>
        <a:xfrm>
          <a:off x="2132239" y="12612461"/>
          <a:ext cx="567418" cy="285749"/>
        </a:xfrm>
        <a:prstGeom prst="borderCallout1">
          <a:avLst>
            <a:gd name="adj1" fmla="val 99992"/>
            <a:gd name="adj2" fmla="val 21883"/>
            <a:gd name="adj3" fmla="val 141701"/>
            <a:gd name="adj4" fmla="val 4050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249</a:t>
          </a:r>
        </a:p>
      </xdr:txBody>
    </xdr:sp>
    <xdr:clientData/>
  </xdr:twoCellAnchor>
  <xdr:twoCellAnchor editAs="absolute">
    <xdr:from>
      <xdr:col>0</xdr:col>
      <xdr:colOff>57151</xdr:colOff>
      <xdr:row>79</xdr:row>
      <xdr:rowOff>50346</xdr:rowOff>
    </xdr:from>
    <xdr:to>
      <xdr:col>3</xdr:col>
      <xdr:colOff>123826</xdr:colOff>
      <xdr:row>81</xdr:row>
      <xdr:rowOff>35727</xdr:rowOff>
    </xdr:to>
    <xdr:sp macro="" textlink="">
      <xdr:nvSpPr>
        <xdr:cNvPr id="263" name="線吹き出し 1 (枠付き) 47">
          <a:extLst>
            <a:ext uri="{FF2B5EF4-FFF2-40B4-BE49-F238E27FC236}">
              <a16:creationId xmlns:a16="http://schemas.microsoft.com/office/drawing/2014/main" id="{F784595A-2885-4B81-9EE3-4EB3FA7B1610}"/>
            </a:ext>
          </a:extLst>
        </xdr:cNvPr>
        <xdr:cNvSpPr/>
      </xdr:nvSpPr>
      <xdr:spPr>
        <a:xfrm>
          <a:off x="57151" y="13918746"/>
          <a:ext cx="552450" cy="328281"/>
        </a:xfrm>
        <a:prstGeom prst="borderCallout1">
          <a:avLst>
            <a:gd name="adj1" fmla="val 39757"/>
            <a:gd name="adj2" fmla="val 103531"/>
            <a:gd name="adj3" fmla="val 5475"/>
            <a:gd name="adj4" fmla="val 11642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250</a:t>
          </a:r>
        </a:p>
      </xdr:txBody>
    </xdr:sp>
    <xdr:clientData/>
  </xdr:twoCellAnchor>
  <xdr:twoCellAnchor editAs="oneCell">
    <xdr:from>
      <xdr:col>0</xdr:col>
      <xdr:colOff>114300</xdr:colOff>
      <xdr:row>131</xdr:row>
      <xdr:rowOff>89807</xdr:rowOff>
    </xdr:from>
    <xdr:to>
      <xdr:col>4</xdr:col>
      <xdr:colOff>32657</xdr:colOff>
      <xdr:row>133</xdr:row>
      <xdr:rowOff>75187</xdr:rowOff>
    </xdr:to>
    <xdr:sp macro="" textlink="">
      <xdr:nvSpPr>
        <xdr:cNvPr id="264" name="線吹き出し 1 (枠付き) 47">
          <a:extLst>
            <a:ext uri="{FF2B5EF4-FFF2-40B4-BE49-F238E27FC236}">
              <a16:creationId xmlns:a16="http://schemas.microsoft.com/office/drawing/2014/main" id="{A665428C-1C3A-4983-B9A6-C85463CAD97B}"/>
            </a:ext>
          </a:extLst>
        </xdr:cNvPr>
        <xdr:cNvSpPr/>
      </xdr:nvSpPr>
      <xdr:spPr>
        <a:xfrm>
          <a:off x="114300" y="22873607"/>
          <a:ext cx="566057" cy="328280"/>
        </a:xfrm>
        <a:prstGeom prst="borderCallout1">
          <a:avLst>
            <a:gd name="adj1" fmla="val 39757"/>
            <a:gd name="adj2" fmla="val 103531"/>
            <a:gd name="adj3" fmla="val 69209"/>
            <a:gd name="adj4" fmla="val 13678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259</a:t>
          </a:r>
        </a:p>
      </xdr:txBody>
    </xdr:sp>
    <xdr:clientData/>
  </xdr:twoCellAnchor>
  <xdr:twoCellAnchor editAs="oneCell">
    <xdr:from>
      <xdr:col>38</xdr:col>
      <xdr:colOff>88446</xdr:colOff>
      <xdr:row>134</xdr:row>
      <xdr:rowOff>137432</xdr:rowOff>
    </xdr:from>
    <xdr:to>
      <xdr:col>42</xdr:col>
      <xdr:colOff>6804</xdr:colOff>
      <xdr:row>136</xdr:row>
      <xdr:rowOff>122812</xdr:rowOff>
    </xdr:to>
    <xdr:sp macro="" textlink="">
      <xdr:nvSpPr>
        <xdr:cNvPr id="265" name="線吹き出し 1 (枠付き) 47">
          <a:extLst>
            <a:ext uri="{FF2B5EF4-FFF2-40B4-BE49-F238E27FC236}">
              <a16:creationId xmlns:a16="http://schemas.microsoft.com/office/drawing/2014/main" id="{D2AE440B-BD44-40D3-94BC-1893E9AC3847}"/>
            </a:ext>
          </a:extLst>
        </xdr:cNvPr>
        <xdr:cNvSpPr/>
      </xdr:nvSpPr>
      <xdr:spPr>
        <a:xfrm>
          <a:off x="6241596" y="23435582"/>
          <a:ext cx="566058" cy="328280"/>
        </a:xfrm>
        <a:prstGeom prst="borderCallout1">
          <a:avLst>
            <a:gd name="adj1" fmla="val 102893"/>
            <a:gd name="adj2" fmla="val 72436"/>
            <a:gd name="adj3" fmla="val 175537"/>
            <a:gd name="adj4" fmla="val 8157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224</a:t>
          </a:r>
        </a:p>
      </xdr:txBody>
    </xdr:sp>
    <xdr:clientData/>
  </xdr:twoCellAnchor>
  <xdr:twoCellAnchor editAs="oneCell">
    <xdr:from>
      <xdr:col>13</xdr:col>
      <xdr:colOff>38100</xdr:colOff>
      <xdr:row>295</xdr:row>
      <xdr:rowOff>38100</xdr:rowOff>
    </xdr:from>
    <xdr:to>
      <xdr:col>16</xdr:col>
      <xdr:colOff>128588</xdr:colOff>
      <xdr:row>297</xdr:row>
      <xdr:rowOff>3070</xdr:rowOff>
    </xdr:to>
    <xdr:sp macro="" textlink="">
      <xdr:nvSpPr>
        <xdr:cNvPr id="273" name="線吹き出し 1 (枠付き) 47">
          <a:extLst>
            <a:ext uri="{FF2B5EF4-FFF2-40B4-BE49-F238E27FC236}">
              <a16:creationId xmlns:a16="http://schemas.microsoft.com/office/drawing/2014/main" id="{D499E32D-F7C6-4B3E-A920-DDDB6C9576C2}"/>
            </a:ext>
          </a:extLst>
        </xdr:cNvPr>
        <xdr:cNvSpPr/>
      </xdr:nvSpPr>
      <xdr:spPr>
        <a:xfrm>
          <a:off x="2143125" y="50939700"/>
          <a:ext cx="576263" cy="307870"/>
        </a:xfrm>
        <a:prstGeom prst="borderCallout1">
          <a:avLst>
            <a:gd name="adj1" fmla="val 18750"/>
            <a:gd name="adj2" fmla="val -8333"/>
            <a:gd name="adj3" fmla="val 88091"/>
            <a:gd name="adj4" fmla="val -2050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239</a:t>
          </a:r>
        </a:p>
      </xdr:txBody>
    </xdr:sp>
    <xdr:clientData/>
  </xdr:twoCellAnchor>
  <xdr:twoCellAnchor editAs="oneCell">
    <xdr:from>
      <xdr:col>59</xdr:col>
      <xdr:colOff>95250</xdr:colOff>
      <xdr:row>294</xdr:row>
      <xdr:rowOff>47625</xdr:rowOff>
    </xdr:from>
    <xdr:to>
      <xdr:col>63</xdr:col>
      <xdr:colOff>23813</xdr:colOff>
      <xdr:row>296</xdr:row>
      <xdr:rowOff>12595</xdr:rowOff>
    </xdr:to>
    <xdr:sp macro="" textlink="">
      <xdr:nvSpPr>
        <xdr:cNvPr id="274" name="線吹き出し 1 (枠付き) 47">
          <a:extLst>
            <a:ext uri="{FF2B5EF4-FFF2-40B4-BE49-F238E27FC236}">
              <a16:creationId xmlns:a16="http://schemas.microsoft.com/office/drawing/2014/main" id="{9BE8E5FF-078D-4C19-B211-F69106006F65}"/>
            </a:ext>
          </a:extLst>
        </xdr:cNvPr>
        <xdr:cNvSpPr/>
      </xdr:nvSpPr>
      <xdr:spPr>
        <a:xfrm>
          <a:off x="9648825" y="50777775"/>
          <a:ext cx="576263"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238</a:t>
          </a:r>
        </a:p>
      </xdr:txBody>
    </xdr:sp>
    <xdr:clientData/>
  </xdr:twoCellAnchor>
  <xdr:twoCellAnchor editAs="oneCell">
    <xdr:from>
      <xdr:col>14</xdr:col>
      <xdr:colOff>85725</xdr:colOff>
      <xdr:row>327</xdr:row>
      <xdr:rowOff>104775</xdr:rowOff>
    </xdr:from>
    <xdr:to>
      <xdr:col>18</xdr:col>
      <xdr:colOff>14288</xdr:colOff>
      <xdr:row>329</xdr:row>
      <xdr:rowOff>69745</xdr:rowOff>
    </xdr:to>
    <xdr:sp macro="" textlink="">
      <xdr:nvSpPr>
        <xdr:cNvPr id="279" name="線吹き出し 1 (枠付き) 47">
          <a:extLst>
            <a:ext uri="{FF2B5EF4-FFF2-40B4-BE49-F238E27FC236}">
              <a16:creationId xmlns:a16="http://schemas.microsoft.com/office/drawing/2014/main" id="{F1749881-2AC2-43F3-9150-10896433DCE9}"/>
            </a:ext>
          </a:extLst>
        </xdr:cNvPr>
        <xdr:cNvSpPr/>
      </xdr:nvSpPr>
      <xdr:spPr>
        <a:xfrm>
          <a:off x="2352675" y="61636275"/>
          <a:ext cx="576263" cy="307870"/>
        </a:xfrm>
        <a:prstGeom prst="borderCallout1">
          <a:avLst>
            <a:gd name="adj1" fmla="val 18750"/>
            <a:gd name="adj2" fmla="val -8333"/>
            <a:gd name="adj3" fmla="val 88091"/>
            <a:gd name="adj4" fmla="val -2050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252</a:t>
          </a:r>
        </a:p>
      </xdr:txBody>
    </xdr:sp>
    <xdr:clientData/>
  </xdr:twoCellAnchor>
  <xdr:twoCellAnchor editAs="oneCell">
    <xdr:from>
      <xdr:col>14</xdr:col>
      <xdr:colOff>85725</xdr:colOff>
      <xdr:row>347</xdr:row>
      <xdr:rowOff>19050</xdr:rowOff>
    </xdr:from>
    <xdr:to>
      <xdr:col>18</xdr:col>
      <xdr:colOff>14288</xdr:colOff>
      <xdr:row>348</xdr:row>
      <xdr:rowOff>155470</xdr:rowOff>
    </xdr:to>
    <xdr:sp macro="" textlink="">
      <xdr:nvSpPr>
        <xdr:cNvPr id="284" name="線吹き出し 1 (枠付き) 47">
          <a:extLst>
            <a:ext uri="{FF2B5EF4-FFF2-40B4-BE49-F238E27FC236}">
              <a16:creationId xmlns:a16="http://schemas.microsoft.com/office/drawing/2014/main" id="{32E39A1F-442C-4C1C-8550-96ED83D84977}"/>
            </a:ext>
          </a:extLst>
        </xdr:cNvPr>
        <xdr:cNvSpPr/>
      </xdr:nvSpPr>
      <xdr:spPr>
        <a:xfrm>
          <a:off x="2352675" y="59836050"/>
          <a:ext cx="576263" cy="307870"/>
        </a:xfrm>
        <a:prstGeom prst="borderCallout1">
          <a:avLst>
            <a:gd name="adj1" fmla="val 18750"/>
            <a:gd name="adj2" fmla="val -8333"/>
            <a:gd name="adj3" fmla="val 88091"/>
            <a:gd name="adj4" fmla="val -2050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263</a:t>
          </a:r>
        </a:p>
      </xdr:txBody>
    </xdr:sp>
    <xdr:clientData/>
  </xdr:twoCellAnchor>
  <xdr:twoCellAnchor editAs="oneCell">
    <xdr:from>
      <xdr:col>61</xdr:col>
      <xdr:colOff>19050</xdr:colOff>
      <xdr:row>346</xdr:row>
      <xdr:rowOff>133350</xdr:rowOff>
    </xdr:from>
    <xdr:to>
      <xdr:col>64</xdr:col>
      <xdr:colOff>109538</xdr:colOff>
      <xdr:row>348</xdr:row>
      <xdr:rowOff>98320</xdr:rowOff>
    </xdr:to>
    <xdr:sp macro="" textlink="">
      <xdr:nvSpPr>
        <xdr:cNvPr id="285" name="線吹き出し 1 (枠付き) 47">
          <a:extLst>
            <a:ext uri="{FF2B5EF4-FFF2-40B4-BE49-F238E27FC236}">
              <a16:creationId xmlns:a16="http://schemas.microsoft.com/office/drawing/2014/main" id="{F745DE89-C298-4CD0-ADE8-4120092A3D00}"/>
            </a:ext>
          </a:extLst>
        </xdr:cNvPr>
        <xdr:cNvSpPr/>
      </xdr:nvSpPr>
      <xdr:spPr>
        <a:xfrm>
          <a:off x="9896475" y="59778900"/>
          <a:ext cx="576263"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262</a:t>
          </a:r>
        </a:p>
      </xdr:txBody>
    </xdr:sp>
    <xdr:clientData/>
  </xdr:twoCellAnchor>
  <xdr:twoCellAnchor editAs="oneCell">
    <xdr:from>
      <xdr:col>9</xdr:col>
      <xdr:colOff>100693</xdr:colOff>
      <xdr:row>132</xdr:row>
      <xdr:rowOff>55789</xdr:rowOff>
    </xdr:from>
    <xdr:to>
      <xdr:col>13</xdr:col>
      <xdr:colOff>20411</xdr:colOff>
      <xdr:row>134</xdr:row>
      <xdr:rowOff>41170</xdr:rowOff>
    </xdr:to>
    <xdr:sp macro="" textlink="">
      <xdr:nvSpPr>
        <xdr:cNvPr id="286" name="線吹き出し 1 (枠付き) 47">
          <a:extLst>
            <a:ext uri="{FF2B5EF4-FFF2-40B4-BE49-F238E27FC236}">
              <a16:creationId xmlns:a16="http://schemas.microsoft.com/office/drawing/2014/main" id="{634880EC-0C08-40FE-9607-9B8F511A3EC5}"/>
            </a:ext>
          </a:extLst>
        </xdr:cNvPr>
        <xdr:cNvSpPr/>
      </xdr:nvSpPr>
      <xdr:spPr>
        <a:xfrm>
          <a:off x="1558018" y="23011039"/>
          <a:ext cx="567418" cy="328281"/>
        </a:xfrm>
        <a:prstGeom prst="borderCallout1">
          <a:avLst>
            <a:gd name="adj1" fmla="val 18750"/>
            <a:gd name="adj2" fmla="val -8333"/>
            <a:gd name="adj3" fmla="val 71085"/>
            <a:gd name="adj4" fmla="val -2950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209</a:t>
          </a:r>
        </a:p>
      </xdr:txBody>
    </xdr:sp>
    <xdr:clientData/>
  </xdr:twoCellAnchor>
  <xdr:twoCellAnchor editAs="oneCell">
    <xdr:from>
      <xdr:col>15</xdr:col>
      <xdr:colOff>119743</xdr:colOff>
      <xdr:row>133</xdr:row>
      <xdr:rowOff>112939</xdr:rowOff>
    </xdr:from>
    <xdr:to>
      <xdr:col>19</xdr:col>
      <xdr:colOff>39461</xdr:colOff>
      <xdr:row>135</xdr:row>
      <xdr:rowOff>98320</xdr:rowOff>
    </xdr:to>
    <xdr:sp macro="" textlink="">
      <xdr:nvSpPr>
        <xdr:cNvPr id="287" name="線吹き出し 1 (枠付き) 47">
          <a:extLst>
            <a:ext uri="{FF2B5EF4-FFF2-40B4-BE49-F238E27FC236}">
              <a16:creationId xmlns:a16="http://schemas.microsoft.com/office/drawing/2014/main" id="{B327819B-626A-422C-B12A-7168B4C112D1}"/>
            </a:ext>
          </a:extLst>
        </xdr:cNvPr>
        <xdr:cNvSpPr/>
      </xdr:nvSpPr>
      <xdr:spPr>
        <a:xfrm>
          <a:off x="2548618" y="23239639"/>
          <a:ext cx="567418" cy="328281"/>
        </a:xfrm>
        <a:prstGeom prst="borderCallout1">
          <a:avLst>
            <a:gd name="adj1" fmla="val 18750"/>
            <a:gd name="adj2" fmla="val -8333"/>
            <a:gd name="adj3" fmla="val 47872"/>
            <a:gd name="adj4" fmla="val -664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210</a:t>
          </a:r>
        </a:p>
      </xdr:txBody>
    </xdr:sp>
    <xdr:clientData/>
  </xdr:twoCellAnchor>
  <xdr:twoCellAnchor editAs="oneCell">
    <xdr:from>
      <xdr:col>8</xdr:col>
      <xdr:colOff>100013</xdr:colOff>
      <xdr:row>168</xdr:row>
      <xdr:rowOff>166687</xdr:rowOff>
    </xdr:from>
    <xdr:to>
      <xdr:col>12</xdr:col>
      <xdr:colOff>33338</xdr:colOff>
      <xdr:row>170</xdr:row>
      <xdr:rowOff>131657</xdr:rowOff>
    </xdr:to>
    <xdr:sp macro="" textlink="">
      <xdr:nvSpPr>
        <xdr:cNvPr id="288" name="線吹き出し 1 (枠付き) 47">
          <a:extLst>
            <a:ext uri="{FF2B5EF4-FFF2-40B4-BE49-F238E27FC236}">
              <a16:creationId xmlns:a16="http://schemas.microsoft.com/office/drawing/2014/main" id="{BF33FFF3-667B-4933-BD3E-B5FDBB9FD57C}"/>
            </a:ext>
          </a:extLst>
        </xdr:cNvPr>
        <xdr:cNvSpPr/>
      </xdr:nvSpPr>
      <xdr:spPr>
        <a:xfrm>
          <a:off x="1395413" y="29294137"/>
          <a:ext cx="581025" cy="307870"/>
        </a:xfrm>
        <a:prstGeom prst="borderCallout1">
          <a:avLst>
            <a:gd name="adj1" fmla="val 18750"/>
            <a:gd name="adj2" fmla="val -8333"/>
            <a:gd name="adj3" fmla="val -27185"/>
            <a:gd name="adj4" fmla="val -3513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266</a:t>
          </a:r>
        </a:p>
      </xdr:txBody>
    </xdr:sp>
    <xdr:clientData/>
  </xdr:twoCellAnchor>
  <xdr:twoCellAnchor editAs="oneCell">
    <xdr:from>
      <xdr:col>7</xdr:col>
      <xdr:colOff>109538</xdr:colOff>
      <xdr:row>171</xdr:row>
      <xdr:rowOff>14287</xdr:rowOff>
    </xdr:from>
    <xdr:to>
      <xdr:col>11</xdr:col>
      <xdr:colOff>38100</xdr:colOff>
      <xdr:row>172</xdr:row>
      <xdr:rowOff>150707</xdr:rowOff>
    </xdr:to>
    <xdr:sp macro="" textlink="">
      <xdr:nvSpPr>
        <xdr:cNvPr id="289" name="線吹き出し 1 (枠付き) 47">
          <a:extLst>
            <a:ext uri="{FF2B5EF4-FFF2-40B4-BE49-F238E27FC236}">
              <a16:creationId xmlns:a16="http://schemas.microsoft.com/office/drawing/2014/main" id="{0E935DB1-D070-4580-9546-970B60295746}"/>
            </a:ext>
          </a:extLst>
        </xdr:cNvPr>
        <xdr:cNvSpPr/>
      </xdr:nvSpPr>
      <xdr:spPr>
        <a:xfrm>
          <a:off x="1243013" y="29656087"/>
          <a:ext cx="576262" cy="307870"/>
        </a:xfrm>
        <a:prstGeom prst="borderCallout1">
          <a:avLst>
            <a:gd name="adj1" fmla="val 18750"/>
            <a:gd name="adj2" fmla="val -8333"/>
            <a:gd name="adj3" fmla="val -51099"/>
            <a:gd name="adj4" fmla="val -69924"/>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267</a:t>
          </a:r>
        </a:p>
      </xdr:txBody>
    </xdr:sp>
    <xdr:clientData/>
  </xdr:twoCellAnchor>
  <xdr:twoCellAnchor editAs="oneCell">
    <xdr:from>
      <xdr:col>61</xdr:col>
      <xdr:colOff>114300</xdr:colOff>
      <xdr:row>327</xdr:row>
      <xdr:rowOff>47625</xdr:rowOff>
    </xdr:from>
    <xdr:to>
      <xdr:col>65</xdr:col>
      <xdr:colOff>42863</xdr:colOff>
      <xdr:row>329</xdr:row>
      <xdr:rowOff>12595</xdr:rowOff>
    </xdr:to>
    <xdr:sp macro="" textlink="">
      <xdr:nvSpPr>
        <xdr:cNvPr id="290" name="線吹き出し 1 (枠付き) 47">
          <a:extLst>
            <a:ext uri="{FF2B5EF4-FFF2-40B4-BE49-F238E27FC236}">
              <a16:creationId xmlns:a16="http://schemas.microsoft.com/office/drawing/2014/main" id="{FF675EF2-B2B6-478B-916D-95A84624EEA3}"/>
            </a:ext>
          </a:extLst>
        </xdr:cNvPr>
        <xdr:cNvSpPr/>
      </xdr:nvSpPr>
      <xdr:spPr>
        <a:xfrm>
          <a:off x="9991725" y="56435625"/>
          <a:ext cx="576263"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251</a:t>
          </a:r>
        </a:p>
      </xdr:txBody>
    </xdr:sp>
    <xdr:clientData/>
  </xdr:twoCellAnchor>
  <xdr:twoCellAnchor editAs="absolute">
    <xdr:from>
      <xdr:col>18</xdr:col>
      <xdr:colOff>57150</xdr:colOff>
      <xdr:row>21</xdr:row>
      <xdr:rowOff>85725</xdr:rowOff>
    </xdr:from>
    <xdr:to>
      <xdr:col>21</xdr:col>
      <xdr:colOff>133350</xdr:colOff>
      <xdr:row>23</xdr:row>
      <xdr:rowOff>60220</xdr:rowOff>
    </xdr:to>
    <xdr:sp macro="" textlink="">
      <xdr:nvSpPr>
        <xdr:cNvPr id="291" name="線吹き出し 1 (枠付き) 47">
          <a:extLst>
            <a:ext uri="{FF2B5EF4-FFF2-40B4-BE49-F238E27FC236}">
              <a16:creationId xmlns:a16="http://schemas.microsoft.com/office/drawing/2014/main" id="{1117D480-C03F-4F5A-9599-9829C98E26E9}"/>
            </a:ext>
          </a:extLst>
        </xdr:cNvPr>
        <xdr:cNvSpPr/>
      </xdr:nvSpPr>
      <xdr:spPr>
        <a:xfrm>
          <a:off x="2971800" y="3924300"/>
          <a:ext cx="561975" cy="317395"/>
        </a:xfrm>
        <a:prstGeom prst="borderCallout1">
          <a:avLst>
            <a:gd name="adj1" fmla="val 18750"/>
            <a:gd name="adj2" fmla="val -8333"/>
            <a:gd name="adj3" fmla="val 119215"/>
            <a:gd name="adj4" fmla="val -5992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275</a:t>
          </a:r>
        </a:p>
      </xdr:txBody>
    </xdr:sp>
    <xdr:clientData/>
  </xdr:twoCellAnchor>
  <xdr:twoCellAnchor editAs="absolute">
    <xdr:from>
      <xdr:col>5</xdr:col>
      <xdr:colOff>133350</xdr:colOff>
      <xdr:row>20</xdr:row>
      <xdr:rowOff>142875</xdr:rowOff>
    </xdr:from>
    <xdr:to>
      <xdr:col>9</xdr:col>
      <xdr:colOff>47625</xdr:colOff>
      <xdr:row>22</xdr:row>
      <xdr:rowOff>117370</xdr:rowOff>
    </xdr:to>
    <xdr:sp macro="" textlink="">
      <xdr:nvSpPr>
        <xdr:cNvPr id="292" name="線吹き出し 1 (枠付き) 47">
          <a:extLst>
            <a:ext uri="{FF2B5EF4-FFF2-40B4-BE49-F238E27FC236}">
              <a16:creationId xmlns:a16="http://schemas.microsoft.com/office/drawing/2014/main" id="{12678925-62FD-4552-BB24-EB055E5C4E76}"/>
            </a:ext>
          </a:extLst>
        </xdr:cNvPr>
        <xdr:cNvSpPr/>
      </xdr:nvSpPr>
      <xdr:spPr>
        <a:xfrm>
          <a:off x="942975" y="3810000"/>
          <a:ext cx="561975" cy="317395"/>
        </a:xfrm>
        <a:prstGeom prst="borderCallout1">
          <a:avLst>
            <a:gd name="adj1" fmla="val 39757"/>
            <a:gd name="adj2" fmla="val 103531"/>
            <a:gd name="adj3" fmla="val 134220"/>
            <a:gd name="adj4" fmla="val 14008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4</a:t>
          </a:r>
        </a:p>
      </xdr:txBody>
    </xdr:sp>
    <xdr:clientData/>
  </xdr:twoCellAnchor>
  <xdr:twoCellAnchor editAs="absolute">
    <xdr:from>
      <xdr:col>10</xdr:col>
      <xdr:colOff>66675</xdr:colOff>
      <xdr:row>20</xdr:row>
      <xdr:rowOff>57150</xdr:rowOff>
    </xdr:from>
    <xdr:to>
      <xdr:col>13</xdr:col>
      <xdr:colOff>142875</xdr:colOff>
      <xdr:row>22</xdr:row>
      <xdr:rowOff>31645</xdr:rowOff>
    </xdr:to>
    <xdr:sp macro="" textlink="">
      <xdr:nvSpPr>
        <xdr:cNvPr id="293" name="線吹き出し 1 (枠付き) 47">
          <a:extLst>
            <a:ext uri="{FF2B5EF4-FFF2-40B4-BE49-F238E27FC236}">
              <a16:creationId xmlns:a16="http://schemas.microsoft.com/office/drawing/2014/main" id="{17974E45-47E6-440B-B8BC-A598B130F43A}"/>
            </a:ext>
          </a:extLst>
        </xdr:cNvPr>
        <xdr:cNvSpPr/>
      </xdr:nvSpPr>
      <xdr:spPr>
        <a:xfrm>
          <a:off x="1685925" y="3724275"/>
          <a:ext cx="561975" cy="317395"/>
        </a:xfrm>
        <a:prstGeom prst="borderCallout1">
          <a:avLst>
            <a:gd name="adj1" fmla="val 39757"/>
            <a:gd name="adj2" fmla="val 103531"/>
            <a:gd name="adj3" fmla="val 143223"/>
            <a:gd name="adj4" fmla="val 11635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274</a:t>
          </a:r>
        </a:p>
      </xdr:txBody>
    </xdr:sp>
    <xdr:clientData/>
  </xdr:twoCellAnchor>
  <xdr:twoCellAnchor editAs="absolute">
    <xdr:from>
      <xdr:col>6</xdr:col>
      <xdr:colOff>85725</xdr:colOff>
      <xdr:row>41</xdr:row>
      <xdr:rowOff>28575</xdr:rowOff>
    </xdr:from>
    <xdr:to>
      <xdr:col>10</xdr:col>
      <xdr:colOff>0</xdr:colOff>
      <xdr:row>43</xdr:row>
      <xdr:rowOff>3070</xdr:rowOff>
    </xdr:to>
    <xdr:sp macro="" textlink="">
      <xdr:nvSpPr>
        <xdr:cNvPr id="294" name="線吹き出し 1 (枠付き) 47">
          <a:extLst>
            <a:ext uri="{FF2B5EF4-FFF2-40B4-BE49-F238E27FC236}">
              <a16:creationId xmlns:a16="http://schemas.microsoft.com/office/drawing/2014/main" id="{A124608E-2435-454E-9964-8A3F8CB1C6BC}"/>
            </a:ext>
          </a:extLst>
        </xdr:cNvPr>
        <xdr:cNvSpPr/>
      </xdr:nvSpPr>
      <xdr:spPr>
        <a:xfrm>
          <a:off x="1057275" y="7381875"/>
          <a:ext cx="561975" cy="317395"/>
        </a:xfrm>
        <a:prstGeom prst="borderCallout1">
          <a:avLst>
            <a:gd name="adj1" fmla="val 39757"/>
            <a:gd name="adj2" fmla="val 103531"/>
            <a:gd name="adj3" fmla="val 137221"/>
            <a:gd name="adj4" fmla="val 119741"/>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36</a:t>
          </a:r>
        </a:p>
      </xdr:txBody>
    </xdr:sp>
    <xdr:clientData/>
  </xdr:twoCellAnchor>
  <xdr:twoCellAnchor editAs="absolute">
    <xdr:from>
      <xdr:col>17</xdr:col>
      <xdr:colOff>19050</xdr:colOff>
      <xdr:row>42</xdr:row>
      <xdr:rowOff>0</xdr:rowOff>
    </xdr:from>
    <xdr:to>
      <xdr:col>20</xdr:col>
      <xdr:colOff>95250</xdr:colOff>
      <xdr:row>43</xdr:row>
      <xdr:rowOff>145945</xdr:rowOff>
    </xdr:to>
    <xdr:sp macro="" textlink="">
      <xdr:nvSpPr>
        <xdr:cNvPr id="295" name="線吹き出し 1 (枠付き) 47">
          <a:extLst>
            <a:ext uri="{FF2B5EF4-FFF2-40B4-BE49-F238E27FC236}">
              <a16:creationId xmlns:a16="http://schemas.microsoft.com/office/drawing/2014/main" id="{CCD92AF3-C033-40A0-827F-CB71D81BCE46}"/>
            </a:ext>
          </a:extLst>
        </xdr:cNvPr>
        <xdr:cNvSpPr/>
      </xdr:nvSpPr>
      <xdr:spPr>
        <a:xfrm>
          <a:off x="2771775" y="7524750"/>
          <a:ext cx="561975" cy="317395"/>
        </a:xfrm>
        <a:prstGeom prst="borderCallout1">
          <a:avLst>
            <a:gd name="adj1" fmla="val 45759"/>
            <a:gd name="adj2" fmla="val 5226"/>
            <a:gd name="adj3" fmla="val 83203"/>
            <a:gd name="adj4" fmla="val -2263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276</a:t>
          </a:r>
        </a:p>
      </xdr:txBody>
    </xdr:sp>
    <xdr:clientData/>
  </xdr:twoCellAnchor>
  <xdr:twoCellAnchor editAs="absolute">
    <xdr:from>
      <xdr:col>22</xdr:col>
      <xdr:colOff>57150</xdr:colOff>
      <xdr:row>43</xdr:row>
      <xdr:rowOff>47625</xdr:rowOff>
    </xdr:from>
    <xdr:to>
      <xdr:col>26</xdr:col>
      <xdr:colOff>19050</xdr:colOff>
      <xdr:row>45</xdr:row>
      <xdr:rowOff>22120</xdr:rowOff>
    </xdr:to>
    <xdr:sp macro="" textlink="">
      <xdr:nvSpPr>
        <xdr:cNvPr id="296" name="線吹き出し 1 (枠付き) 47">
          <a:extLst>
            <a:ext uri="{FF2B5EF4-FFF2-40B4-BE49-F238E27FC236}">
              <a16:creationId xmlns:a16="http://schemas.microsoft.com/office/drawing/2014/main" id="{EC17E9A4-9EA5-4992-B359-9112CF0D9A89}"/>
            </a:ext>
          </a:extLst>
        </xdr:cNvPr>
        <xdr:cNvSpPr/>
      </xdr:nvSpPr>
      <xdr:spPr>
        <a:xfrm>
          <a:off x="3619500" y="7743825"/>
          <a:ext cx="609600" cy="317395"/>
        </a:xfrm>
        <a:prstGeom prst="borderCallout1">
          <a:avLst>
            <a:gd name="adj1" fmla="val 60764"/>
            <a:gd name="adj2" fmla="val 7292"/>
            <a:gd name="adj3" fmla="val 62196"/>
            <a:gd name="adj4" fmla="val -18131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277</a:t>
          </a:r>
        </a:p>
      </xdr:txBody>
    </xdr:sp>
    <xdr:clientData/>
  </xdr:twoCellAnchor>
  <xdr:twoCellAnchor editAs="absolute">
    <xdr:from>
      <xdr:col>22</xdr:col>
      <xdr:colOff>142875</xdr:colOff>
      <xdr:row>74</xdr:row>
      <xdr:rowOff>142875</xdr:rowOff>
    </xdr:from>
    <xdr:to>
      <xdr:col>26</xdr:col>
      <xdr:colOff>61232</xdr:colOff>
      <xdr:row>76</xdr:row>
      <xdr:rowOff>85725</xdr:rowOff>
    </xdr:to>
    <xdr:sp macro="" textlink="">
      <xdr:nvSpPr>
        <xdr:cNvPr id="297" name="線吹き出し 1 (枠付き) 47">
          <a:extLst>
            <a:ext uri="{FF2B5EF4-FFF2-40B4-BE49-F238E27FC236}">
              <a16:creationId xmlns:a16="http://schemas.microsoft.com/office/drawing/2014/main" id="{14079B2B-3630-422F-8244-B5435D6BC6DC}"/>
            </a:ext>
          </a:extLst>
        </xdr:cNvPr>
        <xdr:cNvSpPr/>
      </xdr:nvSpPr>
      <xdr:spPr>
        <a:xfrm>
          <a:off x="3705225" y="13154025"/>
          <a:ext cx="566057" cy="285750"/>
        </a:xfrm>
        <a:prstGeom prst="borderCallout1">
          <a:avLst>
            <a:gd name="adj1" fmla="val 62083"/>
            <a:gd name="adj2" fmla="val 1763"/>
            <a:gd name="adj3" fmla="val 69215"/>
            <a:gd name="adj4" fmla="val -7991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278</a:t>
          </a:r>
        </a:p>
      </xdr:txBody>
    </xdr:sp>
    <xdr:clientData/>
  </xdr:twoCellAnchor>
  <xdr:twoCellAnchor editAs="oneCell">
    <xdr:from>
      <xdr:col>49</xdr:col>
      <xdr:colOff>109538</xdr:colOff>
      <xdr:row>190</xdr:row>
      <xdr:rowOff>152400</xdr:rowOff>
    </xdr:from>
    <xdr:to>
      <xdr:col>53</xdr:col>
      <xdr:colOff>38100</xdr:colOff>
      <xdr:row>192</xdr:row>
      <xdr:rowOff>117370</xdr:rowOff>
    </xdr:to>
    <xdr:sp macro="" textlink="">
      <xdr:nvSpPr>
        <xdr:cNvPr id="298" name="線吹き出し 1 (枠付き) 47">
          <a:extLst>
            <a:ext uri="{FF2B5EF4-FFF2-40B4-BE49-F238E27FC236}">
              <a16:creationId xmlns:a16="http://schemas.microsoft.com/office/drawing/2014/main" id="{41C7C651-89ED-4FF4-93F2-074CC795A055}"/>
            </a:ext>
          </a:extLst>
        </xdr:cNvPr>
        <xdr:cNvSpPr/>
      </xdr:nvSpPr>
      <xdr:spPr>
        <a:xfrm>
          <a:off x="8043863" y="33051750"/>
          <a:ext cx="576262" cy="307870"/>
        </a:xfrm>
        <a:prstGeom prst="borderCallout1">
          <a:avLst>
            <a:gd name="adj1" fmla="val 18750"/>
            <a:gd name="adj2" fmla="val -8333"/>
            <a:gd name="adj3" fmla="val 74200"/>
            <a:gd name="adj4" fmla="val -3280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273</a:t>
          </a:r>
        </a:p>
      </xdr:txBody>
    </xdr:sp>
    <xdr:clientData/>
  </xdr:twoCellAnchor>
  <xdr:twoCellAnchor editAs="oneCell">
    <xdr:from>
      <xdr:col>51</xdr:col>
      <xdr:colOff>109538</xdr:colOff>
      <xdr:row>192</xdr:row>
      <xdr:rowOff>152400</xdr:rowOff>
    </xdr:from>
    <xdr:to>
      <xdr:col>55</xdr:col>
      <xdr:colOff>38100</xdr:colOff>
      <xdr:row>194</xdr:row>
      <xdr:rowOff>117370</xdr:rowOff>
    </xdr:to>
    <xdr:sp macro="" textlink="">
      <xdr:nvSpPr>
        <xdr:cNvPr id="299" name="線吹き出し 1 (枠付き) 47">
          <a:extLst>
            <a:ext uri="{FF2B5EF4-FFF2-40B4-BE49-F238E27FC236}">
              <a16:creationId xmlns:a16="http://schemas.microsoft.com/office/drawing/2014/main" id="{F0210245-7014-4BFB-AA11-94DFDF565571}"/>
            </a:ext>
          </a:extLst>
        </xdr:cNvPr>
        <xdr:cNvSpPr/>
      </xdr:nvSpPr>
      <xdr:spPr>
        <a:xfrm>
          <a:off x="8367713" y="33394650"/>
          <a:ext cx="576262" cy="307870"/>
        </a:xfrm>
        <a:prstGeom prst="borderCallout1">
          <a:avLst>
            <a:gd name="adj1" fmla="val 18750"/>
            <a:gd name="adj2" fmla="val -8333"/>
            <a:gd name="adj3" fmla="val 26184"/>
            <a:gd name="adj4" fmla="val -14466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285</a:t>
          </a:r>
        </a:p>
      </xdr:txBody>
    </xdr:sp>
    <xdr:clientData/>
  </xdr:twoCellAnchor>
  <xdr:twoCellAnchor editAs="oneCell">
    <xdr:from>
      <xdr:col>50</xdr:col>
      <xdr:colOff>138113</xdr:colOff>
      <xdr:row>195</xdr:row>
      <xdr:rowOff>38100</xdr:rowOff>
    </xdr:from>
    <xdr:to>
      <xdr:col>54</xdr:col>
      <xdr:colOff>66675</xdr:colOff>
      <xdr:row>197</xdr:row>
      <xdr:rowOff>3070</xdr:rowOff>
    </xdr:to>
    <xdr:sp macro="" textlink="">
      <xdr:nvSpPr>
        <xdr:cNvPr id="300" name="線吹き出し 1 (枠付き) 47">
          <a:extLst>
            <a:ext uri="{FF2B5EF4-FFF2-40B4-BE49-F238E27FC236}">
              <a16:creationId xmlns:a16="http://schemas.microsoft.com/office/drawing/2014/main" id="{3D8AAE35-C000-4EFC-BD92-DF9596A8D68F}"/>
            </a:ext>
          </a:extLst>
        </xdr:cNvPr>
        <xdr:cNvSpPr/>
      </xdr:nvSpPr>
      <xdr:spPr>
        <a:xfrm>
          <a:off x="8234363" y="33794700"/>
          <a:ext cx="576262" cy="307870"/>
        </a:xfrm>
        <a:prstGeom prst="borderCallout1">
          <a:avLst>
            <a:gd name="adj1" fmla="val 18750"/>
            <a:gd name="adj2" fmla="val -8333"/>
            <a:gd name="adj3" fmla="val 15417"/>
            <a:gd name="adj4" fmla="val -5263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283</a:t>
          </a:r>
        </a:p>
      </xdr:txBody>
    </xdr:sp>
    <xdr:clientData/>
  </xdr:twoCellAnchor>
  <xdr:twoCellAnchor editAs="oneCell">
    <xdr:from>
      <xdr:col>50</xdr:col>
      <xdr:colOff>138113</xdr:colOff>
      <xdr:row>197</xdr:row>
      <xdr:rowOff>38100</xdr:rowOff>
    </xdr:from>
    <xdr:to>
      <xdr:col>54</xdr:col>
      <xdr:colOff>66675</xdr:colOff>
      <xdr:row>199</xdr:row>
      <xdr:rowOff>3070</xdr:rowOff>
    </xdr:to>
    <xdr:sp macro="" textlink="">
      <xdr:nvSpPr>
        <xdr:cNvPr id="301" name="線吹き出し 1 (枠付き) 47">
          <a:extLst>
            <a:ext uri="{FF2B5EF4-FFF2-40B4-BE49-F238E27FC236}">
              <a16:creationId xmlns:a16="http://schemas.microsoft.com/office/drawing/2014/main" id="{D64B4577-65AB-46EA-AF0C-44A9DF71383C}"/>
            </a:ext>
          </a:extLst>
        </xdr:cNvPr>
        <xdr:cNvSpPr/>
      </xdr:nvSpPr>
      <xdr:spPr>
        <a:xfrm>
          <a:off x="8234363" y="34137600"/>
          <a:ext cx="576262" cy="307870"/>
        </a:xfrm>
        <a:prstGeom prst="borderCallout1">
          <a:avLst>
            <a:gd name="adj1" fmla="val 18750"/>
            <a:gd name="adj2" fmla="val -8333"/>
            <a:gd name="adj3" fmla="val -21709"/>
            <a:gd name="adj4" fmla="val -5594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284</a:t>
          </a:r>
        </a:p>
      </xdr:txBody>
    </xdr:sp>
    <xdr:clientData/>
  </xdr:twoCellAnchor>
  <xdr:twoCellAnchor editAs="oneCell">
    <xdr:from>
      <xdr:col>39</xdr:col>
      <xdr:colOff>47625</xdr:colOff>
      <xdr:row>251</xdr:row>
      <xdr:rowOff>71438</xdr:rowOff>
    </xdr:from>
    <xdr:to>
      <xdr:col>42</xdr:col>
      <xdr:colOff>142875</xdr:colOff>
      <xdr:row>253</xdr:row>
      <xdr:rowOff>41170</xdr:rowOff>
    </xdr:to>
    <xdr:sp macro="" textlink="">
      <xdr:nvSpPr>
        <xdr:cNvPr id="302" name="線吹き出し 1 (枠付き) 47">
          <a:extLst>
            <a:ext uri="{FF2B5EF4-FFF2-40B4-BE49-F238E27FC236}">
              <a16:creationId xmlns:a16="http://schemas.microsoft.com/office/drawing/2014/main" id="{542BAAD3-C868-41C8-BB6E-BB20003D6810}"/>
            </a:ext>
          </a:extLst>
        </xdr:cNvPr>
        <xdr:cNvSpPr/>
      </xdr:nvSpPr>
      <xdr:spPr>
        <a:xfrm>
          <a:off x="6362700" y="43429238"/>
          <a:ext cx="581025" cy="312632"/>
        </a:xfrm>
        <a:prstGeom prst="borderCallout1">
          <a:avLst>
            <a:gd name="adj1" fmla="val 18750"/>
            <a:gd name="adj2" fmla="val -8333"/>
            <a:gd name="adj3" fmla="val -12829"/>
            <a:gd name="adj4" fmla="val -14127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279</a:t>
          </a:r>
        </a:p>
      </xdr:txBody>
    </xdr:sp>
    <xdr:clientData/>
  </xdr:twoCellAnchor>
  <xdr:twoCellAnchor editAs="oneCell">
    <xdr:from>
      <xdr:col>39</xdr:col>
      <xdr:colOff>47625</xdr:colOff>
      <xdr:row>253</xdr:row>
      <xdr:rowOff>61913</xdr:rowOff>
    </xdr:from>
    <xdr:to>
      <xdr:col>42</xdr:col>
      <xdr:colOff>142875</xdr:colOff>
      <xdr:row>255</xdr:row>
      <xdr:rowOff>31645</xdr:rowOff>
    </xdr:to>
    <xdr:sp macro="" textlink="">
      <xdr:nvSpPr>
        <xdr:cNvPr id="303" name="線吹き出し 1 (枠付き) 47">
          <a:extLst>
            <a:ext uri="{FF2B5EF4-FFF2-40B4-BE49-F238E27FC236}">
              <a16:creationId xmlns:a16="http://schemas.microsoft.com/office/drawing/2014/main" id="{9A2E3157-8CB2-4318-9B04-657D482F4BD1}"/>
            </a:ext>
          </a:extLst>
        </xdr:cNvPr>
        <xdr:cNvSpPr/>
      </xdr:nvSpPr>
      <xdr:spPr>
        <a:xfrm>
          <a:off x="6362700" y="43762613"/>
          <a:ext cx="581025" cy="312632"/>
        </a:xfrm>
        <a:prstGeom prst="borderCallout1">
          <a:avLst>
            <a:gd name="adj1" fmla="val 18750"/>
            <a:gd name="adj2" fmla="val -8333"/>
            <a:gd name="adj3" fmla="val -67076"/>
            <a:gd name="adj4" fmla="val -19556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280</a:t>
          </a:r>
        </a:p>
      </xdr:txBody>
    </xdr:sp>
    <xdr:clientData/>
  </xdr:twoCellAnchor>
  <xdr:twoCellAnchor editAs="oneCell">
    <xdr:from>
      <xdr:col>35</xdr:col>
      <xdr:colOff>47625</xdr:colOff>
      <xdr:row>254</xdr:row>
      <xdr:rowOff>80963</xdr:rowOff>
    </xdr:from>
    <xdr:to>
      <xdr:col>38</xdr:col>
      <xdr:colOff>142875</xdr:colOff>
      <xdr:row>256</xdr:row>
      <xdr:rowOff>50695</xdr:rowOff>
    </xdr:to>
    <xdr:sp macro="" textlink="">
      <xdr:nvSpPr>
        <xdr:cNvPr id="304" name="線吹き出し 1 (枠付き) 47">
          <a:extLst>
            <a:ext uri="{FF2B5EF4-FFF2-40B4-BE49-F238E27FC236}">
              <a16:creationId xmlns:a16="http://schemas.microsoft.com/office/drawing/2014/main" id="{B75691B0-770D-4C5E-8F68-FC629DFF4CC1}"/>
            </a:ext>
          </a:extLst>
        </xdr:cNvPr>
        <xdr:cNvSpPr/>
      </xdr:nvSpPr>
      <xdr:spPr>
        <a:xfrm>
          <a:off x="5715000" y="43953113"/>
          <a:ext cx="581025" cy="312632"/>
        </a:xfrm>
        <a:prstGeom prst="borderCallout1">
          <a:avLst>
            <a:gd name="adj1" fmla="val 18750"/>
            <a:gd name="adj2" fmla="val -8333"/>
            <a:gd name="adj3" fmla="val -42702"/>
            <a:gd name="adj4" fmla="val -7097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286</a:t>
          </a:r>
        </a:p>
      </xdr:txBody>
    </xdr:sp>
    <xdr:clientData/>
  </xdr:twoCellAnchor>
  <xdr:twoCellAnchor editAs="oneCell">
    <xdr:from>
      <xdr:col>8</xdr:col>
      <xdr:colOff>138113</xdr:colOff>
      <xdr:row>269</xdr:row>
      <xdr:rowOff>138113</xdr:rowOff>
    </xdr:from>
    <xdr:to>
      <xdr:col>12</xdr:col>
      <xdr:colOff>71438</xdr:colOff>
      <xdr:row>271</xdr:row>
      <xdr:rowOff>107845</xdr:rowOff>
    </xdr:to>
    <xdr:sp macro="" textlink="">
      <xdr:nvSpPr>
        <xdr:cNvPr id="305" name="線吹き出し 1 (枠付き) 47">
          <a:extLst>
            <a:ext uri="{FF2B5EF4-FFF2-40B4-BE49-F238E27FC236}">
              <a16:creationId xmlns:a16="http://schemas.microsoft.com/office/drawing/2014/main" id="{0085763B-8957-4BFA-A303-2DD3793D9DDB}"/>
            </a:ext>
          </a:extLst>
        </xdr:cNvPr>
        <xdr:cNvSpPr/>
      </xdr:nvSpPr>
      <xdr:spPr>
        <a:xfrm>
          <a:off x="1433513" y="46582013"/>
          <a:ext cx="581025" cy="312632"/>
        </a:xfrm>
        <a:prstGeom prst="borderCallout1">
          <a:avLst>
            <a:gd name="adj1" fmla="val 46170"/>
            <a:gd name="adj2" fmla="val -1776"/>
            <a:gd name="adj3" fmla="val 49597"/>
            <a:gd name="adj4" fmla="val -30634"/>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193</a:t>
          </a:r>
        </a:p>
      </xdr:txBody>
    </xdr:sp>
    <xdr:clientData/>
  </xdr:twoCellAnchor>
  <xdr:twoCellAnchor editAs="oneCell">
    <xdr:from>
      <xdr:col>8</xdr:col>
      <xdr:colOff>138113</xdr:colOff>
      <xdr:row>271</xdr:row>
      <xdr:rowOff>109538</xdr:rowOff>
    </xdr:from>
    <xdr:to>
      <xdr:col>12</xdr:col>
      <xdr:colOff>71438</xdr:colOff>
      <xdr:row>273</xdr:row>
      <xdr:rowOff>79270</xdr:rowOff>
    </xdr:to>
    <xdr:sp macro="" textlink="">
      <xdr:nvSpPr>
        <xdr:cNvPr id="306" name="線吹き出し 1 (枠付き) 47">
          <a:extLst>
            <a:ext uri="{FF2B5EF4-FFF2-40B4-BE49-F238E27FC236}">
              <a16:creationId xmlns:a16="http://schemas.microsoft.com/office/drawing/2014/main" id="{CD4796A1-85E0-4813-BED4-142223677D47}"/>
            </a:ext>
          </a:extLst>
        </xdr:cNvPr>
        <xdr:cNvSpPr/>
      </xdr:nvSpPr>
      <xdr:spPr>
        <a:xfrm>
          <a:off x="1433513" y="46896338"/>
          <a:ext cx="581025" cy="312632"/>
        </a:xfrm>
        <a:prstGeom prst="borderCallout1">
          <a:avLst>
            <a:gd name="adj1" fmla="val 46171"/>
            <a:gd name="adj2" fmla="val 1503"/>
            <a:gd name="adj3" fmla="val 22908"/>
            <a:gd name="adj4" fmla="val -8531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194</a:t>
          </a:r>
        </a:p>
      </xdr:txBody>
    </xdr:sp>
    <xdr:clientData/>
  </xdr:twoCellAnchor>
  <xdr:twoCellAnchor editAs="oneCell">
    <xdr:from>
      <xdr:col>8</xdr:col>
      <xdr:colOff>138113</xdr:colOff>
      <xdr:row>273</xdr:row>
      <xdr:rowOff>85725</xdr:rowOff>
    </xdr:from>
    <xdr:to>
      <xdr:col>12</xdr:col>
      <xdr:colOff>71438</xdr:colOff>
      <xdr:row>275</xdr:row>
      <xdr:rowOff>50695</xdr:rowOff>
    </xdr:to>
    <xdr:sp macro="" textlink="">
      <xdr:nvSpPr>
        <xdr:cNvPr id="307" name="線吹き出し 1 (枠付き) 47">
          <a:extLst>
            <a:ext uri="{FF2B5EF4-FFF2-40B4-BE49-F238E27FC236}">
              <a16:creationId xmlns:a16="http://schemas.microsoft.com/office/drawing/2014/main" id="{9FB5A42C-E643-4828-B978-C403B84E2302}"/>
            </a:ext>
          </a:extLst>
        </xdr:cNvPr>
        <xdr:cNvSpPr/>
      </xdr:nvSpPr>
      <xdr:spPr>
        <a:xfrm>
          <a:off x="1433513" y="47215425"/>
          <a:ext cx="581025" cy="307870"/>
        </a:xfrm>
        <a:prstGeom prst="borderCallout1">
          <a:avLst>
            <a:gd name="adj1" fmla="val 40407"/>
            <a:gd name="adj2" fmla="val -1775"/>
            <a:gd name="adj3" fmla="val -25669"/>
            <a:gd name="adj4" fmla="val -62308"/>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195</a:t>
          </a:r>
        </a:p>
      </xdr:txBody>
    </xdr:sp>
    <xdr:clientData/>
  </xdr:twoCellAnchor>
  <xdr:twoCellAnchor editAs="oneCell">
    <xdr:from>
      <xdr:col>39</xdr:col>
      <xdr:colOff>85725</xdr:colOff>
      <xdr:row>275</xdr:row>
      <xdr:rowOff>90488</xdr:rowOff>
    </xdr:from>
    <xdr:to>
      <xdr:col>43</xdr:col>
      <xdr:colOff>19050</xdr:colOff>
      <xdr:row>277</xdr:row>
      <xdr:rowOff>60220</xdr:rowOff>
    </xdr:to>
    <xdr:sp macro="" textlink="">
      <xdr:nvSpPr>
        <xdr:cNvPr id="308" name="線吹き出し 1 (枠付き) 47">
          <a:extLst>
            <a:ext uri="{FF2B5EF4-FFF2-40B4-BE49-F238E27FC236}">
              <a16:creationId xmlns:a16="http://schemas.microsoft.com/office/drawing/2014/main" id="{7E2F9A92-CA6E-494A-8425-C8C91DB310F8}"/>
            </a:ext>
          </a:extLst>
        </xdr:cNvPr>
        <xdr:cNvSpPr/>
      </xdr:nvSpPr>
      <xdr:spPr>
        <a:xfrm>
          <a:off x="6400800" y="47563088"/>
          <a:ext cx="581025" cy="312632"/>
        </a:xfrm>
        <a:prstGeom prst="borderCallout1">
          <a:avLst>
            <a:gd name="adj1" fmla="val 18750"/>
            <a:gd name="adj2" fmla="val -8333"/>
            <a:gd name="adj3" fmla="val -12829"/>
            <a:gd name="adj4" fmla="val -141276"/>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281</a:t>
          </a:r>
        </a:p>
      </xdr:txBody>
    </xdr:sp>
    <xdr:clientData/>
  </xdr:twoCellAnchor>
  <xdr:twoCellAnchor editAs="oneCell">
    <xdr:from>
      <xdr:col>39</xdr:col>
      <xdr:colOff>85725</xdr:colOff>
      <xdr:row>277</xdr:row>
      <xdr:rowOff>80963</xdr:rowOff>
    </xdr:from>
    <xdr:to>
      <xdr:col>43</xdr:col>
      <xdr:colOff>19050</xdr:colOff>
      <xdr:row>279</xdr:row>
      <xdr:rowOff>50695</xdr:rowOff>
    </xdr:to>
    <xdr:sp macro="" textlink="">
      <xdr:nvSpPr>
        <xdr:cNvPr id="309" name="線吹き出し 1 (枠付き) 47">
          <a:extLst>
            <a:ext uri="{FF2B5EF4-FFF2-40B4-BE49-F238E27FC236}">
              <a16:creationId xmlns:a16="http://schemas.microsoft.com/office/drawing/2014/main" id="{386BBB86-E1C8-4BAE-998E-9E7DE44FAD8E}"/>
            </a:ext>
          </a:extLst>
        </xdr:cNvPr>
        <xdr:cNvSpPr/>
      </xdr:nvSpPr>
      <xdr:spPr>
        <a:xfrm>
          <a:off x="6400800" y="47896463"/>
          <a:ext cx="581025" cy="312632"/>
        </a:xfrm>
        <a:prstGeom prst="borderCallout1">
          <a:avLst>
            <a:gd name="adj1" fmla="val 18750"/>
            <a:gd name="adj2" fmla="val -8333"/>
            <a:gd name="adj3" fmla="val -67076"/>
            <a:gd name="adj4" fmla="val -19556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282</a:t>
          </a:r>
        </a:p>
      </xdr:txBody>
    </xdr:sp>
    <xdr:clientData/>
  </xdr:twoCellAnchor>
  <xdr:twoCellAnchor editAs="oneCell">
    <xdr:from>
      <xdr:col>35</xdr:col>
      <xdr:colOff>85725</xdr:colOff>
      <xdr:row>278</xdr:row>
      <xdr:rowOff>100013</xdr:rowOff>
    </xdr:from>
    <xdr:to>
      <xdr:col>39</xdr:col>
      <xdr:colOff>19050</xdr:colOff>
      <xdr:row>280</xdr:row>
      <xdr:rowOff>69745</xdr:rowOff>
    </xdr:to>
    <xdr:sp macro="" textlink="">
      <xdr:nvSpPr>
        <xdr:cNvPr id="310" name="線吹き出し 1 (枠付き) 47">
          <a:extLst>
            <a:ext uri="{FF2B5EF4-FFF2-40B4-BE49-F238E27FC236}">
              <a16:creationId xmlns:a16="http://schemas.microsoft.com/office/drawing/2014/main" id="{868044F7-8591-45A7-A64B-0EF6D0F90CE9}"/>
            </a:ext>
          </a:extLst>
        </xdr:cNvPr>
        <xdr:cNvSpPr/>
      </xdr:nvSpPr>
      <xdr:spPr>
        <a:xfrm>
          <a:off x="5753100" y="48086963"/>
          <a:ext cx="581025" cy="312632"/>
        </a:xfrm>
        <a:prstGeom prst="borderCallout1">
          <a:avLst>
            <a:gd name="adj1" fmla="val 18750"/>
            <a:gd name="adj2" fmla="val -8333"/>
            <a:gd name="adj3" fmla="val -42702"/>
            <a:gd name="adj4" fmla="val -70977"/>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287</a:t>
          </a:r>
        </a:p>
      </xdr:txBody>
    </xdr:sp>
    <xdr:clientData/>
  </xdr:twoCellAnchor>
  <xdr:oneCellAnchor>
    <xdr:from>
      <xdr:col>14</xdr:col>
      <xdr:colOff>66675</xdr:colOff>
      <xdr:row>309</xdr:row>
      <xdr:rowOff>133350</xdr:rowOff>
    </xdr:from>
    <xdr:ext cx="576263" cy="307870"/>
    <xdr:sp macro="" textlink="">
      <xdr:nvSpPr>
        <xdr:cNvPr id="312" name="線吹き出し 1 (枠付き) 47">
          <a:extLst>
            <a:ext uri="{FF2B5EF4-FFF2-40B4-BE49-F238E27FC236}">
              <a16:creationId xmlns:a16="http://schemas.microsoft.com/office/drawing/2014/main" id="{3E08DAC8-458E-44F3-9E10-EC7E9491CE05}"/>
            </a:ext>
          </a:extLst>
        </xdr:cNvPr>
        <xdr:cNvSpPr/>
      </xdr:nvSpPr>
      <xdr:spPr>
        <a:xfrm>
          <a:off x="2333625" y="53435250"/>
          <a:ext cx="576263" cy="307870"/>
        </a:xfrm>
        <a:prstGeom prst="borderCallout1">
          <a:avLst>
            <a:gd name="adj1" fmla="val 18750"/>
            <a:gd name="adj2" fmla="val -8333"/>
            <a:gd name="adj3" fmla="val 88091"/>
            <a:gd name="adj4" fmla="val -20503"/>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246</a:t>
          </a:r>
        </a:p>
      </xdr:txBody>
    </xdr:sp>
    <xdr:clientData/>
  </xdr:oneCellAnchor>
  <xdr:oneCellAnchor>
    <xdr:from>
      <xdr:col>61</xdr:col>
      <xdr:colOff>38100</xdr:colOff>
      <xdr:row>309</xdr:row>
      <xdr:rowOff>142875</xdr:rowOff>
    </xdr:from>
    <xdr:ext cx="576263" cy="307870"/>
    <xdr:sp macro="" textlink="">
      <xdr:nvSpPr>
        <xdr:cNvPr id="313" name="線吹き出し 1 (枠付き) 47">
          <a:extLst>
            <a:ext uri="{FF2B5EF4-FFF2-40B4-BE49-F238E27FC236}">
              <a16:creationId xmlns:a16="http://schemas.microsoft.com/office/drawing/2014/main" id="{BB92D068-530A-4901-A23B-C958976F2A28}"/>
            </a:ext>
          </a:extLst>
        </xdr:cNvPr>
        <xdr:cNvSpPr/>
      </xdr:nvSpPr>
      <xdr:spPr>
        <a:xfrm>
          <a:off x="9915525" y="53444775"/>
          <a:ext cx="576263" cy="307870"/>
        </a:xfrm>
        <a:prstGeom prst="borderCallout1">
          <a:avLst>
            <a:gd name="adj1" fmla="val 18750"/>
            <a:gd name="adj2" fmla="val -8333"/>
            <a:gd name="adj3" fmla="val 125217"/>
            <a:gd name="adj4" fmla="val -7009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245</a:t>
          </a:r>
        </a:p>
      </xdr:txBody>
    </xdr:sp>
    <xdr:clientData/>
  </xdr:oneCellAnchor>
  <xdr:twoCellAnchor editAs="absolute">
    <xdr:from>
      <xdr:col>28</xdr:col>
      <xdr:colOff>0</xdr:colOff>
      <xdr:row>23</xdr:row>
      <xdr:rowOff>161925</xdr:rowOff>
    </xdr:from>
    <xdr:to>
      <xdr:col>31</xdr:col>
      <xdr:colOff>76200</xdr:colOff>
      <xdr:row>25</xdr:row>
      <xdr:rowOff>136420</xdr:rowOff>
    </xdr:to>
    <xdr:sp macro="" textlink="">
      <xdr:nvSpPr>
        <xdr:cNvPr id="315" name="線吹き出し 1 (枠付き) 47">
          <a:extLst>
            <a:ext uri="{FF2B5EF4-FFF2-40B4-BE49-F238E27FC236}">
              <a16:creationId xmlns:a16="http://schemas.microsoft.com/office/drawing/2014/main" id="{2E4FFCB9-9C41-4536-A8A4-79CA70B7DFBB}"/>
            </a:ext>
          </a:extLst>
        </xdr:cNvPr>
        <xdr:cNvSpPr/>
      </xdr:nvSpPr>
      <xdr:spPr>
        <a:xfrm>
          <a:off x="4533900" y="4343400"/>
          <a:ext cx="561975" cy="317395"/>
        </a:xfrm>
        <a:prstGeom prst="borderCallout1">
          <a:avLst>
            <a:gd name="adj1" fmla="val 18750"/>
            <a:gd name="adj2" fmla="val -8333"/>
            <a:gd name="adj3" fmla="val 113213"/>
            <a:gd name="adj4" fmla="val -39582"/>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288</a:t>
          </a:r>
        </a:p>
      </xdr:txBody>
    </xdr:sp>
    <xdr:clientData/>
  </xdr:twoCellAnchor>
  <xdr:twoCellAnchor editAs="absolute">
    <xdr:from>
      <xdr:col>33</xdr:col>
      <xdr:colOff>152400</xdr:colOff>
      <xdr:row>45</xdr:row>
      <xdr:rowOff>95250</xdr:rowOff>
    </xdr:from>
    <xdr:to>
      <xdr:col>37</xdr:col>
      <xdr:colOff>66675</xdr:colOff>
      <xdr:row>47</xdr:row>
      <xdr:rowOff>69745</xdr:rowOff>
    </xdr:to>
    <xdr:sp macro="" textlink="">
      <xdr:nvSpPr>
        <xdr:cNvPr id="316" name="線吹き出し 1 (枠付き) 47">
          <a:extLst>
            <a:ext uri="{FF2B5EF4-FFF2-40B4-BE49-F238E27FC236}">
              <a16:creationId xmlns:a16="http://schemas.microsoft.com/office/drawing/2014/main" id="{9D8BAC7A-808A-4C2A-8798-25B8E0189D2B}"/>
            </a:ext>
          </a:extLst>
        </xdr:cNvPr>
        <xdr:cNvSpPr/>
      </xdr:nvSpPr>
      <xdr:spPr>
        <a:xfrm>
          <a:off x="5495925" y="8134350"/>
          <a:ext cx="561975" cy="317395"/>
        </a:xfrm>
        <a:prstGeom prst="borderCallout1">
          <a:avLst>
            <a:gd name="adj1" fmla="val 45759"/>
            <a:gd name="adj2" fmla="val 5226"/>
            <a:gd name="adj3" fmla="val 83203"/>
            <a:gd name="adj4" fmla="val -6670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289</a:t>
          </a:r>
        </a:p>
      </xdr:txBody>
    </xdr:sp>
    <xdr:clientData/>
  </xdr:twoCellAnchor>
  <xdr:twoCellAnchor editAs="absolute">
    <xdr:from>
      <xdr:col>32</xdr:col>
      <xdr:colOff>95250</xdr:colOff>
      <xdr:row>74</xdr:row>
      <xdr:rowOff>9525</xdr:rowOff>
    </xdr:from>
    <xdr:to>
      <xdr:col>36</xdr:col>
      <xdr:colOff>13607</xdr:colOff>
      <xdr:row>75</xdr:row>
      <xdr:rowOff>166356</xdr:rowOff>
    </xdr:to>
    <xdr:sp macro="" textlink="">
      <xdr:nvSpPr>
        <xdr:cNvPr id="317" name="線吹き出し 1 (枠付き) 47">
          <a:extLst>
            <a:ext uri="{FF2B5EF4-FFF2-40B4-BE49-F238E27FC236}">
              <a16:creationId xmlns:a16="http://schemas.microsoft.com/office/drawing/2014/main" id="{EFEEDEF2-AB33-4859-986C-3062B5077B61}"/>
            </a:ext>
          </a:extLst>
        </xdr:cNvPr>
        <xdr:cNvSpPr/>
      </xdr:nvSpPr>
      <xdr:spPr>
        <a:xfrm>
          <a:off x="5276850" y="13020675"/>
          <a:ext cx="566057" cy="328281"/>
        </a:xfrm>
        <a:prstGeom prst="borderCallout1">
          <a:avLst>
            <a:gd name="adj1" fmla="val 108696"/>
            <a:gd name="adj2" fmla="val 55609"/>
            <a:gd name="adj3" fmla="val 156934"/>
            <a:gd name="adj4" fmla="val -32875"/>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290</a:t>
          </a:r>
        </a:p>
      </xdr:txBody>
    </xdr:sp>
    <xdr:clientData/>
  </xdr:twoCellAnchor>
  <xdr:twoCellAnchor editAs="absolute">
    <xdr:from>
      <xdr:col>31</xdr:col>
      <xdr:colOff>152400</xdr:colOff>
      <xdr:row>100</xdr:row>
      <xdr:rowOff>170089</xdr:rowOff>
    </xdr:from>
    <xdr:to>
      <xdr:col>35</xdr:col>
      <xdr:colOff>72118</xdr:colOff>
      <xdr:row>102</xdr:row>
      <xdr:rowOff>155470</xdr:rowOff>
    </xdr:to>
    <xdr:sp macro="" textlink="">
      <xdr:nvSpPr>
        <xdr:cNvPr id="318" name="線吹き出し 1 (枠付き) 47">
          <a:extLst>
            <a:ext uri="{FF2B5EF4-FFF2-40B4-BE49-F238E27FC236}">
              <a16:creationId xmlns:a16="http://schemas.microsoft.com/office/drawing/2014/main" id="{7CDCB9C0-12AA-4D42-8229-FB02E0620569}"/>
            </a:ext>
          </a:extLst>
        </xdr:cNvPr>
        <xdr:cNvSpPr/>
      </xdr:nvSpPr>
      <xdr:spPr>
        <a:xfrm>
          <a:off x="5172075" y="17638939"/>
          <a:ext cx="567418" cy="328281"/>
        </a:xfrm>
        <a:prstGeom prst="borderCallout1">
          <a:avLst>
            <a:gd name="adj1" fmla="val 18750"/>
            <a:gd name="adj2" fmla="val -8333"/>
            <a:gd name="adj3" fmla="val 104210"/>
            <a:gd name="adj4" fmla="val -73480"/>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291</a:t>
          </a:r>
        </a:p>
      </xdr:txBody>
    </xdr:sp>
    <xdr:clientData/>
  </xdr:twoCellAnchor>
  <xdr:twoCellAnchor editAs="oneCell">
    <xdr:from>
      <xdr:col>26</xdr:col>
      <xdr:colOff>126546</xdr:colOff>
      <xdr:row>129</xdr:row>
      <xdr:rowOff>14967</xdr:rowOff>
    </xdr:from>
    <xdr:to>
      <xdr:col>30</xdr:col>
      <xdr:colOff>44904</xdr:colOff>
      <xdr:row>131</xdr:row>
      <xdr:rowOff>348</xdr:rowOff>
    </xdr:to>
    <xdr:sp macro="" textlink="">
      <xdr:nvSpPr>
        <xdr:cNvPr id="319" name="線吹き出し 1 (枠付き) 47">
          <a:extLst>
            <a:ext uri="{FF2B5EF4-FFF2-40B4-BE49-F238E27FC236}">
              <a16:creationId xmlns:a16="http://schemas.microsoft.com/office/drawing/2014/main" id="{EE82128A-A198-4985-B250-CCEE4188432C}"/>
            </a:ext>
          </a:extLst>
        </xdr:cNvPr>
        <xdr:cNvSpPr/>
      </xdr:nvSpPr>
      <xdr:spPr>
        <a:xfrm>
          <a:off x="4336596" y="22455867"/>
          <a:ext cx="566058" cy="328281"/>
        </a:xfrm>
        <a:prstGeom prst="borderCallout1">
          <a:avLst>
            <a:gd name="adj1" fmla="val 18750"/>
            <a:gd name="adj2" fmla="val -8333"/>
            <a:gd name="adj3" fmla="val 113412"/>
            <a:gd name="adj4" fmla="val -39459"/>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l"/>
          <a:r>
            <a:rPr kumimoji="1" lang="en-US" altLang="ja-JP" sz="900">
              <a:solidFill>
                <a:schemeClr val="tx1"/>
              </a:solidFill>
              <a:latin typeface="メイリオ" panose="020B0604030504040204" pitchFamily="50" charset="-128"/>
              <a:ea typeface="メイリオ" panose="020B0604030504040204" pitchFamily="50" charset="-128"/>
            </a:rPr>
            <a:t>292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2447925</xdr:colOff>
      <xdr:row>1</xdr:row>
      <xdr:rowOff>170078</xdr:rowOff>
    </xdr:to>
    <xdr:grpSp>
      <xdr:nvGrpSpPr>
        <xdr:cNvPr id="2" name="グループ化 1">
          <a:extLst>
            <a:ext uri="{FF2B5EF4-FFF2-40B4-BE49-F238E27FC236}">
              <a16:creationId xmlns:a16="http://schemas.microsoft.com/office/drawing/2014/main" id="{3A110E45-0764-429C-A554-C5D6B451506F}"/>
            </a:ext>
          </a:extLst>
        </xdr:cNvPr>
        <xdr:cNvGrpSpPr/>
      </xdr:nvGrpSpPr>
      <xdr:grpSpPr>
        <a:xfrm>
          <a:off x="0" y="0"/>
          <a:ext cx="12715875" cy="360578"/>
          <a:chOff x="0" y="0"/>
          <a:chExt cx="10269108" cy="360578"/>
        </a:xfrm>
      </xdr:grpSpPr>
      <xdr:grpSp>
        <xdr:nvGrpSpPr>
          <xdr:cNvPr id="3" name="グループ化 2">
            <a:extLst>
              <a:ext uri="{FF2B5EF4-FFF2-40B4-BE49-F238E27FC236}">
                <a16:creationId xmlns:a16="http://schemas.microsoft.com/office/drawing/2014/main" id="{5EE9EB92-751D-4ED7-9284-0311A86E0A20}"/>
              </a:ext>
            </a:extLst>
          </xdr:cNvPr>
          <xdr:cNvGrpSpPr/>
        </xdr:nvGrpSpPr>
        <xdr:grpSpPr>
          <a:xfrm>
            <a:off x="0" y="0"/>
            <a:ext cx="10267950" cy="360578"/>
            <a:chOff x="0" y="161925"/>
            <a:chExt cx="11163300" cy="360578"/>
          </a:xfrm>
        </xdr:grpSpPr>
        <xdr:sp macro="" textlink="">
          <xdr:nvSpPr>
            <xdr:cNvPr id="5" name="正方形/長方形 4">
              <a:extLst>
                <a:ext uri="{FF2B5EF4-FFF2-40B4-BE49-F238E27FC236}">
                  <a16:creationId xmlns:a16="http://schemas.microsoft.com/office/drawing/2014/main" id="{0864AE22-4A5C-4E01-BB72-7CC84794F850}"/>
                </a:ext>
              </a:extLst>
            </xdr:cNvPr>
            <xdr:cNvSpPr/>
          </xdr:nvSpPr>
          <xdr:spPr bwMode="auto">
            <a:xfrm>
              <a:off x="0" y="161926"/>
              <a:ext cx="1096336"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システム名</a:t>
              </a:r>
            </a:p>
          </xdr:txBody>
        </xdr:sp>
        <xdr:sp macro="" textlink="">
          <xdr:nvSpPr>
            <xdr:cNvPr id="6" name="正方形/長方形 5">
              <a:extLst>
                <a:ext uri="{FF2B5EF4-FFF2-40B4-BE49-F238E27FC236}">
                  <a16:creationId xmlns:a16="http://schemas.microsoft.com/office/drawing/2014/main" id="{638F40D1-E40C-4034-9A92-6F85A553F98B}"/>
                </a:ext>
              </a:extLst>
            </xdr:cNvPr>
            <xdr:cNvSpPr/>
          </xdr:nvSpPr>
          <xdr:spPr bwMode="auto">
            <a:xfrm>
              <a:off x="0" y="342212"/>
              <a:ext cx="1096336"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サブシステム名</a:t>
              </a:r>
            </a:p>
          </xdr:txBody>
        </xdr:sp>
        <xdr:sp macro="" textlink="">
          <xdr:nvSpPr>
            <xdr:cNvPr id="7" name="正方形/長方形 6">
              <a:extLst>
                <a:ext uri="{FF2B5EF4-FFF2-40B4-BE49-F238E27FC236}">
                  <a16:creationId xmlns:a16="http://schemas.microsoft.com/office/drawing/2014/main" id="{A157F8D8-BC10-4727-A31E-0881402B8CE9}"/>
                </a:ext>
              </a:extLst>
            </xdr:cNvPr>
            <xdr:cNvSpPr/>
          </xdr:nvSpPr>
          <xdr:spPr bwMode="auto">
            <a:xfrm>
              <a:off x="3551123" y="161925"/>
              <a:ext cx="794592" cy="180285"/>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見出し</a:t>
              </a:r>
              <a:r>
                <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章</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8" name="正方形/長方形 7">
              <a:extLst>
                <a:ext uri="{FF2B5EF4-FFF2-40B4-BE49-F238E27FC236}">
                  <a16:creationId xmlns:a16="http://schemas.microsoft.com/office/drawing/2014/main" id="{CF72AF4E-BE2C-456B-BDA7-CACFA5C46DD2}"/>
                </a:ext>
              </a:extLst>
            </xdr:cNvPr>
            <xdr:cNvSpPr/>
          </xdr:nvSpPr>
          <xdr:spPr bwMode="auto">
            <a:xfrm>
              <a:off x="3551123" y="342212"/>
              <a:ext cx="79459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節</a:t>
              </a:r>
              <a:r>
                <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9" name="正方形/長方形 8">
              <a:extLst>
                <a:ext uri="{FF2B5EF4-FFF2-40B4-BE49-F238E27FC236}">
                  <a16:creationId xmlns:a16="http://schemas.microsoft.com/office/drawing/2014/main" id="{142C9EA8-6CAC-454F-BDA3-C5C480981118}"/>
                </a:ext>
              </a:extLst>
            </xdr:cNvPr>
            <xdr:cNvSpPr/>
          </xdr:nvSpPr>
          <xdr:spPr bwMode="auto">
            <a:xfrm>
              <a:off x="7345447" y="161926"/>
              <a:ext cx="792744"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10" name="正方形/長方形 9">
              <a:extLst>
                <a:ext uri="{FF2B5EF4-FFF2-40B4-BE49-F238E27FC236}">
                  <a16:creationId xmlns:a16="http://schemas.microsoft.com/office/drawing/2014/main" id="{A57D4474-E03C-471C-9D3D-AEC8660BA2EB}"/>
                </a:ext>
              </a:extLst>
            </xdr:cNvPr>
            <xdr:cNvSpPr/>
          </xdr:nvSpPr>
          <xdr:spPr bwMode="auto">
            <a:xfrm>
              <a:off x="7345447" y="342212"/>
              <a:ext cx="792744"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C$1">
          <xdr:nvSpPr>
            <xdr:cNvPr id="11" name="正方形/長方形 10">
              <a:extLst>
                <a:ext uri="{FF2B5EF4-FFF2-40B4-BE49-F238E27FC236}">
                  <a16:creationId xmlns:a16="http://schemas.microsoft.com/office/drawing/2014/main" id="{77851401-6C0D-4D36-ABCC-8285F5743BD1}"/>
                </a:ext>
              </a:extLst>
            </xdr:cNvPr>
            <xdr:cNvSpPr/>
          </xdr:nvSpPr>
          <xdr:spPr bwMode="auto">
            <a:xfrm>
              <a:off x="1096336" y="161926"/>
              <a:ext cx="2454786"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062E4649-E97F-4EEB-BE3A-C33B0758B941}" type="TxLink">
                <a:rPr kumimoji="1" lang="en-US" altLang="en-US" sz="900" b="0" i="0" u="none" strike="noStrike">
                  <a:solidFill>
                    <a:srgbClr val="000000"/>
                  </a:solidFill>
                  <a:latin typeface="メイリオ"/>
                  <a:ea typeface="メイリオ"/>
                  <a:cs typeface="メイリオ" panose="020B0604030504040204" pitchFamily="50" charset="-128"/>
                </a:rPr>
                <a:pPr/>
                <a:t>AANET</a:t>
              </a:fld>
              <a:endPar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D$1">
          <xdr:nvSpPr>
            <xdr:cNvPr id="12" name="正方形/長方形 11">
              <a:extLst>
                <a:ext uri="{FF2B5EF4-FFF2-40B4-BE49-F238E27FC236}">
                  <a16:creationId xmlns:a16="http://schemas.microsoft.com/office/drawing/2014/main" id="{955522B2-FB86-4DE5-97BF-67718147DEE2}"/>
                </a:ext>
              </a:extLst>
            </xdr:cNvPr>
            <xdr:cNvSpPr/>
          </xdr:nvSpPr>
          <xdr:spPr bwMode="auto">
            <a:xfrm>
              <a:off x="1096336" y="342214"/>
              <a:ext cx="2454786" cy="180289"/>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fld id="{E9C37F52-9BD6-4C33-9AD1-D7FF44EB6DED}" type="TxLink">
                <a:rPr kumimoji="1" lang="en-US" altLang="en-US" sz="900" b="0" i="0" u="none" strike="noStrike" kern="0" cap="none" spc="0" normalizeH="0" baseline="0" noProof="0">
                  <a:ln>
                    <a:noFill/>
                  </a:ln>
                  <a:solidFill>
                    <a:srgbClr val="000000"/>
                  </a:solidFill>
                  <a:effectLst/>
                  <a:uLnTx/>
                  <a:uFillTx/>
                  <a:latin typeface="メイリオ"/>
                  <a:ea typeface="メイリオ"/>
                  <a:cs typeface="メイリオ" panose="020B0604030504040204" pitchFamily="50" charset="-128"/>
                </a:rPr>
                <a:pPr marL="0" marR="0" lvl="0" indent="0" defTabSz="914400" eaLnBrk="1" fontAlgn="auto" latinLnBrk="0" hangingPunct="1">
                  <a:lnSpc>
                    <a:spcPct val="100000"/>
                  </a:lnSpc>
                  <a:spcBef>
                    <a:spcPts val="0"/>
                  </a:spcBef>
                  <a:spcAft>
                    <a:spcPts val="0"/>
                  </a:spcAft>
                  <a:buClrTx/>
                  <a:buSzTx/>
                  <a:buFontTx/>
                  <a:buNone/>
                  <a:tabLst/>
                  <a:defRPr/>
                </a:pPr>
                <a:t>NES</a:t>
              </a:fld>
              <a:endParaRPr kumimoji="1" lang="en-US" altLang="ja-JP" sz="900" b="0" i="0" u="none" strike="noStrike" kern="0" cap="none" spc="0" normalizeH="0" baseline="0" noProof="0">
                <a:ln>
                  <a:noFill/>
                </a:ln>
                <a:solidFill>
                  <a:schemeClr val="tx1"/>
                </a:solidFill>
                <a:effectLst/>
                <a:uLnTx/>
                <a:uFillTx/>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E$1">
          <xdr:nvSpPr>
            <xdr:cNvPr id="13" name="正方形/長方形 12">
              <a:extLst>
                <a:ext uri="{FF2B5EF4-FFF2-40B4-BE49-F238E27FC236}">
                  <a16:creationId xmlns:a16="http://schemas.microsoft.com/office/drawing/2014/main" id="{CB78F007-BDB8-4CB2-BA97-0AFF7AA1ED51}"/>
                </a:ext>
              </a:extLst>
            </xdr:cNvPr>
            <xdr:cNvSpPr/>
          </xdr:nvSpPr>
          <xdr:spPr bwMode="auto">
            <a:xfrm>
              <a:off x="4345715" y="161926"/>
              <a:ext cx="2999731"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BEC8E8C8-6EDB-477D-BF9E-66BA927E7F14}" type="TxLink">
                <a:rPr lang="ja-JP" altLang="en-US" sz="900" b="0" i="0" u="none" strike="noStrike">
                  <a:solidFill>
                    <a:srgbClr val="000000"/>
                  </a:solidFill>
                  <a:latin typeface="メイリオ"/>
                  <a:ea typeface="メイリオ"/>
                  <a:cs typeface="メイリオ" panose="020B0604030504040204" pitchFamily="50" charset="-128"/>
                </a:rPr>
                <a:pPr/>
                <a:t>画面設計</a:t>
              </a:fld>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F$1">
          <xdr:nvSpPr>
            <xdr:cNvPr id="14" name="正方形/長方形 13">
              <a:extLst>
                <a:ext uri="{FF2B5EF4-FFF2-40B4-BE49-F238E27FC236}">
                  <a16:creationId xmlns:a16="http://schemas.microsoft.com/office/drawing/2014/main" id="{F6DC2A22-F187-41C4-8743-D6942FD95013}"/>
                </a:ext>
              </a:extLst>
            </xdr:cNvPr>
            <xdr:cNvSpPr/>
          </xdr:nvSpPr>
          <xdr:spPr bwMode="auto">
            <a:xfrm>
              <a:off x="4345715" y="342212"/>
              <a:ext cx="2999731"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0216E91D-995A-4E43-89F5-50EF1014A74E}" type="TxLink">
                <a:rPr lang="en-US" altLang="en-US" sz="900" b="0" i="0" u="none" strike="noStrike">
                  <a:solidFill>
                    <a:srgbClr val="000000"/>
                  </a:solidFill>
                  <a:latin typeface="メイリオ"/>
                  <a:ea typeface="メイリオ"/>
                  <a:cs typeface="メイリオ" panose="020B0604030504040204" pitchFamily="50" charset="-128"/>
                </a:rPr>
                <a:pPr/>
                <a:t>証券詳細画面-入金・請求タブ</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1">
          <xdr:nvSpPr>
            <xdr:cNvPr id="15" name="正方形/長方形 14">
              <a:extLst>
                <a:ext uri="{FF2B5EF4-FFF2-40B4-BE49-F238E27FC236}">
                  <a16:creationId xmlns:a16="http://schemas.microsoft.com/office/drawing/2014/main" id="{84AEEB5A-01C0-4961-B6D7-333058ECFEB1}"/>
                </a:ext>
              </a:extLst>
            </xdr:cNvPr>
            <xdr:cNvSpPr/>
          </xdr:nvSpPr>
          <xdr:spPr bwMode="auto">
            <a:xfrm>
              <a:off x="8138191" y="161926"/>
              <a:ext cx="1119660"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08FB17F5-9972-428E-9B7F-9A27DA040B9A}" type="TxLink">
                <a:rPr lang="en-US" altLang="en-US" sz="900" b="0" i="0" u="none" strike="noStrike">
                  <a:solidFill>
                    <a:srgbClr val="000000"/>
                  </a:solidFill>
                  <a:latin typeface="メイリオ"/>
                  <a:ea typeface="メイリオ"/>
                  <a:cs typeface="メイリオ" panose="020B0604030504040204" pitchFamily="50" charset="-128"/>
                </a:rPr>
                <a:pPr/>
                <a:t>2020/1/31</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2">
          <xdr:nvSpPr>
            <xdr:cNvPr id="16" name="正方形/長方形 15">
              <a:extLst>
                <a:ext uri="{FF2B5EF4-FFF2-40B4-BE49-F238E27FC236}">
                  <a16:creationId xmlns:a16="http://schemas.microsoft.com/office/drawing/2014/main" id="{B06B8558-7147-4C17-B76B-AB368F7B5E7A}"/>
                </a:ext>
              </a:extLst>
            </xdr:cNvPr>
            <xdr:cNvSpPr/>
          </xdr:nvSpPr>
          <xdr:spPr bwMode="auto">
            <a:xfrm>
              <a:off x="8138191"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912E46FF-7588-4AD6-B469-C80BFDBC282B}" type="TxLink">
                <a:rPr lang="en-US" altLang="en-US" sz="900" b="0" i="0" u="none" strike="noStrike">
                  <a:solidFill>
                    <a:srgbClr val="000000"/>
                  </a:solidFill>
                  <a:latin typeface="メイリオ"/>
                  <a:ea typeface="メイリオ"/>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17" name="正方形/長方形 16">
              <a:extLst>
                <a:ext uri="{FF2B5EF4-FFF2-40B4-BE49-F238E27FC236}">
                  <a16:creationId xmlns:a16="http://schemas.microsoft.com/office/drawing/2014/main" id="{A7FBB3A2-CBEE-44A0-B04E-380F1C666D67}"/>
                </a:ext>
              </a:extLst>
            </xdr:cNvPr>
            <xdr:cNvSpPr/>
          </xdr:nvSpPr>
          <xdr:spPr bwMode="auto">
            <a:xfrm>
              <a:off x="9253298" y="161926"/>
              <a:ext cx="790342"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18" name="正方形/長方形 17">
              <a:extLst>
                <a:ext uri="{FF2B5EF4-FFF2-40B4-BE49-F238E27FC236}">
                  <a16:creationId xmlns:a16="http://schemas.microsoft.com/office/drawing/2014/main" id="{6D252AD4-9FCA-4573-8B4D-7C451DE21BBE}"/>
                </a:ext>
              </a:extLst>
            </xdr:cNvPr>
            <xdr:cNvSpPr/>
          </xdr:nvSpPr>
          <xdr:spPr bwMode="auto">
            <a:xfrm>
              <a:off x="9253298" y="342212"/>
              <a:ext cx="79034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H$2">
          <xdr:nvSpPr>
            <xdr:cNvPr id="19" name="正方形/長方形 18">
              <a:extLst>
                <a:ext uri="{FF2B5EF4-FFF2-40B4-BE49-F238E27FC236}">
                  <a16:creationId xmlns:a16="http://schemas.microsoft.com/office/drawing/2014/main" id="{35DF7465-D8EA-4849-934C-39175010250A}"/>
                </a:ext>
              </a:extLst>
            </xdr:cNvPr>
            <xdr:cNvSpPr/>
          </xdr:nvSpPr>
          <xdr:spPr bwMode="auto">
            <a:xfrm>
              <a:off x="10043640"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981CF1A-B4C7-4E27-8B3E-A124A37491C7}" type="TxLink">
                <a:rPr lang="en-US" altLang="en-US" sz="900" b="0" i="0" u="none" strike="noStrike">
                  <a:solidFill>
                    <a:srgbClr val="000000"/>
                  </a:solidFill>
                  <a:latin typeface="メイリオ"/>
                  <a:ea typeface="メイリオ"/>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sp macro="" textlink="変更履歴!$H$1">
        <xdr:nvSpPr>
          <xdr:cNvPr id="4" name="正方形/長方形 3">
            <a:extLst>
              <a:ext uri="{FF2B5EF4-FFF2-40B4-BE49-F238E27FC236}">
                <a16:creationId xmlns:a16="http://schemas.microsoft.com/office/drawing/2014/main" id="{BEB007BD-26B6-44CF-BC6E-F56BE30405E6}"/>
              </a:ext>
            </a:extLst>
          </xdr:cNvPr>
          <xdr:cNvSpPr/>
        </xdr:nvSpPr>
        <xdr:spPr bwMode="auto">
          <a:xfrm>
            <a:off x="9239250" y="0"/>
            <a:ext cx="1029858"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4D14FF5-CC2C-4A67-B600-1D8AE0831C96}" type="TxLink">
              <a:rPr lang="en-US" altLang="en-US" sz="900" b="0" i="0" u="none" strike="noStrike">
                <a:solidFill>
                  <a:srgbClr val="000000"/>
                </a:solidFill>
                <a:latin typeface="メイリオ"/>
                <a:ea typeface="メイリオ"/>
                <a:cs typeface="メイリオ" panose="020B0604030504040204" pitchFamily="50" charset="-128"/>
              </a:rPr>
              <a:pPr/>
              <a:t>2020/4/16</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247650</xdr:colOff>
      <xdr:row>1</xdr:row>
      <xdr:rowOff>170078</xdr:rowOff>
    </xdr:to>
    <xdr:grpSp>
      <xdr:nvGrpSpPr>
        <xdr:cNvPr id="20" name="グループ化 19">
          <a:extLst>
            <a:ext uri="{FF2B5EF4-FFF2-40B4-BE49-F238E27FC236}">
              <a16:creationId xmlns:a16="http://schemas.microsoft.com/office/drawing/2014/main" id="{91CF92B1-FF47-4FF5-8BF9-2C2FB3D8161F}"/>
            </a:ext>
          </a:extLst>
        </xdr:cNvPr>
        <xdr:cNvGrpSpPr/>
      </xdr:nvGrpSpPr>
      <xdr:grpSpPr>
        <a:xfrm>
          <a:off x="0" y="0"/>
          <a:ext cx="12715875" cy="360578"/>
          <a:chOff x="0" y="0"/>
          <a:chExt cx="10269108" cy="360578"/>
        </a:xfrm>
      </xdr:grpSpPr>
      <xdr:grpSp>
        <xdr:nvGrpSpPr>
          <xdr:cNvPr id="21" name="グループ化 20">
            <a:extLst>
              <a:ext uri="{FF2B5EF4-FFF2-40B4-BE49-F238E27FC236}">
                <a16:creationId xmlns:a16="http://schemas.microsoft.com/office/drawing/2014/main" id="{BAF646B4-8A21-4BAF-B59F-FFFE79C0D796}"/>
              </a:ext>
            </a:extLst>
          </xdr:cNvPr>
          <xdr:cNvGrpSpPr/>
        </xdr:nvGrpSpPr>
        <xdr:grpSpPr>
          <a:xfrm>
            <a:off x="0" y="0"/>
            <a:ext cx="10267950" cy="360578"/>
            <a:chOff x="0" y="161925"/>
            <a:chExt cx="11163300" cy="360578"/>
          </a:xfrm>
        </xdr:grpSpPr>
        <xdr:sp macro="" textlink="">
          <xdr:nvSpPr>
            <xdr:cNvPr id="23" name="正方形/長方形 22">
              <a:extLst>
                <a:ext uri="{FF2B5EF4-FFF2-40B4-BE49-F238E27FC236}">
                  <a16:creationId xmlns:a16="http://schemas.microsoft.com/office/drawing/2014/main" id="{0FE94B5D-8F2B-4A10-8EEF-D10E56928593}"/>
                </a:ext>
              </a:extLst>
            </xdr:cNvPr>
            <xdr:cNvSpPr/>
          </xdr:nvSpPr>
          <xdr:spPr bwMode="auto">
            <a:xfrm>
              <a:off x="0" y="161926"/>
              <a:ext cx="1096336"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システム名</a:t>
              </a:r>
            </a:p>
          </xdr:txBody>
        </xdr:sp>
        <xdr:sp macro="" textlink="">
          <xdr:nvSpPr>
            <xdr:cNvPr id="24" name="正方形/長方形 23">
              <a:extLst>
                <a:ext uri="{FF2B5EF4-FFF2-40B4-BE49-F238E27FC236}">
                  <a16:creationId xmlns:a16="http://schemas.microsoft.com/office/drawing/2014/main" id="{14EAD830-8BA1-4697-A077-00A10DDC6019}"/>
                </a:ext>
              </a:extLst>
            </xdr:cNvPr>
            <xdr:cNvSpPr/>
          </xdr:nvSpPr>
          <xdr:spPr bwMode="auto">
            <a:xfrm>
              <a:off x="0" y="342212"/>
              <a:ext cx="1096336"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サブシステム名</a:t>
              </a:r>
            </a:p>
          </xdr:txBody>
        </xdr:sp>
        <xdr:sp macro="" textlink="">
          <xdr:nvSpPr>
            <xdr:cNvPr id="25" name="正方形/長方形 24">
              <a:extLst>
                <a:ext uri="{FF2B5EF4-FFF2-40B4-BE49-F238E27FC236}">
                  <a16:creationId xmlns:a16="http://schemas.microsoft.com/office/drawing/2014/main" id="{61C8A50E-4A4B-4A16-B2E4-647A10FD5455}"/>
                </a:ext>
              </a:extLst>
            </xdr:cNvPr>
            <xdr:cNvSpPr/>
          </xdr:nvSpPr>
          <xdr:spPr bwMode="auto">
            <a:xfrm>
              <a:off x="3551123" y="161925"/>
              <a:ext cx="794592" cy="180285"/>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見出し</a:t>
              </a:r>
              <a:r>
                <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章</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6" name="正方形/長方形 25">
              <a:extLst>
                <a:ext uri="{FF2B5EF4-FFF2-40B4-BE49-F238E27FC236}">
                  <a16:creationId xmlns:a16="http://schemas.microsoft.com/office/drawing/2014/main" id="{04D4BFFC-9350-4264-89CC-63DE22B76A9F}"/>
                </a:ext>
              </a:extLst>
            </xdr:cNvPr>
            <xdr:cNvSpPr/>
          </xdr:nvSpPr>
          <xdr:spPr bwMode="auto">
            <a:xfrm>
              <a:off x="3551123" y="342212"/>
              <a:ext cx="79459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節</a:t>
              </a:r>
              <a:r>
                <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7" name="正方形/長方形 26">
              <a:extLst>
                <a:ext uri="{FF2B5EF4-FFF2-40B4-BE49-F238E27FC236}">
                  <a16:creationId xmlns:a16="http://schemas.microsoft.com/office/drawing/2014/main" id="{6A58AB93-4567-4351-956C-70D6AB0E3CB3}"/>
                </a:ext>
              </a:extLst>
            </xdr:cNvPr>
            <xdr:cNvSpPr/>
          </xdr:nvSpPr>
          <xdr:spPr bwMode="auto">
            <a:xfrm>
              <a:off x="7345447" y="161926"/>
              <a:ext cx="792744"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8" name="正方形/長方形 27">
              <a:extLst>
                <a:ext uri="{FF2B5EF4-FFF2-40B4-BE49-F238E27FC236}">
                  <a16:creationId xmlns:a16="http://schemas.microsoft.com/office/drawing/2014/main" id="{E2B96121-22D7-4434-9B7A-BDB9A2EFB001}"/>
                </a:ext>
              </a:extLst>
            </xdr:cNvPr>
            <xdr:cNvSpPr/>
          </xdr:nvSpPr>
          <xdr:spPr bwMode="auto">
            <a:xfrm>
              <a:off x="7345447" y="342212"/>
              <a:ext cx="792744"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C$1">
          <xdr:nvSpPr>
            <xdr:cNvPr id="29" name="正方形/長方形 28">
              <a:extLst>
                <a:ext uri="{FF2B5EF4-FFF2-40B4-BE49-F238E27FC236}">
                  <a16:creationId xmlns:a16="http://schemas.microsoft.com/office/drawing/2014/main" id="{DC5DB63C-6DE3-42ED-8D60-9BC7024FDB4D}"/>
                </a:ext>
              </a:extLst>
            </xdr:cNvPr>
            <xdr:cNvSpPr/>
          </xdr:nvSpPr>
          <xdr:spPr bwMode="auto">
            <a:xfrm>
              <a:off x="1096336" y="161926"/>
              <a:ext cx="2454786"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062E4649-E97F-4EEB-BE3A-C33B0758B941}" type="TxLink">
                <a:rPr kumimoji="1" lang="en-US" altLang="en-US" sz="900" b="0" i="0" u="none" strike="noStrike">
                  <a:solidFill>
                    <a:srgbClr val="000000"/>
                  </a:solidFill>
                  <a:latin typeface="メイリオ"/>
                  <a:ea typeface="メイリオ"/>
                  <a:cs typeface="メイリオ" panose="020B0604030504040204" pitchFamily="50" charset="-128"/>
                </a:rPr>
                <a:pPr/>
                <a:t>AANET</a:t>
              </a:fld>
              <a:endPar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D$1">
          <xdr:nvSpPr>
            <xdr:cNvPr id="30" name="正方形/長方形 29">
              <a:extLst>
                <a:ext uri="{FF2B5EF4-FFF2-40B4-BE49-F238E27FC236}">
                  <a16:creationId xmlns:a16="http://schemas.microsoft.com/office/drawing/2014/main" id="{A7D95345-6BC1-4E99-976E-CEDF1C21B21C}"/>
                </a:ext>
              </a:extLst>
            </xdr:cNvPr>
            <xdr:cNvSpPr/>
          </xdr:nvSpPr>
          <xdr:spPr bwMode="auto">
            <a:xfrm>
              <a:off x="1096336" y="342214"/>
              <a:ext cx="2454786" cy="180289"/>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fld id="{E9C37F52-9BD6-4C33-9AD1-D7FF44EB6DED}" type="TxLink">
                <a:rPr kumimoji="1" lang="en-US" altLang="en-US" sz="900" b="0" i="0" u="none" strike="noStrike" kern="0" cap="none" spc="0" normalizeH="0" baseline="0" noProof="0">
                  <a:ln>
                    <a:noFill/>
                  </a:ln>
                  <a:solidFill>
                    <a:srgbClr val="000000"/>
                  </a:solidFill>
                  <a:effectLst/>
                  <a:uLnTx/>
                  <a:uFillTx/>
                  <a:latin typeface="メイリオ"/>
                  <a:ea typeface="メイリオ"/>
                  <a:cs typeface="メイリオ" panose="020B0604030504040204" pitchFamily="50" charset="-128"/>
                </a:rPr>
                <a:pPr marL="0" marR="0" lvl="0" indent="0" defTabSz="914400" eaLnBrk="1" fontAlgn="auto" latinLnBrk="0" hangingPunct="1">
                  <a:lnSpc>
                    <a:spcPct val="100000"/>
                  </a:lnSpc>
                  <a:spcBef>
                    <a:spcPts val="0"/>
                  </a:spcBef>
                  <a:spcAft>
                    <a:spcPts val="0"/>
                  </a:spcAft>
                  <a:buClrTx/>
                  <a:buSzTx/>
                  <a:buFontTx/>
                  <a:buNone/>
                  <a:tabLst/>
                  <a:defRPr/>
                </a:pPr>
                <a:t>NES</a:t>
              </a:fld>
              <a:endParaRPr kumimoji="1" lang="en-US" altLang="ja-JP" sz="900" b="0" i="0" u="none" strike="noStrike" kern="0" cap="none" spc="0" normalizeH="0" baseline="0" noProof="0">
                <a:ln>
                  <a:noFill/>
                </a:ln>
                <a:solidFill>
                  <a:schemeClr val="tx1"/>
                </a:solidFill>
                <a:effectLst/>
                <a:uLnTx/>
                <a:uFillTx/>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E$1">
          <xdr:nvSpPr>
            <xdr:cNvPr id="31" name="正方形/長方形 30">
              <a:extLst>
                <a:ext uri="{FF2B5EF4-FFF2-40B4-BE49-F238E27FC236}">
                  <a16:creationId xmlns:a16="http://schemas.microsoft.com/office/drawing/2014/main" id="{C2983954-74B6-4BB3-9B8B-638BFAE36692}"/>
                </a:ext>
              </a:extLst>
            </xdr:cNvPr>
            <xdr:cNvSpPr/>
          </xdr:nvSpPr>
          <xdr:spPr bwMode="auto">
            <a:xfrm>
              <a:off x="4345715" y="161926"/>
              <a:ext cx="2999731"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BEC8E8C8-6EDB-477D-BF9E-66BA927E7F14}" type="TxLink">
                <a:rPr lang="ja-JP" altLang="en-US" sz="900" b="0" i="0" u="none" strike="noStrike">
                  <a:solidFill>
                    <a:srgbClr val="000000"/>
                  </a:solidFill>
                  <a:latin typeface="メイリオ"/>
                  <a:ea typeface="メイリオ"/>
                  <a:cs typeface="メイリオ" panose="020B0604030504040204" pitchFamily="50" charset="-128"/>
                </a:rPr>
                <a:pPr/>
                <a:t>画面設計</a:t>
              </a:fld>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F$1">
          <xdr:nvSpPr>
            <xdr:cNvPr id="32" name="正方形/長方形 31">
              <a:extLst>
                <a:ext uri="{FF2B5EF4-FFF2-40B4-BE49-F238E27FC236}">
                  <a16:creationId xmlns:a16="http://schemas.microsoft.com/office/drawing/2014/main" id="{C5C395C1-2617-4C1A-911B-FDD63847D6AA}"/>
                </a:ext>
              </a:extLst>
            </xdr:cNvPr>
            <xdr:cNvSpPr/>
          </xdr:nvSpPr>
          <xdr:spPr bwMode="auto">
            <a:xfrm>
              <a:off x="4345715" y="342212"/>
              <a:ext cx="2999731"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0216E91D-995A-4E43-89F5-50EF1014A74E}" type="TxLink">
                <a:rPr lang="en-US" altLang="en-US" sz="900" b="0" i="0" u="none" strike="noStrike">
                  <a:solidFill>
                    <a:srgbClr val="000000"/>
                  </a:solidFill>
                  <a:latin typeface="メイリオ"/>
                  <a:ea typeface="メイリオ"/>
                  <a:cs typeface="メイリオ" panose="020B0604030504040204" pitchFamily="50" charset="-128"/>
                </a:rPr>
                <a:pPr/>
                <a:t>証券詳細画面-入金・請求タブ</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1">
          <xdr:nvSpPr>
            <xdr:cNvPr id="33" name="正方形/長方形 32">
              <a:extLst>
                <a:ext uri="{FF2B5EF4-FFF2-40B4-BE49-F238E27FC236}">
                  <a16:creationId xmlns:a16="http://schemas.microsoft.com/office/drawing/2014/main" id="{CB2F871C-CABE-43C9-85BE-984C13456F52}"/>
                </a:ext>
              </a:extLst>
            </xdr:cNvPr>
            <xdr:cNvSpPr/>
          </xdr:nvSpPr>
          <xdr:spPr bwMode="auto">
            <a:xfrm>
              <a:off x="8138191" y="161926"/>
              <a:ext cx="1119660"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08FB17F5-9972-428E-9B7F-9A27DA040B9A}" type="TxLink">
                <a:rPr lang="en-US" altLang="en-US" sz="900" b="0" i="0" u="none" strike="noStrike">
                  <a:solidFill>
                    <a:srgbClr val="000000"/>
                  </a:solidFill>
                  <a:latin typeface="メイリオ"/>
                  <a:ea typeface="メイリオ"/>
                  <a:cs typeface="メイリオ" panose="020B0604030504040204" pitchFamily="50" charset="-128"/>
                </a:rPr>
                <a:pPr/>
                <a:t>2020/1/31</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2">
          <xdr:nvSpPr>
            <xdr:cNvPr id="34" name="正方形/長方形 33">
              <a:extLst>
                <a:ext uri="{FF2B5EF4-FFF2-40B4-BE49-F238E27FC236}">
                  <a16:creationId xmlns:a16="http://schemas.microsoft.com/office/drawing/2014/main" id="{C41520F3-99ED-4DD6-8594-FAFE1E30E908}"/>
                </a:ext>
              </a:extLst>
            </xdr:cNvPr>
            <xdr:cNvSpPr/>
          </xdr:nvSpPr>
          <xdr:spPr bwMode="auto">
            <a:xfrm>
              <a:off x="8138191"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912E46FF-7588-4AD6-B469-C80BFDBC282B}" type="TxLink">
                <a:rPr lang="en-US" altLang="en-US" sz="900" b="0" i="0" u="none" strike="noStrike">
                  <a:solidFill>
                    <a:srgbClr val="000000"/>
                  </a:solidFill>
                  <a:latin typeface="メイリオ"/>
                  <a:ea typeface="メイリオ"/>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5" name="正方形/長方形 34">
              <a:extLst>
                <a:ext uri="{FF2B5EF4-FFF2-40B4-BE49-F238E27FC236}">
                  <a16:creationId xmlns:a16="http://schemas.microsoft.com/office/drawing/2014/main" id="{5E461FF8-8934-498E-9620-F870022C2C60}"/>
                </a:ext>
              </a:extLst>
            </xdr:cNvPr>
            <xdr:cNvSpPr/>
          </xdr:nvSpPr>
          <xdr:spPr bwMode="auto">
            <a:xfrm>
              <a:off x="9253298" y="161926"/>
              <a:ext cx="790342"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6" name="正方形/長方形 35">
              <a:extLst>
                <a:ext uri="{FF2B5EF4-FFF2-40B4-BE49-F238E27FC236}">
                  <a16:creationId xmlns:a16="http://schemas.microsoft.com/office/drawing/2014/main" id="{12985CB7-97A4-44A4-A703-6C1E575180EE}"/>
                </a:ext>
              </a:extLst>
            </xdr:cNvPr>
            <xdr:cNvSpPr/>
          </xdr:nvSpPr>
          <xdr:spPr bwMode="auto">
            <a:xfrm>
              <a:off x="9253298" y="342212"/>
              <a:ext cx="79034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H$2">
          <xdr:nvSpPr>
            <xdr:cNvPr id="37" name="正方形/長方形 36">
              <a:extLst>
                <a:ext uri="{FF2B5EF4-FFF2-40B4-BE49-F238E27FC236}">
                  <a16:creationId xmlns:a16="http://schemas.microsoft.com/office/drawing/2014/main" id="{A6D2CCF5-18EC-4240-86BB-4C7321974D07}"/>
                </a:ext>
              </a:extLst>
            </xdr:cNvPr>
            <xdr:cNvSpPr/>
          </xdr:nvSpPr>
          <xdr:spPr bwMode="auto">
            <a:xfrm>
              <a:off x="10043640"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981CF1A-B4C7-4E27-8B3E-A124A37491C7}" type="TxLink">
                <a:rPr lang="en-US" altLang="en-US" sz="900" b="0" i="0" u="none" strike="noStrike">
                  <a:solidFill>
                    <a:srgbClr val="000000"/>
                  </a:solidFill>
                  <a:latin typeface="メイリオ"/>
                  <a:ea typeface="メイリオ"/>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sp macro="" textlink="変更履歴!$H$1">
        <xdr:nvSpPr>
          <xdr:cNvPr id="22" name="正方形/長方形 21">
            <a:extLst>
              <a:ext uri="{FF2B5EF4-FFF2-40B4-BE49-F238E27FC236}">
                <a16:creationId xmlns:a16="http://schemas.microsoft.com/office/drawing/2014/main" id="{B8DA9223-7126-4ECC-AD9E-C73B33D6AA42}"/>
              </a:ext>
            </a:extLst>
          </xdr:cNvPr>
          <xdr:cNvSpPr/>
        </xdr:nvSpPr>
        <xdr:spPr bwMode="auto">
          <a:xfrm>
            <a:off x="9239250" y="0"/>
            <a:ext cx="1029858"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4D14FF5-CC2C-4A67-B600-1D8AE0831C96}" type="TxLink">
              <a:rPr lang="en-US" altLang="en-US" sz="900" b="0" i="0" u="none" strike="noStrike">
                <a:solidFill>
                  <a:srgbClr val="000000"/>
                </a:solidFill>
                <a:latin typeface="メイリオ"/>
                <a:ea typeface="メイリオ"/>
                <a:cs typeface="メイリオ" panose="020B0604030504040204" pitchFamily="50" charset="-128"/>
              </a:rPr>
              <a:pPr/>
              <a:t>2020/4/16</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3200400</xdr:colOff>
      <xdr:row>1</xdr:row>
      <xdr:rowOff>170078</xdr:rowOff>
    </xdr:to>
    <xdr:grpSp>
      <xdr:nvGrpSpPr>
        <xdr:cNvPr id="38" name="グループ化 37">
          <a:extLst>
            <a:ext uri="{FF2B5EF4-FFF2-40B4-BE49-F238E27FC236}">
              <a16:creationId xmlns:a16="http://schemas.microsoft.com/office/drawing/2014/main" id="{0AA03466-E7D1-4939-8CBA-542540563830}"/>
            </a:ext>
          </a:extLst>
        </xdr:cNvPr>
        <xdr:cNvGrpSpPr/>
      </xdr:nvGrpSpPr>
      <xdr:grpSpPr>
        <a:xfrm>
          <a:off x="0" y="0"/>
          <a:ext cx="12715875" cy="360578"/>
          <a:chOff x="0" y="0"/>
          <a:chExt cx="10269108" cy="360578"/>
        </a:xfrm>
      </xdr:grpSpPr>
      <xdr:grpSp>
        <xdr:nvGrpSpPr>
          <xdr:cNvPr id="39" name="グループ化 38">
            <a:extLst>
              <a:ext uri="{FF2B5EF4-FFF2-40B4-BE49-F238E27FC236}">
                <a16:creationId xmlns:a16="http://schemas.microsoft.com/office/drawing/2014/main" id="{104364C0-4387-4AC9-A7C2-C9927AFFF555}"/>
              </a:ext>
            </a:extLst>
          </xdr:cNvPr>
          <xdr:cNvGrpSpPr/>
        </xdr:nvGrpSpPr>
        <xdr:grpSpPr>
          <a:xfrm>
            <a:off x="0" y="0"/>
            <a:ext cx="10267950" cy="360578"/>
            <a:chOff x="0" y="161925"/>
            <a:chExt cx="11163300" cy="360578"/>
          </a:xfrm>
        </xdr:grpSpPr>
        <xdr:sp macro="" textlink="">
          <xdr:nvSpPr>
            <xdr:cNvPr id="41" name="正方形/長方形 40">
              <a:extLst>
                <a:ext uri="{FF2B5EF4-FFF2-40B4-BE49-F238E27FC236}">
                  <a16:creationId xmlns:a16="http://schemas.microsoft.com/office/drawing/2014/main" id="{106BFA64-22E9-4A6E-99BE-E06CAEDE5E55}"/>
                </a:ext>
              </a:extLst>
            </xdr:cNvPr>
            <xdr:cNvSpPr/>
          </xdr:nvSpPr>
          <xdr:spPr bwMode="auto">
            <a:xfrm>
              <a:off x="0" y="161926"/>
              <a:ext cx="1096336"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システム名</a:t>
              </a:r>
            </a:p>
          </xdr:txBody>
        </xdr:sp>
        <xdr:sp macro="" textlink="">
          <xdr:nvSpPr>
            <xdr:cNvPr id="42" name="正方形/長方形 41">
              <a:extLst>
                <a:ext uri="{FF2B5EF4-FFF2-40B4-BE49-F238E27FC236}">
                  <a16:creationId xmlns:a16="http://schemas.microsoft.com/office/drawing/2014/main" id="{0BEE6CD8-E893-45F2-9746-97428E65C7AE}"/>
                </a:ext>
              </a:extLst>
            </xdr:cNvPr>
            <xdr:cNvSpPr/>
          </xdr:nvSpPr>
          <xdr:spPr bwMode="auto">
            <a:xfrm>
              <a:off x="0" y="342212"/>
              <a:ext cx="1096336"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サブシステム名</a:t>
              </a:r>
            </a:p>
          </xdr:txBody>
        </xdr:sp>
        <xdr:sp macro="" textlink="">
          <xdr:nvSpPr>
            <xdr:cNvPr id="43" name="正方形/長方形 42">
              <a:extLst>
                <a:ext uri="{FF2B5EF4-FFF2-40B4-BE49-F238E27FC236}">
                  <a16:creationId xmlns:a16="http://schemas.microsoft.com/office/drawing/2014/main" id="{4D11EF19-9936-448C-A34F-414C30B3215C}"/>
                </a:ext>
              </a:extLst>
            </xdr:cNvPr>
            <xdr:cNvSpPr/>
          </xdr:nvSpPr>
          <xdr:spPr bwMode="auto">
            <a:xfrm>
              <a:off x="3551123" y="161925"/>
              <a:ext cx="794592" cy="180285"/>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見出し</a:t>
              </a:r>
              <a:r>
                <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章</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44" name="正方形/長方形 43">
              <a:extLst>
                <a:ext uri="{FF2B5EF4-FFF2-40B4-BE49-F238E27FC236}">
                  <a16:creationId xmlns:a16="http://schemas.microsoft.com/office/drawing/2014/main" id="{A7A21D9C-4FB9-4964-B3CF-365092AFE281}"/>
                </a:ext>
              </a:extLst>
            </xdr:cNvPr>
            <xdr:cNvSpPr/>
          </xdr:nvSpPr>
          <xdr:spPr bwMode="auto">
            <a:xfrm>
              <a:off x="3551123" y="342212"/>
              <a:ext cx="79459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節</a:t>
              </a:r>
              <a:r>
                <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45" name="正方形/長方形 44">
              <a:extLst>
                <a:ext uri="{FF2B5EF4-FFF2-40B4-BE49-F238E27FC236}">
                  <a16:creationId xmlns:a16="http://schemas.microsoft.com/office/drawing/2014/main" id="{657D27AC-BCA2-44AA-9BB2-DFCCF79271F7}"/>
                </a:ext>
              </a:extLst>
            </xdr:cNvPr>
            <xdr:cNvSpPr/>
          </xdr:nvSpPr>
          <xdr:spPr bwMode="auto">
            <a:xfrm>
              <a:off x="7345447" y="161926"/>
              <a:ext cx="792744"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46" name="正方形/長方形 45">
              <a:extLst>
                <a:ext uri="{FF2B5EF4-FFF2-40B4-BE49-F238E27FC236}">
                  <a16:creationId xmlns:a16="http://schemas.microsoft.com/office/drawing/2014/main" id="{3E23C341-6381-4611-B36A-46379BB68620}"/>
                </a:ext>
              </a:extLst>
            </xdr:cNvPr>
            <xdr:cNvSpPr/>
          </xdr:nvSpPr>
          <xdr:spPr bwMode="auto">
            <a:xfrm>
              <a:off x="7345447" y="342212"/>
              <a:ext cx="792744"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C$1">
          <xdr:nvSpPr>
            <xdr:cNvPr id="47" name="正方形/長方形 46">
              <a:extLst>
                <a:ext uri="{FF2B5EF4-FFF2-40B4-BE49-F238E27FC236}">
                  <a16:creationId xmlns:a16="http://schemas.microsoft.com/office/drawing/2014/main" id="{F09106AC-4BFE-43B3-8879-A4D5C4A692BC}"/>
                </a:ext>
              </a:extLst>
            </xdr:cNvPr>
            <xdr:cNvSpPr/>
          </xdr:nvSpPr>
          <xdr:spPr bwMode="auto">
            <a:xfrm>
              <a:off x="1096336" y="161926"/>
              <a:ext cx="2454786"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AFC237D5-1AA9-4A35-8D71-98A22C9F550B}" type="TxLink">
                <a:rPr kumimoji="1" lang="en-US" altLang="en-US" sz="900" b="0" i="0" u="none" strike="noStrike">
                  <a:solidFill>
                    <a:srgbClr val="000000"/>
                  </a:solidFill>
                  <a:latin typeface="メイリオ"/>
                  <a:ea typeface="メイリオ"/>
                  <a:cs typeface="メイリオ" panose="020B0604030504040204" pitchFamily="50" charset="-128"/>
                </a:rPr>
                <a:pPr/>
                <a:t>AANET</a:t>
              </a:fld>
              <a:endPar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D$1">
          <xdr:nvSpPr>
            <xdr:cNvPr id="48" name="正方形/長方形 47">
              <a:extLst>
                <a:ext uri="{FF2B5EF4-FFF2-40B4-BE49-F238E27FC236}">
                  <a16:creationId xmlns:a16="http://schemas.microsoft.com/office/drawing/2014/main" id="{250ECD05-299E-4122-AC9B-ACEA10554688}"/>
                </a:ext>
              </a:extLst>
            </xdr:cNvPr>
            <xdr:cNvSpPr/>
          </xdr:nvSpPr>
          <xdr:spPr bwMode="auto">
            <a:xfrm>
              <a:off x="1096336" y="342214"/>
              <a:ext cx="2454786" cy="180289"/>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fld id="{06983D78-3BF5-4730-84C8-9D1F67311881}" type="TxLink">
                <a:rPr kumimoji="1" lang="en-US" altLang="en-US" sz="900" b="0" i="0" u="none" strike="noStrike" kern="0" cap="none" spc="0" normalizeH="0" baseline="0" noProof="0">
                  <a:ln>
                    <a:noFill/>
                  </a:ln>
                  <a:solidFill>
                    <a:srgbClr val="000000"/>
                  </a:solidFill>
                  <a:effectLst/>
                  <a:uLnTx/>
                  <a:uFillTx/>
                  <a:latin typeface="メイリオ"/>
                  <a:ea typeface="メイリオ"/>
                  <a:cs typeface="メイリオ" panose="020B0604030504040204" pitchFamily="50" charset="-128"/>
                </a:rPr>
                <a:pPr marL="0" marR="0" lvl="0" indent="0" defTabSz="914400" eaLnBrk="1" fontAlgn="auto" latinLnBrk="0" hangingPunct="1">
                  <a:lnSpc>
                    <a:spcPct val="100000"/>
                  </a:lnSpc>
                  <a:spcBef>
                    <a:spcPts val="0"/>
                  </a:spcBef>
                  <a:spcAft>
                    <a:spcPts val="0"/>
                  </a:spcAft>
                  <a:buClrTx/>
                  <a:buSzTx/>
                  <a:buFontTx/>
                  <a:buNone/>
                  <a:tabLst/>
                  <a:defRPr/>
                </a:pPr>
                <a:t>NES</a:t>
              </a:fld>
              <a:endParaRPr kumimoji="1" lang="en-US" altLang="ja-JP" sz="900" b="0" i="0" u="none" strike="noStrike" kern="0" cap="none" spc="0" normalizeH="0" baseline="0" noProof="0">
                <a:ln>
                  <a:noFill/>
                </a:ln>
                <a:solidFill>
                  <a:schemeClr val="tx1"/>
                </a:solidFill>
                <a:effectLst/>
                <a:uLnTx/>
                <a:uFillTx/>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E$1">
          <xdr:nvSpPr>
            <xdr:cNvPr id="49" name="正方形/長方形 48">
              <a:extLst>
                <a:ext uri="{FF2B5EF4-FFF2-40B4-BE49-F238E27FC236}">
                  <a16:creationId xmlns:a16="http://schemas.microsoft.com/office/drawing/2014/main" id="{4CB033FA-ED04-4885-A057-912062342C88}"/>
                </a:ext>
              </a:extLst>
            </xdr:cNvPr>
            <xdr:cNvSpPr/>
          </xdr:nvSpPr>
          <xdr:spPr bwMode="auto">
            <a:xfrm>
              <a:off x="4345715" y="161926"/>
              <a:ext cx="2999731"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278049CA-500A-47CD-97A8-0394243BF065}" type="TxLink">
                <a:rPr lang="ja-JP" altLang="en-US" sz="900" b="0" i="0" u="none" strike="noStrike">
                  <a:solidFill>
                    <a:srgbClr val="000000"/>
                  </a:solidFill>
                  <a:latin typeface="メイリオ"/>
                  <a:ea typeface="メイリオ"/>
                  <a:cs typeface="メイリオ" panose="020B0604030504040204" pitchFamily="50" charset="-128"/>
                </a:rPr>
                <a:pPr/>
                <a:t>画面設計</a:t>
              </a:fld>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F$1">
          <xdr:nvSpPr>
            <xdr:cNvPr id="50" name="正方形/長方形 49">
              <a:extLst>
                <a:ext uri="{FF2B5EF4-FFF2-40B4-BE49-F238E27FC236}">
                  <a16:creationId xmlns:a16="http://schemas.microsoft.com/office/drawing/2014/main" id="{AA0A2A54-9D5F-4674-BBE5-E77E427D842C}"/>
                </a:ext>
              </a:extLst>
            </xdr:cNvPr>
            <xdr:cNvSpPr/>
          </xdr:nvSpPr>
          <xdr:spPr bwMode="auto">
            <a:xfrm>
              <a:off x="4345715" y="342212"/>
              <a:ext cx="2999731"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2D8AFA7F-FDD5-4F5A-A2F1-2EABD15635B1}" type="TxLink">
                <a:rPr lang="en-US"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証券詳細画面-入金・請求タブ</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1">
          <xdr:nvSpPr>
            <xdr:cNvPr id="51" name="正方形/長方形 50">
              <a:extLst>
                <a:ext uri="{FF2B5EF4-FFF2-40B4-BE49-F238E27FC236}">
                  <a16:creationId xmlns:a16="http://schemas.microsoft.com/office/drawing/2014/main" id="{9EB6907B-CB1B-4FD4-9B1F-E28364755BE0}"/>
                </a:ext>
              </a:extLst>
            </xdr:cNvPr>
            <xdr:cNvSpPr/>
          </xdr:nvSpPr>
          <xdr:spPr bwMode="auto">
            <a:xfrm>
              <a:off x="8138191" y="161926"/>
              <a:ext cx="1119660"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1CC4B823-1E34-4D86-A327-DBD1711F0523}" type="TxLink">
                <a:rPr lang="en-US"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2020/1/31</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2">
          <xdr:nvSpPr>
            <xdr:cNvPr id="52" name="正方形/長方形 51">
              <a:extLst>
                <a:ext uri="{FF2B5EF4-FFF2-40B4-BE49-F238E27FC236}">
                  <a16:creationId xmlns:a16="http://schemas.microsoft.com/office/drawing/2014/main" id="{9B996EB6-949C-41B3-9D93-16300404BF5A}"/>
                </a:ext>
              </a:extLst>
            </xdr:cNvPr>
            <xdr:cNvSpPr/>
          </xdr:nvSpPr>
          <xdr:spPr bwMode="auto">
            <a:xfrm>
              <a:off x="8138191"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8ECD2742-BDA0-4D1E-B051-1B218EBF5794}" type="TxLink">
                <a:rPr lang="ja-JP"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53" name="正方形/長方形 52">
              <a:extLst>
                <a:ext uri="{FF2B5EF4-FFF2-40B4-BE49-F238E27FC236}">
                  <a16:creationId xmlns:a16="http://schemas.microsoft.com/office/drawing/2014/main" id="{9095AB63-E93E-49E5-A92D-9EE646317D36}"/>
                </a:ext>
              </a:extLst>
            </xdr:cNvPr>
            <xdr:cNvSpPr/>
          </xdr:nvSpPr>
          <xdr:spPr bwMode="auto">
            <a:xfrm>
              <a:off x="9253298" y="161926"/>
              <a:ext cx="790342"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54" name="正方形/長方形 53">
              <a:extLst>
                <a:ext uri="{FF2B5EF4-FFF2-40B4-BE49-F238E27FC236}">
                  <a16:creationId xmlns:a16="http://schemas.microsoft.com/office/drawing/2014/main" id="{0252E4CD-692C-430D-83FA-84756E000C75}"/>
                </a:ext>
              </a:extLst>
            </xdr:cNvPr>
            <xdr:cNvSpPr/>
          </xdr:nvSpPr>
          <xdr:spPr bwMode="auto">
            <a:xfrm>
              <a:off x="9253298" y="342212"/>
              <a:ext cx="79034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H$2">
          <xdr:nvSpPr>
            <xdr:cNvPr id="55" name="正方形/長方形 54">
              <a:extLst>
                <a:ext uri="{FF2B5EF4-FFF2-40B4-BE49-F238E27FC236}">
                  <a16:creationId xmlns:a16="http://schemas.microsoft.com/office/drawing/2014/main" id="{A2A3B990-B413-4FD8-A93F-2005032F6B3F}"/>
                </a:ext>
              </a:extLst>
            </xdr:cNvPr>
            <xdr:cNvSpPr/>
          </xdr:nvSpPr>
          <xdr:spPr bwMode="auto">
            <a:xfrm>
              <a:off x="10043640"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8A7C4C8F-6F06-47E1-8C8A-11A092C4DBDF}" type="TxLink">
                <a:rPr lang="ja-JP"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sp macro="" textlink="変更履歴!$H$1">
        <xdr:nvSpPr>
          <xdr:cNvPr id="40" name="正方形/長方形 39">
            <a:extLst>
              <a:ext uri="{FF2B5EF4-FFF2-40B4-BE49-F238E27FC236}">
                <a16:creationId xmlns:a16="http://schemas.microsoft.com/office/drawing/2014/main" id="{F1F6459C-86C9-4CF4-8630-87F880C11C4C}"/>
              </a:ext>
            </a:extLst>
          </xdr:cNvPr>
          <xdr:cNvSpPr/>
        </xdr:nvSpPr>
        <xdr:spPr bwMode="auto">
          <a:xfrm>
            <a:off x="9239250" y="0"/>
            <a:ext cx="1029858"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A0194CD-A816-4D97-B643-D9C618279260}" type="TxLink">
              <a:rPr lang="en-US" altLang="en-US" sz="900" b="0" i="0" u="none" strike="noStrike">
                <a:solidFill>
                  <a:srgbClr val="000000"/>
                </a:solidFill>
                <a:latin typeface="メイリオ"/>
                <a:ea typeface="メイリオ"/>
                <a:cs typeface="メイリオ"/>
              </a:rPr>
              <a:pPr/>
              <a:t>2020/4/16</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63</xdr:col>
      <xdr:colOff>114300</xdr:colOff>
      <xdr:row>1</xdr:row>
      <xdr:rowOff>170078</xdr:rowOff>
    </xdr:to>
    <xdr:grpSp>
      <xdr:nvGrpSpPr>
        <xdr:cNvPr id="20" name="グループ化 19">
          <a:extLst>
            <a:ext uri="{FF2B5EF4-FFF2-40B4-BE49-F238E27FC236}">
              <a16:creationId xmlns:a16="http://schemas.microsoft.com/office/drawing/2014/main" id="{F7D0859A-F9D2-4C65-ADB7-202B4DB10725}"/>
            </a:ext>
          </a:extLst>
        </xdr:cNvPr>
        <xdr:cNvGrpSpPr/>
      </xdr:nvGrpSpPr>
      <xdr:grpSpPr>
        <a:xfrm>
          <a:off x="0" y="0"/>
          <a:ext cx="12715875" cy="360578"/>
          <a:chOff x="0" y="0"/>
          <a:chExt cx="10269108" cy="360578"/>
        </a:xfrm>
      </xdr:grpSpPr>
      <xdr:grpSp>
        <xdr:nvGrpSpPr>
          <xdr:cNvPr id="21" name="グループ化 20">
            <a:extLst>
              <a:ext uri="{FF2B5EF4-FFF2-40B4-BE49-F238E27FC236}">
                <a16:creationId xmlns:a16="http://schemas.microsoft.com/office/drawing/2014/main" id="{91ACC7C4-701F-42DD-8211-576C702E7FD5}"/>
              </a:ext>
            </a:extLst>
          </xdr:cNvPr>
          <xdr:cNvGrpSpPr/>
        </xdr:nvGrpSpPr>
        <xdr:grpSpPr>
          <a:xfrm>
            <a:off x="0" y="0"/>
            <a:ext cx="10267950" cy="360578"/>
            <a:chOff x="0" y="161925"/>
            <a:chExt cx="11163300" cy="360578"/>
          </a:xfrm>
        </xdr:grpSpPr>
        <xdr:sp macro="" textlink="">
          <xdr:nvSpPr>
            <xdr:cNvPr id="23" name="正方形/長方形 22">
              <a:extLst>
                <a:ext uri="{FF2B5EF4-FFF2-40B4-BE49-F238E27FC236}">
                  <a16:creationId xmlns:a16="http://schemas.microsoft.com/office/drawing/2014/main" id="{4510C089-BA8E-4F03-9913-B6F4414E6767}"/>
                </a:ext>
              </a:extLst>
            </xdr:cNvPr>
            <xdr:cNvSpPr/>
          </xdr:nvSpPr>
          <xdr:spPr bwMode="auto">
            <a:xfrm>
              <a:off x="0" y="161926"/>
              <a:ext cx="1096336"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システム名</a:t>
              </a:r>
            </a:p>
          </xdr:txBody>
        </xdr:sp>
        <xdr:sp macro="" textlink="">
          <xdr:nvSpPr>
            <xdr:cNvPr id="24" name="正方形/長方形 23">
              <a:extLst>
                <a:ext uri="{FF2B5EF4-FFF2-40B4-BE49-F238E27FC236}">
                  <a16:creationId xmlns:a16="http://schemas.microsoft.com/office/drawing/2014/main" id="{2B5FE5C7-49D1-4240-8629-16ECEE381ABB}"/>
                </a:ext>
              </a:extLst>
            </xdr:cNvPr>
            <xdr:cNvSpPr/>
          </xdr:nvSpPr>
          <xdr:spPr bwMode="auto">
            <a:xfrm>
              <a:off x="0" y="342212"/>
              <a:ext cx="1096336"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サブシステム名</a:t>
              </a:r>
            </a:p>
          </xdr:txBody>
        </xdr:sp>
        <xdr:sp macro="" textlink="">
          <xdr:nvSpPr>
            <xdr:cNvPr id="25" name="正方形/長方形 24">
              <a:extLst>
                <a:ext uri="{FF2B5EF4-FFF2-40B4-BE49-F238E27FC236}">
                  <a16:creationId xmlns:a16="http://schemas.microsoft.com/office/drawing/2014/main" id="{6FE703F9-B02F-4E73-B073-B4A232BE06FB}"/>
                </a:ext>
              </a:extLst>
            </xdr:cNvPr>
            <xdr:cNvSpPr/>
          </xdr:nvSpPr>
          <xdr:spPr bwMode="auto">
            <a:xfrm>
              <a:off x="3551123" y="161925"/>
              <a:ext cx="794592" cy="180285"/>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見出し</a:t>
              </a:r>
              <a:r>
                <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章</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6" name="正方形/長方形 25">
              <a:extLst>
                <a:ext uri="{FF2B5EF4-FFF2-40B4-BE49-F238E27FC236}">
                  <a16:creationId xmlns:a16="http://schemas.microsoft.com/office/drawing/2014/main" id="{75C351A2-FCD8-4B10-AAEB-DB0279BF7FF0}"/>
                </a:ext>
              </a:extLst>
            </xdr:cNvPr>
            <xdr:cNvSpPr/>
          </xdr:nvSpPr>
          <xdr:spPr bwMode="auto">
            <a:xfrm>
              <a:off x="3551123" y="342212"/>
              <a:ext cx="79459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節</a:t>
              </a:r>
              <a:r>
                <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7" name="正方形/長方形 26">
              <a:extLst>
                <a:ext uri="{FF2B5EF4-FFF2-40B4-BE49-F238E27FC236}">
                  <a16:creationId xmlns:a16="http://schemas.microsoft.com/office/drawing/2014/main" id="{93BA3419-FED2-4D9A-977E-359691F3EA98}"/>
                </a:ext>
              </a:extLst>
            </xdr:cNvPr>
            <xdr:cNvSpPr/>
          </xdr:nvSpPr>
          <xdr:spPr bwMode="auto">
            <a:xfrm>
              <a:off x="7345447" y="161926"/>
              <a:ext cx="792744"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8" name="正方形/長方形 27">
              <a:extLst>
                <a:ext uri="{FF2B5EF4-FFF2-40B4-BE49-F238E27FC236}">
                  <a16:creationId xmlns:a16="http://schemas.microsoft.com/office/drawing/2014/main" id="{EAB8793A-1CCD-4813-84B0-185288577BFD}"/>
                </a:ext>
              </a:extLst>
            </xdr:cNvPr>
            <xdr:cNvSpPr/>
          </xdr:nvSpPr>
          <xdr:spPr bwMode="auto">
            <a:xfrm>
              <a:off x="7345447" y="342212"/>
              <a:ext cx="792744"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C$1">
          <xdr:nvSpPr>
            <xdr:cNvPr id="29" name="正方形/長方形 28">
              <a:extLst>
                <a:ext uri="{FF2B5EF4-FFF2-40B4-BE49-F238E27FC236}">
                  <a16:creationId xmlns:a16="http://schemas.microsoft.com/office/drawing/2014/main" id="{D3691138-6937-4C61-BB9D-D9CF539C4B69}"/>
                </a:ext>
              </a:extLst>
            </xdr:cNvPr>
            <xdr:cNvSpPr/>
          </xdr:nvSpPr>
          <xdr:spPr bwMode="auto">
            <a:xfrm>
              <a:off x="1096336" y="161926"/>
              <a:ext cx="2454786"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AFC237D5-1AA9-4A35-8D71-98A22C9F550B}" type="TxLink">
                <a:rPr kumimoji="1" lang="en-US" altLang="en-US" sz="900" b="0" i="0" u="none" strike="noStrike">
                  <a:solidFill>
                    <a:srgbClr val="000000"/>
                  </a:solidFill>
                  <a:latin typeface="メイリオ"/>
                  <a:ea typeface="メイリオ"/>
                  <a:cs typeface="メイリオ" panose="020B0604030504040204" pitchFamily="50" charset="-128"/>
                </a:rPr>
                <a:pPr/>
                <a:t>AANET</a:t>
              </a:fld>
              <a:endPar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D$1">
          <xdr:nvSpPr>
            <xdr:cNvPr id="30" name="正方形/長方形 29">
              <a:extLst>
                <a:ext uri="{FF2B5EF4-FFF2-40B4-BE49-F238E27FC236}">
                  <a16:creationId xmlns:a16="http://schemas.microsoft.com/office/drawing/2014/main" id="{1F2678F2-AF60-41FF-804B-C6DBEB269C90}"/>
                </a:ext>
              </a:extLst>
            </xdr:cNvPr>
            <xdr:cNvSpPr/>
          </xdr:nvSpPr>
          <xdr:spPr bwMode="auto">
            <a:xfrm>
              <a:off x="1096336" y="342214"/>
              <a:ext cx="2454786" cy="180289"/>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fld id="{06983D78-3BF5-4730-84C8-9D1F67311881}" type="TxLink">
                <a:rPr kumimoji="1" lang="en-US" altLang="en-US" sz="900" b="0" i="0" u="none" strike="noStrike" kern="0" cap="none" spc="0" normalizeH="0" baseline="0" noProof="0">
                  <a:ln>
                    <a:noFill/>
                  </a:ln>
                  <a:solidFill>
                    <a:srgbClr val="000000"/>
                  </a:solidFill>
                  <a:effectLst/>
                  <a:uLnTx/>
                  <a:uFillTx/>
                  <a:latin typeface="メイリオ"/>
                  <a:ea typeface="メイリオ"/>
                  <a:cs typeface="メイリオ" panose="020B0604030504040204" pitchFamily="50" charset="-128"/>
                </a:rPr>
                <a:pPr marL="0" marR="0" lvl="0" indent="0" defTabSz="914400" eaLnBrk="1" fontAlgn="auto" latinLnBrk="0" hangingPunct="1">
                  <a:lnSpc>
                    <a:spcPct val="100000"/>
                  </a:lnSpc>
                  <a:spcBef>
                    <a:spcPts val="0"/>
                  </a:spcBef>
                  <a:spcAft>
                    <a:spcPts val="0"/>
                  </a:spcAft>
                  <a:buClrTx/>
                  <a:buSzTx/>
                  <a:buFontTx/>
                  <a:buNone/>
                  <a:tabLst/>
                  <a:defRPr/>
                </a:pPr>
                <a:t>NES</a:t>
              </a:fld>
              <a:endParaRPr kumimoji="1" lang="en-US" altLang="ja-JP" sz="900" b="0" i="0" u="none" strike="noStrike" kern="0" cap="none" spc="0" normalizeH="0" baseline="0" noProof="0">
                <a:ln>
                  <a:noFill/>
                </a:ln>
                <a:solidFill>
                  <a:schemeClr val="tx1"/>
                </a:solidFill>
                <a:effectLst/>
                <a:uLnTx/>
                <a:uFillTx/>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E$1">
          <xdr:nvSpPr>
            <xdr:cNvPr id="31" name="正方形/長方形 30">
              <a:extLst>
                <a:ext uri="{FF2B5EF4-FFF2-40B4-BE49-F238E27FC236}">
                  <a16:creationId xmlns:a16="http://schemas.microsoft.com/office/drawing/2014/main" id="{0F5ED137-BE02-4B6D-9BA7-405310E24D66}"/>
                </a:ext>
              </a:extLst>
            </xdr:cNvPr>
            <xdr:cNvSpPr/>
          </xdr:nvSpPr>
          <xdr:spPr bwMode="auto">
            <a:xfrm>
              <a:off x="4345715" y="161926"/>
              <a:ext cx="2999731"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278049CA-500A-47CD-97A8-0394243BF065}" type="TxLink">
                <a:rPr lang="ja-JP" altLang="en-US" sz="900" b="0" i="0" u="none" strike="noStrike">
                  <a:solidFill>
                    <a:srgbClr val="000000"/>
                  </a:solidFill>
                  <a:latin typeface="メイリオ"/>
                  <a:ea typeface="メイリオ"/>
                  <a:cs typeface="メイリオ" panose="020B0604030504040204" pitchFamily="50" charset="-128"/>
                </a:rPr>
                <a:pPr/>
                <a:t>画面設計</a:t>
              </a:fld>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F$1">
          <xdr:nvSpPr>
            <xdr:cNvPr id="32" name="正方形/長方形 31">
              <a:extLst>
                <a:ext uri="{FF2B5EF4-FFF2-40B4-BE49-F238E27FC236}">
                  <a16:creationId xmlns:a16="http://schemas.microsoft.com/office/drawing/2014/main" id="{2B3F94B4-72DB-461C-8121-9DA001C15533}"/>
                </a:ext>
              </a:extLst>
            </xdr:cNvPr>
            <xdr:cNvSpPr/>
          </xdr:nvSpPr>
          <xdr:spPr bwMode="auto">
            <a:xfrm>
              <a:off x="4345715" y="342212"/>
              <a:ext cx="2999731"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2D8AFA7F-FDD5-4F5A-A2F1-2EABD15635B1}" type="TxLink">
                <a:rPr lang="en-US"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証券詳細画面-入金・請求タブ</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1">
          <xdr:nvSpPr>
            <xdr:cNvPr id="33" name="正方形/長方形 32">
              <a:extLst>
                <a:ext uri="{FF2B5EF4-FFF2-40B4-BE49-F238E27FC236}">
                  <a16:creationId xmlns:a16="http://schemas.microsoft.com/office/drawing/2014/main" id="{F7935C95-18CB-4A3F-86DC-1121D2F396D0}"/>
                </a:ext>
              </a:extLst>
            </xdr:cNvPr>
            <xdr:cNvSpPr/>
          </xdr:nvSpPr>
          <xdr:spPr bwMode="auto">
            <a:xfrm>
              <a:off x="8138191" y="161926"/>
              <a:ext cx="1119660"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1CC4B823-1E34-4D86-A327-DBD1711F0523}" type="TxLink">
                <a:rPr lang="en-US"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2020/1/31</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2">
          <xdr:nvSpPr>
            <xdr:cNvPr id="34" name="正方形/長方形 33">
              <a:extLst>
                <a:ext uri="{FF2B5EF4-FFF2-40B4-BE49-F238E27FC236}">
                  <a16:creationId xmlns:a16="http://schemas.microsoft.com/office/drawing/2014/main" id="{3A8A77DF-2946-4115-AC51-B9E6BCA94D81}"/>
                </a:ext>
              </a:extLst>
            </xdr:cNvPr>
            <xdr:cNvSpPr/>
          </xdr:nvSpPr>
          <xdr:spPr bwMode="auto">
            <a:xfrm>
              <a:off x="8138191"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8ECD2742-BDA0-4D1E-B051-1B218EBF5794}" type="TxLink">
                <a:rPr lang="ja-JP"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5" name="正方形/長方形 34">
              <a:extLst>
                <a:ext uri="{FF2B5EF4-FFF2-40B4-BE49-F238E27FC236}">
                  <a16:creationId xmlns:a16="http://schemas.microsoft.com/office/drawing/2014/main" id="{18F161C7-9F75-46B7-A8C7-4C67484A9467}"/>
                </a:ext>
              </a:extLst>
            </xdr:cNvPr>
            <xdr:cNvSpPr/>
          </xdr:nvSpPr>
          <xdr:spPr bwMode="auto">
            <a:xfrm>
              <a:off x="9253298" y="161926"/>
              <a:ext cx="790342"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6" name="正方形/長方形 35">
              <a:extLst>
                <a:ext uri="{FF2B5EF4-FFF2-40B4-BE49-F238E27FC236}">
                  <a16:creationId xmlns:a16="http://schemas.microsoft.com/office/drawing/2014/main" id="{4B04331F-BA65-49E8-AB97-AD97A4C946D2}"/>
                </a:ext>
              </a:extLst>
            </xdr:cNvPr>
            <xdr:cNvSpPr/>
          </xdr:nvSpPr>
          <xdr:spPr bwMode="auto">
            <a:xfrm>
              <a:off x="9253298" y="342212"/>
              <a:ext cx="79034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H$2">
          <xdr:nvSpPr>
            <xdr:cNvPr id="37" name="正方形/長方形 36">
              <a:extLst>
                <a:ext uri="{FF2B5EF4-FFF2-40B4-BE49-F238E27FC236}">
                  <a16:creationId xmlns:a16="http://schemas.microsoft.com/office/drawing/2014/main" id="{30715BC6-F1AD-4311-9E4F-CFD6650FF92C}"/>
                </a:ext>
              </a:extLst>
            </xdr:cNvPr>
            <xdr:cNvSpPr/>
          </xdr:nvSpPr>
          <xdr:spPr bwMode="auto">
            <a:xfrm>
              <a:off x="10043640"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8A7C4C8F-6F06-47E1-8C8A-11A092C4DBDF}" type="TxLink">
                <a:rPr lang="ja-JP" altLang="en-US" sz="900" b="0" i="0" u="none" strike="noStrike">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sp macro="" textlink="変更履歴!$H$1">
        <xdr:nvSpPr>
          <xdr:cNvPr id="22" name="正方形/長方形 21">
            <a:extLst>
              <a:ext uri="{FF2B5EF4-FFF2-40B4-BE49-F238E27FC236}">
                <a16:creationId xmlns:a16="http://schemas.microsoft.com/office/drawing/2014/main" id="{94FC53B3-4BA5-4E77-9842-0D1515A24F3B}"/>
              </a:ext>
            </a:extLst>
          </xdr:cNvPr>
          <xdr:cNvSpPr/>
        </xdr:nvSpPr>
        <xdr:spPr bwMode="auto">
          <a:xfrm>
            <a:off x="9239250" y="0"/>
            <a:ext cx="1029858"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A0194CD-A816-4D97-B643-D9C618279260}" type="TxLink">
              <a:rPr lang="en-US" altLang="en-US" sz="900" b="0" i="0" u="none" strike="noStrike">
                <a:solidFill>
                  <a:srgbClr val="000000"/>
                </a:solidFill>
                <a:latin typeface="メイリオ"/>
                <a:ea typeface="メイリオ"/>
                <a:cs typeface="メイリオ"/>
              </a:rPr>
              <a:pPr/>
              <a:t>2020/4/16</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5095875</xdr:colOff>
      <xdr:row>1</xdr:row>
      <xdr:rowOff>170078</xdr:rowOff>
    </xdr:to>
    <xdr:grpSp>
      <xdr:nvGrpSpPr>
        <xdr:cNvPr id="20" name="グループ化 19">
          <a:extLst>
            <a:ext uri="{FF2B5EF4-FFF2-40B4-BE49-F238E27FC236}">
              <a16:creationId xmlns:a16="http://schemas.microsoft.com/office/drawing/2014/main" id="{D06F5A8B-2EF8-421F-9269-3D6A93919D0C}"/>
            </a:ext>
          </a:extLst>
        </xdr:cNvPr>
        <xdr:cNvGrpSpPr/>
      </xdr:nvGrpSpPr>
      <xdr:grpSpPr>
        <a:xfrm>
          <a:off x="0" y="0"/>
          <a:ext cx="12715875" cy="360578"/>
          <a:chOff x="0" y="0"/>
          <a:chExt cx="10269108" cy="360578"/>
        </a:xfrm>
      </xdr:grpSpPr>
      <xdr:grpSp>
        <xdr:nvGrpSpPr>
          <xdr:cNvPr id="21" name="グループ化 20">
            <a:extLst>
              <a:ext uri="{FF2B5EF4-FFF2-40B4-BE49-F238E27FC236}">
                <a16:creationId xmlns:a16="http://schemas.microsoft.com/office/drawing/2014/main" id="{0C5F303A-190A-41EF-9EC6-6402B79F1D29}"/>
              </a:ext>
            </a:extLst>
          </xdr:cNvPr>
          <xdr:cNvGrpSpPr/>
        </xdr:nvGrpSpPr>
        <xdr:grpSpPr>
          <a:xfrm>
            <a:off x="0" y="0"/>
            <a:ext cx="10267950" cy="360578"/>
            <a:chOff x="0" y="161925"/>
            <a:chExt cx="11163300" cy="360578"/>
          </a:xfrm>
        </xdr:grpSpPr>
        <xdr:sp macro="" textlink="">
          <xdr:nvSpPr>
            <xdr:cNvPr id="23" name="正方形/長方形 22">
              <a:extLst>
                <a:ext uri="{FF2B5EF4-FFF2-40B4-BE49-F238E27FC236}">
                  <a16:creationId xmlns:a16="http://schemas.microsoft.com/office/drawing/2014/main" id="{CB115092-4E38-4B1E-9E53-8BE6C34179DD}"/>
                </a:ext>
              </a:extLst>
            </xdr:cNvPr>
            <xdr:cNvSpPr/>
          </xdr:nvSpPr>
          <xdr:spPr bwMode="auto">
            <a:xfrm>
              <a:off x="0" y="161926"/>
              <a:ext cx="1096336"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システム名</a:t>
              </a:r>
            </a:p>
          </xdr:txBody>
        </xdr:sp>
        <xdr:sp macro="" textlink="">
          <xdr:nvSpPr>
            <xdr:cNvPr id="24" name="正方形/長方形 23">
              <a:extLst>
                <a:ext uri="{FF2B5EF4-FFF2-40B4-BE49-F238E27FC236}">
                  <a16:creationId xmlns:a16="http://schemas.microsoft.com/office/drawing/2014/main" id="{FAAB04F9-4DB3-4920-B919-850FE4FA6BD3}"/>
                </a:ext>
              </a:extLst>
            </xdr:cNvPr>
            <xdr:cNvSpPr/>
          </xdr:nvSpPr>
          <xdr:spPr bwMode="auto">
            <a:xfrm>
              <a:off x="0" y="342212"/>
              <a:ext cx="1096336"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サブシステム名</a:t>
              </a:r>
            </a:p>
          </xdr:txBody>
        </xdr:sp>
        <xdr:sp macro="" textlink="">
          <xdr:nvSpPr>
            <xdr:cNvPr id="25" name="正方形/長方形 24">
              <a:extLst>
                <a:ext uri="{FF2B5EF4-FFF2-40B4-BE49-F238E27FC236}">
                  <a16:creationId xmlns:a16="http://schemas.microsoft.com/office/drawing/2014/main" id="{2830CBC1-2AE4-4548-8D8B-BCC77DF5B469}"/>
                </a:ext>
              </a:extLst>
            </xdr:cNvPr>
            <xdr:cNvSpPr/>
          </xdr:nvSpPr>
          <xdr:spPr bwMode="auto">
            <a:xfrm>
              <a:off x="3551123" y="161925"/>
              <a:ext cx="794592" cy="180285"/>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見出し</a:t>
              </a:r>
              <a:r>
                <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章</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6" name="正方形/長方形 25">
              <a:extLst>
                <a:ext uri="{FF2B5EF4-FFF2-40B4-BE49-F238E27FC236}">
                  <a16:creationId xmlns:a16="http://schemas.microsoft.com/office/drawing/2014/main" id="{F117AF15-59C5-48E4-B339-428111F3D08E}"/>
                </a:ext>
              </a:extLst>
            </xdr:cNvPr>
            <xdr:cNvSpPr/>
          </xdr:nvSpPr>
          <xdr:spPr bwMode="auto">
            <a:xfrm>
              <a:off x="3551123" y="342212"/>
              <a:ext cx="79459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節</a:t>
              </a:r>
              <a:r>
                <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t>
              </a:r>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7" name="正方形/長方形 26">
              <a:extLst>
                <a:ext uri="{FF2B5EF4-FFF2-40B4-BE49-F238E27FC236}">
                  <a16:creationId xmlns:a16="http://schemas.microsoft.com/office/drawing/2014/main" id="{46885566-71B0-4667-B430-92A0800F39C5}"/>
                </a:ext>
              </a:extLst>
            </xdr:cNvPr>
            <xdr:cNvSpPr/>
          </xdr:nvSpPr>
          <xdr:spPr bwMode="auto">
            <a:xfrm>
              <a:off x="7345447" y="161926"/>
              <a:ext cx="792744"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28" name="正方形/長方形 27">
              <a:extLst>
                <a:ext uri="{FF2B5EF4-FFF2-40B4-BE49-F238E27FC236}">
                  <a16:creationId xmlns:a16="http://schemas.microsoft.com/office/drawing/2014/main" id="{959078FA-D486-4E99-B0FC-DA08DF63113C}"/>
                </a:ext>
              </a:extLst>
            </xdr:cNvPr>
            <xdr:cNvSpPr/>
          </xdr:nvSpPr>
          <xdr:spPr bwMode="auto">
            <a:xfrm>
              <a:off x="7345447" y="342212"/>
              <a:ext cx="792744"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作成者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C$1">
          <xdr:nvSpPr>
            <xdr:cNvPr id="29" name="正方形/長方形 28">
              <a:extLst>
                <a:ext uri="{FF2B5EF4-FFF2-40B4-BE49-F238E27FC236}">
                  <a16:creationId xmlns:a16="http://schemas.microsoft.com/office/drawing/2014/main" id="{9610196A-EFF3-4135-A704-D547B0D1F38F}"/>
                </a:ext>
              </a:extLst>
            </xdr:cNvPr>
            <xdr:cNvSpPr/>
          </xdr:nvSpPr>
          <xdr:spPr bwMode="auto">
            <a:xfrm>
              <a:off x="1096336" y="161926"/>
              <a:ext cx="2454786"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062E4649-E97F-4EEB-BE3A-C33B0758B941}" type="TxLink">
                <a:rPr kumimoji="1" lang="en-US" altLang="en-US" sz="900" b="0" i="0" u="none" strike="noStrike">
                  <a:solidFill>
                    <a:srgbClr val="000000"/>
                  </a:solidFill>
                  <a:latin typeface="メイリオ"/>
                  <a:ea typeface="メイリオ"/>
                  <a:cs typeface="メイリオ" panose="020B0604030504040204" pitchFamily="50" charset="-128"/>
                </a:rPr>
                <a:pPr/>
                <a:t>AANET</a:t>
              </a:fld>
              <a:endParaRPr kumimoji="1"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D$1">
          <xdr:nvSpPr>
            <xdr:cNvPr id="30" name="正方形/長方形 29">
              <a:extLst>
                <a:ext uri="{FF2B5EF4-FFF2-40B4-BE49-F238E27FC236}">
                  <a16:creationId xmlns:a16="http://schemas.microsoft.com/office/drawing/2014/main" id="{F29B484D-45F2-4957-8DAD-47358AAF2D55}"/>
                </a:ext>
              </a:extLst>
            </xdr:cNvPr>
            <xdr:cNvSpPr/>
          </xdr:nvSpPr>
          <xdr:spPr bwMode="auto">
            <a:xfrm>
              <a:off x="1096336" y="342214"/>
              <a:ext cx="2454786" cy="180289"/>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fld id="{E9C37F52-9BD6-4C33-9AD1-D7FF44EB6DED}" type="TxLink">
                <a:rPr kumimoji="1" lang="en-US" altLang="en-US" sz="900" b="0" i="0" u="none" strike="noStrike" kern="0" cap="none" spc="0" normalizeH="0" baseline="0" noProof="0">
                  <a:ln>
                    <a:noFill/>
                  </a:ln>
                  <a:solidFill>
                    <a:srgbClr val="000000"/>
                  </a:solidFill>
                  <a:effectLst/>
                  <a:uLnTx/>
                  <a:uFillTx/>
                  <a:latin typeface="メイリオ"/>
                  <a:ea typeface="メイリオ"/>
                  <a:cs typeface="メイリオ" panose="020B0604030504040204" pitchFamily="50" charset="-128"/>
                </a:rPr>
                <a:pPr marL="0" marR="0" lvl="0" indent="0" defTabSz="914400" eaLnBrk="1" fontAlgn="auto" latinLnBrk="0" hangingPunct="1">
                  <a:lnSpc>
                    <a:spcPct val="100000"/>
                  </a:lnSpc>
                  <a:spcBef>
                    <a:spcPts val="0"/>
                  </a:spcBef>
                  <a:spcAft>
                    <a:spcPts val="0"/>
                  </a:spcAft>
                  <a:buClrTx/>
                  <a:buSzTx/>
                  <a:buFontTx/>
                  <a:buNone/>
                  <a:tabLst/>
                  <a:defRPr/>
                </a:pPr>
                <a:t>NES</a:t>
              </a:fld>
              <a:endParaRPr kumimoji="1" lang="en-US" altLang="ja-JP" sz="900" b="0" i="0" u="none" strike="noStrike" kern="0" cap="none" spc="0" normalizeH="0" baseline="0" noProof="0">
                <a:ln>
                  <a:noFill/>
                </a:ln>
                <a:solidFill>
                  <a:schemeClr val="tx1"/>
                </a:solidFill>
                <a:effectLst/>
                <a:uLnTx/>
                <a:uFillTx/>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E$1">
          <xdr:nvSpPr>
            <xdr:cNvPr id="31" name="正方形/長方形 30">
              <a:extLst>
                <a:ext uri="{FF2B5EF4-FFF2-40B4-BE49-F238E27FC236}">
                  <a16:creationId xmlns:a16="http://schemas.microsoft.com/office/drawing/2014/main" id="{DA1E892E-998D-4F17-949A-93E6BC81795F}"/>
                </a:ext>
              </a:extLst>
            </xdr:cNvPr>
            <xdr:cNvSpPr/>
          </xdr:nvSpPr>
          <xdr:spPr bwMode="auto">
            <a:xfrm>
              <a:off x="4345715" y="161926"/>
              <a:ext cx="2999731"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fld id="{BEC8E8C8-6EDB-477D-BF9E-66BA927E7F14}" type="TxLink">
                <a:rPr lang="ja-JP" altLang="en-US" sz="900" b="0" i="0" u="none" strike="noStrike">
                  <a:solidFill>
                    <a:srgbClr val="000000"/>
                  </a:solidFill>
                  <a:latin typeface="メイリオ"/>
                  <a:ea typeface="メイリオ"/>
                  <a:cs typeface="メイリオ" panose="020B0604030504040204" pitchFamily="50" charset="-128"/>
                </a:rPr>
                <a:pPr/>
                <a:t>画面設計</a:t>
              </a:fld>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F$1">
          <xdr:nvSpPr>
            <xdr:cNvPr id="32" name="正方形/長方形 31">
              <a:extLst>
                <a:ext uri="{FF2B5EF4-FFF2-40B4-BE49-F238E27FC236}">
                  <a16:creationId xmlns:a16="http://schemas.microsoft.com/office/drawing/2014/main" id="{A49A0AFB-C1B2-4A07-B789-C1197F845779}"/>
                </a:ext>
              </a:extLst>
            </xdr:cNvPr>
            <xdr:cNvSpPr/>
          </xdr:nvSpPr>
          <xdr:spPr bwMode="auto">
            <a:xfrm>
              <a:off x="4345715" y="342212"/>
              <a:ext cx="2999731"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0216E91D-995A-4E43-89F5-50EF1014A74E}" type="TxLink">
                <a:rPr lang="en-US" altLang="en-US" sz="900" b="0" i="0" u="none" strike="noStrike">
                  <a:solidFill>
                    <a:srgbClr val="000000"/>
                  </a:solidFill>
                  <a:latin typeface="メイリオ"/>
                  <a:ea typeface="メイリオ"/>
                  <a:cs typeface="メイリオ" panose="020B0604030504040204" pitchFamily="50" charset="-128"/>
                </a:rPr>
                <a:pPr/>
                <a:t>証券詳細画面-入金・請求タブ</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1">
          <xdr:nvSpPr>
            <xdr:cNvPr id="33" name="正方形/長方形 32">
              <a:extLst>
                <a:ext uri="{FF2B5EF4-FFF2-40B4-BE49-F238E27FC236}">
                  <a16:creationId xmlns:a16="http://schemas.microsoft.com/office/drawing/2014/main" id="{BE3D8018-944B-4CAB-B69C-50B11297B978}"/>
                </a:ext>
              </a:extLst>
            </xdr:cNvPr>
            <xdr:cNvSpPr/>
          </xdr:nvSpPr>
          <xdr:spPr bwMode="auto">
            <a:xfrm>
              <a:off x="8138191" y="161926"/>
              <a:ext cx="1119660"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08FB17F5-9972-428E-9B7F-9A27DA040B9A}" type="TxLink">
                <a:rPr lang="en-US" altLang="en-US" sz="900" b="0" i="0" u="none" strike="noStrike">
                  <a:solidFill>
                    <a:srgbClr val="000000"/>
                  </a:solidFill>
                  <a:latin typeface="メイリオ"/>
                  <a:ea typeface="メイリオ"/>
                  <a:cs typeface="メイリオ" panose="020B0604030504040204" pitchFamily="50" charset="-128"/>
                </a:rPr>
                <a:pPr/>
                <a:t>2020/1/31</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G$2">
          <xdr:nvSpPr>
            <xdr:cNvPr id="34" name="正方形/長方形 33">
              <a:extLst>
                <a:ext uri="{FF2B5EF4-FFF2-40B4-BE49-F238E27FC236}">
                  <a16:creationId xmlns:a16="http://schemas.microsoft.com/office/drawing/2014/main" id="{430B3064-3EB4-48E2-BE0B-3012EDA74CA1}"/>
                </a:ext>
              </a:extLst>
            </xdr:cNvPr>
            <xdr:cNvSpPr/>
          </xdr:nvSpPr>
          <xdr:spPr bwMode="auto">
            <a:xfrm>
              <a:off x="8138191"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912E46FF-7588-4AD6-B469-C80BFDBC282B}" type="TxLink">
                <a:rPr lang="en-US" altLang="en-US" sz="900" b="0" i="0" u="none" strike="noStrike">
                  <a:solidFill>
                    <a:srgbClr val="000000"/>
                  </a:solidFill>
                  <a:latin typeface="メイリオ"/>
                  <a:ea typeface="メイリオ"/>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5" name="正方形/長方形 34">
              <a:extLst>
                <a:ext uri="{FF2B5EF4-FFF2-40B4-BE49-F238E27FC236}">
                  <a16:creationId xmlns:a16="http://schemas.microsoft.com/office/drawing/2014/main" id="{2B04486E-19AC-4737-84A8-D7BB4B540195}"/>
                </a:ext>
              </a:extLst>
            </xdr:cNvPr>
            <xdr:cNvSpPr/>
          </xdr:nvSpPr>
          <xdr:spPr bwMode="auto">
            <a:xfrm>
              <a:off x="9253298" y="161926"/>
              <a:ext cx="790342" cy="180286"/>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更新日</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
          <xdr:nvSpPr>
            <xdr:cNvPr id="36" name="正方形/長方形 35">
              <a:extLst>
                <a:ext uri="{FF2B5EF4-FFF2-40B4-BE49-F238E27FC236}">
                  <a16:creationId xmlns:a16="http://schemas.microsoft.com/office/drawing/2014/main" id="{1BB05A51-EBF6-4C86-B9A2-7DC32CA7EC43}"/>
                </a:ext>
              </a:extLst>
            </xdr:cNvPr>
            <xdr:cNvSpPr/>
          </xdr:nvSpPr>
          <xdr:spPr bwMode="auto">
            <a:xfrm>
              <a:off x="9253298" y="342212"/>
              <a:ext cx="790342" cy="180287"/>
            </a:xfrm>
            <a:prstGeom prst="rect">
              <a:avLst/>
            </a:prstGeom>
            <a:solidFill>
              <a:srgbClr val="CCFFFF"/>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更新者</a:t>
              </a:r>
              <a:endParaRPr lang="en-US" altLang="ja-JP"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sp macro="" textlink="変更履歴!$H$2">
          <xdr:nvSpPr>
            <xdr:cNvPr id="37" name="正方形/長方形 36">
              <a:extLst>
                <a:ext uri="{FF2B5EF4-FFF2-40B4-BE49-F238E27FC236}">
                  <a16:creationId xmlns:a16="http://schemas.microsoft.com/office/drawing/2014/main" id="{55364069-CD54-4D2E-A8C2-455E3FF84911}"/>
                </a:ext>
              </a:extLst>
            </xdr:cNvPr>
            <xdr:cNvSpPr/>
          </xdr:nvSpPr>
          <xdr:spPr bwMode="auto">
            <a:xfrm>
              <a:off x="10043640" y="342212"/>
              <a:ext cx="1119660" cy="180287"/>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981CF1A-B4C7-4E27-8B3E-A124A37491C7}" type="TxLink">
                <a:rPr lang="en-US" altLang="en-US" sz="900" b="0" i="0" u="none" strike="noStrike">
                  <a:solidFill>
                    <a:srgbClr val="000000"/>
                  </a:solidFill>
                  <a:latin typeface="メイリオ"/>
                  <a:ea typeface="メイリオ"/>
                  <a:cs typeface="メイリオ" panose="020B0604030504040204" pitchFamily="50" charset="-128"/>
                </a:rPr>
                <a:pPr/>
                <a:t>Enrapt</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sp macro="" textlink="変更履歴!$H$1">
        <xdr:nvSpPr>
          <xdr:cNvPr id="22" name="正方形/長方形 21">
            <a:extLst>
              <a:ext uri="{FF2B5EF4-FFF2-40B4-BE49-F238E27FC236}">
                <a16:creationId xmlns:a16="http://schemas.microsoft.com/office/drawing/2014/main" id="{EC7685D4-E211-4EDD-A8DE-C42F288BE358}"/>
              </a:ext>
            </a:extLst>
          </xdr:cNvPr>
          <xdr:cNvSpPr/>
        </xdr:nvSpPr>
        <xdr:spPr bwMode="auto">
          <a:xfrm>
            <a:off x="9239250" y="0"/>
            <a:ext cx="1029858" cy="180286"/>
          </a:xfrm>
          <a:prstGeom prst="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fld id="{C4D14FF5-CC2C-4A67-B600-1D8AE0831C96}" type="TxLink">
              <a:rPr lang="en-US" altLang="en-US" sz="900" b="0" i="0" u="none" strike="noStrike">
                <a:solidFill>
                  <a:srgbClr val="000000"/>
                </a:solidFill>
                <a:latin typeface="メイリオ"/>
                <a:ea typeface="メイリオ"/>
                <a:cs typeface="メイリオ" panose="020B0604030504040204" pitchFamily="50" charset="-128"/>
              </a:rPr>
              <a:pPr/>
              <a:t>2020/4/16</a:t>
            </a:fld>
            <a:endParaRPr lang="en-US" altLang="en-US" sz="900" b="0" i="0">
              <a:solidFill>
                <a:schemeClr val="tx1"/>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grpSp>
    <xdr:clientData/>
  </xdr:twoCellAnchor>
</xdr:wsDr>
</file>

<file path=xl/theme/theme1.xml><?xml version="1.0" encoding="utf-8"?>
<a:theme xmlns:a="http://schemas.openxmlformats.org/drawingml/2006/main" name="Office ​​テーマ">
  <a:themeElements>
    <a:clrScheme name="new_default">
      <a:dk1>
        <a:sysClr val="windowText" lastClr="000000"/>
      </a:dk1>
      <a:lt1>
        <a:sysClr val="window" lastClr="FFFFFF"/>
      </a:lt1>
      <a:dk2>
        <a:srgbClr val="333333"/>
      </a:dk2>
      <a:lt2>
        <a:srgbClr val="969696"/>
      </a:lt2>
      <a:accent1>
        <a:srgbClr val="0000FF"/>
      </a:accent1>
      <a:accent2>
        <a:srgbClr val="FFFF00"/>
      </a:accent2>
      <a:accent3>
        <a:srgbClr val="FF00FF"/>
      </a:accent3>
      <a:accent4>
        <a:srgbClr val="00FF00"/>
      </a:accent4>
      <a:accent5>
        <a:srgbClr val="00FFFF"/>
      </a:accent5>
      <a:accent6>
        <a:srgbClr val="FFCC9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24"/>
  <sheetViews>
    <sheetView showGridLines="0" view="pageBreakPreview" zoomScaleSheetLayoutView="100" workbookViewId="0"/>
  </sheetViews>
  <sheetFormatPr defaultColWidth="3.33203125" defaultRowHeight="15"/>
  <cols>
    <col min="1" max="1" width="3.33203125" style="8" customWidth="1"/>
    <col min="2" max="2" width="3.33203125" style="8"/>
    <col min="3" max="3" width="12.6640625" style="8" customWidth="1"/>
    <col min="4" max="5" width="19.6640625" style="8" customWidth="1"/>
    <col min="6" max="6" width="164.1640625" style="8" bestFit="1" customWidth="1"/>
    <col min="7" max="8" width="3.33203125" style="8" customWidth="1"/>
    <col min="9" max="16384" width="3.33203125" style="8"/>
  </cols>
  <sheetData>
    <row r="1" spans="1:8" s="13" customFormat="1">
      <c r="A1" s="12"/>
      <c r="B1" s="12"/>
      <c r="C1" s="12" t="s">
        <v>37</v>
      </c>
      <c r="D1" s="12" t="s">
        <v>585</v>
      </c>
      <c r="E1" s="12" t="s">
        <v>6</v>
      </c>
      <c r="F1" s="12" t="s">
        <v>78</v>
      </c>
      <c r="G1" s="336">
        <f>MIN(D:D)</f>
        <v>43861</v>
      </c>
      <c r="H1" s="336">
        <f>MAX(D:D)</f>
        <v>43937</v>
      </c>
    </row>
    <row r="2" spans="1:8" s="13" customFormat="1">
      <c r="A2" s="12"/>
      <c r="B2" s="12"/>
      <c r="C2" s="12"/>
      <c r="D2" s="12"/>
      <c r="E2" s="12"/>
      <c r="F2" s="12"/>
      <c r="G2" s="13" t="str">
        <f>VLOOKUP(MIN(D:D),D:E,2,FALSE)</f>
        <v>Enrapt</v>
      </c>
      <c r="H2" s="337" t="str">
        <f>VLOOKUP(MAX(D:D),D:E,2,FALSE)</f>
        <v>Enrapt</v>
      </c>
    </row>
    <row r="4" spans="1:8" ht="22.5">
      <c r="A4" s="2"/>
      <c r="B4" s="2"/>
      <c r="C4" s="3" t="str">
        <f ca="1">RIGHT(CELL("filename",A1),LEN(CELL("filename",A1))-FIND("]",CELL("filename",A1)))</f>
        <v>変更履歴</v>
      </c>
      <c r="D4" s="14"/>
      <c r="E4" s="2"/>
      <c r="F4" s="2"/>
      <c r="G4" s="2"/>
      <c r="H4" s="2"/>
    </row>
    <row r="6" spans="1:8">
      <c r="C6" s="15" t="s">
        <v>7</v>
      </c>
      <c r="D6" s="15" t="s">
        <v>8</v>
      </c>
      <c r="E6" s="15" t="s">
        <v>9</v>
      </c>
      <c r="F6" s="15" t="s">
        <v>10</v>
      </c>
    </row>
    <row r="7" spans="1:8">
      <c r="C7" s="53" t="s">
        <v>16</v>
      </c>
      <c r="D7" s="134">
        <v>43861</v>
      </c>
      <c r="E7" s="54" t="s">
        <v>11</v>
      </c>
      <c r="F7" s="55" t="s">
        <v>12</v>
      </c>
    </row>
    <row r="8" spans="1:8" ht="120">
      <c r="C8" s="16" t="s">
        <v>680</v>
      </c>
      <c r="D8" s="17">
        <v>43873</v>
      </c>
      <c r="E8" s="18" t="s">
        <v>11</v>
      </c>
      <c r="F8" s="19" t="s">
        <v>729</v>
      </c>
    </row>
    <row r="9" spans="1:8" ht="90">
      <c r="C9" s="16" t="s">
        <v>681</v>
      </c>
      <c r="D9" s="17">
        <v>43874</v>
      </c>
      <c r="E9" s="18" t="s">
        <v>11</v>
      </c>
      <c r="F9" s="19" t="s">
        <v>734</v>
      </c>
    </row>
    <row r="10" spans="1:8" ht="30">
      <c r="C10" s="56" t="s">
        <v>710</v>
      </c>
      <c r="D10" s="17">
        <v>43874</v>
      </c>
      <c r="E10" s="18" t="s">
        <v>11</v>
      </c>
      <c r="F10" s="19" t="s">
        <v>711</v>
      </c>
    </row>
    <row r="11" spans="1:8" ht="60">
      <c r="C11" s="16" t="s">
        <v>717</v>
      </c>
      <c r="D11" s="17">
        <v>43881</v>
      </c>
      <c r="E11" s="18" t="s">
        <v>11</v>
      </c>
      <c r="F11" s="19" t="s">
        <v>731</v>
      </c>
    </row>
    <row r="12" spans="1:8" ht="30">
      <c r="C12" s="219" t="s">
        <v>719</v>
      </c>
      <c r="D12" s="220">
        <v>43881</v>
      </c>
      <c r="E12" s="221" t="s">
        <v>718</v>
      </c>
      <c r="F12" s="222" t="s">
        <v>722</v>
      </c>
    </row>
    <row r="13" spans="1:8" ht="90">
      <c r="C13" s="16" t="s">
        <v>726</v>
      </c>
      <c r="D13" s="17">
        <v>43886</v>
      </c>
      <c r="E13" s="18" t="s">
        <v>11</v>
      </c>
      <c r="F13" s="19" t="s">
        <v>730</v>
      </c>
    </row>
    <row r="14" spans="1:8" s="12" customFormat="1">
      <c r="C14" s="16" t="s">
        <v>758</v>
      </c>
      <c r="D14" s="17">
        <v>43892</v>
      </c>
      <c r="E14" s="18" t="s">
        <v>759</v>
      </c>
      <c r="F14" s="19" t="s">
        <v>760</v>
      </c>
    </row>
    <row r="15" spans="1:8" ht="390">
      <c r="C15" s="16" t="s">
        <v>771</v>
      </c>
      <c r="D15" s="17">
        <v>43894</v>
      </c>
      <c r="E15" s="18" t="s">
        <v>759</v>
      </c>
      <c r="F15" s="222" t="s">
        <v>1002</v>
      </c>
    </row>
    <row r="16" spans="1:8">
      <c r="C16" s="16" t="s">
        <v>827</v>
      </c>
      <c r="D16" s="17">
        <v>43913</v>
      </c>
      <c r="E16" s="18" t="s">
        <v>828</v>
      </c>
      <c r="F16" s="19" t="s">
        <v>829</v>
      </c>
    </row>
    <row r="17" spans="3:6" ht="225">
      <c r="C17" s="16" t="s">
        <v>830</v>
      </c>
      <c r="D17" s="17">
        <v>43913</v>
      </c>
      <c r="E17" s="18" t="s">
        <v>831</v>
      </c>
      <c r="F17" s="19" t="s">
        <v>1001</v>
      </c>
    </row>
    <row r="18" spans="3:6" ht="405">
      <c r="C18" s="263" t="s">
        <v>852</v>
      </c>
      <c r="D18" s="264">
        <v>43913</v>
      </c>
      <c r="E18" s="265" t="s">
        <v>759</v>
      </c>
      <c r="F18" s="266" t="s">
        <v>1006</v>
      </c>
    </row>
    <row r="19" spans="3:6" ht="60">
      <c r="C19" s="267"/>
      <c r="D19" s="268"/>
      <c r="E19" s="269"/>
      <c r="F19" s="270" t="s">
        <v>1003</v>
      </c>
    </row>
    <row r="20" spans="3:6">
      <c r="C20" s="313" t="s">
        <v>920</v>
      </c>
      <c r="D20" s="314">
        <v>43921</v>
      </c>
      <c r="E20" s="315" t="s">
        <v>919</v>
      </c>
      <c r="F20" s="316" t="s">
        <v>921</v>
      </c>
    </row>
    <row r="21" spans="3:6" s="303" customFormat="1" ht="30">
      <c r="C21" s="219" t="s">
        <v>964</v>
      </c>
      <c r="D21" s="220">
        <v>43936</v>
      </c>
      <c r="E21" s="221" t="s">
        <v>718</v>
      </c>
      <c r="F21" s="222" t="s">
        <v>965</v>
      </c>
    </row>
    <row r="22" spans="3:6" s="303" customFormat="1" ht="135">
      <c r="C22" s="219" t="s">
        <v>966</v>
      </c>
      <c r="D22" s="220">
        <v>43937</v>
      </c>
      <c r="E22" s="221" t="s">
        <v>11</v>
      </c>
      <c r="F22" s="222" t="s">
        <v>1005</v>
      </c>
    </row>
    <row r="23" spans="3:6" s="303" customFormat="1" ht="75">
      <c r="C23" s="313" t="s">
        <v>998</v>
      </c>
      <c r="D23" s="314">
        <v>43937</v>
      </c>
      <c r="E23" s="315" t="s">
        <v>11</v>
      </c>
      <c r="F23" s="316" t="s">
        <v>1004</v>
      </c>
    </row>
    <row r="24" spans="3:6">
      <c r="C24" s="49"/>
      <c r="D24" s="50"/>
      <c r="E24" s="51"/>
      <c r="F24" s="52"/>
    </row>
  </sheetData>
  <phoneticPr fontId="5"/>
  <pageMargins left="0.70866141732283472" right="0.70866141732283472" top="0.74803149606299213" bottom="0.74803149606299213" header="0.31496062992125984" footer="0.31496062992125984"/>
  <pageSetup paperSize="9" scale="70" fitToHeight="0" orientation="landscape" r:id="rId1"/>
  <headerFooter>
    <oddHeader>&amp;L重要機密&amp;C&amp;A&amp;R&amp;D</oddHeader>
    <oddFooter>&amp;L&amp;A&amp;C&amp;P/&amp;N&amp;R&amp;F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8AEA-86D9-4B7E-929C-9B67C5E01BEF}">
  <dimension ref="A5:CD338"/>
  <sheetViews>
    <sheetView showGridLines="0" view="pageBreakPreview" topLeftCell="A133" zoomScaleNormal="100" zoomScaleSheetLayoutView="100" workbookViewId="0"/>
  </sheetViews>
  <sheetFormatPr defaultColWidth="2.83203125" defaultRowHeight="13.5" customHeight="1"/>
  <cols>
    <col min="1" max="69" width="2.83203125" style="28" customWidth="1"/>
    <col min="70" max="16384" width="2.83203125" style="28"/>
  </cols>
  <sheetData>
    <row r="5" spans="1:82" ht="22.5">
      <c r="A5" s="46"/>
      <c r="B5" s="47" t="s">
        <v>36</v>
      </c>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row>
    <row r="6" spans="1:82" s="35" customFormat="1" ht="15.75" thickBot="1">
      <c r="A6" s="36"/>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row>
    <row r="7" spans="1:82" s="35" customFormat="1" ht="15.75" thickTop="1">
      <c r="B7" s="45" t="s">
        <v>35</v>
      </c>
      <c r="C7" s="44"/>
      <c r="D7" s="44"/>
      <c r="E7" s="44"/>
      <c r="F7" s="44"/>
      <c r="G7" s="44"/>
      <c r="H7" s="44"/>
      <c r="I7" s="44"/>
      <c r="J7" s="44"/>
      <c r="K7" s="44"/>
      <c r="L7" s="44"/>
      <c r="M7" s="44"/>
      <c r="N7" s="44"/>
      <c r="O7" s="44"/>
      <c r="P7" s="43"/>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row>
    <row r="8" spans="1:82" s="35" customFormat="1" ht="15">
      <c r="B8" s="42"/>
      <c r="C8" s="41"/>
      <c r="D8" s="41"/>
      <c r="E8" s="41"/>
      <c r="F8" s="41"/>
      <c r="G8" s="41"/>
      <c r="H8" s="41" t="s">
        <v>34</v>
      </c>
      <c r="I8" s="41"/>
      <c r="J8" s="41"/>
      <c r="K8" s="41"/>
      <c r="L8" s="41"/>
      <c r="M8" s="41"/>
      <c r="N8" s="41"/>
      <c r="O8" s="41"/>
      <c r="P8" s="40"/>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row>
    <row r="9" spans="1:82" s="35" customFormat="1" ht="15">
      <c r="B9" s="42"/>
      <c r="C9" s="41"/>
      <c r="D9" s="41"/>
      <c r="E9" s="41"/>
      <c r="F9" s="41"/>
      <c r="G9" s="41"/>
      <c r="H9" s="41"/>
      <c r="I9" s="41" t="s">
        <v>33</v>
      </c>
      <c r="J9" s="41"/>
      <c r="K9" s="41"/>
      <c r="L9" s="41"/>
      <c r="M9" s="41"/>
      <c r="N9" s="41"/>
      <c r="O9" s="41"/>
      <c r="P9" s="40"/>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row>
    <row r="10" spans="1:82" s="35" customFormat="1" ht="15.75" thickBot="1">
      <c r="B10" s="39"/>
      <c r="C10" s="38"/>
      <c r="D10" s="38"/>
      <c r="E10" s="38"/>
      <c r="F10" s="38"/>
      <c r="G10" s="38"/>
      <c r="H10" s="38"/>
      <c r="I10" s="38"/>
      <c r="J10" s="38"/>
      <c r="K10" s="38"/>
      <c r="L10" s="38"/>
      <c r="M10" s="38"/>
      <c r="N10" s="38"/>
      <c r="O10" s="38"/>
      <c r="P10" s="37"/>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row>
    <row r="11" spans="1:82" ht="13.5" customHeight="1" thickTop="1"/>
    <row r="12" spans="1:82" ht="13.5" customHeight="1">
      <c r="B12" s="29" t="s">
        <v>32</v>
      </c>
    </row>
    <row r="14" spans="1:82" ht="13.5" customHeight="1">
      <c r="C14" s="399" t="s">
        <v>205</v>
      </c>
      <c r="D14" s="400"/>
      <c r="E14" s="400"/>
      <c r="F14" s="400"/>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1"/>
    </row>
    <row r="15" spans="1:82" ht="13.5" customHeight="1">
      <c r="C15" s="402"/>
      <c r="D15" s="403"/>
      <c r="E15" s="403"/>
      <c r="F15" s="403"/>
      <c r="G15" s="403"/>
      <c r="H15" s="403"/>
      <c r="I15" s="403"/>
      <c r="J15" s="403"/>
      <c r="K15" s="403"/>
      <c r="L15" s="403"/>
      <c r="M15" s="403"/>
      <c r="N15" s="403"/>
      <c r="O15" s="403"/>
      <c r="P15" s="403"/>
      <c r="Q15" s="403"/>
      <c r="R15" s="403"/>
      <c r="S15" s="403"/>
      <c r="T15" s="403"/>
      <c r="U15" s="403"/>
      <c r="V15" s="403"/>
      <c r="W15" s="403"/>
      <c r="X15" s="403"/>
      <c r="Y15" s="403"/>
      <c r="Z15" s="403"/>
      <c r="AA15" s="403"/>
      <c r="AB15" s="403"/>
      <c r="AC15" s="403"/>
      <c r="AD15" s="403"/>
      <c r="AE15" s="403"/>
      <c r="AF15" s="403"/>
      <c r="AG15" s="403"/>
      <c r="AH15" s="403"/>
      <c r="AI15" s="403"/>
      <c r="AJ15" s="403"/>
      <c r="AK15" s="403"/>
      <c r="AL15" s="403"/>
      <c r="AM15" s="403"/>
      <c r="AN15" s="403"/>
      <c r="AO15" s="403"/>
      <c r="AP15" s="403"/>
      <c r="AQ15" s="403"/>
      <c r="AR15" s="403"/>
      <c r="AS15" s="403"/>
      <c r="AT15" s="403"/>
      <c r="AU15" s="403"/>
      <c r="AV15" s="403"/>
      <c r="AW15" s="403"/>
      <c r="AX15" s="403"/>
      <c r="AY15" s="403"/>
      <c r="AZ15" s="403"/>
      <c r="BA15" s="403"/>
      <c r="BB15" s="403"/>
      <c r="BC15" s="403"/>
      <c r="BD15" s="403"/>
      <c r="BE15" s="403"/>
      <c r="BF15" s="403"/>
      <c r="BG15" s="403"/>
      <c r="BH15" s="403"/>
      <c r="BI15" s="403"/>
      <c r="BJ15" s="403"/>
      <c r="BK15" s="403"/>
      <c r="BL15" s="403"/>
      <c r="BM15" s="403"/>
      <c r="BN15" s="403"/>
      <c r="BO15" s="404"/>
    </row>
    <row r="16" spans="1:82" ht="13.5" customHeight="1">
      <c r="C16" s="402"/>
      <c r="D16" s="403"/>
      <c r="E16" s="403"/>
      <c r="F16" s="403"/>
      <c r="G16" s="403"/>
      <c r="H16" s="403"/>
      <c r="I16" s="403"/>
      <c r="J16" s="403"/>
      <c r="K16" s="403"/>
      <c r="L16" s="403"/>
      <c r="M16" s="403"/>
      <c r="N16" s="403"/>
      <c r="O16" s="403"/>
      <c r="P16" s="403"/>
      <c r="Q16" s="403"/>
      <c r="R16" s="403"/>
      <c r="S16" s="403"/>
      <c r="T16" s="403"/>
      <c r="U16" s="403"/>
      <c r="V16" s="403"/>
      <c r="W16" s="403"/>
      <c r="X16" s="403"/>
      <c r="Y16" s="403"/>
      <c r="Z16" s="403"/>
      <c r="AA16" s="403"/>
      <c r="AB16" s="403"/>
      <c r="AC16" s="403"/>
      <c r="AD16" s="403"/>
      <c r="AE16" s="403"/>
      <c r="AF16" s="403"/>
      <c r="AG16" s="403"/>
      <c r="AH16" s="403"/>
      <c r="AI16" s="403"/>
      <c r="AJ16" s="403"/>
      <c r="AK16" s="403"/>
      <c r="AL16" s="403"/>
      <c r="AM16" s="403"/>
      <c r="AN16" s="403"/>
      <c r="AO16" s="403"/>
      <c r="AP16" s="403"/>
      <c r="AQ16" s="403"/>
      <c r="AR16" s="403"/>
      <c r="AS16" s="403"/>
      <c r="AT16" s="403"/>
      <c r="AU16" s="403"/>
      <c r="AV16" s="403"/>
      <c r="AW16" s="403"/>
      <c r="AX16" s="403"/>
      <c r="AY16" s="403"/>
      <c r="AZ16" s="403"/>
      <c r="BA16" s="403"/>
      <c r="BB16" s="403"/>
      <c r="BC16" s="403"/>
      <c r="BD16" s="403"/>
      <c r="BE16" s="403"/>
      <c r="BF16" s="403"/>
      <c r="BG16" s="403"/>
      <c r="BH16" s="403"/>
      <c r="BI16" s="403"/>
      <c r="BJ16" s="403"/>
      <c r="BK16" s="403"/>
      <c r="BL16" s="403"/>
      <c r="BM16" s="403"/>
      <c r="BN16" s="403"/>
      <c r="BO16" s="404"/>
    </row>
    <row r="17" spans="1:67" ht="13.5" customHeight="1">
      <c r="C17" s="402"/>
      <c r="D17" s="403"/>
      <c r="E17" s="403"/>
      <c r="F17" s="403"/>
      <c r="G17" s="403"/>
      <c r="H17" s="403"/>
      <c r="I17" s="403"/>
      <c r="J17" s="403"/>
      <c r="K17" s="403"/>
      <c r="L17" s="403"/>
      <c r="M17" s="403"/>
      <c r="N17" s="403"/>
      <c r="O17" s="403"/>
      <c r="P17" s="403"/>
      <c r="Q17" s="403"/>
      <c r="R17" s="403"/>
      <c r="S17" s="403"/>
      <c r="T17" s="403"/>
      <c r="U17" s="403"/>
      <c r="V17" s="403"/>
      <c r="W17" s="403"/>
      <c r="X17" s="403"/>
      <c r="Y17" s="403"/>
      <c r="Z17" s="403"/>
      <c r="AA17" s="403"/>
      <c r="AB17" s="403"/>
      <c r="AC17" s="403"/>
      <c r="AD17" s="403"/>
      <c r="AE17" s="403"/>
      <c r="AF17" s="403"/>
      <c r="AG17" s="403"/>
      <c r="AH17" s="403"/>
      <c r="AI17" s="403"/>
      <c r="AJ17" s="403"/>
      <c r="AK17" s="403"/>
      <c r="AL17" s="403"/>
      <c r="AM17" s="403"/>
      <c r="AN17" s="403"/>
      <c r="AO17" s="403"/>
      <c r="AP17" s="403"/>
      <c r="AQ17" s="403"/>
      <c r="AR17" s="403"/>
      <c r="AS17" s="403"/>
      <c r="AT17" s="403"/>
      <c r="AU17" s="403"/>
      <c r="AV17" s="403"/>
      <c r="AW17" s="403"/>
      <c r="AX17" s="403"/>
      <c r="AY17" s="403"/>
      <c r="AZ17" s="403"/>
      <c r="BA17" s="403"/>
      <c r="BB17" s="403"/>
      <c r="BC17" s="403"/>
      <c r="BD17" s="403"/>
      <c r="BE17" s="403"/>
      <c r="BF17" s="403"/>
      <c r="BG17" s="403"/>
      <c r="BH17" s="403"/>
      <c r="BI17" s="403"/>
      <c r="BJ17" s="403"/>
      <c r="BK17" s="403"/>
      <c r="BL17" s="403"/>
      <c r="BM17" s="403"/>
      <c r="BN17" s="403"/>
      <c r="BO17" s="404"/>
    </row>
    <row r="18" spans="1:67" ht="13.5" customHeight="1">
      <c r="C18" s="402"/>
      <c r="D18" s="403"/>
      <c r="E18" s="403"/>
      <c r="F18" s="403"/>
      <c r="G18" s="403"/>
      <c r="H18" s="403"/>
      <c r="I18" s="403"/>
      <c r="J18" s="403"/>
      <c r="K18" s="403"/>
      <c r="L18" s="403"/>
      <c r="M18" s="403"/>
      <c r="N18" s="403"/>
      <c r="O18" s="403"/>
      <c r="P18" s="403"/>
      <c r="Q18" s="403"/>
      <c r="R18" s="403"/>
      <c r="S18" s="403"/>
      <c r="T18" s="403"/>
      <c r="U18" s="403"/>
      <c r="V18" s="403"/>
      <c r="W18" s="403"/>
      <c r="X18" s="403"/>
      <c r="Y18" s="403"/>
      <c r="Z18" s="403"/>
      <c r="AA18" s="403"/>
      <c r="AB18" s="403"/>
      <c r="AC18" s="403"/>
      <c r="AD18" s="403"/>
      <c r="AE18" s="403"/>
      <c r="AF18" s="403"/>
      <c r="AG18" s="403"/>
      <c r="AH18" s="403"/>
      <c r="AI18" s="403"/>
      <c r="AJ18" s="403"/>
      <c r="AK18" s="403"/>
      <c r="AL18" s="403"/>
      <c r="AM18" s="403"/>
      <c r="AN18" s="403"/>
      <c r="AO18" s="403"/>
      <c r="AP18" s="403"/>
      <c r="AQ18" s="403"/>
      <c r="AR18" s="403"/>
      <c r="AS18" s="403"/>
      <c r="AT18" s="403"/>
      <c r="AU18" s="403"/>
      <c r="AV18" s="403"/>
      <c r="AW18" s="403"/>
      <c r="AX18" s="403"/>
      <c r="AY18" s="403"/>
      <c r="AZ18" s="403"/>
      <c r="BA18" s="403"/>
      <c r="BB18" s="403"/>
      <c r="BC18" s="403"/>
      <c r="BD18" s="403"/>
      <c r="BE18" s="403"/>
      <c r="BF18" s="403"/>
      <c r="BG18" s="403"/>
      <c r="BH18" s="403"/>
      <c r="BI18" s="403"/>
      <c r="BJ18" s="403"/>
      <c r="BK18" s="403"/>
      <c r="BL18" s="403"/>
      <c r="BM18" s="403"/>
      <c r="BN18" s="403"/>
      <c r="BO18" s="404"/>
    </row>
    <row r="19" spans="1:67" ht="13.5" customHeight="1">
      <c r="C19" s="405"/>
      <c r="D19" s="406"/>
      <c r="E19" s="406"/>
      <c r="F19" s="406"/>
      <c r="G19" s="406"/>
      <c r="H19" s="406"/>
      <c r="I19" s="406"/>
      <c r="J19" s="406"/>
      <c r="K19" s="406"/>
      <c r="L19" s="406"/>
      <c r="M19" s="406"/>
      <c r="N19" s="406"/>
      <c r="O19" s="406"/>
      <c r="P19" s="406"/>
      <c r="Q19" s="406"/>
      <c r="R19" s="406"/>
      <c r="S19" s="406"/>
      <c r="T19" s="406"/>
      <c r="U19" s="406"/>
      <c r="V19" s="406"/>
      <c r="W19" s="406"/>
      <c r="X19" s="406"/>
      <c r="Y19" s="406"/>
      <c r="Z19" s="406"/>
      <c r="AA19" s="406"/>
      <c r="AB19" s="406"/>
      <c r="AC19" s="406"/>
      <c r="AD19" s="406"/>
      <c r="AE19" s="406"/>
      <c r="AF19" s="406"/>
      <c r="AG19" s="406"/>
      <c r="AH19" s="406"/>
      <c r="AI19" s="406"/>
      <c r="AJ19" s="406"/>
      <c r="AK19" s="406"/>
      <c r="AL19" s="406"/>
      <c r="AM19" s="406"/>
      <c r="AN19" s="406"/>
      <c r="AO19" s="406"/>
      <c r="AP19" s="406"/>
      <c r="AQ19" s="406"/>
      <c r="AR19" s="406"/>
      <c r="AS19" s="406"/>
      <c r="AT19" s="406"/>
      <c r="AU19" s="406"/>
      <c r="AV19" s="406"/>
      <c r="AW19" s="406"/>
      <c r="AX19" s="406"/>
      <c r="AY19" s="406"/>
      <c r="AZ19" s="406"/>
      <c r="BA19" s="406"/>
      <c r="BB19" s="406"/>
      <c r="BC19" s="406"/>
      <c r="BD19" s="406"/>
      <c r="BE19" s="406"/>
      <c r="BF19" s="406"/>
      <c r="BG19" s="406"/>
      <c r="BH19" s="406"/>
      <c r="BI19" s="406"/>
      <c r="BJ19" s="406"/>
      <c r="BK19" s="406"/>
      <c r="BL19" s="406"/>
      <c r="BM19" s="406"/>
      <c r="BN19" s="406"/>
      <c r="BO19" s="407"/>
    </row>
    <row r="21" spans="1:67" ht="13.5" customHeight="1">
      <c r="B21" s="29" t="s">
        <v>31</v>
      </c>
    </row>
    <row r="22" spans="1:67" ht="13.5" customHeight="1">
      <c r="A22" s="30"/>
      <c r="B22" s="170"/>
      <c r="C22" s="31"/>
      <c r="D22" s="31"/>
      <c r="E22" s="31"/>
      <c r="F22" s="31"/>
      <c r="G22" s="31"/>
      <c r="H22" s="31"/>
      <c r="I22" s="31"/>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Y22" s="30"/>
      <c r="AZ22" s="30"/>
    </row>
    <row r="23" spans="1:67" ht="13.5" customHeight="1">
      <c r="A23" s="30"/>
      <c r="B23" s="31"/>
      <c r="C23" s="34"/>
      <c r="D23" s="31"/>
      <c r="E23" s="31"/>
      <c r="F23" s="31"/>
      <c r="G23" s="31"/>
      <c r="H23" s="31"/>
      <c r="I23" s="31"/>
      <c r="J23" s="30"/>
      <c r="K23" s="30"/>
      <c r="L23" s="30"/>
      <c r="M23" s="30"/>
      <c r="N23" s="30"/>
      <c r="O23" s="30"/>
      <c r="P23" s="30"/>
      <c r="Q23" s="30"/>
      <c r="R23" s="30"/>
      <c r="S23" s="30"/>
      <c r="T23" s="30"/>
      <c r="U23" s="30"/>
      <c r="V23" s="30"/>
      <c r="W23" s="30"/>
      <c r="X23" s="30"/>
      <c r="Y23" s="30"/>
      <c r="Z23" s="30"/>
      <c r="AA23" s="30"/>
      <c r="AB23" s="30"/>
      <c r="AC23" s="31"/>
      <c r="AD23" s="30"/>
      <c r="AE23" s="30"/>
      <c r="AF23" s="30"/>
      <c r="AG23" s="30"/>
      <c r="AH23" s="30"/>
      <c r="AI23" s="30"/>
      <c r="AJ23" s="30"/>
      <c r="AK23" s="30"/>
      <c r="AL23" s="30"/>
      <c r="AM23" s="30"/>
      <c r="AN23" s="30"/>
      <c r="AO23" s="30"/>
      <c r="AP23" s="30"/>
      <c r="AQ23" s="30"/>
      <c r="AR23" s="30"/>
      <c r="AS23" s="30"/>
      <c r="AT23" s="30"/>
      <c r="AU23" s="30"/>
      <c r="AV23" s="30"/>
      <c r="AW23" s="30"/>
      <c r="AY23" s="33"/>
      <c r="AZ23" s="30"/>
      <c r="BC23" s="31"/>
    </row>
    <row r="24" spans="1:67" ht="13.5" customHeight="1">
      <c r="A24" s="30"/>
      <c r="B24" s="31"/>
      <c r="C24" s="31"/>
      <c r="D24" s="31"/>
      <c r="E24" s="31"/>
      <c r="F24" s="31"/>
      <c r="G24" s="31"/>
      <c r="H24" s="31"/>
      <c r="I24" s="31"/>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Z24" s="32"/>
    </row>
    <row r="25" spans="1:67" ht="13.5" customHeight="1">
      <c r="A25" s="30"/>
      <c r="B25" s="31"/>
      <c r="C25" s="31"/>
      <c r="D25" s="31"/>
      <c r="E25" s="31"/>
      <c r="F25" s="31"/>
      <c r="G25" s="31"/>
      <c r="H25" s="31"/>
      <c r="I25" s="31"/>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Z25" s="30"/>
    </row>
    <row r="26" spans="1:67" ht="13.5" customHeight="1">
      <c r="A26" s="30"/>
      <c r="B26" s="31"/>
      <c r="C26" s="31"/>
      <c r="D26" s="31"/>
      <c r="E26" s="31"/>
      <c r="F26" s="31"/>
      <c r="G26" s="31"/>
      <c r="H26" s="31"/>
      <c r="I26" s="31"/>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Z26" s="32"/>
    </row>
    <row r="27" spans="1:67" ht="15.75" customHeight="1">
      <c r="A27" s="30"/>
      <c r="B27" s="31"/>
      <c r="C27" s="31"/>
      <c r="D27" s="31"/>
      <c r="E27" s="31"/>
      <c r="F27" s="31"/>
      <c r="G27" s="31"/>
      <c r="H27" s="31"/>
      <c r="I27" s="31"/>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Z27" s="30"/>
    </row>
    <row r="28" spans="1:67" ht="15.75" customHeight="1">
      <c r="A28" s="30"/>
      <c r="B28" s="31"/>
      <c r="C28" s="31"/>
      <c r="D28" s="31"/>
      <c r="E28" s="31"/>
      <c r="F28" s="31"/>
      <c r="G28" s="31"/>
      <c r="H28" s="31"/>
      <c r="I28" s="31"/>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Z28" s="30"/>
    </row>
    <row r="29" spans="1:67" ht="15.75" customHeight="1">
      <c r="A29" s="30"/>
      <c r="B29" s="31"/>
      <c r="C29" s="31"/>
      <c r="D29" s="31"/>
      <c r="E29" s="31"/>
      <c r="F29" s="31"/>
      <c r="G29" s="31"/>
      <c r="H29" s="31"/>
      <c r="I29" s="31"/>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Z29" s="30"/>
    </row>
    <row r="30" spans="1:67" ht="13.5" customHeight="1">
      <c r="A30" s="30"/>
      <c r="B30" s="31"/>
      <c r="C30" s="31"/>
      <c r="D30" s="31"/>
      <c r="E30" s="31"/>
      <c r="F30" s="31"/>
      <c r="G30" s="31"/>
      <c r="H30" s="31"/>
      <c r="I30" s="31"/>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Z30" s="30"/>
    </row>
    <row r="31" spans="1:67" ht="13.5" customHeight="1">
      <c r="A31" s="30"/>
      <c r="B31" s="31"/>
      <c r="C31" s="31"/>
      <c r="D31" s="31"/>
      <c r="E31" s="31"/>
      <c r="F31" s="31"/>
      <c r="G31" s="31"/>
      <c r="H31" s="31"/>
      <c r="I31" s="31"/>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row>
    <row r="32" spans="1:67" ht="13.5" customHeight="1">
      <c r="A32" s="30"/>
      <c r="B32" s="31"/>
      <c r="C32" s="31"/>
      <c r="D32" s="31"/>
      <c r="E32" s="31"/>
      <c r="F32" s="31"/>
      <c r="G32" s="31"/>
      <c r="H32" s="31"/>
      <c r="I32" s="31"/>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Z32" s="30"/>
      <c r="BA32" s="30"/>
    </row>
    <row r="33" spans="1:53" ht="13.5" customHeight="1">
      <c r="A33" s="30"/>
      <c r="B33" s="31"/>
      <c r="C33" s="31"/>
      <c r="D33" s="31"/>
      <c r="E33" s="31"/>
      <c r="F33" s="31"/>
      <c r="G33" s="31"/>
      <c r="H33" s="31"/>
      <c r="I33" s="31"/>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Z33" s="30"/>
      <c r="BA33" s="30"/>
    </row>
    <row r="34" spans="1:53" ht="13.5" customHeight="1">
      <c r="A34" s="30"/>
      <c r="B34" s="31"/>
      <c r="C34" s="31"/>
      <c r="D34" s="31"/>
      <c r="E34" s="31"/>
      <c r="F34" s="31"/>
      <c r="G34" s="31"/>
      <c r="H34" s="31"/>
      <c r="I34" s="31"/>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Z34" s="30"/>
      <c r="BA34" s="30"/>
    </row>
    <row r="35" spans="1:53" ht="13.5" customHeight="1">
      <c r="A35" s="30"/>
      <c r="B35" s="31"/>
      <c r="C35" s="31"/>
      <c r="D35" s="31"/>
      <c r="E35" s="31"/>
      <c r="F35" s="31"/>
      <c r="G35" s="31"/>
      <c r="H35" s="31"/>
      <c r="I35" s="31"/>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Z35" s="30"/>
      <c r="BA35" s="30"/>
    </row>
    <row r="36" spans="1:53" ht="13.5" customHeight="1">
      <c r="A36" s="30"/>
      <c r="B36" s="31"/>
      <c r="C36" s="31"/>
      <c r="D36" s="31"/>
      <c r="E36" s="31"/>
      <c r="F36" s="31"/>
      <c r="G36" s="31"/>
      <c r="H36" s="31"/>
      <c r="I36" s="31"/>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Z36" s="30"/>
      <c r="BA36" s="30"/>
    </row>
    <row r="37" spans="1:53" ht="13.5" customHeight="1">
      <c r="A37" s="30"/>
      <c r="B37" s="31"/>
      <c r="C37" s="31"/>
      <c r="D37" s="31"/>
      <c r="E37" s="31"/>
      <c r="F37" s="31"/>
      <c r="G37" s="31"/>
      <c r="H37" s="31"/>
      <c r="I37" s="31"/>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Z37" s="30"/>
      <c r="BA37" s="30"/>
    </row>
    <row r="38" spans="1:53" ht="13.5" customHeight="1">
      <c r="A38" s="30"/>
      <c r="B38" s="31"/>
      <c r="C38" s="31"/>
      <c r="D38" s="31"/>
      <c r="E38" s="31"/>
      <c r="F38" s="31"/>
      <c r="G38" s="31"/>
      <c r="H38" s="31"/>
      <c r="I38" s="31"/>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Z38" s="30"/>
    </row>
    <row r="39" spans="1:53" ht="13.5" customHeight="1">
      <c r="A39" s="30"/>
      <c r="B39" s="31"/>
      <c r="C39" s="31"/>
      <c r="D39" s="31"/>
      <c r="E39" s="31"/>
      <c r="F39" s="31"/>
      <c r="G39" s="31"/>
      <c r="H39" s="31"/>
      <c r="I39" s="31"/>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Z39" s="30"/>
    </row>
    <row r="40" spans="1:53" ht="13.5" customHeight="1">
      <c r="A40" s="30"/>
      <c r="B40" s="31"/>
      <c r="C40" s="31"/>
      <c r="D40" s="31"/>
      <c r="E40" s="31"/>
      <c r="F40" s="31"/>
      <c r="G40" s="31"/>
      <c r="H40" s="31"/>
      <c r="I40" s="31"/>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Z40" s="32"/>
    </row>
    <row r="41" spans="1:53" ht="13.5" customHeight="1">
      <c r="A41" s="30"/>
      <c r="B41" s="31"/>
      <c r="C41" s="31"/>
      <c r="D41" s="31"/>
      <c r="E41" s="31"/>
      <c r="F41" s="31"/>
      <c r="G41" s="31"/>
      <c r="H41" s="31"/>
      <c r="I41" s="31"/>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Z41" s="32"/>
    </row>
    <row r="42" spans="1:53" ht="13.5" customHeight="1">
      <c r="A42" s="30"/>
      <c r="B42" s="31"/>
      <c r="C42" s="31"/>
      <c r="D42" s="31"/>
      <c r="E42" s="31"/>
      <c r="F42" s="31"/>
      <c r="G42" s="31"/>
      <c r="H42" s="31"/>
      <c r="I42" s="31"/>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Z42" s="32"/>
    </row>
    <row r="43" spans="1:53" ht="13.5" customHeight="1">
      <c r="A43" s="30"/>
      <c r="B43" s="31"/>
      <c r="C43" s="31"/>
      <c r="D43" s="31"/>
      <c r="E43" s="31"/>
      <c r="F43" s="31"/>
      <c r="G43" s="31"/>
      <c r="H43" s="31"/>
      <c r="I43" s="31"/>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Z43" s="30"/>
    </row>
    <row r="44" spans="1:53" ht="13.5" customHeight="1">
      <c r="A44" s="30"/>
      <c r="B44" s="31"/>
      <c r="C44" s="31"/>
      <c r="D44" s="31"/>
      <c r="E44" s="31"/>
      <c r="F44" s="31"/>
      <c r="G44" s="31"/>
      <c r="H44" s="31"/>
      <c r="I44" s="31"/>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Z44" s="30"/>
    </row>
    <row r="45" spans="1:53" ht="13.5" customHeight="1">
      <c r="A45" s="30"/>
      <c r="B45" s="31"/>
      <c r="C45" s="31"/>
      <c r="D45" s="31"/>
      <c r="E45" s="31"/>
      <c r="F45" s="31"/>
      <c r="G45" s="31"/>
      <c r="H45" s="31"/>
      <c r="I45" s="31"/>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Z45" s="30"/>
    </row>
    <row r="46" spans="1:53" ht="13.5" customHeight="1">
      <c r="A46" s="30"/>
      <c r="B46" s="31"/>
      <c r="C46" s="31"/>
      <c r="D46" s="31"/>
      <c r="E46" s="31"/>
      <c r="F46" s="31"/>
      <c r="G46" s="31"/>
      <c r="H46" s="31"/>
      <c r="I46" s="31"/>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Z46" s="30"/>
    </row>
    <row r="47" spans="1:53" ht="13.5" customHeight="1">
      <c r="A47" s="30"/>
      <c r="B47" s="31"/>
      <c r="C47" s="31"/>
      <c r="D47" s="31"/>
      <c r="E47" s="31"/>
      <c r="F47" s="31"/>
      <c r="G47" s="31"/>
      <c r="H47" s="31"/>
      <c r="I47" s="31"/>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Z47" s="30"/>
    </row>
    <row r="48" spans="1:53" ht="13.5" customHeight="1">
      <c r="A48" s="30"/>
      <c r="B48" s="31"/>
      <c r="C48" s="31"/>
      <c r="D48" s="31"/>
      <c r="E48" s="31"/>
      <c r="F48" s="31"/>
      <c r="G48" s="31"/>
      <c r="H48" s="31"/>
      <c r="I48" s="31"/>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Z48" s="30"/>
    </row>
    <row r="49" spans="1:52" ht="13.5" customHeight="1">
      <c r="A49" s="30"/>
      <c r="B49" s="31"/>
      <c r="C49" s="31"/>
      <c r="D49" s="31"/>
      <c r="E49" s="31"/>
      <c r="F49" s="31"/>
      <c r="G49" s="31"/>
      <c r="H49" s="31"/>
      <c r="I49" s="31"/>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Z49" s="30"/>
    </row>
    <row r="50" spans="1:52" ht="13.5" customHeight="1">
      <c r="A50" s="30"/>
      <c r="B50" s="31"/>
      <c r="C50" s="31"/>
      <c r="D50" s="31"/>
      <c r="E50" s="31"/>
      <c r="F50" s="31"/>
      <c r="G50" s="31"/>
      <c r="H50" s="31"/>
      <c r="I50" s="31"/>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Z50" s="30"/>
    </row>
    <row r="51" spans="1:52" ht="13.5" customHeight="1">
      <c r="A51" s="30"/>
      <c r="B51" s="31"/>
      <c r="C51" s="31"/>
      <c r="D51" s="31"/>
      <c r="E51" s="31"/>
      <c r="F51" s="31"/>
      <c r="G51" s="31"/>
      <c r="H51" s="31"/>
      <c r="I51" s="31"/>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Z51" s="30"/>
    </row>
    <row r="52" spans="1:52" ht="13.5" customHeight="1">
      <c r="A52" s="30"/>
      <c r="B52" s="31"/>
      <c r="C52" s="31"/>
      <c r="D52" s="31"/>
      <c r="E52" s="31"/>
      <c r="F52" s="31"/>
      <c r="G52" s="31"/>
      <c r="H52" s="31"/>
      <c r="I52" s="31"/>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Z52" s="30"/>
    </row>
    <row r="59" spans="1:52" ht="13.5" customHeight="1">
      <c r="C59" s="29"/>
    </row>
    <row r="126" spans="4:64" ht="13.5" customHeight="1">
      <c r="BL126" s="188"/>
    </row>
    <row r="127" spans="4:64" ht="13.5" customHeight="1">
      <c r="D127" s="29"/>
      <c r="BL127" s="188"/>
    </row>
    <row r="128" spans="4:64" ht="13.5" customHeight="1">
      <c r="BL128" s="188"/>
    </row>
    <row r="135" spans="64:64" ht="13.5" customHeight="1">
      <c r="BL135" s="188"/>
    </row>
    <row r="136" spans="64:64" ht="13.5" customHeight="1">
      <c r="BL136" s="188"/>
    </row>
    <row r="148" spans="1:50" ht="13.5" customHeight="1">
      <c r="A148" s="29"/>
      <c r="B148" s="29"/>
    </row>
    <row r="149" spans="1:50" ht="13.5" customHeight="1">
      <c r="A149" s="29"/>
      <c r="B149" s="29"/>
    </row>
    <row r="150" spans="1:50" ht="13.5" customHeight="1">
      <c r="A150" s="29"/>
      <c r="B150" s="29"/>
    </row>
    <row r="151" spans="1:50" ht="13.5" customHeight="1">
      <c r="A151" s="29"/>
      <c r="B151" s="29"/>
    </row>
    <row r="152" spans="1:50" ht="13.5" customHeight="1">
      <c r="A152" s="29"/>
      <c r="B152" s="29"/>
    </row>
    <row r="154" spans="1:50" ht="13.5" customHeight="1">
      <c r="A154" s="29"/>
      <c r="B154" s="29"/>
    </row>
    <row r="155" spans="1:50" ht="13.5" customHeight="1">
      <c r="C155" s="29" t="s">
        <v>546</v>
      </c>
    </row>
    <row r="156" spans="1:50" ht="13.5" customHeight="1">
      <c r="A156" s="29"/>
      <c r="B156" s="29"/>
      <c r="C156" s="28" t="s">
        <v>547</v>
      </c>
      <c r="AA156" s="28" t="s">
        <v>548</v>
      </c>
      <c r="AX156" s="28" t="s">
        <v>549</v>
      </c>
    </row>
    <row r="158" spans="1:50" ht="13.5" customHeight="1">
      <c r="A158" s="29"/>
      <c r="B158" s="29"/>
    </row>
    <row r="160" spans="1:50" ht="13.5" customHeight="1">
      <c r="A160" s="29"/>
      <c r="B160" s="29"/>
    </row>
    <row r="162" spans="1:3" ht="13.5" customHeight="1">
      <c r="A162" s="29"/>
      <c r="B162" s="29"/>
    </row>
    <row r="164" spans="1:3" ht="13.5" customHeight="1">
      <c r="A164" s="29"/>
      <c r="B164" s="29"/>
    </row>
    <row r="166" spans="1:3" ht="13.5" customHeight="1">
      <c r="A166" s="29"/>
      <c r="B166" s="29"/>
    </row>
    <row r="173" spans="1:3" ht="13.5" customHeight="1">
      <c r="A173" s="29"/>
      <c r="B173" s="29"/>
    </row>
    <row r="175" spans="1:3" ht="13.5" customHeight="1">
      <c r="A175" s="29"/>
      <c r="B175" s="29"/>
      <c r="C175" s="28" t="s">
        <v>557</v>
      </c>
    </row>
    <row r="177" spans="1:3" ht="13.5" customHeight="1">
      <c r="A177" s="29"/>
      <c r="B177" s="29"/>
    </row>
    <row r="179" spans="1:3" ht="13.5" customHeight="1">
      <c r="A179" s="29"/>
      <c r="B179" s="29"/>
    </row>
    <row r="181" spans="1:3" ht="13.5" customHeight="1">
      <c r="A181" s="29"/>
      <c r="B181" s="29"/>
    </row>
    <row r="183" spans="1:3" ht="13.5" customHeight="1">
      <c r="A183" s="29"/>
      <c r="B183" s="29"/>
    </row>
    <row r="186" spans="1:3" ht="13.5" customHeight="1">
      <c r="C186" s="29" t="s">
        <v>917</v>
      </c>
    </row>
    <row r="187" spans="1:3" ht="13.5" customHeight="1">
      <c r="C187" s="28" t="s">
        <v>550</v>
      </c>
    </row>
    <row r="199" spans="3:3" ht="13.5" customHeight="1">
      <c r="C199" s="28" t="s">
        <v>551</v>
      </c>
    </row>
    <row r="208" spans="3:3" ht="13.5" customHeight="1">
      <c r="C208" s="28" t="s">
        <v>552</v>
      </c>
    </row>
    <row r="218" spans="3:3" ht="13.5" customHeight="1">
      <c r="C218" s="28" t="s">
        <v>553</v>
      </c>
    </row>
    <row r="232" spans="3:3" ht="13.5" customHeight="1">
      <c r="C232" s="29" t="s">
        <v>554</v>
      </c>
    </row>
    <row r="233" spans="3:3" ht="13.5" customHeight="1">
      <c r="C233" s="28" t="s">
        <v>555</v>
      </c>
    </row>
    <row r="258" spans="3:3" ht="13.5" customHeight="1">
      <c r="C258" s="28" t="s">
        <v>556</v>
      </c>
    </row>
    <row r="289" spans="3:3" ht="13.5" customHeight="1">
      <c r="C289" s="29" t="s">
        <v>632</v>
      </c>
    </row>
    <row r="299" spans="3:3" ht="13.5" customHeight="1">
      <c r="C299" s="29"/>
    </row>
    <row r="301" spans="3:3" ht="13.5" customHeight="1">
      <c r="C301" s="29" t="s">
        <v>631</v>
      </c>
    </row>
    <row r="319" spans="3:3" ht="13.5" customHeight="1">
      <c r="C319" s="29" t="s">
        <v>633</v>
      </c>
    </row>
    <row r="338" spans="3:3" ht="13.5" customHeight="1">
      <c r="C338" s="29" t="s">
        <v>634</v>
      </c>
    </row>
  </sheetData>
  <mergeCells count="1">
    <mergeCell ref="C14:BO19"/>
  </mergeCells>
  <phoneticPr fontId="5"/>
  <pageMargins left="0.70866141732283472" right="0.70866141732283472" top="0.74803149606299213" bottom="0.74803149606299213" header="0.31496062992125984" footer="0.31496062992125984"/>
  <pageSetup paperSize="9" scale="64" fitToHeight="0" orientation="landscape" r:id="rId1"/>
  <headerFooter>
    <oddHeader>&amp;L重要機密&amp;C&amp;A&amp;R&amp;D</oddHeader>
    <oddFooter>&amp;L&amp;A&amp;C&amp;P/&amp;N&amp;R&amp;F</oddFooter>
  </headerFooter>
  <rowBreaks count="9" manualBreakCount="9">
    <brk id="20" max="81" man="1"/>
    <brk id="70" max="81" man="1"/>
    <brk id="126" max="81" man="1"/>
    <brk id="154" max="81" man="1"/>
    <brk id="184" max="81" man="1"/>
    <brk id="230" max="81" man="1"/>
    <brk id="286" max="81" man="1"/>
    <brk id="316" max="81" man="1"/>
    <brk id="335" max="81"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293"/>
  <sheetViews>
    <sheetView showGridLines="0" tabSelected="1" view="pageBreakPreview" zoomScaleNormal="100" zoomScaleSheetLayoutView="100" workbookViewId="0">
      <pane ySplit="9" topLeftCell="A22" activePane="bottomLeft" state="frozen"/>
      <selection pane="bottomLeft" activeCell="D53" sqref="D53"/>
    </sheetView>
  </sheetViews>
  <sheetFormatPr defaultColWidth="2.83203125" defaultRowHeight="15"/>
  <cols>
    <col min="1" max="2" width="2.83203125" style="1" customWidth="1"/>
    <col min="3" max="3" width="5.6640625" style="1" customWidth="1"/>
    <col min="4" max="4" width="69.1640625" style="1" customWidth="1"/>
    <col min="5" max="5" width="17" style="1" customWidth="1"/>
    <col min="6" max="7" width="8.5" style="1" customWidth="1"/>
    <col min="8" max="9" width="5.6640625" style="1" customWidth="1"/>
    <col min="10" max="10" width="53.83203125" style="1" customWidth="1"/>
    <col min="11" max="11" width="54.83203125" style="1" customWidth="1"/>
    <col min="12" max="12" width="11.33203125" style="1" customWidth="1"/>
    <col min="13" max="13" width="37.1640625" style="1" customWidth="1"/>
    <col min="14" max="14" width="17" style="1" customWidth="1"/>
    <col min="15" max="15" width="20.1640625" style="1" customWidth="1"/>
    <col min="16" max="16" width="45.83203125" style="1" bestFit="1" customWidth="1"/>
    <col min="17" max="17" width="39.6640625" style="1" customWidth="1"/>
    <col min="18" max="18" width="56" style="1" customWidth="1"/>
    <col min="19" max="16384" width="2.83203125" style="1"/>
  </cols>
  <sheetData>
    <row r="1" spans="1:18">
      <c r="A1" s="1" t="s">
        <v>17</v>
      </c>
    </row>
    <row r="4" spans="1:18" ht="24.75">
      <c r="A4" s="25"/>
      <c r="B4" s="26" t="s">
        <v>18</v>
      </c>
      <c r="C4" s="25"/>
      <c r="D4" s="25"/>
      <c r="E4" s="25"/>
      <c r="F4" s="25"/>
      <c r="G4" s="25"/>
      <c r="H4" s="25"/>
      <c r="I4" s="25"/>
      <c r="J4" s="25"/>
      <c r="K4" s="25"/>
      <c r="L4" s="25"/>
      <c r="M4" s="25"/>
      <c r="N4" s="25"/>
      <c r="O4" s="25"/>
      <c r="P4" s="25"/>
      <c r="Q4" s="25"/>
      <c r="R4" s="25"/>
    </row>
    <row r="5" spans="1:18">
      <c r="D5" s="27"/>
      <c r="R5" s="1" t="s">
        <v>586</v>
      </c>
    </row>
    <row r="6" spans="1:18">
      <c r="D6" s="27"/>
      <c r="R6" s="28" t="s">
        <v>587</v>
      </c>
    </row>
    <row r="7" spans="1:18">
      <c r="C7" s="408" t="s">
        <v>19</v>
      </c>
      <c r="D7" s="408" t="s">
        <v>64</v>
      </c>
      <c r="E7" s="411" t="s">
        <v>20</v>
      </c>
      <c r="F7" s="411" t="s">
        <v>21</v>
      </c>
      <c r="G7" s="411" t="s">
        <v>22</v>
      </c>
      <c r="H7" s="411" t="s">
        <v>23</v>
      </c>
      <c r="I7" s="411" t="s">
        <v>24</v>
      </c>
      <c r="J7" s="408" t="s">
        <v>25</v>
      </c>
      <c r="K7" s="408" t="s">
        <v>26</v>
      </c>
      <c r="L7" s="416" t="s">
        <v>27</v>
      </c>
      <c r="M7" s="417"/>
      <c r="N7" s="417"/>
      <c r="O7" s="416" t="s">
        <v>3</v>
      </c>
      <c r="P7" s="417"/>
      <c r="Q7" s="417"/>
      <c r="R7" s="408" t="s">
        <v>28</v>
      </c>
    </row>
    <row r="8" spans="1:18">
      <c r="C8" s="409"/>
      <c r="D8" s="409"/>
      <c r="E8" s="412"/>
      <c r="F8" s="412"/>
      <c r="G8" s="414"/>
      <c r="H8" s="414"/>
      <c r="I8" s="414"/>
      <c r="J8" s="409"/>
      <c r="K8" s="409"/>
      <c r="L8" s="420" t="s">
        <v>29</v>
      </c>
      <c r="M8" s="420" t="s">
        <v>30</v>
      </c>
      <c r="N8" s="422" t="s">
        <v>4</v>
      </c>
      <c r="O8" s="423" t="s">
        <v>0</v>
      </c>
      <c r="P8" s="420" t="s">
        <v>1</v>
      </c>
      <c r="Q8" s="420" t="s">
        <v>2</v>
      </c>
      <c r="R8" s="418"/>
    </row>
    <row r="9" spans="1:18">
      <c r="C9" s="410"/>
      <c r="D9" s="410"/>
      <c r="E9" s="413"/>
      <c r="F9" s="413"/>
      <c r="G9" s="415"/>
      <c r="H9" s="415"/>
      <c r="I9" s="415"/>
      <c r="J9" s="410"/>
      <c r="K9" s="410"/>
      <c r="L9" s="421"/>
      <c r="M9" s="421"/>
      <c r="N9" s="415"/>
      <c r="O9" s="424"/>
      <c r="P9" s="421"/>
      <c r="Q9" s="421"/>
      <c r="R9" s="419"/>
    </row>
    <row r="10" spans="1:18">
      <c r="C10" s="179"/>
      <c r="D10" s="211" t="s">
        <v>1013</v>
      </c>
      <c r="E10" s="177" t="s">
        <v>40</v>
      </c>
      <c r="F10" s="177" t="s">
        <v>41</v>
      </c>
      <c r="G10" s="177" t="s">
        <v>42</v>
      </c>
      <c r="H10" s="177" t="s">
        <v>45</v>
      </c>
      <c r="I10" s="177" t="s">
        <v>45</v>
      </c>
      <c r="J10" s="177" t="s">
        <v>45</v>
      </c>
      <c r="K10" s="177" t="s">
        <v>45</v>
      </c>
      <c r="L10" s="177" t="s">
        <v>45</v>
      </c>
      <c r="M10" s="177" t="s">
        <v>45</v>
      </c>
      <c r="N10" s="178" t="s">
        <v>45</v>
      </c>
      <c r="O10" s="177" t="s">
        <v>45</v>
      </c>
      <c r="P10" s="177" t="s">
        <v>45</v>
      </c>
      <c r="Q10" s="177" t="s">
        <v>45</v>
      </c>
      <c r="R10" s="217" t="s">
        <v>45</v>
      </c>
    </row>
    <row r="11" spans="1:18" s="27" customFormat="1">
      <c r="A11" s="1"/>
      <c r="C11" s="179"/>
      <c r="D11" s="205" t="s">
        <v>607</v>
      </c>
      <c r="E11" s="177" t="s">
        <v>40</v>
      </c>
      <c r="F11" s="177" t="s">
        <v>41</v>
      </c>
      <c r="G11" s="177" t="s">
        <v>42</v>
      </c>
      <c r="H11" s="180" t="s">
        <v>45</v>
      </c>
      <c r="I11" s="180" t="s">
        <v>45</v>
      </c>
      <c r="J11" s="177" t="s">
        <v>757</v>
      </c>
      <c r="K11" s="177" t="s">
        <v>44</v>
      </c>
      <c r="L11" s="177" t="s">
        <v>45</v>
      </c>
      <c r="M11" s="177" t="s">
        <v>45</v>
      </c>
      <c r="N11" s="178" t="s">
        <v>45</v>
      </c>
      <c r="O11" s="177" t="s">
        <v>68</v>
      </c>
      <c r="P11" s="177" t="s">
        <v>45</v>
      </c>
      <c r="Q11" s="177" t="s">
        <v>741</v>
      </c>
      <c r="R11" s="217" t="s">
        <v>45</v>
      </c>
    </row>
    <row r="12" spans="1:18" s="27" customFormat="1">
      <c r="A12" s="1"/>
      <c r="C12" s="179"/>
      <c r="D12" s="181" t="s">
        <v>38</v>
      </c>
      <c r="E12" s="177" t="s">
        <v>39</v>
      </c>
      <c r="F12" s="177" t="s">
        <v>41</v>
      </c>
      <c r="G12" s="177" t="s">
        <v>42</v>
      </c>
      <c r="H12" s="180" t="s">
        <v>45</v>
      </c>
      <c r="I12" s="180" t="s">
        <v>45</v>
      </c>
      <c r="J12" s="177" t="s">
        <v>45</v>
      </c>
      <c r="K12" s="189" t="s">
        <v>102</v>
      </c>
      <c r="L12" s="177" t="s">
        <v>45</v>
      </c>
      <c r="M12" s="177" t="s">
        <v>45</v>
      </c>
      <c r="N12" s="178" t="s">
        <v>45</v>
      </c>
      <c r="O12" s="177" t="s">
        <v>45</v>
      </c>
      <c r="P12" s="177" t="s">
        <v>45</v>
      </c>
      <c r="Q12" s="177" t="s">
        <v>45</v>
      </c>
      <c r="R12" s="217" t="s">
        <v>45</v>
      </c>
    </row>
    <row r="13" spans="1:18" s="165" customFormat="1">
      <c r="C13" s="179"/>
      <c r="D13" s="181" t="s">
        <v>47</v>
      </c>
      <c r="E13" s="177" t="s">
        <v>65</v>
      </c>
      <c r="F13" s="177" t="s">
        <v>41</v>
      </c>
      <c r="G13" s="177" t="s">
        <v>42</v>
      </c>
      <c r="H13" s="180" t="s">
        <v>45</v>
      </c>
      <c r="I13" s="180" t="s">
        <v>45</v>
      </c>
      <c r="J13" s="177" t="s">
        <v>45</v>
      </c>
      <c r="K13" s="177" t="s">
        <v>75</v>
      </c>
      <c r="L13" s="177" t="s">
        <v>45</v>
      </c>
      <c r="M13" s="177" t="s">
        <v>45</v>
      </c>
      <c r="N13" s="178" t="s">
        <v>45</v>
      </c>
      <c r="O13" s="177" t="s">
        <v>45</v>
      </c>
      <c r="P13" s="177" t="s">
        <v>45</v>
      </c>
      <c r="Q13" s="177" t="s">
        <v>45</v>
      </c>
      <c r="R13" s="217" t="s">
        <v>45</v>
      </c>
    </row>
    <row r="14" spans="1:18" s="188" customFormat="1">
      <c r="A14" s="28"/>
      <c r="C14" s="253"/>
      <c r="D14" s="254" t="s">
        <v>832</v>
      </c>
      <c r="E14" s="255" t="s">
        <v>40</v>
      </c>
      <c r="F14" s="255" t="s">
        <v>41</v>
      </c>
      <c r="G14" s="255" t="s">
        <v>43</v>
      </c>
      <c r="H14" s="256" t="s">
        <v>45</v>
      </c>
      <c r="I14" s="256" t="s">
        <v>45</v>
      </c>
      <c r="J14" s="255" t="s">
        <v>596</v>
      </c>
      <c r="K14" s="257" t="s">
        <v>833</v>
      </c>
      <c r="L14" s="255" t="s">
        <v>833</v>
      </c>
      <c r="M14" s="255" t="s">
        <v>833</v>
      </c>
      <c r="N14" s="258" t="s">
        <v>833</v>
      </c>
      <c r="O14" s="255" t="s">
        <v>68</v>
      </c>
      <c r="P14" s="255" t="s">
        <v>45</v>
      </c>
      <c r="Q14" s="255" t="s">
        <v>215</v>
      </c>
      <c r="R14" s="259" t="s">
        <v>45</v>
      </c>
    </row>
    <row r="15" spans="1:18" s="27" customFormat="1">
      <c r="A15" s="1"/>
      <c r="C15" s="179"/>
      <c r="D15" s="181" t="s">
        <v>103</v>
      </c>
      <c r="E15" s="177" t="s">
        <v>39</v>
      </c>
      <c r="F15" s="177" t="s">
        <v>41</v>
      </c>
      <c r="G15" s="177" t="s">
        <v>42</v>
      </c>
      <c r="H15" s="180" t="s">
        <v>45</v>
      </c>
      <c r="I15" s="180" t="s">
        <v>45</v>
      </c>
      <c r="J15" s="177" t="s">
        <v>45</v>
      </c>
      <c r="K15" s="190" t="s">
        <v>1008</v>
      </c>
      <c r="L15" s="177" t="s">
        <v>45</v>
      </c>
      <c r="M15" s="177" t="s">
        <v>45</v>
      </c>
      <c r="N15" s="178" t="s">
        <v>45</v>
      </c>
      <c r="O15" s="177" t="s">
        <v>45</v>
      </c>
      <c r="P15" s="177" t="s">
        <v>45</v>
      </c>
      <c r="Q15" s="177" t="s">
        <v>45</v>
      </c>
      <c r="R15" s="217" t="s">
        <v>45</v>
      </c>
    </row>
    <row r="16" spans="1:18" s="28" customFormat="1">
      <c r="C16" s="317"/>
      <c r="D16" s="318" t="s">
        <v>1007</v>
      </c>
      <c r="E16" s="319" t="s">
        <v>39</v>
      </c>
      <c r="F16" s="319" t="s">
        <v>41</v>
      </c>
      <c r="G16" s="319" t="s">
        <v>353</v>
      </c>
      <c r="H16" s="319" t="s">
        <v>45</v>
      </c>
      <c r="I16" s="319" t="s">
        <v>45</v>
      </c>
      <c r="J16" s="319" t="s">
        <v>989</v>
      </c>
      <c r="K16" s="320" t="s">
        <v>1009</v>
      </c>
      <c r="L16" s="319" t="s">
        <v>45</v>
      </c>
      <c r="M16" s="319" t="s">
        <v>45</v>
      </c>
      <c r="N16" s="321" t="s">
        <v>45</v>
      </c>
      <c r="O16" s="319" t="s">
        <v>68</v>
      </c>
      <c r="P16" s="322" t="s">
        <v>45</v>
      </c>
      <c r="Q16" s="319" t="s">
        <v>971</v>
      </c>
      <c r="R16" s="317" t="s">
        <v>45</v>
      </c>
    </row>
    <row r="17" spans="1:18" s="27" customFormat="1">
      <c r="A17" s="1"/>
      <c r="C17" s="179"/>
      <c r="D17" s="181" t="s">
        <v>608</v>
      </c>
      <c r="E17" s="177" t="s">
        <v>40</v>
      </c>
      <c r="F17" s="177" t="s">
        <v>41</v>
      </c>
      <c r="G17" s="177" t="s">
        <v>43</v>
      </c>
      <c r="H17" s="180" t="s">
        <v>45</v>
      </c>
      <c r="I17" s="180" t="s">
        <v>45</v>
      </c>
      <c r="J17" s="177" t="s">
        <v>596</v>
      </c>
      <c r="K17" s="177" t="s">
        <v>44</v>
      </c>
      <c r="L17" s="192" t="s">
        <v>45</v>
      </c>
      <c r="M17" s="192" t="s">
        <v>45</v>
      </c>
      <c r="N17" s="193" t="s">
        <v>45</v>
      </c>
      <c r="O17" s="177" t="s">
        <v>68</v>
      </c>
      <c r="P17" s="177" t="s">
        <v>45</v>
      </c>
      <c r="Q17" s="177" t="s">
        <v>215</v>
      </c>
      <c r="R17" s="217" t="s">
        <v>45</v>
      </c>
    </row>
    <row r="18" spans="1:18" s="27" customFormat="1">
      <c r="A18" s="1"/>
      <c r="C18" s="179"/>
      <c r="D18" s="183" t="s">
        <v>609</v>
      </c>
      <c r="E18" s="177" t="s">
        <v>40</v>
      </c>
      <c r="F18" s="177" t="s">
        <v>41</v>
      </c>
      <c r="G18" s="177" t="s">
        <v>43</v>
      </c>
      <c r="H18" s="180" t="s">
        <v>45</v>
      </c>
      <c r="I18" s="180" t="s">
        <v>45</v>
      </c>
      <c r="J18" s="177" t="s">
        <v>781</v>
      </c>
      <c r="K18" s="177" t="s">
        <v>45</v>
      </c>
      <c r="L18" s="192" t="s">
        <v>45</v>
      </c>
      <c r="M18" s="192" t="s">
        <v>45</v>
      </c>
      <c r="N18" s="193" t="s">
        <v>45</v>
      </c>
      <c r="O18" s="177" t="s">
        <v>68</v>
      </c>
      <c r="P18" s="177" t="s">
        <v>215</v>
      </c>
      <c r="Q18" s="177" t="s">
        <v>218</v>
      </c>
      <c r="R18" s="217" t="s">
        <v>45</v>
      </c>
    </row>
    <row r="19" spans="1:18" s="27" customFormat="1">
      <c r="A19" s="1"/>
      <c r="C19" s="179"/>
      <c r="D19" s="187" t="s">
        <v>610</v>
      </c>
      <c r="E19" s="177" t="s">
        <v>40</v>
      </c>
      <c r="F19" s="177" t="s">
        <v>41</v>
      </c>
      <c r="G19" s="177" t="s">
        <v>42</v>
      </c>
      <c r="H19" s="180" t="s">
        <v>45</v>
      </c>
      <c r="I19" s="180" t="s">
        <v>45</v>
      </c>
      <c r="J19" s="177" t="s">
        <v>45</v>
      </c>
      <c r="K19" s="177" t="s">
        <v>44</v>
      </c>
      <c r="L19" s="177" t="s">
        <v>45</v>
      </c>
      <c r="M19" s="177" t="s">
        <v>45</v>
      </c>
      <c r="N19" s="178" t="s">
        <v>45</v>
      </c>
      <c r="O19" s="177" t="s">
        <v>45</v>
      </c>
      <c r="P19" s="177" t="s">
        <v>45</v>
      </c>
      <c r="Q19" s="177" t="s">
        <v>45</v>
      </c>
      <c r="R19" s="217" t="s">
        <v>45</v>
      </c>
    </row>
    <row r="20" spans="1:18" s="27" customFormat="1">
      <c r="A20" s="1"/>
      <c r="C20" s="179"/>
      <c r="D20" s="201" t="s">
        <v>40</v>
      </c>
      <c r="E20" s="177" t="s">
        <v>104</v>
      </c>
      <c r="F20" s="177" t="s">
        <v>41</v>
      </c>
      <c r="G20" s="177" t="s">
        <v>42</v>
      </c>
      <c r="H20" s="180" t="s">
        <v>45</v>
      </c>
      <c r="I20" s="180" t="s">
        <v>45</v>
      </c>
      <c r="J20" s="177" t="s">
        <v>45</v>
      </c>
      <c r="K20" s="177" t="s">
        <v>44</v>
      </c>
      <c r="L20" s="177" t="s">
        <v>45</v>
      </c>
      <c r="M20" s="177" t="s">
        <v>45</v>
      </c>
      <c r="N20" s="178" t="s">
        <v>45</v>
      </c>
      <c r="O20" s="177" t="s">
        <v>45</v>
      </c>
      <c r="P20" s="177" t="s">
        <v>45</v>
      </c>
      <c r="Q20" s="177" t="s">
        <v>45</v>
      </c>
      <c r="R20" s="217" t="s">
        <v>45</v>
      </c>
    </row>
    <row r="21" spans="1:18" s="443" customFormat="1">
      <c r="A21" s="442"/>
      <c r="C21" s="444">
        <v>1</v>
      </c>
      <c r="D21" s="445" t="s">
        <v>1010</v>
      </c>
      <c r="E21" s="446" t="s">
        <v>351</v>
      </c>
      <c r="F21" s="446"/>
      <c r="G21" s="446"/>
      <c r="H21" s="447"/>
      <c r="I21" s="447"/>
      <c r="J21" s="446"/>
      <c r="K21" s="452" t="s">
        <v>44</v>
      </c>
      <c r="L21" s="446"/>
      <c r="M21" s="446"/>
      <c r="N21" s="448"/>
      <c r="O21" s="446"/>
      <c r="P21" s="446"/>
      <c r="Q21" s="446"/>
      <c r="R21" s="449"/>
    </row>
    <row r="22" spans="1:18" s="443" customFormat="1">
      <c r="A22" s="442"/>
      <c r="C22" s="444">
        <v>2</v>
      </c>
      <c r="D22" s="445" t="s">
        <v>1011</v>
      </c>
      <c r="E22" s="446" t="s">
        <v>351</v>
      </c>
      <c r="F22" s="446"/>
      <c r="G22" s="446"/>
      <c r="H22" s="447"/>
      <c r="I22" s="447"/>
      <c r="J22" s="446"/>
      <c r="K22" s="452" t="s">
        <v>44</v>
      </c>
      <c r="L22" s="446"/>
      <c r="M22" s="446"/>
      <c r="N22" s="448"/>
      <c r="O22" s="446"/>
      <c r="P22" s="446"/>
      <c r="Q22" s="446"/>
      <c r="R22" s="449"/>
    </row>
    <row r="23" spans="1:18" s="443" customFormat="1">
      <c r="A23" s="442"/>
      <c r="C23" s="444">
        <v>3</v>
      </c>
      <c r="D23" s="445" t="s">
        <v>1012</v>
      </c>
      <c r="E23" s="446" t="s">
        <v>351</v>
      </c>
      <c r="F23" s="446"/>
      <c r="G23" s="446"/>
      <c r="H23" s="447"/>
      <c r="I23" s="447"/>
      <c r="J23" s="446"/>
      <c r="K23" s="452" t="s">
        <v>44</v>
      </c>
      <c r="L23" s="446"/>
      <c r="M23" s="446"/>
      <c r="N23" s="448"/>
      <c r="O23" s="446"/>
      <c r="P23" s="446"/>
      <c r="Q23" s="446"/>
      <c r="R23" s="449"/>
    </row>
    <row r="24" spans="1:18" s="443" customFormat="1">
      <c r="A24" s="442"/>
      <c r="C24" s="444"/>
      <c r="D24" s="445" t="s">
        <v>1014</v>
      </c>
      <c r="E24" s="446" t="s">
        <v>351</v>
      </c>
      <c r="F24" s="446"/>
      <c r="G24" s="446"/>
      <c r="H24" s="447"/>
      <c r="I24" s="447"/>
      <c r="J24" s="446"/>
      <c r="K24" s="446"/>
      <c r="L24" s="446"/>
      <c r="M24" s="446"/>
      <c r="N24" s="448"/>
      <c r="O24" s="446"/>
      <c r="P24" s="446"/>
      <c r="Q24" s="446"/>
      <c r="R24" s="449"/>
    </row>
    <row r="25" spans="1:18" s="443" customFormat="1">
      <c r="A25" s="442"/>
      <c r="C25" s="450">
        <v>4</v>
      </c>
      <c r="D25" s="451" t="s">
        <v>1016</v>
      </c>
      <c r="E25" s="452" t="s">
        <v>39</v>
      </c>
      <c r="F25" s="452" t="s">
        <v>41</v>
      </c>
      <c r="G25" s="452" t="s">
        <v>42</v>
      </c>
      <c r="H25" s="453" t="s">
        <v>45</v>
      </c>
      <c r="I25" s="453" t="s">
        <v>45</v>
      </c>
      <c r="J25" s="452" t="s">
        <v>45</v>
      </c>
      <c r="K25" s="452"/>
      <c r="L25" s="452" t="s">
        <v>45</v>
      </c>
      <c r="M25" s="452" t="s">
        <v>45</v>
      </c>
      <c r="N25" s="454" t="s">
        <v>45</v>
      </c>
      <c r="O25" s="452" t="s">
        <v>45</v>
      </c>
      <c r="P25" s="452" t="s">
        <v>45</v>
      </c>
      <c r="Q25" s="452" t="s">
        <v>45</v>
      </c>
      <c r="R25" s="455" t="s">
        <v>45</v>
      </c>
    </row>
    <row r="26" spans="1:18" s="443" customFormat="1">
      <c r="A26" s="442"/>
      <c r="C26" s="450"/>
      <c r="D26" s="451" t="s">
        <v>1015</v>
      </c>
      <c r="E26" s="452" t="s">
        <v>39</v>
      </c>
      <c r="F26" s="452" t="s">
        <v>41</v>
      </c>
      <c r="G26" s="452" t="s">
        <v>42</v>
      </c>
      <c r="H26" s="453" t="s">
        <v>45</v>
      </c>
      <c r="I26" s="453" t="s">
        <v>45</v>
      </c>
      <c r="J26" s="452" t="s">
        <v>45</v>
      </c>
      <c r="K26" s="456"/>
      <c r="L26" s="452" t="s">
        <v>45</v>
      </c>
      <c r="M26" s="452" t="s">
        <v>45</v>
      </c>
      <c r="N26" s="454" t="s">
        <v>45</v>
      </c>
      <c r="O26" s="452" t="s">
        <v>45</v>
      </c>
      <c r="P26" s="452" t="s">
        <v>45</v>
      </c>
      <c r="Q26" s="452" t="s">
        <v>45</v>
      </c>
      <c r="R26" s="455" t="s">
        <v>45</v>
      </c>
    </row>
    <row r="27" spans="1:18" s="443" customFormat="1">
      <c r="A27" s="442"/>
      <c r="C27" s="450">
        <v>5</v>
      </c>
      <c r="D27" s="451" t="s">
        <v>1017</v>
      </c>
      <c r="E27" s="452" t="s">
        <v>39</v>
      </c>
      <c r="F27" s="452" t="s">
        <v>41</v>
      </c>
      <c r="G27" s="452" t="s">
        <v>42</v>
      </c>
      <c r="H27" s="453" t="s">
        <v>45</v>
      </c>
      <c r="I27" s="453" t="s">
        <v>45</v>
      </c>
      <c r="J27" s="452" t="s">
        <v>45</v>
      </c>
      <c r="K27" s="456"/>
      <c r="L27" s="452" t="s">
        <v>45</v>
      </c>
      <c r="M27" s="452" t="s">
        <v>45</v>
      </c>
      <c r="N27" s="454" t="s">
        <v>45</v>
      </c>
      <c r="O27" s="452" t="s">
        <v>45</v>
      </c>
      <c r="P27" s="452" t="s">
        <v>45</v>
      </c>
      <c r="Q27" s="452" t="s">
        <v>45</v>
      </c>
      <c r="R27" s="455" t="s">
        <v>45</v>
      </c>
    </row>
    <row r="28" spans="1:18" s="443" customFormat="1">
      <c r="A28" s="442"/>
      <c r="C28" s="450"/>
      <c r="D28" s="451" t="s">
        <v>1018</v>
      </c>
      <c r="E28" s="452" t="s">
        <v>39</v>
      </c>
      <c r="F28" s="452" t="s">
        <v>41</v>
      </c>
      <c r="G28" s="452" t="s">
        <v>42</v>
      </c>
      <c r="H28" s="453" t="s">
        <v>45</v>
      </c>
      <c r="I28" s="453" t="s">
        <v>45</v>
      </c>
      <c r="J28" s="452" t="s">
        <v>45</v>
      </c>
      <c r="K28" s="452"/>
      <c r="L28" s="452" t="s">
        <v>45</v>
      </c>
      <c r="M28" s="452" t="s">
        <v>45</v>
      </c>
      <c r="N28" s="454" t="s">
        <v>45</v>
      </c>
      <c r="O28" s="452" t="s">
        <v>45</v>
      </c>
      <c r="P28" s="452" t="s">
        <v>45</v>
      </c>
      <c r="Q28" s="452" t="s">
        <v>45</v>
      </c>
      <c r="R28" s="455" t="s">
        <v>45</v>
      </c>
    </row>
    <row r="29" spans="1:18" s="443" customFormat="1">
      <c r="A29" s="442"/>
      <c r="C29" s="450">
        <v>6</v>
      </c>
      <c r="D29" s="457" t="s">
        <v>1020</v>
      </c>
      <c r="E29" s="452" t="s">
        <v>39</v>
      </c>
      <c r="F29" s="452" t="s">
        <v>41</v>
      </c>
      <c r="G29" s="452" t="s">
        <v>43</v>
      </c>
      <c r="H29" s="453" t="s">
        <v>45</v>
      </c>
      <c r="I29" s="453" t="s">
        <v>45</v>
      </c>
      <c r="J29" s="452"/>
      <c r="K29" s="452" t="s">
        <v>45</v>
      </c>
      <c r="L29" s="452" t="s">
        <v>45</v>
      </c>
      <c r="M29" s="452" t="s">
        <v>45</v>
      </c>
      <c r="N29" s="454" t="s">
        <v>45</v>
      </c>
      <c r="O29" s="452" t="s">
        <v>68</v>
      </c>
      <c r="P29" s="452" t="s">
        <v>215</v>
      </c>
      <c r="Q29" s="452" t="s">
        <v>218</v>
      </c>
      <c r="R29" s="455" t="s">
        <v>45</v>
      </c>
    </row>
    <row r="30" spans="1:18" s="443" customFormat="1">
      <c r="A30" s="442"/>
      <c r="C30" s="458"/>
      <c r="D30" s="459" t="s">
        <v>1019</v>
      </c>
      <c r="E30" s="452" t="s">
        <v>39</v>
      </c>
      <c r="F30" s="452" t="s">
        <v>41</v>
      </c>
      <c r="G30" s="452" t="s">
        <v>637</v>
      </c>
      <c r="H30" s="453" t="s">
        <v>45</v>
      </c>
      <c r="I30" s="453" t="s">
        <v>45</v>
      </c>
      <c r="J30" s="452" t="s">
        <v>45</v>
      </c>
      <c r="K30" s="452" t="s">
        <v>45</v>
      </c>
      <c r="L30" s="452" t="s">
        <v>45</v>
      </c>
      <c r="M30" s="452" t="s">
        <v>45</v>
      </c>
      <c r="N30" s="460" t="s">
        <v>45</v>
      </c>
      <c r="O30" s="452" t="s">
        <v>45</v>
      </c>
      <c r="P30" s="452" t="s">
        <v>45</v>
      </c>
      <c r="Q30" s="452" t="s">
        <v>45</v>
      </c>
      <c r="R30" s="455" t="s">
        <v>45</v>
      </c>
    </row>
    <row r="31" spans="1:18" s="443" customFormat="1">
      <c r="A31" s="442"/>
      <c r="C31" s="458">
        <v>7</v>
      </c>
      <c r="D31" s="461" t="s">
        <v>488</v>
      </c>
      <c r="E31" s="452" t="s">
        <v>39</v>
      </c>
      <c r="F31" s="452" t="s">
        <v>41</v>
      </c>
      <c r="G31" s="452" t="s">
        <v>42</v>
      </c>
      <c r="H31" s="453" t="s">
        <v>45</v>
      </c>
      <c r="I31" s="453" t="s">
        <v>45</v>
      </c>
      <c r="J31" s="452" t="s">
        <v>45</v>
      </c>
      <c r="K31" s="452" t="s">
        <v>45</v>
      </c>
      <c r="L31" s="452" t="s">
        <v>45</v>
      </c>
      <c r="M31" s="452" t="s">
        <v>45</v>
      </c>
      <c r="N31" s="454" t="s">
        <v>45</v>
      </c>
      <c r="O31" s="452" t="s">
        <v>45</v>
      </c>
      <c r="P31" s="452" t="s">
        <v>45</v>
      </c>
      <c r="Q31" s="452" t="s">
        <v>45</v>
      </c>
      <c r="R31" s="455" t="s">
        <v>45</v>
      </c>
    </row>
    <row r="32" spans="1:18" s="443" customFormat="1" ht="30">
      <c r="A32" s="442"/>
      <c r="C32" s="458"/>
      <c r="D32" s="462" t="s">
        <v>1021</v>
      </c>
      <c r="E32" s="452" t="s">
        <v>39</v>
      </c>
      <c r="F32" s="453" t="s">
        <v>41</v>
      </c>
      <c r="G32" s="453" t="s">
        <v>43</v>
      </c>
      <c r="H32" s="463" t="s">
        <v>45</v>
      </c>
      <c r="I32" s="463" t="s">
        <v>45</v>
      </c>
      <c r="J32" s="452" t="s">
        <v>45</v>
      </c>
      <c r="K32" s="452"/>
      <c r="L32" s="452" t="s">
        <v>45</v>
      </c>
      <c r="M32" s="452" t="s">
        <v>45</v>
      </c>
      <c r="N32" s="460" t="s">
        <v>45</v>
      </c>
      <c r="O32" s="452" t="s">
        <v>292</v>
      </c>
      <c r="P32" s="452" t="s">
        <v>414</v>
      </c>
      <c r="Q32" s="452" t="s">
        <v>415</v>
      </c>
      <c r="R32" s="455" t="s">
        <v>45</v>
      </c>
    </row>
    <row r="33" spans="1:18" s="443" customFormat="1">
      <c r="A33" s="442"/>
      <c r="C33" s="458">
        <v>8</v>
      </c>
      <c r="D33" s="462" t="s">
        <v>1023</v>
      </c>
      <c r="E33" s="453" t="s">
        <v>39</v>
      </c>
      <c r="F33" s="463" t="s">
        <v>41</v>
      </c>
      <c r="G33" s="463" t="s">
        <v>43</v>
      </c>
      <c r="H33" s="453" t="s">
        <v>45</v>
      </c>
      <c r="I33" s="453" t="s">
        <v>45</v>
      </c>
      <c r="J33" s="452" t="s">
        <v>45</v>
      </c>
      <c r="K33" s="452"/>
      <c r="L33" s="452" t="s">
        <v>45</v>
      </c>
      <c r="M33" s="452" t="s">
        <v>228</v>
      </c>
      <c r="N33" s="454" t="s">
        <v>45</v>
      </c>
      <c r="O33" s="452" t="s">
        <v>68</v>
      </c>
      <c r="P33" s="452" t="s">
        <v>233</v>
      </c>
      <c r="Q33" s="452" t="s">
        <v>231</v>
      </c>
      <c r="R33" s="455"/>
    </row>
    <row r="34" spans="1:18" s="443" customFormat="1">
      <c r="A34" s="442"/>
      <c r="C34" s="458"/>
      <c r="D34" s="462" t="s">
        <v>1022</v>
      </c>
      <c r="E34" s="453" t="s">
        <v>39</v>
      </c>
      <c r="F34" s="453" t="s">
        <v>41</v>
      </c>
      <c r="G34" s="463" t="s">
        <v>43</v>
      </c>
      <c r="H34" s="453" t="s">
        <v>45</v>
      </c>
      <c r="I34" s="453" t="s">
        <v>45</v>
      </c>
      <c r="J34" s="452" t="s">
        <v>45</v>
      </c>
      <c r="K34" s="452"/>
      <c r="L34" s="452" t="s">
        <v>45</v>
      </c>
      <c r="M34" s="452" t="s">
        <v>45</v>
      </c>
      <c r="N34" s="454" t="s">
        <v>45</v>
      </c>
      <c r="O34" s="452" t="s">
        <v>68</v>
      </c>
      <c r="P34" s="452" t="s">
        <v>233</v>
      </c>
      <c r="Q34" s="452" t="s">
        <v>234</v>
      </c>
      <c r="R34" s="455" t="s">
        <v>588</v>
      </c>
    </row>
    <row r="35" spans="1:18" s="443" customFormat="1">
      <c r="A35" s="442"/>
      <c r="C35" s="450">
        <v>9</v>
      </c>
      <c r="D35" s="462" t="s">
        <v>1024</v>
      </c>
      <c r="E35" s="453" t="s">
        <v>39</v>
      </c>
      <c r="F35" s="453" t="s">
        <v>41</v>
      </c>
      <c r="G35" s="453" t="s">
        <v>43</v>
      </c>
      <c r="H35" s="453" t="s">
        <v>45</v>
      </c>
      <c r="I35" s="453" t="s">
        <v>45</v>
      </c>
      <c r="J35" s="452" t="s">
        <v>45</v>
      </c>
      <c r="K35" s="452"/>
      <c r="L35" s="452" t="s">
        <v>45</v>
      </c>
      <c r="M35" s="452" t="s">
        <v>45</v>
      </c>
      <c r="N35" s="454" t="s">
        <v>45</v>
      </c>
      <c r="O35" s="452" t="s">
        <v>68</v>
      </c>
      <c r="P35" s="452" t="s">
        <v>233</v>
      </c>
      <c r="Q35" s="452" t="s">
        <v>235</v>
      </c>
      <c r="R35" s="455" t="s">
        <v>588</v>
      </c>
    </row>
    <row r="36" spans="1:18" s="443" customFormat="1">
      <c r="A36" s="442"/>
      <c r="C36" s="450"/>
      <c r="D36" s="464" t="s">
        <v>1025</v>
      </c>
      <c r="E36" s="453" t="s">
        <v>39</v>
      </c>
      <c r="F36" s="452" t="s">
        <v>41</v>
      </c>
      <c r="G36" s="452" t="s">
        <v>42</v>
      </c>
      <c r="H36" s="453" t="s">
        <v>45</v>
      </c>
      <c r="I36" s="453" t="s">
        <v>45</v>
      </c>
      <c r="J36" s="452" t="s">
        <v>45</v>
      </c>
      <c r="K36" s="452" t="s">
        <v>45</v>
      </c>
      <c r="L36" s="452" t="s">
        <v>45</v>
      </c>
      <c r="M36" s="452" t="s">
        <v>45</v>
      </c>
      <c r="N36" s="454" t="s">
        <v>45</v>
      </c>
      <c r="O36" s="452" t="s">
        <v>45</v>
      </c>
      <c r="P36" s="452" t="s">
        <v>45</v>
      </c>
      <c r="Q36" s="452" t="s">
        <v>45</v>
      </c>
      <c r="R36" s="455" t="s">
        <v>45</v>
      </c>
    </row>
    <row r="37" spans="1:18" s="443" customFormat="1">
      <c r="A37" s="442"/>
      <c r="C37" s="450">
        <v>10</v>
      </c>
      <c r="D37" s="465" t="s">
        <v>1026</v>
      </c>
      <c r="E37" s="452" t="s">
        <v>40</v>
      </c>
      <c r="F37" s="452" t="s">
        <v>41</v>
      </c>
      <c r="G37" s="452" t="s">
        <v>42</v>
      </c>
      <c r="H37" s="453" t="s">
        <v>45</v>
      </c>
      <c r="I37" s="453" t="s">
        <v>45</v>
      </c>
      <c r="J37" s="452" t="s">
        <v>228</v>
      </c>
      <c r="K37" s="452" t="s">
        <v>45</v>
      </c>
      <c r="L37" s="452" t="s">
        <v>45</v>
      </c>
      <c r="M37" s="452" t="s">
        <v>45</v>
      </c>
      <c r="N37" s="454" t="s">
        <v>45</v>
      </c>
      <c r="O37" s="452" t="s">
        <v>45</v>
      </c>
      <c r="P37" s="452" t="s">
        <v>45</v>
      </c>
      <c r="Q37" s="452" t="s">
        <v>45</v>
      </c>
      <c r="R37" s="455" t="s">
        <v>45</v>
      </c>
    </row>
    <row r="38" spans="1:18" s="443" customFormat="1">
      <c r="A38" s="442"/>
      <c r="C38" s="450"/>
      <c r="D38" s="466" t="s">
        <v>38</v>
      </c>
      <c r="E38" s="452" t="s">
        <v>39</v>
      </c>
      <c r="F38" s="452" t="s">
        <v>41</v>
      </c>
      <c r="G38" s="452" t="s">
        <v>105</v>
      </c>
      <c r="H38" s="453" t="s">
        <v>45</v>
      </c>
      <c r="I38" s="453" t="s">
        <v>45</v>
      </c>
      <c r="J38" s="452" t="s">
        <v>228</v>
      </c>
      <c r="K38" s="452" t="s">
        <v>359</v>
      </c>
      <c r="L38" s="452" t="s">
        <v>45</v>
      </c>
      <c r="M38" s="452" t="s">
        <v>45</v>
      </c>
      <c r="N38" s="454" t="s">
        <v>45</v>
      </c>
      <c r="O38" s="452" t="s">
        <v>45</v>
      </c>
      <c r="P38" s="452" t="s">
        <v>45</v>
      </c>
      <c r="Q38" s="452" t="s">
        <v>45</v>
      </c>
      <c r="R38" s="455" t="s">
        <v>45</v>
      </c>
    </row>
    <row r="39" spans="1:18" s="443" customFormat="1">
      <c r="A39" s="442"/>
      <c r="C39" s="450">
        <v>11</v>
      </c>
      <c r="D39" s="466" t="s">
        <v>1027</v>
      </c>
      <c r="E39" s="452" t="s">
        <v>39</v>
      </c>
      <c r="F39" s="452" t="s">
        <v>41</v>
      </c>
      <c r="G39" s="452" t="s">
        <v>105</v>
      </c>
      <c r="H39" s="453" t="s">
        <v>45</v>
      </c>
      <c r="I39" s="453" t="s">
        <v>45</v>
      </c>
      <c r="J39" s="452" t="s">
        <v>228</v>
      </c>
      <c r="K39" s="452"/>
      <c r="L39" s="452" t="s">
        <v>45</v>
      </c>
      <c r="M39" s="452" t="s">
        <v>45</v>
      </c>
      <c r="N39" s="454" t="s">
        <v>45</v>
      </c>
      <c r="O39" s="452" t="s">
        <v>45</v>
      </c>
      <c r="P39" s="452" t="s">
        <v>45</v>
      </c>
      <c r="Q39" s="452" t="s">
        <v>45</v>
      </c>
      <c r="R39" s="455" t="s">
        <v>45</v>
      </c>
    </row>
    <row r="40" spans="1:18" s="443" customFormat="1">
      <c r="A40" s="442"/>
      <c r="C40" s="458"/>
      <c r="D40" s="466" t="s">
        <v>1028</v>
      </c>
      <c r="E40" s="453" t="s">
        <v>39</v>
      </c>
      <c r="F40" s="453" t="s">
        <v>41</v>
      </c>
      <c r="G40" s="453" t="s">
        <v>43</v>
      </c>
      <c r="H40" s="453" t="s">
        <v>45</v>
      </c>
      <c r="I40" s="463" t="s">
        <v>45</v>
      </c>
      <c r="J40" s="452" t="s">
        <v>45</v>
      </c>
      <c r="K40" s="452" t="s">
        <v>1037</v>
      </c>
      <c r="L40" s="452" t="s">
        <v>45</v>
      </c>
      <c r="M40" s="452" t="s">
        <v>45</v>
      </c>
      <c r="N40" s="454" t="s">
        <v>45</v>
      </c>
      <c r="O40" s="452" t="s">
        <v>68</v>
      </c>
      <c r="P40" s="452" t="s">
        <v>233</v>
      </c>
      <c r="Q40" s="452" t="s">
        <v>223</v>
      </c>
      <c r="R40" s="455" t="s">
        <v>588</v>
      </c>
    </row>
    <row r="41" spans="1:18" s="443" customFormat="1">
      <c r="A41" s="442"/>
      <c r="C41" s="450">
        <v>12</v>
      </c>
      <c r="D41" s="466" t="s">
        <v>1029</v>
      </c>
      <c r="E41" s="452" t="s">
        <v>39</v>
      </c>
      <c r="F41" s="452" t="s">
        <v>41</v>
      </c>
      <c r="G41" s="452" t="s">
        <v>105</v>
      </c>
      <c r="H41" s="453" t="s">
        <v>45</v>
      </c>
      <c r="I41" s="453" t="s">
        <v>45</v>
      </c>
      <c r="J41" s="452" t="s">
        <v>228</v>
      </c>
      <c r="K41" s="452"/>
      <c r="L41" s="452" t="s">
        <v>45</v>
      </c>
      <c r="M41" s="452" t="s">
        <v>45</v>
      </c>
      <c r="N41" s="454" t="s">
        <v>45</v>
      </c>
      <c r="O41" s="452" t="s">
        <v>45</v>
      </c>
      <c r="P41" s="452" t="s">
        <v>45</v>
      </c>
      <c r="Q41" s="452" t="s">
        <v>45</v>
      </c>
      <c r="R41" s="455" t="s">
        <v>45</v>
      </c>
    </row>
    <row r="42" spans="1:18" s="443" customFormat="1">
      <c r="A42" s="442"/>
      <c r="C42" s="458"/>
      <c r="D42" s="466" t="s">
        <v>1030</v>
      </c>
      <c r="E42" s="453" t="s">
        <v>39</v>
      </c>
      <c r="F42" s="453" t="s">
        <v>41</v>
      </c>
      <c r="G42" s="453" t="s">
        <v>43</v>
      </c>
      <c r="H42" s="453" t="s">
        <v>45</v>
      </c>
      <c r="I42" s="463" t="s">
        <v>45</v>
      </c>
      <c r="J42" s="452" t="s">
        <v>45</v>
      </c>
      <c r="K42" s="452" t="s">
        <v>1038</v>
      </c>
      <c r="L42" s="452" t="s">
        <v>45</v>
      </c>
      <c r="M42" s="452" t="s">
        <v>45</v>
      </c>
      <c r="N42" s="454" t="s">
        <v>45</v>
      </c>
      <c r="O42" s="452" t="s">
        <v>68</v>
      </c>
      <c r="P42" s="452" t="s">
        <v>233</v>
      </c>
      <c r="Q42" s="452" t="s">
        <v>239</v>
      </c>
      <c r="R42" s="455" t="s">
        <v>588</v>
      </c>
    </row>
    <row r="43" spans="1:18" s="443" customFormat="1">
      <c r="A43" s="442"/>
      <c r="C43" s="450">
        <v>13</v>
      </c>
      <c r="D43" s="466" t="s">
        <v>1031</v>
      </c>
      <c r="E43" s="452" t="s">
        <v>39</v>
      </c>
      <c r="F43" s="452" t="s">
        <v>41</v>
      </c>
      <c r="G43" s="452" t="s">
        <v>105</v>
      </c>
      <c r="H43" s="453" t="s">
        <v>45</v>
      </c>
      <c r="I43" s="453" t="s">
        <v>45</v>
      </c>
      <c r="J43" s="452" t="s">
        <v>228</v>
      </c>
      <c r="K43" s="452"/>
      <c r="L43" s="452" t="s">
        <v>45</v>
      </c>
      <c r="M43" s="452" t="s">
        <v>45</v>
      </c>
      <c r="N43" s="454" t="s">
        <v>45</v>
      </c>
      <c r="O43" s="452" t="s">
        <v>45</v>
      </c>
      <c r="P43" s="452" t="s">
        <v>45</v>
      </c>
      <c r="Q43" s="452" t="s">
        <v>45</v>
      </c>
      <c r="R43" s="455" t="s">
        <v>45</v>
      </c>
    </row>
    <row r="44" spans="1:18" s="443" customFormat="1">
      <c r="A44" s="442"/>
      <c r="C44" s="458"/>
      <c r="D44" s="466" t="s">
        <v>1032</v>
      </c>
      <c r="E44" s="453" t="s">
        <v>39</v>
      </c>
      <c r="F44" s="453" t="s">
        <v>41</v>
      </c>
      <c r="G44" s="453" t="s">
        <v>43</v>
      </c>
      <c r="H44" s="453" t="s">
        <v>45</v>
      </c>
      <c r="I44" s="463" t="s">
        <v>45</v>
      </c>
      <c r="J44" s="452" t="s">
        <v>45</v>
      </c>
      <c r="K44" s="452" t="s">
        <v>1039</v>
      </c>
      <c r="L44" s="452" t="s">
        <v>45</v>
      </c>
      <c r="M44" s="452" t="s">
        <v>45</v>
      </c>
      <c r="N44" s="454" t="s">
        <v>45</v>
      </c>
      <c r="O44" s="452" t="s">
        <v>68</v>
      </c>
      <c r="P44" s="452" t="s">
        <v>233</v>
      </c>
      <c r="Q44" s="452" t="s">
        <v>209</v>
      </c>
      <c r="R44" s="455" t="s">
        <v>588</v>
      </c>
    </row>
    <row r="45" spans="1:18" s="443" customFormat="1">
      <c r="A45" s="442"/>
      <c r="C45" s="450">
        <v>14</v>
      </c>
      <c r="D45" s="466" t="s">
        <v>1033</v>
      </c>
      <c r="E45" s="452" t="s">
        <v>39</v>
      </c>
      <c r="F45" s="452" t="s">
        <v>41</v>
      </c>
      <c r="G45" s="452" t="s">
        <v>105</v>
      </c>
      <c r="H45" s="453" t="s">
        <v>45</v>
      </c>
      <c r="I45" s="453" t="s">
        <v>45</v>
      </c>
      <c r="J45" s="452" t="s">
        <v>228</v>
      </c>
      <c r="K45" s="452"/>
      <c r="L45" s="452" t="s">
        <v>45</v>
      </c>
      <c r="M45" s="452" t="s">
        <v>45</v>
      </c>
      <c r="N45" s="454" t="s">
        <v>45</v>
      </c>
      <c r="O45" s="452" t="s">
        <v>45</v>
      </c>
      <c r="P45" s="452" t="s">
        <v>45</v>
      </c>
      <c r="Q45" s="452" t="s">
        <v>45</v>
      </c>
      <c r="R45" s="455" t="s">
        <v>45</v>
      </c>
    </row>
    <row r="46" spans="1:18" s="443" customFormat="1">
      <c r="A46" s="442"/>
      <c r="C46" s="458"/>
      <c r="D46" s="466" t="s">
        <v>1034</v>
      </c>
      <c r="E46" s="453" t="s">
        <v>39</v>
      </c>
      <c r="F46" s="453" t="s">
        <v>41</v>
      </c>
      <c r="G46" s="453" t="s">
        <v>43</v>
      </c>
      <c r="H46" s="453" t="s">
        <v>45</v>
      </c>
      <c r="I46" s="463" t="s">
        <v>45</v>
      </c>
      <c r="J46" s="452" t="s">
        <v>45</v>
      </c>
      <c r="K46" s="452" t="s">
        <v>1040</v>
      </c>
      <c r="L46" s="452" t="s">
        <v>45</v>
      </c>
      <c r="M46" s="452" t="s">
        <v>45</v>
      </c>
      <c r="N46" s="454" t="s">
        <v>45</v>
      </c>
      <c r="O46" s="452" t="s">
        <v>68</v>
      </c>
      <c r="P46" s="452" t="s">
        <v>233</v>
      </c>
      <c r="Q46" s="452" t="s">
        <v>224</v>
      </c>
      <c r="R46" s="455" t="s">
        <v>588</v>
      </c>
    </row>
    <row r="47" spans="1:18" s="443" customFormat="1">
      <c r="A47" s="442"/>
      <c r="C47" s="473">
        <v>15</v>
      </c>
      <c r="D47" s="474" t="s">
        <v>1036</v>
      </c>
      <c r="E47" s="447"/>
      <c r="F47" s="447"/>
      <c r="G47" s="447"/>
      <c r="H47" s="447"/>
      <c r="I47" s="475"/>
      <c r="J47" s="446"/>
      <c r="K47" s="446"/>
      <c r="L47" s="446"/>
      <c r="M47" s="446"/>
      <c r="N47" s="448"/>
      <c r="O47" s="446"/>
      <c r="P47" s="446"/>
      <c r="Q47" s="446"/>
      <c r="R47" s="449"/>
    </row>
    <row r="48" spans="1:18" s="443" customFormat="1">
      <c r="A48" s="442"/>
      <c r="C48" s="473"/>
      <c r="D48" s="474" t="s">
        <v>1035</v>
      </c>
      <c r="E48" s="447"/>
      <c r="F48" s="447"/>
      <c r="G48" s="447"/>
      <c r="H48" s="447"/>
      <c r="I48" s="475"/>
      <c r="J48" s="446"/>
      <c r="K48" s="446"/>
      <c r="L48" s="446"/>
      <c r="M48" s="446"/>
      <c r="N48" s="448"/>
      <c r="O48" s="446"/>
      <c r="P48" s="446"/>
      <c r="Q48" s="446"/>
      <c r="R48" s="449"/>
    </row>
    <row r="49" spans="1:18" s="443" customFormat="1">
      <c r="A49" s="442"/>
      <c r="C49" s="458"/>
      <c r="D49" s="467" t="s">
        <v>38</v>
      </c>
      <c r="E49" s="453" t="s">
        <v>40</v>
      </c>
      <c r="F49" s="453" t="s">
        <v>41</v>
      </c>
      <c r="G49" s="453" t="s">
        <v>105</v>
      </c>
      <c r="H49" s="453" t="s">
        <v>45</v>
      </c>
      <c r="I49" s="463" t="s">
        <v>45</v>
      </c>
      <c r="J49" s="452"/>
      <c r="K49" s="452" t="s">
        <v>597</v>
      </c>
      <c r="L49" s="468" t="s">
        <v>597</v>
      </c>
      <c r="M49" s="468" t="s">
        <v>597</v>
      </c>
      <c r="N49" s="460" t="s">
        <v>597</v>
      </c>
      <c r="O49" s="452" t="s">
        <v>68</v>
      </c>
      <c r="P49" s="452" t="s">
        <v>215</v>
      </c>
      <c r="Q49" s="452" t="s">
        <v>218</v>
      </c>
      <c r="R49" s="455" t="s">
        <v>597</v>
      </c>
    </row>
    <row r="50" spans="1:18" s="443" customFormat="1">
      <c r="A50" s="442"/>
      <c r="C50" s="458"/>
      <c r="D50" s="469" t="s">
        <v>1043</v>
      </c>
      <c r="E50" s="453" t="s">
        <v>39</v>
      </c>
      <c r="F50" s="453" t="s">
        <v>41</v>
      </c>
      <c r="G50" s="453" t="s">
        <v>598</v>
      </c>
      <c r="H50" s="453" t="s">
        <v>45</v>
      </c>
      <c r="I50" s="463" t="s">
        <v>45</v>
      </c>
      <c r="J50" s="452" t="s">
        <v>597</v>
      </c>
      <c r="K50" s="456" t="s">
        <v>1041</v>
      </c>
      <c r="L50" s="468" t="s">
        <v>597</v>
      </c>
      <c r="M50" s="468" t="s">
        <v>597</v>
      </c>
      <c r="N50" s="460" t="s">
        <v>597</v>
      </c>
      <c r="O50" s="452" t="s">
        <v>597</v>
      </c>
      <c r="P50" s="452" t="s">
        <v>597</v>
      </c>
      <c r="Q50" s="452" t="s">
        <v>597</v>
      </c>
      <c r="R50" s="455" t="s">
        <v>597</v>
      </c>
    </row>
    <row r="51" spans="1:18" s="443" customFormat="1">
      <c r="A51" s="442"/>
      <c r="C51" s="450"/>
      <c r="D51" s="470" t="s">
        <v>1044</v>
      </c>
      <c r="E51" s="452" t="s">
        <v>351</v>
      </c>
      <c r="F51" s="452" t="s">
        <v>41</v>
      </c>
      <c r="G51" s="452" t="s">
        <v>42</v>
      </c>
      <c r="H51" s="453" t="s">
        <v>45</v>
      </c>
      <c r="I51" s="453" t="s">
        <v>45</v>
      </c>
      <c r="J51" s="452"/>
      <c r="K51" s="452" t="s">
        <v>1042</v>
      </c>
      <c r="L51" s="452" t="s">
        <v>45</v>
      </c>
      <c r="M51" s="452" t="s">
        <v>45</v>
      </c>
      <c r="N51" s="454" t="s">
        <v>45</v>
      </c>
      <c r="O51" s="452" t="s">
        <v>68</v>
      </c>
      <c r="P51" s="452" t="s">
        <v>45</v>
      </c>
      <c r="Q51" s="452" t="s">
        <v>742</v>
      </c>
      <c r="R51" s="455" t="s">
        <v>45</v>
      </c>
    </row>
    <row r="52" spans="1:18" s="443" customFormat="1">
      <c r="A52" s="442"/>
      <c r="C52" s="450"/>
      <c r="D52" s="471" t="s">
        <v>40</v>
      </c>
      <c r="E52" s="452" t="s">
        <v>351</v>
      </c>
      <c r="F52" s="452" t="s">
        <v>41</v>
      </c>
      <c r="G52" s="452" t="s">
        <v>42</v>
      </c>
      <c r="H52" s="453" t="s">
        <v>45</v>
      </c>
      <c r="I52" s="453" t="s">
        <v>45</v>
      </c>
      <c r="J52" s="452" t="s">
        <v>45</v>
      </c>
      <c r="K52" s="472"/>
      <c r="L52" s="452" t="s">
        <v>45</v>
      </c>
      <c r="M52" s="452" t="s">
        <v>45</v>
      </c>
      <c r="N52" s="454" t="s">
        <v>45</v>
      </c>
      <c r="O52" s="452" t="s">
        <v>45</v>
      </c>
      <c r="P52" s="452" t="s">
        <v>45</v>
      </c>
      <c r="Q52" s="452" t="s">
        <v>45</v>
      </c>
      <c r="R52" s="455" t="s">
        <v>45</v>
      </c>
    </row>
    <row r="53" spans="1:18" s="165" customFormat="1">
      <c r="C53" s="179"/>
      <c r="D53" s="181"/>
      <c r="E53" s="177" t="s">
        <v>65</v>
      </c>
      <c r="F53" s="177" t="s">
        <v>41</v>
      </c>
      <c r="G53" s="177" t="s">
        <v>42</v>
      </c>
      <c r="H53" s="180" t="s">
        <v>45</v>
      </c>
      <c r="I53" s="180" t="s">
        <v>45</v>
      </c>
      <c r="J53" s="177" t="s">
        <v>45</v>
      </c>
      <c r="K53" s="177" t="s">
        <v>75</v>
      </c>
      <c r="L53" s="177" t="s">
        <v>45</v>
      </c>
      <c r="M53" s="177" t="s">
        <v>45</v>
      </c>
      <c r="N53" s="178" t="s">
        <v>45</v>
      </c>
      <c r="O53" s="177" t="s">
        <v>45</v>
      </c>
      <c r="P53" s="177" t="s">
        <v>45</v>
      </c>
      <c r="Q53" s="177" t="s">
        <v>45</v>
      </c>
      <c r="R53" s="217" t="s">
        <v>45</v>
      </c>
    </row>
    <row r="54" spans="1:18" s="188" customFormat="1">
      <c r="A54" s="28"/>
      <c r="C54" s="253"/>
      <c r="D54" s="254"/>
      <c r="E54" s="255" t="s">
        <v>40</v>
      </c>
      <c r="F54" s="255" t="s">
        <v>41</v>
      </c>
      <c r="G54" s="255" t="s">
        <v>43</v>
      </c>
      <c r="H54" s="256" t="s">
        <v>45</v>
      </c>
      <c r="I54" s="256" t="s">
        <v>45</v>
      </c>
      <c r="J54" s="255" t="s">
        <v>834</v>
      </c>
      <c r="K54" s="257" t="s">
        <v>833</v>
      </c>
      <c r="L54" s="255" t="s">
        <v>833</v>
      </c>
      <c r="M54" s="255" t="s">
        <v>833</v>
      </c>
      <c r="N54" s="258" t="s">
        <v>833</v>
      </c>
      <c r="O54" s="255" t="s">
        <v>835</v>
      </c>
      <c r="P54" s="177" t="s">
        <v>45</v>
      </c>
      <c r="Q54" s="255" t="s">
        <v>810</v>
      </c>
      <c r="R54" s="259" t="s">
        <v>45</v>
      </c>
    </row>
    <row r="55" spans="1:18" s="188" customFormat="1" ht="45">
      <c r="A55" s="28"/>
      <c r="C55" s="323">
        <v>277</v>
      </c>
      <c r="D55" s="324" t="s">
        <v>836</v>
      </c>
      <c r="E55" s="325" t="s">
        <v>351</v>
      </c>
      <c r="F55" s="325" t="s">
        <v>352</v>
      </c>
      <c r="G55" s="325" t="s">
        <v>353</v>
      </c>
      <c r="H55" s="325" t="s">
        <v>44</v>
      </c>
      <c r="I55" s="326" t="s">
        <v>44</v>
      </c>
      <c r="J55" s="327" t="s">
        <v>837</v>
      </c>
      <c r="K55" s="327" t="s">
        <v>838</v>
      </c>
      <c r="L55" s="327" t="s">
        <v>44</v>
      </c>
      <c r="M55" s="327" t="s">
        <v>44</v>
      </c>
      <c r="N55" s="328" t="s">
        <v>44</v>
      </c>
      <c r="O55" s="327" t="s">
        <v>835</v>
      </c>
      <c r="P55" s="327" t="s">
        <v>804</v>
      </c>
      <c r="Q55" s="327" t="s">
        <v>839</v>
      </c>
      <c r="R55" s="329" t="s">
        <v>538</v>
      </c>
    </row>
    <row r="56" spans="1:18" s="27" customFormat="1">
      <c r="A56" s="1"/>
      <c r="C56" s="330">
        <v>37</v>
      </c>
      <c r="D56" s="331" t="s">
        <v>103</v>
      </c>
      <c r="E56" s="322" t="s">
        <v>39</v>
      </c>
      <c r="F56" s="322" t="s">
        <v>41</v>
      </c>
      <c r="G56" s="322" t="s">
        <v>42</v>
      </c>
      <c r="H56" s="332" t="s">
        <v>45</v>
      </c>
      <c r="I56" s="332" t="s">
        <v>45</v>
      </c>
      <c r="J56" s="322" t="s">
        <v>45</v>
      </c>
      <c r="K56" s="333" t="s">
        <v>273</v>
      </c>
      <c r="L56" s="322" t="s">
        <v>45</v>
      </c>
      <c r="M56" s="322" t="s">
        <v>45</v>
      </c>
      <c r="N56" s="334" t="s">
        <v>45</v>
      </c>
      <c r="O56" s="322" t="s">
        <v>45</v>
      </c>
      <c r="P56" s="322" t="s">
        <v>45</v>
      </c>
      <c r="Q56" s="322" t="s">
        <v>45</v>
      </c>
      <c r="R56" s="335" t="s">
        <v>45</v>
      </c>
    </row>
    <row r="57" spans="1:18" s="28" customFormat="1">
      <c r="C57" s="317">
        <v>289</v>
      </c>
      <c r="D57" s="318" t="s">
        <v>968</v>
      </c>
      <c r="E57" s="319" t="s">
        <v>39</v>
      </c>
      <c r="F57" s="319" t="s">
        <v>41</v>
      </c>
      <c r="G57" s="319" t="s">
        <v>353</v>
      </c>
      <c r="H57" s="319" t="s">
        <v>45</v>
      </c>
      <c r="I57" s="319" t="s">
        <v>45</v>
      </c>
      <c r="J57" s="319" t="s">
        <v>990</v>
      </c>
      <c r="K57" s="320" t="s">
        <v>991</v>
      </c>
      <c r="L57" s="319" t="s">
        <v>45</v>
      </c>
      <c r="M57" s="319" t="s">
        <v>45</v>
      </c>
      <c r="N57" s="321" t="s">
        <v>45</v>
      </c>
      <c r="O57" s="319" t="s">
        <v>68</v>
      </c>
      <c r="P57" s="322" t="s">
        <v>45</v>
      </c>
      <c r="Q57" s="319" t="s">
        <v>973</v>
      </c>
      <c r="R57" s="317" t="s">
        <v>45</v>
      </c>
    </row>
    <row r="58" spans="1:18" s="27" customFormat="1">
      <c r="A58" s="1"/>
      <c r="C58" s="179">
        <v>242</v>
      </c>
      <c r="D58" s="181" t="s">
        <v>614</v>
      </c>
      <c r="E58" s="177" t="s">
        <v>40</v>
      </c>
      <c r="F58" s="177" t="s">
        <v>41</v>
      </c>
      <c r="G58" s="177" t="s">
        <v>460</v>
      </c>
      <c r="H58" s="180" t="s">
        <v>45</v>
      </c>
      <c r="I58" s="180" t="s">
        <v>45</v>
      </c>
      <c r="J58" s="177" t="s">
        <v>600</v>
      </c>
      <c r="K58" s="190" t="s">
        <v>45</v>
      </c>
      <c r="L58" s="192" t="s">
        <v>45</v>
      </c>
      <c r="M58" s="192" t="s">
        <v>45</v>
      </c>
      <c r="N58" s="193" t="s">
        <v>45</v>
      </c>
      <c r="O58" s="177" t="s">
        <v>68</v>
      </c>
      <c r="P58" s="177" t="s">
        <v>45</v>
      </c>
      <c r="Q58" s="177" t="s">
        <v>243</v>
      </c>
      <c r="R58" s="217" t="s">
        <v>45</v>
      </c>
    </row>
    <row r="59" spans="1:18" s="27" customFormat="1">
      <c r="A59" s="1"/>
      <c r="C59" s="179">
        <v>38</v>
      </c>
      <c r="D59" s="183" t="s">
        <v>274</v>
      </c>
      <c r="E59" s="177" t="s">
        <v>40</v>
      </c>
      <c r="F59" s="177" t="s">
        <v>41</v>
      </c>
      <c r="G59" s="177" t="s">
        <v>42</v>
      </c>
      <c r="H59" s="180" t="s">
        <v>45</v>
      </c>
      <c r="I59" s="180" t="s">
        <v>45</v>
      </c>
      <c r="J59" s="177" t="s">
        <v>45</v>
      </c>
      <c r="K59" s="190" t="s">
        <v>45</v>
      </c>
      <c r="L59" s="177" t="s">
        <v>45</v>
      </c>
      <c r="M59" s="177" t="s">
        <v>45</v>
      </c>
      <c r="N59" s="178" t="s">
        <v>45</v>
      </c>
      <c r="O59" s="177" t="s">
        <v>45</v>
      </c>
      <c r="P59" s="177" t="s">
        <v>45</v>
      </c>
      <c r="Q59" s="177" t="s">
        <v>45</v>
      </c>
      <c r="R59" s="217" t="s">
        <v>45</v>
      </c>
    </row>
    <row r="60" spans="1:18" s="27" customFormat="1">
      <c r="A60" s="1"/>
      <c r="C60" s="179">
        <v>39</v>
      </c>
      <c r="D60" s="210" t="s">
        <v>38</v>
      </c>
      <c r="E60" s="177" t="s">
        <v>39</v>
      </c>
      <c r="F60" s="177" t="s">
        <v>41</v>
      </c>
      <c r="G60" s="177" t="s">
        <v>42</v>
      </c>
      <c r="H60" s="180" t="s">
        <v>45</v>
      </c>
      <c r="I60" s="180" t="s">
        <v>45</v>
      </c>
      <c r="J60" s="177" t="s">
        <v>45</v>
      </c>
      <c r="K60" s="190" t="s">
        <v>229</v>
      </c>
      <c r="L60" s="177" t="s">
        <v>45</v>
      </c>
      <c r="M60" s="177" t="s">
        <v>45</v>
      </c>
      <c r="N60" s="178" t="s">
        <v>45</v>
      </c>
      <c r="O60" s="177" t="s">
        <v>45</v>
      </c>
      <c r="P60" s="177" t="s">
        <v>45</v>
      </c>
      <c r="Q60" s="177" t="s">
        <v>45</v>
      </c>
      <c r="R60" s="217" t="s">
        <v>45</v>
      </c>
    </row>
    <row r="61" spans="1:18" s="27" customFormat="1">
      <c r="A61" s="1"/>
      <c r="C61" s="179">
        <v>40</v>
      </c>
      <c r="D61" s="210" t="s">
        <v>126</v>
      </c>
      <c r="E61" s="177" t="s">
        <v>106</v>
      </c>
      <c r="F61" s="177" t="s">
        <v>41</v>
      </c>
      <c r="G61" s="177" t="s">
        <v>43</v>
      </c>
      <c r="H61" s="180" t="s">
        <v>45</v>
      </c>
      <c r="I61" s="180" t="s">
        <v>45</v>
      </c>
      <c r="J61" s="177" t="s">
        <v>45</v>
      </c>
      <c r="K61" s="190" t="s">
        <v>226</v>
      </c>
      <c r="L61" s="177" t="s">
        <v>45</v>
      </c>
      <c r="M61" s="177" t="s">
        <v>45</v>
      </c>
      <c r="N61" s="178" t="s">
        <v>45</v>
      </c>
      <c r="O61" s="177" t="s">
        <v>68</v>
      </c>
      <c r="P61" s="177" t="s">
        <v>804</v>
      </c>
      <c r="Q61" s="177" t="s">
        <v>226</v>
      </c>
      <c r="R61" s="217" t="s">
        <v>45</v>
      </c>
    </row>
    <row r="62" spans="1:18" s="27" customFormat="1">
      <c r="A62" s="1"/>
      <c r="C62" s="179">
        <v>243</v>
      </c>
      <c r="D62" s="203" t="s">
        <v>615</v>
      </c>
      <c r="E62" s="177" t="s">
        <v>40</v>
      </c>
      <c r="F62" s="177" t="s">
        <v>41</v>
      </c>
      <c r="G62" s="177" t="s">
        <v>43</v>
      </c>
      <c r="H62" s="180" t="s">
        <v>45</v>
      </c>
      <c r="I62" s="180" t="s">
        <v>45</v>
      </c>
      <c r="J62" s="177" t="s">
        <v>606</v>
      </c>
      <c r="K62" s="177" t="s">
        <v>45</v>
      </c>
      <c r="L62" s="177" t="s">
        <v>45</v>
      </c>
      <c r="M62" s="177" t="s">
        <v>45</v>
      </c>
      <c r="N62" s="178" t="s">
        <v>45</v>
      </c>
      <c r="O62" s="177" t="s">
        <v>68</v>
      </c>
      <c r="P62" s="177" t="s">
        <v>804</v>
      </c>
      <c r="Q62" s="177" t="s">
        <v>245</v>
      </c>
      <c r="R62" s="217" t="s">
        <v>45</v>
      </c>
    </row>
    <row r="63" spans="1:18" s="27" customFormat="1">
      <c r="A63" s="1"/>
      <c r="C63" s="179">
        <v>41</v>
      </c>
      <c r="D63" s="187" t="s">
        <v>616</v>
      </c>
      <c r="E63" s="177" t="s">
        <v>40</v>
      </c>
      <c r="F63" s="177" t="s">
        <v>41</v>
      </c>
      <c r="G63" s="177" t="s">
        <v>42</v>
      </c>
      <c r="H63" s="180" t="s">
        <v>45</v>
      </c>
      <c r="I63" s="180" t="s">
        <v>45</v>
      </c>
      <c r="J63" s="177" t="s">
        <v>45</v>
      </c>
      <c r="K63" s="177" t="s">
        <v>44</v>
      </c>
      <c r="L63" s="177" t="s">
        <v>45</v>
      </c>
      <c r="M63" s="177" t="s">
        <v>45</v>
      </c>
      <c r="N63" s="178" t="s">
        <v>45</v>
      </c>
      <c r="O63" s="177" t="s">
        <v>45</v>
      </c>
      <c r="P63" s="177" t="s">
        <v>45</v>
      </c>
      <c r="Q63" s="177" t="s">
        <v>45</v>
      </c>
      <c r="R63" s="217" t="s">
        <v>45</v>
      </c>
    </row>
    <row r="64" spans="1:18" s="27" customFormat="1">
      <c r="A64" s="1"/>
      <c r="C64" s="179">
        <v>42</v>
      </c>
      <c r="D64" s="201" t="s">
        <v>611</v>
      </c>
      <c r="E64" s="177" t="s">
        <v>40</v>
      </c>
      <c r="F64" s="177" t="s">
        <v>41</v>
      </c>
      <c r="G64" s="177" t="s">
        <v>42</v>
      </c>
      <c r="H64" s="180" t="s">
        <v>45</v>
      </c>
      <c r="I64" s="180" t="s">
        <v>45</v>
      </c>
      <c r="J64" s="177" t="s">
        <v>45</v>
      </c>
      <c r="K64" s="177" t="s">
        <v>44</v>
      </c>
      <c r="L64" s="177" t="s">
        <v>45</v>
      </c>
      <c r="M64" s="177" t="s">
        <v>45</v>
      </c>
      <c r="N64" s="178" t="s">
        <v>45</v>
      </c>
      <c r="O64" s="177" t="s">
        <v>45</v>
      </c>
      <c r="P64" s="177" t="s">
        <v>45</v>
      </c>
      <c r="Q64" s="177" t="s">
        <v>45</v>
      </c>
      <c r="R64" s="217" t="s">
        <v>45</v>
      </c>
    </row>
    <row r="65" spans="1:18" s="27" customFormat="1">
      <c r="A65" s="1"/>
      <c r="C65" s="179">
        <v>43</v>
      </c>
      <c r="D65" s="212" t="s">
        <v>275</v>
      </c>
      <c r="E65" s="177" t="s">
        <v>39</v>
      </c>
      <c r="F65" s="177" t="s">
        <v>41</v>
      </c>
      <c r="G65" s="177" t="s">
        <v>42</v>
      </c>
      <c r="H65" s="180" t="s">
        <v>45</v>
      </c>
      <c r="I65" s="180" t="s">
        <v>45</v>
      </c>
      <c r="J65" s="177" t="s">
        <v>45</v>
      </c>
      <c r="K65" s="177" t="s">
        <v>276</v>
      </c>
      <c r="L65" s="177" t="s">
        <v>45</v>
      </c>
      <c r="M65" s="177" t="s">
        <v>45</v>
      </c>
      <c r="N65" s="178" t="s">
        <v>45</v>
      </c>
      <c r="O65" s="177" t="s">
        <v>45</v>
      </c>
      <c r="P65" s="177" t="s">
        <v>45</v>
      </c>
      <c r="Q65" s="177" t="s">
        <v>45</v>
      </c>
      <c r="R65" s="217" t="s">
        <v>45</v>
      </c>
    </row>
    <row r="66" spans="1:18" s="27" customFormat="1">
      <c r="A66" s="1"/>
      <c r="C66" s="179">
        <v>44</v>
      </c>
      <c r="D66" s="212" t="s">
        <v>277</v>
      </c>
      <c r="E66" s="177" t="s">
        <v>39</v>
      </c>
      <c r="F66" s="177" t="s">
        <v>41</v>
      </c>
      <c r="G66" s="177" t="s">
        <v>42</v>
      </c>
      <c r="H66" s="180" t="s">
        <v>45</v>
      </c>
      <c r="I66" s="180" t="s">
        <v>45</v>
      </c>
      <c r="J66" s="177" t="s">
        <v>45</v>
      </c>
      <c r="K66" s="186" t="s">
        <v>278</v>
      </c>
      <c r="L66" s="177" t="s">
        <v>45</v>
      </c>
      <c r="M66" s="177" t="s">
        <v>45</v>
      </c>
      <c r="N66" s="178" t="s">
        <v>45</v>
      </c>
      <c r="O66" s="177" t="s">
        <v>45</v>
      </c>
      <c r="P66" s="177" t="s">
        <v>45</v>
      </c>
      <c r="Q66" s="177" t="s">
        <v>45</v>
      </c>
      <c r="R66" s="217" t="s">
        <v>45</v>
      </c>
    </row>
    <row r="67" spans="1:18" s="27" customFormat="1">
      <c r="A67" s="1"/>
      <c r="C67" s="179">
        <v>45</v>
      </c>
      <c r="D67" s="212" t="s">
        <v>279</v>
      </c>
      <c r="E67" s="177" t="s">
        <v>39</v>
      </c>
      <c r="F67" s="177" t="s">
        <v>41</v>
      </c>
      <c r="G67" s="177" t="s">
        <v>42</v>
      </c>
      <c r="H67" s="180" t="s">
        <v>45</v>
      </c>
      <c r="I67" s="180" t="s">
        <v>45</v>
      </c>
      <c r="J67" s="177" t="s">
        <v>45</v>
      </c>
      <c r="K67" s="186" t="s">
        <v>280</v>
      </c>
      <c r="L67" s="177" t="s">
        <v>45</v>
      </c>
      <c r="M67" s="177" t="s">
        <v>45</v>
      </c>
      <c r="N67" s="178" t="s">
        <v>45</v>
      </c>
      <c r="O67" s="177" t="s">
        <v>45</v>
      </c>
      <c r="P67" s="177" t="s">
        <v>45</v>
      </c>
      <c r="Q67" s="177" t="s">
        <v>45</v>
      </c>
      <c r="R67" s="217" t="s">
        <v>45</v>
      </c>
    </row>
    <row r="68" spans="1:18" s="27" customFormat="1">
      <c r="A68" s="1"/>
      <c r="C68" s="179">
        <v>46</v>
      </c>
      <c r="D68" s="212" t="s">
        <v>281</v>
      </c>
      <c r="E68" s="177" t="s">
        <v>39</v>
      </c>
      <c r="F68" s="177" t="s">
        <v>41</v>
      </c>
      <c r="G68" s="177" t="s">
        <v>42</v>
      </c>
      <c r="H68" s="180" t="s">
        <v>45</v>
      </c>
      <c r="I68" s="180" t="s">
        <v>45</v>
      </c>
      <c r="J68" s="177" t="s">
        <v>45</v>
      </c>
      <c r="K68" s="177" t="s">
        <v>282</v>
      </c>
      <c r="L68" s="177" t="s">
        <v>45</v>
      </c>
      <c r="M68" s="177" t="s">
        <v>45</v>
      </c>
      <c r="N68" s="178" t="s">
        <v>45</v>
      </c>
      <c r="O68" s="177" t="s">
        <v>45</v>
      </c>
      <c r="P68" s="177" t="s">
        <v>45</v>
      </c>
      <c r="Q68" s="177" t="s">
        <v>45</v>
      </c>
      <c r="R68" s="217" t="s">
        <v>45</v>
      </c>
    </row>
    <row r="69" spans="1:18" s="27" customFormat="1">
      <c r="A69" s="1"/>
      <c r="C69" s="179">
        <v>47</v>
      </c>
      <c r="D69" s="201" t="s">
        <v>612</v>
      </c>
      <c r="E69" s="177" t="s">
        <v>40</v>
      </c>
      <c r="F69" s="177" t="s">
        <v>41</v>
      </c>
      <c r="G69" s="177" t="s">
        <v>43</v>
      </c>
      <c r="H69" s="180" t="s">
        <v>45</v>
      </c>
      <c r="I69" s="180" t="s">
        <v>45</v>
      </c>
      <c r="J69" s="177" t="s">
        <v>617</v>
      </c>
      <c r="K69" s="177" t="s">
        <v>45</v>
      </c>
      <c r="L69" s="177" t="s">
        <v>45</v>
      </c>
      <c r="M69" s="177" t="s">
        <v>45</v>
      </c>
      <c r="N69" s="178" t="s">
        <v>45</v>
      </c>
      <c r="O69" s="177" t="s">
        <v>68</v>
      </c>
      <c r="P69" s="177" t="s">
        <v>804</v>
      </c>
      <c r="Q69" s="177" t="s">
        <v>245</v>
      </c>
      <c r="R69" s="217" t="s">
        <v>45</v>
      </c>
    </row>
    <row r="70" spans="1:18" s="27" customFormat="1">
      <c r="A70" s="1"/>
      <c r="C70" s="179">
        <v>244</v>
      </c>
      <c r="D70" s="204" t="s">
        <v>613</v>
      </c>
      <c r="E70" s="177" t="s">
        <v>40</v>
      </c>
      <c r="F70" s="177" t="s">
        <v>41</v>
      </c>
      <c r="G70" s="177" t="s">
        <v>42</v>
      </c>
      <c r="H70" s="180" t="s">
        <v>45</v>
      </c>
      <c r="I70" s="180" t="s">
        <v>45</v>
      </c>
      <c r="J70" s="177" t="s">
        <v>45</v>
      </c>
      <c r="K70" s="177" t="s">
        <v>45</v>
      </c>
      <c r="L70" s="192"/>
      <c r="M70" s="192"/>
      <c r="N70" s="193"/>
      <c r="O70" s="177" t="s">
        <v>45</v>
      </c>
      <c r="P70" s="177" t="s">
        <v>45</v>
      </c>
      <c r="Q70" s="177" t="s">
        <v>45</v>
      </c>
      <c r="R70" s="217" t="s">
        <v>45</v>
      </c>
    </row>
    <row r="71" spans="1:18" s="27" customFormat="1">
      <c r="A71" s="1"/>
      <c r="C71" s="179">
        <v>48</v>
      </c>
      <c r="D71" s="214" t="s">
        <v>283</v>
      </c>
      <c r="E71" s="180" t="s">
        <v>230</v>
      </c>
      <c r="F71" s="177" t="s">
        <v>41</v>
      </c>
      <c r="G71" s="177" t="s">
        <v>42</v>
      </c>
      <c r="H71" s="180" t="s">
        <v>45</v>
      </c>
      <c r="I71" s="180" t="s">
        <v>45</v>
      </c>
      <c r="J71" s="177" t="s">
        <v>45</v>
      </c>
      <c r="K71" s="177" t="s">
        <v>45</v>
      </c>
      <c r="L71" s="177" t="s">
        <v>45</v>
      </c>
      <c r="M71" s="177" t="s">
        <v>45</v>
      </c>
      <c r="N71" s="178" t="s">
        <v>45</v>
      </c>
      <c r="O71" s="177" t="s">
        <v>45</v>
      </c>
      <c r="P71" s="177" t="s">
        <v>45</v>
      </c>
      <c r="Q71" s="177" t="s">
        <v>45</v>
      </c>
      <c r="R71" s="217" t="s">
        <v>45</v>
      </c>
    </row>
    <row r="72" spans="1:18" s="27" customFormat="1" ht="30">
      <c r="A72" s="1"/>
      <c r="C72" s="184">
        <v>49</v>
      </c>
      <c r="D72" s="199" t="s">
        <v>284</v>
      </c>
      <c r="E72" s="180" t="s">
        <v>39</v>
      </c>
      <c r="F72" s="180" t="s">
        <v>41</v>
      </c>
      <c r="G72" s="180" t="s">
        <v>43</v>
      </c>
      <c r="H72" s="185" t="s">
        <v>45</v>
      </c>
      <c r="I72" s="185" t="s">
        <v>45</v>
      </c>
      <c r="J72" s="177" t="s">
        <v>45</v>
      </c>
      <c r="K72" s="177" t="s">
        <v>247</v>
      </c>
      <c r="L72" s="177" t="s">
        <v>45</v>
      </c>
      <c r="M72" s="177" t="s">
        <v>45</v>
      </c>
      <c r="N72" s="178" t="s">
        <v>45</v>
      </c>
      <c r="O72" s="177" t="s">
        <v>68</v>
      </c>
      <c r="P72" s="177" t="s">
        <v>805</v>
      </c>
      <c r="Q72" s="177" t="s">
        <v>247</v>
      </c>
      <c r="R72" s="217" t="s">
        <v>588</v>
      </c>
    </row>
    <row r="73" spans="1:18" s="27" customFormat="1" ht="30">
      <c r="A73" s="1"/>
      <c r="C73" s="184">
        <v>50</v>
      </c>
      <c r="D73" s="199" t="s">
        <v>248</v>
      </c>
      <c r="E73" s="180" t="s">
        <v>39</v>
      </c>
      <c r="F73" s="185" t="s">
        <v>41</v>
      </c>
      <c r="G73" s="185" t="s">
        <v>43</v>
      </c>
      <c r="H73" s="180" t="s">
        <v>45</v>
      </c>
      <c r="I73" s="185" t="s">
        <v>45</v>
      </c>
      <c r="J73" s="177" t="s">
        <v>568</v>
      </c>
      <c r="K73" s="177" t="s">
        <v>572</v>
      </c>
      <c r="L73" s="177" t="s">
        <v>45</v>
      </c>
      <c r="M73" s="177" t="s">
        <v>45</v>
      </c>
      <c r="N73" s="178" t="s">
        <v>45</v>
      </c>
      <c r="O73" s="177" t="s">
        <v>68</v>
      </c>
      <c r="P73" s="177" t="s">
        <v>805</v>
      </c>
      <c r="Q73" s="177" t="s">
        <v>567</v>
      </c>
      <c r="R73" s="217" t="s">
        <v>45</v>
      </c>
    </row>
    <row r="74" spans="1:18" s="27" customFormat="1" ht="30">
      <c r="A74" s="1"/>
      <c r="C74" s="174"/>
      <c r="D74" s="200"/>
      <c r="E74" s="169"/>
      <c r="F74" s="175"/>
      <c r="G74" s="175"/>
      <c r="H74" s="169"/>
      <c r="I74" s="175"/>
      <c r="J74" s="177" t="s">
        <v>569</v>
      </c>
      <c r="K74" s="177" t="s">
        <v>573</v>
      </c>
      <c r="L74" s="177" t="s">
        <v>45</v>
      </c>
      <c r="M74" s="177" t="s">
        <v>45</v>
      </c>
      <c r="N74" s="178" t="s">
        <v>45</v>
      </c>
      <c r="O74" s="177" t="s">
        <v>68</v>
      </c>
      <c r="P74" s="177" t="s">
        <v>805</v>
      </c>
      <c r="Q74" s="177" t="s">
        <v>567</v>
      </c>
      <c r="R74" s="217" t="s">
        <v>45</v>
      </c>
    </row>
    <row r="75" spans="1:18" s="27" customFormat="1" ht="30">
      <c r="A75" s="1"/>
      <c r="C75" s="174"/>
      <c r="D75" s="200"/>
      <c r="E75" s="169"/>
      <c r="F75" s="175"/>
      <c r="G75" s="175"/>
      <c r="H75" s="169"/>
      <c r="I75" s="175"/>
      <c r="J75" s="177" t="s">
        <v>570</v>
      </c>
      <c r="K75" s="177" t="s">
        <v>574</v>
      </c>
      <c r="L75" s="177" t="s">
        <v>45</v>
      </c>
      <c r="M75" s="177" t="s">
        <v>45</v>
      </c>
      <c r="N75" s="178" t="s">
        <v>45</v>
      </c>
      <c r="O75" s="177" t="s">
        <v>68</v>
      </c>
      <c r="P75" s="177" t="s">
        <v>805</v>
      </c>
      <c r="Q75" s="177" t="s">
        <v>567</v>
      </c>
      <c r="R75" s="217" t="s">
        <v>45</v>
      </c>
    </row>
    <row r="76" spans="1:18" s="27" customFormat="1" ht="30">
      <c r="A76" s="1"/>
      <c r="C76" s="166"/>
      <c r="D76" s="195"/>
      <c r="E76" s="168"/>
      <c r="F76" s="167"/>
      <c r="G76" s="167"/>
      <c r="H76" s="168"/>
      <c r="I76" s="167"/>
      <c r="J76" s="177" t="s">
        <v>571</v>
      </c>
      <c r="K76" s="177" t="s">
        <v>575</v>
      </c>
      <c r="L76" s="177" t="s">
        <v>45</v>
      </c>
      <c r="M76" s="177" t="s">
        <v>45</v>
      </c>
      <c r="N76" s="178" t="s">
        <v>45</v>
      </c>
      <c r="O76" s="177" t="s">
        <v>68</v>
      </c>
      <c r="P76" s="177" t="s">
        <v>805</v>
      </c>
      <c r="Q76" s="177" t="s">
        <v>567</v>
      </c>
      <c r="R76" s="217" t="s">
        <v>45</v>
      </c>
    </row>
    <row r="77" spans="1:18" s="27" customFormat="1" ht="88.5" customHeight="1">
      <c r="A77" s="1"/>
      <c r="C77" s="184">
        <v>51</v>
      </c>
      <c r="D77" s="199" t="s">
        <v>232</v>
      </c>
      <c r="E77" s="180" t="s">
        <v>39</v>
      </c>
      <c r="F77" s="185" t="s">
        <v>41</v>
      </c>
      <c r="G77" s="185" t="s">
        <v>43</v>
      </c>
      <c r="H77" s="180" t="s">
        <v>45</v>
      </c>
      <c r="I77" s="185" t="s">
        <v>45</v>
      </c>
      <c r="J77" s="177" t="s">
        <v>577</v>
      </c>
      <c r="K77" s="177" t="s">
        <v>581</v>
      </c>
      <c r="L77" s="177" t="s">
        <v>45</v>
      </c>
      <c r="M77" s="177" t="s">
        <v>45</v>
      </c>
      <c r="N77" s="178" t="s">
        <v>45</v>
      </c>
      <c r="O77" s="177" t="s">
        <v>68</v>
      </c>
      <c r="P77" s="177" t="s">
        <v>805</v>
      </c>
      <c r="Q77" s="177" t="s">
        <v>576</v>
      </c>
      <c r="R77" s="217" t="s">
        <v>801</v>
      </c>
    </row>
    <row r="78" spans="1:18" s="27" customFormat="1" ht="88.5" customHeight="1">
      <c r="A78" s="1"/>
      <c r="C78" s="174"/>
      <c r="D78" s="200"/>
      <c r="E78" s="169"/>
      <c r="F78" s="169"/>
      <c r="G78" s="175"/>
      <c r="H78" s="169"/>
      <c r="I78" s="175"/>
      <c r="J78" s="177" t="s">
        <v>578</v>
      </c>
      <c r="K78" s="177" t="s">
        <v>582</v>
      </c>
      <c r="L78" s="177" t="s">
        <v>45</v>
      </c>
      <c r="M78" s="177" t="s">
        <v>45</v>
      </c>
      <c r="N78" s="178" t="s">
        <v>45</v>
      </c>
      <c r="O78" s="177" t="s">
        <v>68</v>
      </c>
      <c r="P78" s="177" t="s">
        <v>805</v>
      </c>
      <c r="Q78" s="177" t="s">
        <v>576</v>
      </c>
      <c r="R78" s="217" t="s">
        <v>801</v>
      </c>
    </row>
    <row r="79" spans="1:18" s="27" customFormat="1" ht="88.5" customHeight="1">
      <c r="A79" s="1"/>
      <c r="C79" s="174"/>
      <c r="D79" s="200"/>
      <c r="E79" s="169"/>
      <c r="F79" s="169"/>
      <c r="G79" s="175"/>
      <c r="H79" s="169"/>
      <c r="I79" s="175"/>
      <c r="J79" s="177" t="s">
        <v>579</v>
      </c>
      <c r="K79" s="177" t="s">
        <v>583</v>
      </c>
      <c r="L79" s="177" t="s">
        <v>45</v>
      </c>
      <c r="M79" s="177" t="s">
        <v>45</v>
      </c>
      <c r="N79" s="178" t="s">
        <v>45</v>
      </c>
      <c r="O79" s="177" t="s">
        <v>68</v>
      </c>
      <c r="P79" s="177" t="s">
        <v>805</v>
      </c>
      <c r="Q79" s="177" t="s">
        <v>576</v>
      </c>
      <c r="R79" s="217" t="s">
        <v>801</v>
      </c>
    </row>
    <row r="80" spans="1:18" s="27" customFormat="1" ht="88.5" customHeight="1">
      <c r="A80" s="1"/>
      <c r="C80" s="166"/>
      <c r="D80" s="195"/>
      <c r="E80" s="168"/>
      <c r="F80" s="168"/>
      <c r="G80" s="167"/>
      <c r="H80" s="168"/>
      <c r="I80" s="167"/>
      <c r="J80" s="177" t="s">
        <v>580</v>
      </c>
      <c r="K80" s="177" t="s">
        <v>584</v>
      </c>
      <c r="L80" s="177" t="s">
        <v>45</v>
      </c>
      <c r="M80" s="177" t="s">
        <v>45</v>
      </c>
      <c r="N80" s="178" t="s">
        <v>45</v>
      </c>
      <c r="O80" s="177" t="s">
        <v>68</v>
      </c>
      <c r="P80" s="177" t="s">
        <v>805</v>
      </c>
      <c r="Q80" s="177" t="s">
        <v>576</v>
      </c>
      <c r="R80" s="217" t="s">
        <v>801</v>
      </c>
    </row>
    <row r="81" spans="1:18" s="27" customFormat="1" ht="30">
      <c r="A81" s="1"/>
      <c r="C81" s="184">
        <v>52</v>
      </c>
      <c r="D81" s="199" t="s">
        <v>249</v>
      </c>
      <c r="E81" s="180" t="s">
        <v>39</v>
      </c>
      <c r="F81" s="180" t="s">
        <v>41</v>
      </c>
      <c r="G81" s="185" t="s">
        <v>43</v>
      </c>
      <c r="H81" s="180" t="s">
        <v>45</v>
      </c>
      <c r="I81" s="180" t="s">
        <v>45</v>
      </c>
      <c r="J81" s="177" t="s">
        <v>45</v>
      </c>
      <c r="K81" s="177" t="s">
        <v>250</v>
      </c>
      <c r="L81" s="177" t="s">
        <v>45</v>
      </c>
      <c r="M81" s="177" t="s">
        <v>285</v>
      </c>
      <c r="N81" s="178" t="s">
        <v>45</v>
      </c>
      <c r="O81" s="177" t="s">
        <v>68</v>
      </c>
      <c r="P81" s="177" t="s">
        <v>805</v>
      </c>
      <c r="Q81" s="177" t="s">
        <v>250</v>
      </c>
      <c r="R81" s="217" t="s">
        <v>45</v>
      </c>
    </row>
    <row r="82" spans="1:18" s="27" customFormat="1" ht="30">
      <c r="A82" s="1"/>
      <c r="C82" s="184">
        <v>53</v>
      </c>
      <c r="D82" s="199" t="s">
        <v>251</v>
      </c>
      <c r="E82" s="180" t="s">
        <v>39</v>
      </c>
      <c r="F82" s="180" t="s">
        <v>41</v>
      </c>
      <c r="G82" s="180" t="s">
        <v>43</v>
      </c>
      <c r="H82" s="180" t="s">
        <v>45</v>
      </c>
      <c r="I82" s="180" t="s">
        <v>45</v>
      </c>
      <c r="J82" s="177" t="s">
        <v>45</v>
      </c>
      <c r="K82" s="177" t="s">
        <v>252</v>
      </c>
      <c r="L82" s="177" t="s">
        <v>45</v>
      </c>
      <c r="M82" s="177" t="s">
        <v>45</v>
      </c>
      <c r="N82" s="178" t="s">
        <v>45</v>
      </c>
      <c r="O82" s="177" t="s">
        <v>68</v>
      </c>
      <c r="P82" s="177" t="s">
        <v>805</v>
      </c>
      <c r="Q82" s="177" t="s">
        <v>252</v>
      </c>
      <c r="R82" s="217" t="s">
        <v>45</v>
      </c>
    </row>
    <row r="83" spans="1:18" s="27" customFormat="1">
      <c r="A83" s="1"/>
      <c r="C83" s="174">
        <v>55</v>
      </c>
      <c r="D83" s="210" t="s">
        <v>618</v>
      </c>
      <c r="E83" s="177" t="s">
        <v>40</v>
      </c>
      <c r="F83" s="177" t="s">
        <v>41</v>
      </c>
      <c r="G83" s="177" t="s">
        <v>42</v>
      </c>
      <c r="H83" s="180" t="s">
        <v>45</v>
      </c>
      <c r="I83" s="180" t="s">
        <v>45</v>
      </c>
      <c r="J83" s="177" t="s">
        <v>45</v>
      </c>
      <c r="K83" s="177" t="s">
        <v>45</v>
      </c>
      <c r="L83" s="177" t="s">
        <v>45</v>
      </c>
      <c r="M83" s="177" t="s">
        <v>45</v>
      </c>
      <c r="N83" s="178" t="s">
        <v>45</v>
      </c>
      <c r="O83" s="177" t="s">
        <v>45</v>
      </c>
      <c r="P83" s="177" t="s">
        <v>45</v>
      </c>
      <c r="Q83" s="177" t="s">
        <v>45</v>
      </c>
      <c r="R83" s="217" t="s">
        <v>45</v>
      </c>
    </row>
    <row r="84" spans="1:18" s="27" customFormat="1">
      <c r="A84" s="1"/>
      <c r="C84" s="184">
        <v>56</v>
      </c>
      <c r="D84" s="198" t="s">
        <v>159</v>
      </c>
      <c r="E84" s="177" t="s">
        <v>40</v>
      </c>
      <c r="F84" s="177" t="s">
        <v>41</v>
      </c>
      <c r="G84" s="177" t="s">
        <v>42</v>
      </c>
      <c r="H84" s="180" t="s">
        <v>45</v>
      </c>
      <c r="I84" s="180" t="s">
        <v>45</v>
      </c>
      <c r="J84" s="177" t="s">
        <v>45</v>
      </c>
      <c r="K84" s="177" t="s">
        <v>45</v>
      </c>
      <c r="L84" s="177" t="s">
        <v>45</v>
      </c>
      <c r="M84" s="177" t="s">
        <v>45</v>
      </c>
      <c r="N84" s="178" t="s">
        <v>45</v>
      </c>
      <c r="O84" s="177" t="s">
        <v>45</v>
      </c>
      <c r="P84" s="177" t="s">
        <v>45</v>
      </c>
      <c r="Q84" s="177" t="s">
        <v>45</v>
      </c>
      <c r="R84" s="217" t="s">
        <v>45</v>
      </c>
    </row>
    <row r="85" spans="1:18" s="27" customFormat="1">
      <c r="A85" s="1"/>
      <c r="C85" s="184">
        <v>57</v>
      </c>
      <c r="D85" s="204" t="s">
        <v>236</v>
      </c>
      <c r="E85" s="177" t="s">
        <v>39</v>
      </c>
      <c r="F85" s="177" t="s">
        <v>41</v>
      </c>
      <c r="G85" s="177" t="s">
        <v>105</v>
      </c>
      <c r="H85" s="180" t="s">
        <v>45</v>
      </c>
      <c r="I85" s="180" t="s">
        <v>45</v>
      </c>
      <c r="J85" s="177" t="s">
        <v>45</v>
      </c>
      <c r="K85" s="177" t="s">
        <v>237</v>
      </c>
      <c r="L85" s="177" t="s">
        <v>45</v>
      </c>
      <c r="M85" s="177" t="s">
        <v>45</v>
      </c>
      <c r="N85" s="178" t="s">
        <v>45</v>
      </c>
      <c r="O85" s="177" t="s">
        <v>45</v>
      </c>
      <c r="P85" s="177" t="s">
        <v>45</v>
      </c>
      <c r="Q85" s="177" t="s">
        <v>45</v>
      </c>
      <c r="R85" s="217" t="s">
        <v>45</v>
      </c>
    </row>
    <row r="86" spans="1:18" s="27" customFormat="1">
      <c r="A86" s="1"/>
      <c r="C86" s="184">
        <v>58</v>
      </c>
      <c r="D86" s="204" t="s">
        <v>286</v>
      </c>
      <c r="E86" s="177" t="s">
        <v>39</v>
      </c>
      <c r="F86" s="177" t="s">
        <v>41</v>
      </c>
      <c r="G86" s="177" t="s">
        <v>105</v>
      </c>
      <c r="H86" s="180" t="s">
        <v>45</v>
      </c>
      <c r="I86" s="180" t="s">
        <v>45</v>
      </c>
      <c r="J86" s="177" t="s">
        <v>45</v>
      </c>
      <c r="K86" s="177" t="s">
        <v>287</v>
      </c>
      <c r="L86" s="177" t="s">
        <v>45</v>
      </c>
      <c r="M86" s="177" t="s">
        <v>45</v>
      </c>
      <c r="N86" s="178" t="s">
        <v>45</v>
      </c>
      <c r="O86" s="177" t="s">
        <v>45</v>
      </c>
      <c r="P86" s="177" t="s">
        <v>45</v>
      </c>
      <c r="Q86" s="177" t="s">
        <v>45</v>
      </c>
      <c r="R86" s="217" t="s">
        <v>45</v>
      </c>
    </row>
    <row r="87" spans="1:18" s="27" customFormat="1" ht="30">
      <c r="A87" s="1"/>
      <c r="C87" s="184">
        <v>59</v>
      </c>
      <c r="D87" s="204" t="s">
        <v>288</v>
      </c>
      <c r="E87" s="180" t="s">
        <v>39</v>
      </c>
      <c r="F87" s="180" t="s">
        <v>41</v>
      </c>
      <c r="G87" s="180" t="s">
        <v>43</v>
      </c>
      <c r="H87" s="180" t="s">
        <v>45</v>
      </c>
      <c r="I87" s="185" t="s">
        <v>45</v>
      </c>
      <c r="J87" s="177" t="s">
        <v>289</v>
      </c>
      <c r="K87" s="177" t="s">
        <v>290</v>
      </c>
      <c r="L87" s="177" t="s">
        <v>45</v>
      </c>
      <c r="M87" s="177" t="s">
        <v>291</v>
      </c>
      <c r="N87" s="178" t="s">
        <v>45</v>
      </c>
      <c r="O87" s="177" t="s">
        <v>292</v>
      </c>
      <c r="P87" s="177" t="s">
        <v>806</v>
      </c>
      <c r="Q87" s="177" t="s">
        <v>293</v>
      </c>
      <c r="R87" s="217" t="s">
        <v>45</v>
      </c>
    </row>
    <row r="88" spans="1:18" s="27" customFormat="1" ht="30">
      <c r="A88" s="1"/>
      <c r="C88" s="174"/>
      <c r="D88" s="197"/>
      <c r="E88" s="169"/>
      <c r="F88" s="169"/>
      <c r="G88" s="169"/>
      <c r="H88" s="169"/>
      <c r="I88" s="175"/>
      <c r="J88" s="177" t="s">
        <v>294</v>
      </c>
      <c r="K88" s="177" t="s">
        <v>256</v>
      </c>
      <c r="L88" s="177" t="s">
        <v>45</v>
      </c>
      <c r="M88" s="177" t="s">
        <v>285</v>
      </c>
      <c r="N88" s="178" t="s">
        <v>45</v>
      </c>
      <c r="O88" s="177" t="s">
        <v>292</v>
      </c>
      <c r="P88" s="177" t="s">
        <v>806</v>
      </c>
      <c r="Q88" s="177" t="s">
        <v>293</v>
      </c>
      <c r="R88" s="217" t="s">
        <v>45</v>
      </c>
    </row>
    <row r="89" spans="1:18" s="27" customFormat="1">
      <c r="A89" s="1"/>
      <c r="C89" s="184">
        <v>60</v>
      </c>
      <c r="D89" s="204" t="s">
        <v>295</v>
      </c>
      <c r="E89" s="177" t="s">
        <v>39</v>
      </c>
      <c r="F89" s="177" t="s">
        <v>41</v>
      </c>
      <c r="G89" s="177" t="s">
        <v>105</v>
      </c>
      <c r="H89" s="180" t="s">
        <v>45</v>
      </c>
      <c r="I89" s="180" t="s">
        <v>45</v>
      </c>
      <c r="J89" s="177" t="s">
        <v>45</v>
      </c>
      <c r="K89" s="177" t="s">
        <v>296</v>
      </c>
      <c r="L89" s="177" t="s">
        <v>45</v>
      </c>
      <c r="M89" s="177" t="s">
        <v>45</v>
      </c>
      <c r="N89" s="178" t="s">
        <v>45</v>
      </c>
      <c r="O89" s="177" t="s">
        <v>45</v>
      </c>
      <c r="P89" s="177" t="s">
        <v>45</v>
      </c>
      <c r="Q89" s="177" t="s">
        <v>45</v>
      </c>
      <c r="R89" s="217" t="s">
        <v>45</v>
      </c>
    </row>
    <row r="90" spans="1:18" s="27" customFormat="1" ht="30">
      <c r="A90" s="1"/>
      <c r="C90" s="184">
        <v>61</v>
      </c>
      <c r="D90" s="204" t="s">
        <v>259</v>
      </c>
      <c r="E90" s="180" t="s">
        <v>39</v>
      </c>
      <c r="F90" s="180" t="s">
        <v>41</v>
      </c>
      <c r="G90" s="180" t="s">
        <v>43</v>
      </c>
      <c r="H90" s="180" t="s">
        <v>45</v>
      </c>
      <c r="I90" s="185" t="s">
        <v>45</v>
      </c>
      <c r="J90" s="177" t="s">
        <v>45</v>
      </c>
      <c r="K90" s="177" t="s">
        <v>260</v>
      </c>
      <c r="L90" s="177" t="s">
        <v>45</v>
      </c>
      <c r="M90" s="177" t="s">
        <v>45</v>
      </c>
      <c r="N90" s="178" t="s">
        <v>45</v>
      </c>
      <c r="O90" s="177" t="s">
        <v>68</v>
      </c>
      <c r="P90" s="177" t="s">
        <v>806</v>
      </c>
      <c r="Q90" s="177" t="s">
        <v>260</v>
      </c>
      <c r="R90" s="217" t="s">
        <v>588</v>
      </c>
    </row>
    <row r="91" spans="1:18" s="27" customFormat="1">
      <c r="A91" s="1"/>
      <c r="C91" s="184">
        <v>62</v>
      </c>
      <c r="D91" s="204" t="s">
        <v>297</v>
      </c>
      <c r="E91" s="177" t="s">
        <v>39</v>
      </c>
      <c r="F91" s="177" t="s">
        <v>41</v>
      </c>
      <c r="G91" s="177" t="s">
        <v>105</v>
      </c>
      <c r="H91" s="180" t="s">
        <v>45</v>
      </c>
      <c r="I91" s="180" t="s">
        <v>45</v>
      </c>
      <c r="J91" s="177" t="s">
        <v>45</v>
      </c>
      <c r="K91" s="177" t="s">
        <v>108</v>
      </c>
      <c r="L91" s="177" t="s">
        <v>45</v>
      </c>
      <c r="M91" s="177" t="s">
        <v>45</v>
      </c>
      <c r="N91" s="178" t="s">
        <v>45</v>
      </c>
      <c r="O91" s="177" t="s">
        <v>45</v>
      </c>
      <c r="P91" s="177" t="s">
        <v>45</v>
      </c>
      <c r="Q91" s="177" t="s">
        <v>45</v>
      </c>
      <c r="R91" s="217" t="s">
        <v>45</v>
      </c>
    </row>
    <row r="92" spans="1:18" s="27" customFormat="1" ht="30">
      <c r="A92" s="1"/>
      <c r="C92" s="184">
        <v>63</v>
      </c>
      <c r="D92" s="204" t="s">
        <v>298</v>
      </c>
      <c r="E92" s="180" t="s">
        <v>39</v>
      </c>
      <c r="F92" s="180" t="s">
        <v>41</v>
      </c>
      <c r="G92" s="180" t="s">
        <v>43</v>
      </c>
      <c r="H92" s="180" t="s">
        <v>45</v>
      </c>
      <c r="I92" s="185" t="s">
        <v>45</v>
      </c>
      <c r="J92" s="177" t="s">
        <v>45</v>
      </c>
      <c r="K92" s="177" t="s">
        <v>250</v>
      </c>
      <c r="L92" s="177" t="s">
        <v>45</v>
      </c>
      <c r="M92" s="177" t="s">
        <v>285</v>
      </c>
      <c r="N92" s="178" t="s">
        <v>45</v>
      </c>
      <c r="O92" s="177" t="s">
        <v>68</v>
      </c>
      <c r="P92" s="177" t="s">
        <v>806</v>
      </c>
      <c r="Q92" s="177" t="s">
        <v>250</v>
      </c>
      <c r="R92" s="217" t="s">
        <v>588</v>
      </c>
    </row>
    <row r="93" spans="1:18" s="27" customFormat="1">
      <c r="A93" s="1"/>
      <c r="C93" s="184">
        <v>64</v>
      </c>
      <c r="D93" s="204" t="s">
        <v>299</v>
      </c>
      <c r="E93" s="177" t="s">
        <v>39</v>
      </c>
      <c r="F93" s="177" t="s">
        <v>41</v>
      </c>
      <c r="G93" s="177" t="s">
        <v>105</v>
      </c>
      <c r="H93" s="180" t="s">
        <v>45</v>
      </c>
      <c r="I93" s="180" t="s">
        <v>45</v>
      </c>
      <c r="J93" s="177" t="s">
        <v>45</v>
      </c>
      <c r="K93" s="177" t="s">
        <v>300</v>
      </c>
      <c r="L93" s="177" t="s">
        <v>45</v>
      </c>
      <c r="M93" s="177" t="s">
        <v>45</v>
      </c>
      <c r="N93" s="178" t="s">
        <v>45</v>
      </c>
      <c r="O93" s="177" t="s">
        <v>45</v>
      </c>
      <c r="P93" s="177" t="s">
        <v>45</v>
      </c>
      <c r="Q93" s="177" t="s">
        <v>45</v>
      </c>
      <c r="R93" s="217" t="s">
        <v>45</v>
      </c>
    </row>
    <row r="94" spans="1:18" s="27" customFormat="1" ht="30">
      <c r="A94" s="1"/>
      <c r="C94" s="184">
        <v>65</v>
      </c>
      <c r="D94" s="204" t="s">
        <v>261</v>
      </c>
      <c r="E94" s="180" t="s">
        <v>39</v>
      </c>
      <c r="F94" s="180" t="s">
        <v>41</v>
      </c>
      <c r="G94" s="180" t="s">
        <v>43</v>
      </c>
      <c r="H94" s="180" t="s">
        <v>45</v>
      </c>
      <c r="I94" s="185" t="s">
        <v>45</v>
      </c>
      <c r="J94" s="186" t="s">
        <v>45</v>
      </c>
      <c r="K94" s="177" t="s">
        <v>262</v>
      </c>
      <c r="L94" s="177" t="s">
        <v>45</v>
      </c>
      <c r="M94" s="177" t="s">
        <v>45</v>
      </c>
      <c r="N94" s="178" t="s">
        <v>45</v>
      </c>
      <c r="O94" s="177" t="s">
        <v>68</v>
      </c>
      <c r="P94" s="177" t="s">
        <v>806</v>
      </c>
      <c r="Q94" s="177" t="s">
        <v>262</v>
      </c>
      <c r="R94" s="217" t="s">
        <v>588</v>
      </c>
    </row>
    <row r="95" spans="1:18" s="27" customFormat="1">
      <c r="A95" s="1"/>
      <c r="C95" s="184">
        <v>266</v>
      </c>
      <c r="D95" s="204" t="s">
        <v>673</v>
      </c>
      <c r="E95" s="177" t="s">
        <v>39</v>
      </c>
      <c r="F95" s="177" t="s">
        <v>41</v>
      </c>
      <c r="G95" s="177" t="s">
        <v>105</v>
      </c>
      <c r="H95" s="180" t="s">
        <v>45</v>
      </c>
      <c r="I95" s="180" t="s">
        <v>45</v>
      </c>
      <c r="J95" s="177" t="s">
        <v>45</v>
      </c>
      <c r="K95" s="177" t="s">
        <v>675</v>
      </c>
      <c r="L95" s="177" t="s">
        <v>45</v>
      </c>
      <c r="M95" s="177" t="s">
        <v>45</v>
      </c>
      <c r="N95" s="178" t="s">
        <v>45</v>
      </c>
      <c r="O95" s="177" t="s">
        <v>45</v>
      </c>
      <c r="P95" s="177" t="s">
        <v>45</v>
      </c>
      <c r="Q95" s="177" t="s">
        <v>45</v>
      </c>
      <c r="R95" s="217" t="s">
        <v>45</v>
      </c>
    </row>
    <row r="96" spans="1:18" s="27" customFormat="1" ht="30">
      <c r="A96" s="1"/>
      <c r="C96" s="184">
        <v>267</v>
      </c>
      <c r="D96" s="204" t="s">
        <v>674</v>
      </c>
      <c r="E96" s="180" t="s">
        <v>39</v>
      </c>
      <c r="F96" s="180" t="s">
        <v>41</v>
      </c>
      <c r="G96" s="180" t="s">
        <v>43</v>
      </c>
      <c r="H96" s="180" t="s">
        <v>45</v>
      </c>
      <c r="I96" s="185" t="s">
        <v>45</v>
      </c>
      <c r="J96" s="186" t="s">
        <v>45</v>
      </c>
      <c r="K96" s="177" t="s">
        <v>676</v>
      </c>
      <c r="L96" s="177" t="s">
        <v>45</v>
      </c>
      <c r="M96" s="177" t="s">
        <v>285</v>
      </c>
      <c r="N96" s="178" t="s">
        <v>45</v>
      </c>
      <c r="O96" s="177" t="s">
        <v>68</v>
      </c>
      <c r="P96" s="177" t="s">
        <v>806</v>
      </c>
      <c r="Q96" s="177" t="s">
        <v>676</v>
      </c>
      <c r="R96" s="217" t="s">
        <v>588</v>
      </c>
    </row>
    <row r="97" spans="1:18" s="27" customFormat="1">
      <c r="A97" s="1"/>
      <c r="C97" s="179">
        <v>67</v>
      </c>
      <c r="D97" s="198" t="s">
        <v>888</v>
      </c>
      <c r="E97" s="177" t="s">
        <v>40</v>
      </c>
      <c r="F97" s="177" t="s">
        <v>41</v>
      </c>
      <c r="G97" s="177" t="s">
        <v>42</v>
      </c>
      <c r="H97" s="180" t="s">
        <v>45</v>
      </c>
      <c r="I97" s="180" t="s">
        <v>45</v>
      </c>
      <c r="J97" s="177" t="s">
        <v>45</v>
      </c>
      <c r="K97" s="177" t="s">
        <v>45</v>
      </c>
      <c r="L97" s="177" t="s">
        <v>45</v>
      </c>
      <c r="M97" s="177" t="s">
        <v>45</v>
      </c>
      <c r="N97" s="178" t="s">
        <v>45</v>
      </c>
      <c r="O97" s="177" t="s">
        <v>45</v>
      </c>
      <c r="P97" s="177" t="s">
        <v>45</v>
      </c>
      <c r="Q97" s="177" t="s">
        <v>45</v>
      </c>
      <c r="R97" s="217" t="s">
        <v>45</v>
      </c>
    </row>
    <row r="98" spans="1:18" s="27" customFormat="1">
      <c r="A98" s="1"/>
      <c r="C98" s="179">
        <v>68</v>
      </c>
      <c r="D98" s="204" t="s">
        <v>891</v>
      </c>
      <c r="E98" s="177" t="s">
        <v>39</v>
      </c>
      <c r="F98" s="177" t="s">
        <v>41</v>
      </c>
      <c r="G98" s="177" t="s">
        <v>105</v>
      </c>
      <c r="H98" s="180" t="s">
        <v>45</v>
      </c>
      <c r="I98" s="180" t="s">
        <v>45</v>
      </c>
      <c r="J98" s="177" t="s">
        <v>45</v>
      </c>
      <c r="K98" s="177" t="s">
        <v>894</v>
      </c>
      <c r="L98" s="177" t="s">
        <v>45</v>
      </c>
      <c r="M98" s="177" t="s">
        <v>45</v>
      </c>
      <c r="N98" s="178" t="s">
        <v>45</v>
      </c>
      <c r="O98" s="177" t="s">
        <v>45</v>
      </c>
      <c r="P98" s="177" t="s">
        <v>45</v>
      </c>
      <c r="Q98" s="177" t="s">
        <v>45</v>
      </c>
      <c r="R98" s="217" t="s">
        <v>45</v>
      </c>
    </row>
    <row r="99" spans="1:18" s="27" customFormat="1">
      <c r="A99" s="1"/>
      <c r="C99" s="179">
        <v>69</v>
      </c>
      <c r="D99" s="204" t="s">
        <v>301</v>
      </c>
      <c r="E99" s="177" t="s">
        <v>39</v>
      </c>
      <c r="F99" s="177" t="s">
        <v>41</v>
      </c>
      <c r="G99" s="177" t="s">
        <v>105</v>
      </c>
      <c r="H99" s="180" t="s">
        <v>45</v>
      </c>
      <c r="I99" s="180" t="s">
        <v>45</v>
      </c>
      <c r="J99" s="177" t="s">
        <v>45</v>
      </c>
      <c r="K99" s="177" t="s">
        <v>107</v>
      </c>
      <c r="L99" s="177" t="s">
        <v>45</v>
      </c>
      <c r="M99" s="177" t="s">
        <v>45</v>
      </c>
      <c r="N99" s="178" t="s">
        <v>45</v>
      </c>
      <c r="O99" s="177" t="s">
        <v>45</v>
      </c>
      <c r="P99" s="177" t="s">
        <v>45</v>
      </c>
      <c r="Q99" s="177" t="s">
        <v>45</v>
      </c>
      <c r="R99" s="217" t="s">
        <v>45</v>
      </c>
    </row>
    <row r="100" spans="1:18" s="27" customFormat="1" ht="30">
      <c r="A100" s="1"/>
      <c r="C100" s="184">
        <v>70</v>
      </c>
      <c r="D100" s="204" t="s">
        <v>264</v>
      </c>
      <c r="E100" s="180" t="s">
        <v>39</v>
      </c>
      <c r="F100" s="180" t="s">
        <v>41</v>
      </c>
      <c r="G100" s="180" t="s">
        <v>43</v>
      </c>
      <c r="H100" s="180" t="s">
        <v>45</v>
      </c>
      <c r="I100" s="185" t="s">
        <v>45</v>
      </c>
      <c r="J100" s="177" t="s">
        <v>45</v>
      </c>
      <c r="K100" s="177" t="s">
        <v>247</v>
      </c>
      <c r="L100" s="177" t="s">
        <v>45</v>
      </c>
      <c r="M100" s="177" t="s">
        <v>45</v>
      </c>
      <c r="N100" s="178" t="s">
        <v>45</v>
      </c>
      <c r="O100" s="177" t="s">
        <v>68</v>
      </c>
      <c r="P100" s="177" t="s">
        <v>807</v>
      </c>
      <c r="Q100" s="177" t="s">
        <v>247</v>
      </c>
      <c r="R100" s="217" t="s">
        <v>588</v>
      </c>
    </row>
    <row r="101" spans="1:18" s="27" customFormat="1">
      <c r="A101" s="1"/>
      <c r="C101" s="179">
        <v>71</v>
      </c>
      <c r="D101" s="204" t="s">
        <v>892</v>
      </c>
      <c r="E101" s="177" t="s">
        <v>39</v>
      </c>
      <c r="F101" s="177" t="s">
        <v>41</v>
      </c>
      <c r="G101" s="177" t="s">
        <v>105</v>
      </c>
      <c r="H101" s="180" t="s">
        <v>45</v>
      </c>
      <c r="I101" s="180" t="s">
        <v>45</v>
      </c>
      <c r="J101" s="177" t="s">
        <v>45</v>
      </c>
      <c r="K101" s="177" t="s">
        <v>798</v>
      </c>
      <c r="L101" s="177" t="s">
        <v>45</v>
      </c>
      <c r="M101" s="177" t="s">
        <v>45</v>
      </c>
      <c r="N101" s="178" t="s">
        <v>45</v>
      </c>
      <c r="O101" s="177" t="s">
        <v>45</v>
      </c>
      <c r="P101" s="177" t="s">
        <v>45</v>
      </c>
      <c r="Q101" s="177" t="s">
        <v>45</v>
      </c>
      <c r="R101" s="217" t="s">
        <v>45</v>
      </c>
    </row>
    <row r="102" spans="1:18" s="27" customFormat="1" ht="30">
      <c r="A102" s="1"/>
      <c r="C102" s="184">
        <v>72</v>
      </c>
      <c r="D102" s="204" t="s">
        <v>893</v>
      </c>
      <c r="E102" s="180" t="s">
        <v>39</v>
      </c>
      <c r="F102" s="180" t="s">
        <v>41</v>
      </c>
      <c r="G102" s="180" t="s">
        <v>43</v>
      </c>
      <c r="H102" s="180" t="s">
        <v>45</v>
      </c>
      <c r="I102" s="185" t="s">
        <v>45</v>
      </c>
      <c r="J102" s="177" t="s">
        <v>45</v>
      </c>
      <c r="K102" s="177" t="s">
        <v>250</v>
      </c>
      <c r="L102" s="177" t="s">
        <v>45</v>
      </c>
      <c r="M102" s="177" t="s">
        <v>285</v>
      </c>
      <c r="N102" s="178" t="s">
        <v>45</v>
      </c>
      <c r="O102" s="177" t="s">
        <v>68</v>
      </c>
      <c r="P102" s="177" t="s">
        <v>807</v>
      </c>
      <c r="Q102" s="177" t="s">
        <v>250</v>
      </c>
      <c r="R102" s="217" t="s">
        <v>588</v>
      </c>
    </row>
    <row r="103" spans="1:18" s="27" customFormat="1">
      <c r="A103" s="1"/>
      <c r="C103" s="179">
        <v>73</v>
      </c>
      <c r="D103" s="198" t="s">
        <v>302</v>
      </c>
      <c r="E103" s="177" t="s">
        <v>40</v>
      </c>
      <c r="F103" s="177" t="s">
        <v>41</v>
      </c>
      <c r="G103" s="177" t="s">
        <v>42</v>
      </c>
      <c r="H103" s="180" t="s">
        <v>45</v>
      </c>
      <c r="I103" s="180" t="s">
        <v>45</v>
      </c>
      <c r="J103" s="177" t="s">
        <v>45</v>
      </c>
      <c r="K103" s="177" t="s">
        <v>45</v>
      </c>
      <c r="L103" s="177" t="s">
        <v>45</v>
      </c>
      <c r="M103" s="177" t="s">
        <v>45</v>
      </c>
      <c r="N103" s="178" t="s">
        <v>45</v>
      </c>
      <c r="O103" s="177" t="s">
        <v>45</v>
      </c>
      <c r="P103" s="177" t="s">
        <v>45</v>
      </c>
      <c r="Q103" s="177" t="s">
        <v>45</v>
      </c>
      <c r="R103" s="217" t="s">
        <v>45</v>
      </c>
    </row>
    <row r="104" spans="1:18" s="27" customFormat="1">
      <c r="A104" s="1"/>
      <c r="C104" s="179">
        <v>74</v>
      </c>
      <c r="D104" s="204" t="s">
        <v>303</v>
      </c>
      <c r="E104" s="177" t="s">
        <v>39</v>
      </c>
      <c r="F104" s="177" t="s">
        <v>41</v>
      </c>
      <c r="G104" s="177" t="s">
        <v>105</v>
      </c>
      <c r="H104" s="180" t="s">
        <v>45</v>
      </c>
      <c r="I104" s="180" t="s">
        <v>45</v>
      </c>
      <c r="J104" s="177" t="s">
        <v>45</v>
      </c>
      <c r="K104" s="177" t="s">
        <v>304</v>
      </c>
      <c r="L104" s="177" t="s">
        <v>45</v>
      </c>
      <c r="M104" s="177" t="s">
        <v>45</v>
      </c>
      <c r="N104" s="178" t="s">
        <v>45</v>
      </c>
      <c r="O104" s="177" t="s">
        <v>45</v>
      </c>
      <c r="P104" s="177" t="s">
        <v>45</v>
      </c>
      <c r="Q104" s="177" t="s">
        <v>45</v>
      </c>
      <c r="R104" s="217" t="s">
        <v>45</v>
      </c>
    </row>
    <row r="105" spans="1:18" s="27" customFormat="1">
      <c r="A105" s="1"/>
      <c r="C105" s="179">
        <v>75</v>
      </c>
      <c r="D105" s="204" t="s">
        <v>301</v>
      </c>
      <c r="E105" s="177" t="s">
        <v>39</v>
      </c>
      <c r="F105" s="177" t="s">
        <v>41</v>
      </c>
      <c r="G105" s="177" t="s">
        <v>105</v>
      </c>
      <c r="H105" s="180" t="s">
        <v>45</v>
      </c>
      <c r="I105" s="180" t="s">
        <v>45</v>
      </c>
      <c r="J105" s="177" t="s">
        <v>45</v>
      </c>
      <c r="K105" s="177" t="s">
        <v>107</v>
      </c>
      <c r="L105" s="177" t="s">
        <v>45</v>
      </c>
      <c r="M105" s="177" t="s">
        <v>45</v>
      </c>
      <c r="N105" s="178" t="s">
        <v>45</v>
      </c>
      <c r="O105" s="177" t="s">
        <v>45</v>
      </c>
      <c r="P105" s="177" t="s">
        <v>45</v>
      </c>
      <c r="Q105" s="177" t="s">
        <v>45</v>
      </c>
      <c r="R105" s="217" t="s">
        <v>45</v>
      </c>
    </row>
    <row r="106" spans="1:18" s="27" customFormat="1" ht="30">
      <c r="A106" s="1"/>
      <c r="C106" s="184">
        <v>76</v>
      </c>
      <c r="D106" s="204" t="s">
        <v>264</v>
      </c>
      <c r="E106" s="180" t="s">
        <v>39</v>
      </c>
      <c r="F106" s="180" t="s">
        <v>41</v>
      </c>
      <c r="G106" s="180" t="s">
        <v>43</v>
      </c>
      <c r="H106" s="180" t="s">
        <v>45</v>
      </c>
      <c r="I106" s="185" t="s">
        <v>45</v>
      </c>
      <c r="J106" s="177" t="s">
        <v>699</v>
      </c>
      <c r="K106" s="177" t="s">
        <v>701</v>
      </c>
      <c r="L106" s="177" t="s">
        <v>45</v>
      </c>
      <c r="M106" s="177" t="s">
        <v>45</v>
      </c>
      <c r="N106" s="178" t="s">
        <v>45</v>
      </c>
      <c r="O106" s="177" t="s">
        <v>292</v>
      </c>
      <c r="P106" s="177" t="s">
        <v>808</v>
      </c>
      <c r="Q106" s="177" t="s">
        <v>702</v>
      </c>
      <c r="R106" s="217" t="s">
        <v>45</v>
      </c>
    </row>
    <row r="107" spans="1:18" s="27" customFormat="1" ht="30">
      <c r="A107" s="1"/>
      <c r="C107" s="174"/>
      <c r="D107" s="197"/>
      <c r="E107" s="169"/>
      <c r="F107" s="169"/>
      <c r="G107" s="169"/>
      <c r="H107" s="169"/>
      <c r="I107" s="175"/>
      <c r="J107" s="177" t="s">
        <v>700</v>
      </c>
      <c r="K107" s="177" t="s">
        <v>247</v>
      </c>
      <c r="L107" s="177" t="s">
        <v>45</v>
      </c>
      <c r="M107" s="177" t="s">
        <v>45</v>
      </c>
      <c r="N107" s="178" t="s">
        <v>45</v>
      </c>
      <c r="O107" s="177" t="s">
        <v>292</v>
      </c>
      <c r="P107" s="177" t="s">
        <v>808</v>
      </c>
      <c r="Q107" s="177" t="s">
        <v>702</v>
      </c>
      <c r="R107" s="217" t="s">
        <v>678</v>
      </c>
    </row>
    <row r="108" spans="1:18" s="27" customFormat="1">
      <c r="A108" s="1"/>
      <c r="C108" s="179">
        <v>77</v>
      </c>
      <c r="D108" s="204" t="s">
        <v>305</v>
      </c>
      <c r="E108" s="177" t="s">
        <v>39</v>
      </c>
      <c r="F108" s="177" t="s">
        <v>41</v>
      </c>
      <c r="G108" s="177" t="s">
        <v>105</v>
      </c>
      <c r="H108" s="180" t="s">
        <v>45</v>
      </c>
      <c r="I108" s="180" t="s">
        <v>45</v>
      </c>
      <c r="J108" s="177" t="s">
        <v>45</v>
      </c>
      <c r="K108" s="177" t="s">
        <v>306</v>
      </c>
      <c r="L108" s="177" t="s">
        <v>45</v>
      </c>
      <c r="M108" s="177" t="s">
        <v>45</v>
      </c>
      <c r="N108" s="178" t="s">
        <v>45</v>
      </c>
      <c r="O108" s="177" t="s">
        <v>45</v>
      </c>
      <c r="P108" s="177" t="s">
        <v>45</v>
      </c>
      <c r="Q108" s="177" t="s">
        <v>45</v>
      </c>
      <c r="R108" s="217" t="s">
        <v>45</v>
      </c>
    </row>
    <row r="109" spans="1:18" s="27" customFormat="1" ht="30">
      <c r="A109" s="1"/>
      <c r="C109" s="184">
        <v>78</v>
      </c>
      <c r="D109" s="204" t="s">
        <v>307</v>
      </c>
      <c r="E109" s="180" t="s">
        <v>39</v>
      </c>
      <c r="F109" s="180" t="s">
        <v>41</v>
      </c>
      <c r="G109" s="180" t="s">
        <v>43</v>
      </c>
      <c r="H109" s="180" t="s">
        <v>45</v>
      </c>
      <c r="I109" s="185" t="s">
        <v>45</v>
      </c>
      <c r="J109" s="177" t="s">
        <v>45</v>
      </c>
      <c r="K109" s="177" t="s">
        <v>268</v>
      </c>
      <c r="L109" s="177" t="s">
        <v>45</v>
      </c>
      <c r="M109" s="177" t="s">
        <v>285</v>
      </c>
      <c r="N109" s="178" t="s">
        <v>45</v>
      </c>
      <c r="O109" s="177" t="s">
        <v>68</v>
      </c>
      <c r="P109" s="177" t="s">
        <v>808</v>
      </c>
      <c r="Q109" s="177" t="s">
        <v>268</v>
      </c>
      <c r="R109" s="217" t="s">
        <v>588</v>
      </c>
    </row>
    <row r="110" spans="1:18" s="27" customFormat="1">
      <c r="A110" s="1"/>
      <c r="C110" s="179">
        <v>79</v>
      </c>
      <c r="D110" s="198" t="s">
        <v>308</v>
      </c>
      <c r="E110" s="177" t="s">
        <v>40</v>
      </c>
      <c r="F110" s="177" t="s">
        <v>41</v>
      </c>
      <c r="G110" s="177" t="s">
        <v>42</v>
      </c>
      <c r="H110" s="180" t="s">
        <v>45</v>
      </c>
      <c r="I110" s="180" t="s">
        <v>45</v>
      </c>
      <c r="J110" s="177" t="s">
        <v>45</v>
      </c>
      <c r="K110" s="177" t="s">
        <v>45</v>
      </c>
      <c r="L110" s="177" t="s">
        <v>45</v>
      </c>
      <c r="M110" s="177" t="s">
        <v>45</v>
      </c>
      <c r="N110" s="178" t="s">
        <v>45</v>
      </c>
      <c r="O110" s="177" t="s">
        <v>45</v>
      </c>
      <c r="P110" s="177" t="s">
        <v>45</v>
      </c>
      <c r="Q110" s="177" t="s">
        <v>45</v>
      </c>
      <c r="R110" s="217" t="s">
        <v>45</v>
      </c>
    </row>
    <row r="111" spans="1:18" s="27" customFormat="1">
      <c r="A111" s="1"/>
      <c r="C111" s="179">
        <v>80</v>
      </c>
      <c r="D111" s="204" t="s">
        <v>309</v>
      </c>
      <c r="E111" s="177" t="s">
        <v>39</v>
      </c>
      <c r="F111" s="177" t="s">
        <v>41</v>
      </c>
      <c r="G111" s="177" t="s">
        <v>105</v>
      </c>
      <c r="H111" s="180" t="s">
        <v>45</v>
      </c>
      <c r="I111" s="180" t="s">
        <v>45</v>
      </c>
      <c r="J111" s="177" t="s">
        <v>45</v>
      </c>
      <c r="K111" s="177" t="s">
        <v>310</v>
      </c>
      <c r="L111" s="177" t="s">
        <v>45</v>
      </c>
      <c r="M111" s="177" t="s">
        <v>45</v>
      </c>
      <c r="N111" s="178" t="s">
        <v>45</v>
      </c>
      <c r="O111" s="177" t="s">
        <v>45</v>
      </c>
      <c r="P111" s="177" t="s">
        <v>45</v>
      </c>
      <c r="Q111" s="177" t="s">
        <v>45</v>
      </c>
      <c r="R111" s="217" t="s">
        <v>45</v>
      </c>
    </row>
    <row r="112" spans="1:18" s="27" customFormat="1">
      <c r="A112" s="1"/>
      <c r="C112" s="179">
        <v>81</v>
      </c>
      <c r="D112" s="204" t="s">
        <v>301</v>
      </c>
      <c r="E112" s="177" t="s">
        <v>39</v>
      </c>
      <c r="F112" s="177" t="s">
        <v>41</v>
      </c>
      <c r="G112" s="177" t="s">
        <v>105</v>
      </c>
      <c r="H112" s="180" t="s">
        <v>45</v>
      </c>
      <c r="I112" s="180" t="s">
        <v>45</v>
      </c>
      <c r="J112" s="177" t="s">
        <v>45</v>
      </c>
      <c r="K112" s="177" t="s">
        <v>107</v>
      </c>
      <c r="L112" s="177" t="s">
        <v>45</v>
      </c>
      <c r="M112" s="177" t="s">
        <v>45</v>
      </c>
      <c r="N112" s="178" t="s">
        <v>45</v>
      </c>
      <c r="O112" s="177" t="s">
        <v>45</v>
      </c>
      <c r="P112" s="177" t="s">
        <v>45</v>
      </c>
      <c r="Q112" s="177" t="s">
        <v>45</v>
      </c>
      <c r="R112" s="217" t="s">
        <v>45</v>
      </c>
    </row>
    <row r="113" spans="1:18" s="27" customFormat="1" ht="30">
      <c r="A113" s="1"/>
      <c r="C113" s="184">
        <v>82</v>
      </c>
      <c r="D113" s="204" t="s">
        <v>264</v>
      </c>
      <c r="E113" s="180" t="s">
        <v>39</v>
      </c>
      <c r="F113" s="180" t="s">
        <v>41</v>
      </c>
      <c r="G113" s="180" t="s">
        <v>43</v>
      </c>
      <c r="H113" s="180" t="s">
        <v>45</v>
      </c>
      <c r="I113" s="185" t="s">
        <v>45</v>
      </c>
      <c r="J113" s="177" t="s">
        <v>418</v>
      </c>
      <c r="K113" s="177" t="s">
        <v>419</v>
      </c>
      <c r="L113" s="177" t="s">
        <v>45</v>
      </c>
      <c r="M113" s="177" t="s">
        <v>45</v>
      </c>
      <c r="N113" s="178" t="s">
        <v>45</v>
      </c>
      <c r="O113" s="177" t="s">
        <v>292</v>
      </c>
      <c r="P113" s="177" t="s">
        <v>809</v>
      </c>
      <c r="Q113" s="177" t="s">
        <v>420</v>
      </c>
      <c r="R113" s="217" t="s">
        <v>45</v>
      </c>
    </row>
    <row r="114" spans="1:18" s="27" customFormat="1" ht="30">
      <c r="A114" s="1"/>
      <c r="C114" s="174"/>
      <c r="D114" s="197"/>
      <c r="E114" s="169"/>
      <c r="F114" s="169"/>
      <c r="G114" s="169"/>
      <c r="H114" s="169"/>
      <c r="I114" s="175"/>
      <c r="J114" s="177" t="s">
        <v>421</v>
      </c>
      <c r="K114" s="177" t="s">
        <v>247</v>
      </c>
      <c r="L114" s="177" t="s">
        <v>45</v>
      </c>
      <c r="M114" s="177" t="s">
        <v>45</v>
      </c>
      <c r="N114" s="178" t="s">
        <v>45</v>
      </c>
      <c r="O114" s="177" t="s">
        <v>292</v>
      </c>
      <c r="P114" s="177" t="s">
        <v>809</v>
      </c>
      <c r="Q114" s="177" t="s">
        <v>420</v>
      </c>
      <c r="R114" s="217" t="s">
        <v>45</v>
      </c>
    </row>
    <row r="115" spans="1:18" s="27" customFormat="1">
      <c r="A115" s="1"/>
      <c r="C115" s="179">
        <v>83</v>
      </c>
      <c r="D115" s="204" t="s">
        <v>311</v>
      </c>
      <c r="E115" s="177" t="s">
        <v>39</v>
      </c>
      <c r="F115" s="177" t="s">
        <v>41</v>
      </c>
      <c r="G115" s="177" t="s">
        <v>105</v>
      </c>
      <c r="H115" s="180" t="s">
        <v>45</v>
      </c>
      <c r="I115" s="180" t="s">
        <v>45</v>
      </c>
      <c r="J115" s="177" t="s">
        <v>45</v>
      </c>
      <c r="K115" s="177" t="s">
        <v>312</v>
      </c>
      <c r="L115" s="177" t="s">
        <v>45</v>
      </c>
      <c r="M115" s="177" t="s">
        <v>45</v>
      </c>
      <c r="N115" s="178" t="s">
        <v>45</v>
      </c>
      <c r="O115" s="177" t="s">
        <v>45</v>
      </c>
      <c r="P115" s="177" t="s">
        <v>45</v>
      </c>
      <c r="Q115" s="177" t="s">
        <v>45</v>
      </c>
      <c r="R115" s="217" t="s">
        <v>45</v>
      </c>
    </row>
    <row r="116" spans="1:18" s="27" customFormat="1" ht="30">
      <c r="A116" s="1"/>
      <c r="C116" s="184">
        <v>84</v>
      </c>
      <c r="D116" s="204" t="s">
        <v>313</v>
      </c>
      <c r="E116" s="180" t="s">
        <v>39</v>
      </c>
      <c r="F116" s="180" t="s">
        <v>41</v>
      </c>
      <c r="G116" s="180" t="s">
        <v>43</v>
      </c>
      <c r="H116" s="180" t="s">
        <v>45</v>
      </c>
      <c r="I116" s="185" t="s">
        <v>45</v>
      </c>
      <c r="J116" s="177" t="s">
        <v>45</v>
      </c>
      <c r="K116" s="177" t="s">
        <v>272</v>
      </c>
      <c r="L116" s="177" t="s">
        <v>45</v>
      </c>
      <c r="M116" s="177" t="s">
        <v>285</v>
      </c>
      <c r="N116" s="178" t="s">
        <v>45</v>
      </c>
      <c r="O116" s="177" t="s">
        <v>68</v>
      </c>
      <c r="P116" s="322" t="s">
        <v>809</v>
      </c>
      <c r="Q116" s="177" t="s">
        <v>272</v>
      </c>
      <c r="R116" s="217" t="s">
        <v>588</v>
      </c>
    </row>
    <row r="117" spans="1:18" s="27" customFormat="1">
      <c r="A117" s="1"/>
      <c r="C117" s="184">
        <v>245</v>
      </c>
      <c r="D117" s="203" t="s">
        <v>619</v>
      </c>
      <c r="E117" s="180" t="s">
        <v>40</v>
      </c>
      <c r="F117" s="180" t="s">
        <v>41</v>
      </c>
      <c r="G117" s="180" t="s">
        <v>43</v>
      </c>
      <c r="H117" s="180" t="s">
        <v>45</v>
      </c>
      <c r="I117" s="185" t="s">
        <v>45</v>
      </c>
      <c r="J117" s="177" t="s">
        <v>601</v>
      </c>
      <c r="K117" s="177" t="s">
        <v>597</v>
      </c>
      <c r="L117" s="192" t="s">
        <v>597</v>
      </c>
      <c r="M117" s="192" t="s">
        <v>597</v>
      </c>
      <c r="N117" s="193" t="s">
        <v>597</v>
      </c>
      <c r="O117" s="177" t="s">
        <v>68</v>
      </c>
      <c r="P117" s="322" t="s">
        <v>804</v>
      </c>
      <c r="Q117" s="177" t="s">
        <v>245</v>
      </c>
      <c r="R117" s="217" t="s">
        <v>597</v>
      </c>
    </row>
    <row r="118" spans="1:18" s="27" customFormat="1">
      <c r="A118" s="1"/>
      <c r="C118" s="184">
        <v>246</v>
      </c>
      <c r="D118" s="187" t="s">
        <v>599</v>
      </c>
      <c r="E118" s="180" t="s">
        <v>39</v>
      </c>
      <c r="F118" s="180" t="s">
        <v>41</v>
      </c>
      <c r="G118" s="180" t="s">
        <v>598</v>
      </c>
      <c r="H118" s="180" t="s">
        <v>45</v>
      </c>
      <c r="I118" s="185" t="s">
        <v>45</v>
      </c>
      <c r="J118" s="177" t="s">
        <v>597</v>
      </c>
      <c r="K118" s="186" t="s">
        <v>629</v>
      </c>
      <c r="L118" s="192" t="s">
        <v>597</v>
      </c>
      <c r="M118" s="192" t="s">
        <v>597</v>
      </c>
      <c r="N118" s="193" t="s">
        <v>597</v>
      </c>
      <c r="O118" s="177" t="s">
        <v>597</v>
      </c>
      <c r="P118" s="322" t="s">
        <v>597</v>
      </c>
      <c r="Q118" s="177" t="s">
        <v>597</v>
      </c>
      <c r="R118" s="217" t="s">
        <v>597</v>
      </c>
    </row>
    <row r="119" spans="1:18" s="27" customFormat="1">
      <c r="A119" s="1"/>
      <c r="C119" s="179">
        <v>85</v>
      </c>
      <c r="D119" s="205" t="s">
        <v>863</v>
      </c>
      <c r="E119" s="177" t="s">
        <v>40</v>
      </c>
      <c r="F119" s="177" t="s">
        <v>41</v>
      </c>
      <c r="G119" s="177" t="s">
        <v>42</v>
      </c>
      <c r="H119" s="180" t="s">
        <v>45</v>
      </c>
      <c r="I119" s="180" t="s">
        <v>45</v>
      </c>
      <c r="J119" s="177" t="s">
        <v>889</v>
      </c>
      <c r="K119" s="177" t="s">
        <v>44</v>
      </c>
      <c r="L119" s="177" t="s">
        <v>45</v>
      </c>
      <c r="M119" s="177" t="s">
        <v>45</v>
      </c>
      <c r="N119" s="178" t="s">
        <v>45</v>
      </c>
      <c r="O119" s="177" t="s">
        <v>68</v>
      </c>
      <c r="P119" s="322" t="s">
        <v>45</v>
      </c>
      <c r="Q119" s="177" t="s">
        <v>890</v>
      </c>
      <c r="R119" s="217" t="s">
        <v>45</v>
      </c>
    </row>
    <row r="120" spans="1:18" s="27" customFormat="1">
      <c r="A120" s="1"/>
      <c r="C120" s="179">
        <v>86</v>
      </c>
      <c r="D120" s="181" t="s">
        <v>38</v>
      </c>
      <c r="E120" s="177" t="s">
        <v>39</v>
      </c>
      <c r="F120" s="177" t="s">
        <v>41</v>
      </c>
      <c r="G120" s="177" t="s">
        <v>42</v>
      </c>
      <c r="H120" s="180" t="s">
        <v>45</v>
      </c>
      <c r="I120" s="180" t="s">
        <v>45</v>
      </c>
      <c r="J120" s="177" t="s">
        <v>45</v>
      </c>
      <c r="K120" s="189" t="s">
        <v>862</v>
      </c>
      <c r="L120" s="177" t="s">
        <v>45</v>
      </c>
      <c r="M120" s="177" t="s">
        <v>45</v>
      </c>
      <c r="N120" s="178" t="s">
        <v>45</v>
      </c>
      <c r="O120" s="177" t="s">
        <v>45</v>
      </c>
      <c r="P120" s="322" t="s">
        <v>45</v>
      </c>
      <c r="Q120" s="177" t="s">
        <v>45</v>
      </c>
      <c r="R120" s="217" t="s">
        <v>45</v>
      </c>
    </row>
    <row r="121" spans="1:18" s="165" customFormat="1">
      <c r="C121" s="179">
        <v>87</v>
      </c>
      <c r="D121" s="181" t="s">
        <v>47</v>
      </c>
      <c r="E121" s="177" t="s">
        <v>65</v>
      </c>
      <c r="F121" s="177" t="s">
        <v>41</v>
      </c>
      <c r="G121" s="177" t="s">
        <v>42</v>
      </c>
      <c r="H121" s="180" t="s">
        <v>45</v>
      </c>
      <c r="I121" s="180" t="s">
        <v>45</v>
      </c>
      <c r="J121" s="177" t="s">
        <v>45</v>
      </c>
      <c r="K121" s="177" t="s">
        <v>75</v>
      </c>
      <c r="L121" s="177" t="s">
        <v>45</v>
      </c>
      <c r="M121" s="177" t="s">
        <v>45</v>
      </c>
      <c r="N121" s="178" t="s">
        <v>45</v>
      </c>
      <c r="O121" s="177" t="s">
        <v>45</v>
      </c>
      <c r="P121" s="322" t="s">
        <v>45</v>
      </c>
      <c r="Q121" s="177" t="s">
        <v>45</v>
      </c>
      <c r="R121" s="217" t="s">
        <v>45</v>
      </c>
    </row>
    <row r="122" spans="1:18" s="27" customFormat="1">
      <c r="A122" s="1"/>
      <c r="C122" s="179">
        <v>249</v>
      </c>
      <c r="D122" s="181" t="s">
        <v>864</v>
      </c>
      <c r="E122" s="177" t="s">
        <v>40</v>
      </c>
      <c r="F122" s="177" t="s">
        <v>41</v>
      </c>
      <c r="G122" s="177" t="s">
        <v>353</v>
      </c>
      <c r="H122" s="180" t="s">
        <v>45</v>
      </c>
      <c r="I122" s="180" t="s">
        <v>45</v>
      </c>
      <c r="J122" s="177" t="s">
        <v>881</v>
      </c>
      <c r="K122" s="190" t="s">
        <v>45</v>
      </c>
      <c r="L122" s="192" t="s">
        <v>45</v>
      </c>
      <c r="M122" s="192" t="s">
        <v>45</v>
      </c>
      <c r="N122" s="193" t="s">
        <v>45</v>
      </c>
      <c r="O122" s="177" t="s">
        <v>68</v>
      </c>
      <c r="P122" s="322" t="s">
        <v>45</v>
      </c>
      <c r="Q122" s="177" t="s">
        <v>876</v>
      </c>
      <c r="R122" s="217" t="s">
        <v>45</v>
      </c>
    </row>
    <row r="123" spans="1:18" s="115" customFormat="1" ht="45">
      <c r="C123" s="262">
        <v>278</v>
      </c>
      <c r="D123" s="260" t="s">
        <v>840</v>
      </c>
      <c r="E123" s="256" t="s">
        <v>351</v>
      </c>
      <c r="F123" s="256" t="s">
        <v>352</v>
      </c>
      <c r="G123" s="256" t="s">
        <v>353</v>
      </c>
      <c r="H123" s="256" t="s">
        <v>44</v>
      </c>
      <c r="I123" s="261" t="s">
        <v>44</v>
      </c>
      <c r="J123" s="255" t="s">
        <v>841</v>
      </c>
      <c r="K123" s="255" t="s">
        <v>838</v>
      </c>
      <c r="L123" s="255" t="s">
        <v>45</v>
      </c>
      <c r="M123" s="255" t="s">
        <v>45</v>
      </c>
      <c r="N123" s="258" t="s">
        <v>45</v>
      </c>
      <c r="O123" s="255" t="s">
        <v>68</v>
      </c>
      <c r="P123" s="327" t="s">
        <v>930</v>
      </c>
      <c r="Q123" s="255" t="s">
        <v>842</v>
      </c>
      <c r="R123" s="259" t="s">
        <v>538</v>
      </c>
    </row>
    <row r="124" spans="1:18" s="27" customFormat="1">
      <c r="A124" s="1"/>
      <c r="C124" s="179">
        <v>90</v>
      </c>
      <c r="D124" s="181" t="s">
        <v>103</v>
      </c>
      <c r="E124" s="177" t="s">
        <v>39</v>
      </c>
      <c r="F124" s="177" t="s">
        <v>41</v>
      </c>
      <c r="G124" s="177" t="s">
        <v>42</v>
      </c>
      <c r="H124" s="180" t="s">
        <v>45</v>
      </c>
      <c r="I124" s="180" t="s">
        <v>45</v>
      </c>
      <c r="J124" s="177" t="s">
        <v>45</v>
      </c>
      <c r="K124" s="190" t="s">
        <v>453</v>
      </c>
      <c r="L124" s="177" t="s">
        <v>45</v>
      </c>
      <c r="M124" s="177" t="s">
        <v>45</v>
      </c>
      <c r="N124" s="178" t="s">
        <v>45</v>
      </c>
      <c r="O124" s="177" t="s">
        <v>45</v>
      </c>
      <c r="P124" s="177" t="s">
        <v>45</v>
      </c>
      <c r="Q124" s="177" t="s">
        <v>45</v>
      </c>
      <c r="R124" s="217" t="s">
        <v>45</v>
      </c>
    </row>
    <row r="125" spans="1:18" s="28" customFormat="1">
      <c r="C125" s="317">
        <v>290</v>
      </c>
      <c r="D125" s="318" t="s">
        <v>969</v>
      </c>
      <c r="E125" s="319" t="s">
        <v>39</v>
      </c>
      <c r="F125" s="319" t="s">
        <v>41</v>
      </c>
      <c r="G125" s="319" t="s">
        <v>353</v>
      </c>
      <c r="H125" s="319" t="s">
        <v>45</v>
      </c>
      <c r="I125" s="319" t="s">
        <v>45</v>
      </c>
      <c r="J125" s="319" t="s">
        <v>992</v>
      </c>
      <c r="K125" s="320" t="s">
        <v>993</v>
      </c>
      <c r="L125" s="319" t="s">
        <v>45</v>
      </c>
      <c r="M125" s="319" t="s">
        <v>45</v>
      </c>
      <c r="N125" s="321" t="s">
        <v>45</v>
      </c>
      <c r="O125" s="319" t="s">
        <v>68</v>
      </c>
      <c r="P125" s="322" t="s">
        <v>45</v>
      </c>
      <c r="Q125" s="319" t="s">
        <v>974</v>
      </c>
      <c r="R125" s="317" t="s">
        <v>45</v>
      </c>
    </row>
    <row r="126" spans="1:18" s="27" customFormat="1">
      <c r="A126" s="1"/>
      <c r="C126" s="179">
        <v>250</v>
      </c>
      <c r="D126" s="181" t="s">
        <v>865</v>
      </c>
      <c r="E126" s="177" t="s">
        <v>40</v>
      </c>
      <c r="F126" s="177" t="s">
        <v>41</v>
      </c>
      <c r="G126" s="177" t="s">
        <v>353</v>
      </c>
      <c r="H126" s="180" t="s">
        <v>45</v>
      </c>
      <c r="I126" s="180" t="s">
        <v>45</v>
      </c>
      <c r="J126" s="177" t="s">
        <v>881</v>
      </c>
      <c r="K126" s="190" t="s">
        <v>45</v>
      </c>
      <c r="L126" s="192" t="s">
        <v>45</v>
      </c>
      <c r="M126" s="192" t="s">
        <v>45</v>
      </c>
      <c r="N126" s="193" t="s">
        <v>45</v>
      </c>
      <c r="O126" s="177" t="s">
        <v>68</v>
      </c>
      <c r="P126" s="177" t="s">
        <v>45</v>
      </c>
      <c r="Q126" s="177" t="s">
        <v>876</v>
      </c>
      <c r="R126" s="217" t="s">
        <v>45</v>
      </c>
    </row>
    <row r="127" spans="1:18" s="27" customFormat="1">
      <c r="A127" s="1"/>
      <c r="C127" s="179">
        <v>91</v>
      </c>
      <c r="D127" s="183" t="s">
        <v>866</v>
      </c>
      <c r="E127" s="177" t="s">
        <v>40</v>
      </c>
      <c r="F127" s="177" t="s">
        <v>41</v>
      </c>
      <c r="G127" s="177" t="s">
        <v>42</v>
      </c>
      <c r="H127" s="180" t="s">
        <v>45</v>
      </c>
      <c r="I127" s="180" t="s">
        <v>45</v>
      </c>
      <c r="J127" s="177" t="s">
        <v>45</v>
      </c>
      <c r="K127" s="190" t="s">
        <v>45</v>
      </c>
      <c r="L127" s="177" t="s">
        <v>45</v>
      </c>
      <c r="M127" s="177" t="s">
        <v>45</v>
      </c>
      <c r="N127" s="178" t="s">
        <v>45</v>
      </c>
      <c r="O127" s="177" t="s">
        <v>45</v>
      </c>
      <c r="P127" s="177" t="s">
        <v>45</v>
      </c>
      <c r="Q127" s="177" t="s">
        <v>45</v>
      </c>
      <c r="R127" s="217" t="s">
        <v>45</v>
      </c>
    </row>
    <row r="128" spans="1:18" s="27" customFormat="1">
      <c r="A128" s="1"/>
      <c r="C128" s="179">
        <v>92</v>
      </c>
      <c r="D128" s="210" t="s">
        <v>38</v>
      </c>
      <c r="E128" s="177" t="s">
        <v>39</v>
      </c>
      <c r="F128" s="177" t="s">
        <v>41</v>
      </c>
      <c r="G128" s="177" t="s">
        <v>42</v>
      </c>
      <c r="H128" s="180" t="s">
        <v>45</v>
      </c>
      <c r="I128" s="180" t="s">
        <v>45</v>
      </c>
      <c r="J128" s="177" t="s">
        <v>45</v>
      </c>
      <c r="K128" s="190" t="s">
        <v>229</v>
      </c>
      <c r="L128" s="177" t="s">
        <v>45</v>
      </c>
      <c r="M128" s="177" t="s">
        <v>45</v>
      </c>
      <c r="N128" s="178" t="s">
        <v>45</v>
      </c>
      <c r="O128" s="177" t="s">
        <v>45</v>
      </c>
      <c r="P128" s="177" t="s">
        <v>45</v>
      </c>
      <c r="Q128" s="177" t="s">
        <v>45</v>
      </c>
      <c r="R128" s="217" t="s">
        <v>45</v>
      </c>
    </row>
    <row r="129" spans="1:18" s="27" customFormat="1">
      <c r="A129" s="1"/>
      <c r="C129" s="179">
        <v>93</v>
      </c>
      <c r="D129" s="210" t="s">
        <v>867</v>
      </c>
      <c r="E129" s="177" t="s">
        <v>106</v>
      </c>
      <c r="F129" s="177" t="s">
        <v>41</v>
      </c>
      <c r="G129" s="177" t="s">
        <v>43</v>
      </c>
      <c r="H129" s="180" t="s">
        <v>45</v>
      </c>
      <c r="I129" s="180" t="s">
        <v>45</v>
      </c>
      <c r="J129" s="177" t="s">
        <v>45</v>
      </c>
      <c r="K129" s="190" t="s">
        <v>226</v>
      </c>
      <c r="L129" s="177" t="s">
        <v>45</v>
      </c>
      <c r="M129" s="177" t="s">
        <v>45</v>
      </c>
      <c r="N129" s="178" t="s">
        <v>45</v>
      </c>
      <c r="O129" s="177" t="s">
        <v>68</v>
      </c>
      <c r="P129" s="177" t="s">
        <v>876</v>
      </c>
      <c r="Q129" s="177" t="s">
        <v>226</v>
      </c>
      <c r="R129" s="217" t="s">
        <v>45</v>
      </c>
    </row>
    <row r="130" spans="1:18" s="27" customFormat="1">
      <c r="A130" s="1"/>
      <c r="C130" s="338">
        <v>94</v>
      </c>
      <c r="D130" s="339" t="s">
        <v>868</v>
      </c>
      <c r="E130" s="340" t="s">
        <v>40</v>
      </c>
      <c r="F130" s="340" t="s">
        <v>41</v>
      </c>
      <c r="G130" s="340" t="s">
        <v>43</v>
      </c>
      <c r="H130" s="340" t="s">
        <v>45</v>
      </c>
      <c r="I130" s="340" t="s">
        <v>45</v>
      </c>
      <c r="J130" s="340" t="s">
        <v>883</v>
      </c>
      <c r="K130" s="341" t="s">
        <v>45</v>
      </c>
      <c r="L130" s="340" t="s">
        <v>45</v>
      </c>
      <c r="M130" s="340" t="s">
        <v>45</v>
      </c>
      <c r="N130" s="342" t="s">
        <v>45</v>
      </c>
      <c r="O130" s="340" t="s">
        <v>68</v>
      </c>
      <c r="P130" s="343" t="s">
        <v>876</v>
      </c>
      <c r="Q130" s="340" t="s">
        <v>874</v>
      </c>
      <c r="R130" s="344" t="s">
        <v>45</v>
      </c>
    </row>
    <row r="131" spans="1:18" s="27" customFormat="1">
      <c r="A131" s="1"/>
      <c r="C131" s="179">
        <v>95</v>
      </c>
      <c r="D131" s="187" t="s">
        <v>454</v>
      </c>
      <c r="E131" s="177" t="s">
        <v>40</v>
      </c>
      <c r="F131" s="177" t="s">
        <v>41</v>
      </c>
      <c r="G131" s="177" t="s">
        <v>42</v>
      </c>
      <c r="H131" s="180" t="s">
        <v>45</v>
      </c>
      <c r="I131" s="180" t="s">
        <v>45</v>
      </c>
      <c r="J131" s="177" t="s">
        <v>45</v>
      </c>
      <c r="K131" s="177" t="s">
        <v>44</v>
      </c>
      <c r="L131" s="177" t="s">
        <v>45</v>
      </c>
      <c r="M131" s="177" t="s">
        <v>45</v>
      </c>
      <c r="N131" s="178" t="s">
        <v>45</v>
      </c>
      <c r="O131" s="177" t="s">
        <v>45</v>
      </c>
      <c r="P131" s="177" t="s">
        <v>45</v>
      </c>
      <c r="Q131" s="177" t="s">
        <v>45</v>
      </c>
      <c r="R131" s="217" t="s">
        <v>45</v>
      </c>
    </row>
    <row r="132" spans="1:18" s="27" customFormat="1">
      <c r="A132" s="1"/>
      <c r="C132" s="179">
        <v>96</v>
      </c>
      <c r="D132" s="201" t="s">
        <v>455</v>
      </c>
      <c r="E132" s="177" t="s">
        <v>39</v>
      </c>
      <c r="F132" s="177" t="s">
        <v>41</v>
      </c>
      <c r="G132" s="177" t="s">
        <v>42</v>
      </c>
      <c r="H132" s="180" t="s">
        <v>45</v>
      </c>
      <c r="I132" s="180" t="s">
        <v>45</v>
      </c>
      <c r="J132" s="177" t="s">
        <v>45</v>
      </c>
      <c r="K132" s="177" t="s">
        <v>456</v>
      </c>
      <c r="L132" s="177" t="s">
        <v>45</v>
      </c>
      <c r="M132" s="177" t="s">
        <v>45</v>
      </c>
      <c r="N132" s="178" t="s">
        <v>45</v>
      </c>
      <c r="O132" s="177" t="s">
        <v>45</v>
      </c>
      <c r="P132" s="177" t="s">
        <v>45</v>
      </c>
      <c r="Q132" s="177" t="s">
        <v>45</v>
      </c>
      <c r="R132" s="217" t="s">
        <v>45</v>
      </c>
    </row>
    <row r="133" spans="1:18" s="27" customFormat="1">
      <c r="A133" s="1"/>
      <c r="C133" s="179">
        <v>97</v>
      </c>
      <c r="D133" s="202" t="s">
        <v>457</v>
      </c>
      <c r="E133" s="177" t="s">
        <v>39</v>
      </c>
      <c r="F133" s="177" t="s">
        <v>41</v>
      </c>
      <c r="G133" s="177" t="s">
        <v>42</v>
      </c>
      <c r="H133" s="180" t="s">
        <v>45</v>
      </c>
      <c r="I133" s="180" t="s">
        <v>45</v>
      </c>
      <c r="J133" s="177" t="s">
        <v>45</v>
      </c>
      <c r="K133" s="177" t="s">
        <v>458</v>
      </c>
      <c r="L133" s="177" t="s">
        <v>45</v>
      </c>
      <c r="M133" s="177" t="s">
        <v>45</v>
      </c>
      <c r="N133" s="178" t="s">
        <v>45</v>
      </c>
      <c r="O133" s="177" t="s">
        <v>45</v>
      </c>
      <c r="P133" s="177" t="s">
        <v>45</v>
      </c>
      <c r="Q133" s="177" t="s">
        <v>45</v>
      </c>
      <c r="R133" s="217" t="s">
        <v>45</v>
      </c>
    </row>
    <row r="134" spans="1:18" s="27" customFormat="1" ht="72.75" customHeight="1">
      <c r="A134" s="1"/>
      <c r="C134" s="184">
        <v>98</v>
      </c>
      <c r="D134" s="196" t="s">
        <v>459</v>
      </c>
      <c r="E134" s="180" t="s">
        <v>39</v>
      </c>
      <c r="F134" s="180" t="s">
        <v>41</v>
      </c>
      <c r="G134" s="180" t="s">
        <v>460</v>
      </c>
      <c r="H134" s="180" t="s">
        <v>45</v>
      </c>
      <c r="I134" s="185" t="s">
        <v>45</v>
      </c>
      <c r="J134" s="177" t="s">
        <v>528</v>
      </c>
      <c r="K134" s="177" t="s">
        <v>461</v>
      </c>
      <c r="L134" s="177" t="s">
        <v>45</v>
      </c>
      <c r="M134" s="177" t="s">
        <v>45</v>
      </c>
      <c r="N134" s="178" t="s">
        <v>45</v>
      </c>
      <c r="O134" s="177" t="s">
        <v>68</v>
      </c>
      <c r="P134" s="177" t="s">
        <v>884</v>
      </c>
      <c r="Q134" s="177" t="s">
        <v>462</v>
      </c>
      <c r="R134" s="217" t="s">
        <v>45</v>
      </c>
    </row>
    <row r="135" spans="1:18" s="27" customFormat="1" ht="72.75" customHeight="1">
      <c r="A135" s="1"/>
      <c r="C135" s="166"/>
      <c r="D135" s="194"/>
      <c r="E135" s="168"/>
      <c r="F135" s="168"/>
      <c r="G135" s="168"/>
      <c r="H135" s="168"/>
      <c r="I135" s="167"/>
      <c r="J135" s="177" t="s">
        <v>529</v>
      </c>
      <c r="K135" s="177" t="s">
        <v>463</v>
      </c>
      <c r="L135" s="177" t="s">
        <v>45</v>
      </c>
      <c r="M135" s="177" t="s">
        <v>464</v>
      </c>
      <c r="N135" s="178" t="s">
        <v>45</v>
      </c>
      <c r="O135" s="177" t="s">
        <v>68</v>
      </c>
      <c r="P135" s="177" t="s">
        <v>884</v>
      </c>
      <c r="Q135" s="177" t="s">
        <v>462</v>
      </c>
      <c r="R135" s="217" t="s">
        <v>45</v>
      </c>
    </row>
    <row r="136" spans="1:18" s="27" customFormat="1">
      <c r="A136" s="1"/>
      <c r="C136" s="179">
        <v>99</v>
      </c>
      <c r="D136" s="202" t="s">
        <v>465</v>
      </c>
      <c r="E136" s="177" t="s">
        <v>39</v>
      </c>
      <c r="F136" s="177" t="s">
        <v>41</v>
      </c>
      <c r="G136" s="177" t="s">
        <v>42</v>
      </c>
      <c r="H136" s="180" t="s">
        <v>45</v>
      </c>
      <c r="I136" s="180" t="s">
        <v>45</v>
      </c>
      <c r="J136" s="177" t="s">
        <v>45</v>
      </c>
      <c r="K136" s="177" t="s">
        <v>466</v>
      </c>
      <c r="L136" s="177" t="s">
        <v>45</v>
      </c>
      <c r="M136" s="177" t="s">
        <v>45</v>
      </c>
      <c r="N136" s="178" t="s">
        <v>45</v>
      </c>
      <c r="O136" s="177" t="s">
        <v>45</v>
      </c>
      <c r="P136" s="177" t="s">
        <v>45</v>
      </c>
      <c r="Q136" s="177" t="s">
        <v>45</v>
      </c>
      <c r="R136" s="217" t="s">
        <v>45</v>
      </c>
    </row>
    <row r="137" spans="1:18" s="27" customFormat="1" ht="54.75" customHeight="1">
      <c r="A137" s="1"/>
      <c r="C137" s="184">
        <v>100</v>
      </c>
      <c r="D137" s="196" t="s">
        <v>467</v>
      </c>
      <c r="E137" s="180" t="s">
        <v>39</v>
      </c>
      <c r="F137" s="180" t="s">
        <v>41</v>
      </c>
      <c r="G137" s="180" t="s">
        <v>460</v>
      </c>
      <c r="H137" s="180" t="s">
        <v>45</v>
      </c>
      <c r="I137" s="185" t="s">
        <v>45</v>
      </c>
      <c r="J137" s="177" t="s">
        <v>45</v>
      </c>
      <c r="K137" s="177" t="s">
        <v>468</v>
      </c>
      <c r="L137" s="177" t="s">
        <v>45</v>
      </c>
      <c r="M137" s="177" t="s">
        <v>45</v>
      </c>
      <c r="N137" s="178" t="s">
        <v>45</v>
      </c>
      <c r="O137" s="177" t="s">
        <v>68</v>
      </c>
      <c r="P137" s="177" t="s">
        <v>884</v>
      </c>
      <c r="Q137" s="177" t="s">
        <v>468</v>
      </c>
      <c r="R137" s="217" t="s">
        <v>588</v>
      </c>
    </row>
    <row r="138" spans="1:18" s="27" customFormat="1">
      <c r="A138" s="1"/>
      <c r="C138" s="179">
        <v>101</v>
      </c>
      <c r="D138" s="202" t="s">
        <v>469</v>
      </c>
      <c r="E138" s="177" t="s">
        <v>39</v>
      </c>
      <c r="F138" s="177" t="s">
        <v>41</v>
      </c>
      <c r="G138" s="177" t="s">
        <v>42</v>
      </c>
      <c r="H138" s="180" t="s">
        <v>45</v>
      </c>
      <c r="I138" s="180" t="s">
        <v>45</v>
      </c>
      <c r="J138" s="177" t="s">
        <v>45</v>
      </c>
      <c r="K138" s="177" t="s">
        <v>470</v>
      </c>
      <c r="L138" s="177" t="s">
        <v>45</v>
      </c>
      <c r="M138" s="177" t="s">
        <v>464</v>
      </c>
      <c r="N138" s="178" t="s">
        <v>45</v>
      </c>
      <c r="O138" s="177" t="s">
        <v>45</v>
      </c>
      <c r="P138" s="177" t="s">
        <v>45</v>
      </c>
      <c r="Q138" s="177" t="s">
        <v>45</v>
      </c>
      <c r="R138" s="217" t="s">
        <v>45</v>
      </c>
    </row>
    <row r="139" spans="1:18" s="27" customFormat="1" ht="54.75" customHeight="1">
      <c r="A139" s="1"/>
      <c r="C139" s="184">
        <v>102</v>
      </c>
      <c r="D139" s="196" t="s">
        <v>471</v>
      </c>
      <c r="E139" s="180" t="s">
        <v>39</v>
      </c>
      <c r="F139" s="180" t="s">
        <v>41</v>
      </c>
      <c r="G139" s="180" t="s">
        <v>460</v>
      </c>
      <c r="H139" s="180" t="s">
        <v>45</v>
      </c>
      <c r="I139" s="185" t="s">
        <v>45</v>
      </c>
      <c r="J139" s="177" t="s">
        <v>45</v>
      </c>
      <c r="K139" s="177" t="s">
        <v>472</v>
      </c>
      <c r="L139" s="177" t="s">
        <v>45</v>
      </c>
      <c r="M139" s="177" t="s">
        <v>464</v>
      </c>
      <c r="N139" s="178" t="s">
        <v>45</v>
      </c>
      <c r="O139" s="177" t="s">
        <v>68</v>
      </c>
      <c r="P139" s="177" t="s">
        <v>884</v>
      </c>
      <c r="Q139" s="177" t="s">
        <v>472</v>
      </c>
      <c r="R139" s="217" t="s">
        <v>588</v>
      </c>
    </row>
    <row r="140" spans="1:18" s="27" customFormat="1">
      <c r="A140" s="1"/>
      <c r="C140" s="179">
        <v>103</v>
      </c>
      <c r="D140" s="202" t="s">
        <v>473</v>
      </c>
      <c r="E140" s="177" t="s">
        <v>39</v>
      </c>
      <c r="F140" s="177" t="s">
        <v>41</v>
      </c>
      <c r="G140" s="177" t="s">
        <v>42</v>
      </c>
      <c r="H140" s="180" t="s">
        <v>45</v>
      </c>
      <c r="I140" s="180" t="s">
        <v>45</v>
      </c>
      <c r="J140" s="177" t="s">
        <v>45</v>
      </c>
      <c r="K140" s="177" t="s">
        <v>474</v>
      </c>
      <c r="L140" s="177" t="s">
        <v>45</v>
      </c>
      <c r="M140" s="177" t="s">
        <v>464</v>
      </c>
      <c r="N140" s="178" t="s">
        <v>45</v>
      </c>
      <c r="O140" s="177" t="s">
        <v>45</v>
      </c>
      <c r="P140" s="177" t="s">
        <v>45</v>
      </c>
      <c r="Q140" s="177" t="s">
        <v>45</v>
      </c>
      <c r="R140" s="217" t="s">
        <v>45</v>
      </c>
    </row>
    <row r="141" spans="1:18" s="27" customFormat="1">
      <c r="A141" s="1"/>
      <c r="C141" s="184">
        <v>104</v>
      </c>
      <c r="D141" s="196" t="s">
        <v>475</v>
      </c>
      <c r="E141" s="180" t="s">
        <v>39</v>
      </c>
      <c r="F141" s="180" t="s">
        <v>41</v>
      </c>
      <c r="G141" s="180" t="s">
        <v>460</v>
      </c>
      <c r="H141" s="180" t="s">
        <v>45</v>
      </c>
      <c r="I141" s="185" t="s">
        <v>45</v>
      </c>
      <c r="J141" s="177" t="s">
        <v>45</v>
      </c>
      <c r="K141" s="177" t="s">
        <v>476</v>
      </c>
      <c r="L141" s="177" t="s">
        <v>45</v>
      </c>
      <c r="M141" s="177" t="s">
        <v>464</v>
      </c>
      <c r="N141" s="178" t="s">
        <v>45</v>
      </c>
      <c r="O141" s="177" t="s">
        <v>68</v>
      </c>
      <c r="P141" s="177" t="s">
        <v>884</v>
      </c>
      <c r="Q141" s="177" t="s">
        <v>476</v>
      </c>
      <c r="R141" s="217" t="s">
        <v>588</v>
      </c>
    </row>
    <row r="142" spans="1:18" s="165" customFormat="1">
      <c r="C142" s="179">
        <v>273</v>
      </c>
      <c r="D142" s="201" t="s">
        <v>735</v>
      </c>
      <c r="E142" s="177" t="s">
        <v>351</v>
      </c>
      <c r="F142" s="177" t="s">
        <v>352</v>
      </c>
      <c r="G142" s="177" t="s">
        <v>42</v>
      </c>
      <c r="H142" s="177" t="s">
        <v>44</v>
      </c>
      <c r="I142" s="182" t="s">
        <v>44</v>
      </c>
      <c r="J142" s="177" t="s">
        <v>45</v>
      </c>
      <c r="K142" s="177" t="s">
        <v>736</v>
      </c>
      <c r="L142" s="177" t="s">
        <v>45</v>
      </c>
      <c r="M142" s="177" t="s">
        <v>45</v>
      </c>
      <c r="N142" s="178" t="s">
        <v>45</v>
      </c>
      <c r="O142" s="178" t="s">
        <v>45</v>
      </c>
      <c r="P142" s="178" t="s">
        <v>45</v>
      </c>
      <c r="Q142" s="178" t="s">
        <v>45</v>
      </c>
      <c r="R142" s="217" t="s">
        <v>45</v>
      </c>
    </row>
    <row r="143" spans="1:18" s="165" customFormat="1">
      <c r="C143" s="179">
        <v>285</v>
      </c>
      <c r="D143" s="201" t="s">
        <v>784</v>
      </c>
      <c r="E143" s="177" t="s">
        <v>351</v>
      </c>
      <c r="F143" s="177" t="s">
        <v>352</v>
      </c>
      <c r="G143" s="177" t="s">
        <v>353</v>
      </c>
      <c r="H143" s="177" t="s">
        <v>44</v>
      </c>
      <c r="I143" s="182" t="s">
        <v>44</v>
      </c>
      <c r="J143" s="177" t="s">
        <v>45</v>
      </c>
      <c r="K143" s="177" t="s">
        <v>737</v>
      </c>
      <c r="L143" s="177" t="s">
        <v>45</v>
      </c>
      <c r="M143" s="177" t="s">
        <v>45</v>
      </c>
      <c r="N143" s="178" t="s">
        <v>45</v>
      </c>
      <c r="O143" s="177" t="s">
        <v>68</v>
      </c>
      <c r="P143" s="177" t="s">
        <v>884</v>
      </c>
      <c r="Q143" s="177" t="s">
        <v>738</v>
      </c>
      <c r="R143" s="217" t="s">
        <v>588</v>
      </c>
    </row>
    <row r="144" spans="1:18" s="27" customFormat="1">
      <c r="A144" s="1"/>
      <c r="C144" s="179">
        <v>105</v>
      </c>
      <c r="D144" s="198" t="s">
        <v>82</v>
      </c>
      <c r="E144" s="177" t="s">
        <v>39</v>
      </c>
      <c r="F144" s="177" t="s">
        <v>41</v>
      </c>
      <c r="G144" s="177" t="s">
        <v>42</v>
      </c>
      <c r="H144" s="180" t="s">
        <v>45</v>
      </c>
      <c r="I144" s="180" t="s">
        <v>45</v>
      </c>
      <c r="J144" s="177" t="s">
        <v>45</v>
      </c>
      <c r="K144" s="177" t="s">
        <v>477</v>
      </c>
      <c r="L144" s="177" t="s">
        <v>45</v>
      </c>
      <c r="M144" s="177" t="s">
        <v>464</v>
      </c>
      <c r="N144" s="178" t="s">
        <v>45</v>
      </c>
      <c r="O144" s="177" t="s">
        <v>45</v>
      </c>
      <c r="P144" s="177" t="s">
        <v>45</v>
      </c>
      <c r="Q144" s="177" t="s">
        <v>45</v>
      </c>
      <c r="R144" s="217" t="s">
        <v>45</v>
      </c>
    </row>
    <row r="145" spans="1:18" s="27" customFormat="1">
      <c r="A145" s="1"/>
      <c r="C145" s="184">
        <v>106</v>
      </c>
      <c r="D145" s="198" t="s">
        <v>478</v>
      </c>
      <c r="E145" s="180" t="s">
        <v>39</v>
      </c>
      <c r="F145" s="180" t="s">
        <v>41</v>
      </c>
      <c r="G145" s="180" t="s">
        <v>460</v>
      </c>
      <c r="H145" s="180" t="s">
        <v>45</v>
      </c>
      <c r="I145" s="185" t="s">
        <v>45</v>
      </c>
      <c r="J145" s="177" t="s">
        <v>45</v>
      </c>
      <c r="K145" s="177" t="s">
        <v>479</v>
      </c>
      <c r="L145" s="177" t="s">
        <v>45</v>
      </c>
      <c r="M145" s="177" t="s">
        <v>464</v>
      </c>
      <c r="N145" s="178" t="s">
        <v>45</v>
      </c>
      <c r="O145" s="177" t="s">
        <v>68</v>
      </c>
      <c r="P145" s="177" t="s">
        <v>884</v>
      </c>
      <c r="Q145" s="177" t="s">
        <v>479</v>
      </c>
      <c r="R145" s="217" t="s">
        <v>588</v>
      </c>
    </row>
    <row r="146" spans="1:18" s="27" customFormat="1" ht="54.75" customHeight="1">
      <c r="A146" s="1"/>
      <c r="C146" s="179">
        <v>107</v>
      </c>
      <c r="D146" s="198" t="s">
        <v>333</v>
      </c>
      <c r="E146" s="177" t="s">
        <v>39</v>
      </c>
      <c r="F146" s="177" t="s">
        <v>41</v>
      </c>
      <c r="G146" s="177" t="s">
        <v>460</v>
      </c>
      <c r="H146" s="180" t="s">
        <v>45</v>
      </c>
      <c r="I146" s="180" t="s">
        <v>45</v>
      </c>
      <c r="J146" s="177" t="s">
        <v>45</v>
      </c>
      <c r="K146" s="186" t="s">
        <v>480</v>
      </c>
      <c r="L146" s="177" t="s">
        <v>45</v>
      </c>
      <c r="M146" s="177" t="s">
        <v>464</v>
      </c>
      <c r="N146" s="178" t="s">
        <v>45</v>
      </c>
      <c r="O146" s="177" t="s">
        <v>68</v>
      </c>
      <c r="P146" s="177" t="s">
        <v>884</v>
      </c>
      <c r="Q146" s="186" t="s">
        <v>334</v>
      </c>
      <c r="R146" s="217" t="s">
        <v>588</v>
      </c>
    </row>
    <row r="147" spans="1:18" s="27" customFormat="1">
      <c r="A147" s="1"/>
      <c r="C147" s="179">
        <v>108</v>
      </c>
      <c r="D147" s="202" t="s">
        <v>481</v>
      </c>
      <c r="E147" s="177" t="s">
        <v>39</v>
      </c>
      <c r="F147" s="177" t="s">
        <v>41</v>
      </c>
      <c r="G147" s="177" t="s">
        <v>42</v>
      </c>
      <c r="H147" s="180" t="s">
        <v>45</v>
      </c>
      <c r="I147" s="180" t="s">
        <v>45</v>
      </c>
      <c r="J147" s="177" t="s">
        <v>45</v>
      </c>
      <c r="K147" s="177" t="s">
        <v>482</v>
      </c>
      <c r="L147" s="177" t="s">
        <v>45</v>
      </c>
      <c r="M147" s="177" t="s">
        <v>464</v>
      </c>
      <c r="N147" s="178" t="s">
        <v>45</v>
      </c>
      <c r="O147" s="177" t="s">
        <v>45</v>
      </c>
      <c r="P147" s="177" t="s">
        <v>45</v>
      </c>
      <c r="Q147" s="177" t="s">
        <v>45</v>
      </c>
      <c r="R147" s="217" t="s">
        <v>45</v>
      </c>
    </row>
    <row r="148" spans="1:18" s="27" customFormat="1">
      <c r="A148" s="1"/>
      <c r="C148" s="184">
        <v>109</v>
      </c>
      <c r="D148" s="196" t="s">
        <v>483</v>
      </c>
      <c r="E148" s="180" t="s">
        <v>39</v>
      </c>
      <c r="F148" s="180" t="s">
        <v>41</v>
      </c>
      <c r="G148" s="180" t="s">
        <v>460</v>
      </c>
      <c r="H148" s="180" t="s">
        <v>45</v>
      </c>
      <c r="I148" s="185" t="s">
        <v>45</v>
      </c>
      <c r="J148" s="177" t="s">
        <v>45</v>
      </c>
      <c r="K148" s="177" t="s">
        <v>484</v>
      </c>
      <c r="L148" s="177" t="s">
        <v>45</v>
      </c>
      <c r="M148" s="177" t="s">
        <v>45</v>
      </c>
      <c r="N148" s="178" t="s">
        <v>45</v>
      </c>
      <c r="O148" s="177" t="s">
        <v>68</v>
      </c>
      <c r="P148" s="177" t="s">
        <v>884</v>
      </c>
      <c r="Q148" s="177" t="s">
        <v>484</v>
      </c>
      <c r="R148" s="217" t="s">
        <v>588</v>
      </c>
    </row>
    <row r="149" spans="1:18" s="27" customFormat="1">
      <c r="A149" s="1"/>
      <c r="C149" s="179">
        <v>110</v>
      </c>
      <c r="D149" s="202" t="s">
        <v>485</v>
      </c>
      <c r="E149" s="177" t="s">
        <v>39</v>
      </c>
      <c r="F149" s="177" t="s">
        <v>41</v>
      </c>
      <c r="G149" s="177" t="s">
        <v>42</v>
      </c>
      <c r="H149" s="180" t="s">
        <v>45</v>
      </c>
      <c r="I149" s="180" t="s">
        <v>45</v>
      </c>
      <c r="J149" s="177" t="s">
        <v>45</v>
      </c>
      <c r="K149" s="177" t="s">
        <v>486</v>
      </c>
      <c r="L149" s="177" t="s">
        <v>45</v>
      </c>
      <c r="M149" s="177" t="s">
        <v>464</v>
      </c>
      <c r="N149" s="178" t="s">
        <v>45</v>
      </c>
      <c r="O149" s="177" t="s">
        <v>45</v>
      </c>
      <c r="P149" s="177" t="s">
        <v>45</v>
      </c>
      <c r="Q149" s="177" t="s">
        <v>45</v>
      </c>
      <c r="R149" s="217" t="s">
        <v>45</v>
      </c>
    </row>
    <row r="150" spans="1:18" s="27" customFormat="1">
      <c r="A150" s="1"/>
      <c r="C150" s="184">
        <v>111</v>
      </c>
      <c r="D150" s="196" t="s">
        <v>487</v>
      </c>
      <c r="E150" s="180" t="s">
        <v>39</v>
      </c>
      <c r="F150" s="180" t="s">
        <v>41</v>
      </c>
      <c r="G150" s="180" t="s">
        <v>460</v>
      </c>
      <c r="H150" s="180" t="s">
        <v>45</v>
      </c>
      <c r="I150" s="185" t="s">
        <v>45</v>
      </c>
      <c r="J150" s="177" t="s">
        <v>45</v>
      </c>
      <c r="K150" s="177" t="s">
        <v>437</v>
      </c>
      <c r="L150" s="177" t="s">
        <v>45</v>
      </c>
      <c r="M150" s="177" t="s">
        <v>45</v>
      </c>
      <c r="N150" s="178" t="s">
        <v>45</v>
      </c>
      <c r="O150" s="177" t="s">
        <v>68</v>
      </c>
      <c r="P150" s="177" t="s">
        <v>884</v>
      </c>
      <c r="Q150" s="177" t="s">
        <v>437</v>
      </c>
      <c r="R150" s="217" t="s">
        <v>588</v>
      </c>
    </row>
    <row r="151" spans="1:18" s="27" customFormat="1">
      <c r="A151" s="1"/>
      <c r="C151" s="179">
        <v>112</v>
      </c>
      <c r="D151" s="202" t="s">
        <v>488</v>
      </c>
      <c r="E151" s="177" t="s">
        <v>39</v>
      </c>
      <c r="F151" s="177" t="s">
        <v>41</v>
      </c>
      <c r="G151" s="177" t="s">
        <v>42</v>
      </c>
      <c r="H151" s="180" t="s">
        <v>45</v>
      </c>
      <c r="I151" s="180" t="s">
        <v>45</v>
      </c>
      <c r="J151" s="177" t="s">
        <v>45</v>
      </c>
      <c r="K151" s="177" t="s">
        <v>489</v>
      </c>
      <c r="L151" s="177" t="s">
        <v>45</v>
      </c>
      <c r="M151" s="177" t="s">
        <v>464</v>
      </c>
      <c r="N151" s="178" t="s">
        <v>45</v>
      </c>
      <c r="O151" s="177" t="s">
        <v>45</v>
      </c>
      <c r="P151" s="177" t="s">
        <v>45</v>
      </c>
      <c r="Q151" s="177" t="s">
        <v>45</v>
      </c>
      <c r="R151" s="217" t="s">
        <v>45</v>
      </c>
    </row>
    <row r="152" spans="1:18" s="27" customFormat="1">
      <c r="A152" s="1"/>
      <c r="C152" s="184">
        <v>113</v>
      </c>
      <c r="D152" s="196" t="s">
        <v>490</v>
      </c>
      <c r="E152" s="180" t="s">
        <v>39</v>
      </c>
      <c r="F152" s="180" t="s">
        <v>41</v>
      </c>
      <c r="G152" s="180" t="s">
        <v>460</v>
      </c>
      <c r="H152" s="180" t="s">
        <v>45</v>
      </c>
      <c r="I152" s="185" t="s">
        <v>45</v>
      </c>
      <c r="J152" s="177" t="s">
        <v>45</v>
      </c>
      <c r="K152" s="177" t="s">
        <v>439</v>
      </c>
      <c r="L152" s="177" t="s">
        <v>45</v>
      </c>
      <c r="M152" s="177" t="s">
        <v>464</v>
      </c>
      <c r="N152" s="178" t="s">
        <v>45</v>
      </c>
      <c r="O152" s="177" t="s">
        <v>68</v>
      </c>
      <c r="P152" s="177" t="s">
        <v>884</v>
      </c>
      <c r="Q152" s="177" t="s">
        <v>491</v>
      </c>
      <c r="R152" s="217" t="s">
        <v>588</v>
      </c>
    </row>
    <row r="153" spans="1:18" s="27" customFormat="1" ht="54.75" customHeight="1">
      <c r="A153" s="1"/>
      <c r="C153" s="179">
        <v>114</v>
      </c>
      <c r="D153" s="202" t="s">
        <v>492</v>
      </c>
      <c r="E153" s="177" t="s">
        <v>39</v>
      </c>
      <c r="F153" s="177" t="s">
        <v>41</v>
      </c>
      <c r="G153" s="177" t="s">
        <v>460</v>
      </c>
      <c r="H153" s="180" t="s">
        <v>45</v>
      </c>
      <c r="I153" s="180" t="s">
        <v>45</v>
      </c>
      <c r="J153" s="177" t="s">
        <v>45</v>
      </c>
      <c r="K153" s="177" t="s">
        <v>493</v>
      </c>
      <c r="L153" s="177" t="s">
        <v>45</v>
      </c>
      <c r="M153" s="177" t="s">
        <v>464</v>
      </c>
      <c r="N153" s="178" t="s">
        <v>45</v>
      </c>
      <c r="O153" s="177" t="s">
        <v>68</v>
      </c>
      <c r="P153" s="177" t="s">
        <v>884</v>
      </c>
      <c r="Q153" s="177" t="s">
        <v>493</v>
      </c>
      <c r="R153" s="217" t="s">
        <v>588</v>
      </c>
    </row>
    <row r="154" spans="1:18" s="27" customFormat="1">
      <c r="A154" s="1"/>
      <c r="C154" s="271">
        <v>283</v>
      </c>
      <c r="D154" s="272" t="s">
        <v>859</v>
      </c>
      <c r="E154" s="177" t="s">
        <v>39</v>
      </c>
      <c r="F154" s="177" t="s">
        <v>41</v>
      </c>
      <c r="G154" s="177" t="s">
        <v>42</v>
      </c>
      <c r="H154" s="180" t="s">
        <v>45</v>
      </c>
      <c r="I154" s="180" t="s">
        <v>45</v>
      </c>
      <c r="J154" s="177" t="s">
        <v>45</v>
      </c>
      <c r="K154" s="177" t="s">
        <v>861</v>
      </c>
      <c r="L154" s="177" t="s">
        <v>45</v>
      </c>
      <c r="M154" s="242" t="s">
        <v>45</v>
      </c>
      <c r="N154" s="178" t="s">
        <v>45</v>
      </c>
      <c r="O154" s="177" t="s">
        <v>45</v>
      </c>
      <c r="P154" s="177" t="s">
        <v>45</v>
      </c>
      <c r="Q154" s="177" t="s">
        <v>45</v>
      </c>
      <c r="R154" s="217" t="s">
        <v>45</v>
      </c>
    </row>
    <row r="155" spans="1:18" s="27" customFormat="1">
      <c r="A155" s="1"/>
      <c r="C155" s="271">
        <v>284</v>
      </c>
      <c r="D155" s="272" t="s">
        <v>858</v>
      </c>
      <c r="E155" s="180" t="s">
        <v>39</v>
      </c>
      <c r="F155" s="180" t="s">
        <v>41</v>
      </c>
      <c r="G155" s="180" t="s">
        <v>460</v>
      </c>
      <c r="H155" s="180" t="s">
        <v>45</v>
      </c>
      <c r="I155" s="185" t="s">
        <v>45</v>
      </c>
      <c r="J155" s="177" t="s">
        <v>45</v>
      </c>
      <c r="K155" s="177" t="s">
        <v>860</v>
      </c>
      <c r="L155" s="177" t="s">
        <v>45</v>
      </c>
      <c r="M155" s="242" t="s">
        <v>45</v>
      </c>
      <c r="N155" s="178" t="s">
        <v>45</v>
      </c>
      <c r="O155" s="177" t="s">
        <v>835</v>
      </c>
      <c r="P155" s="177" t="s">
        <v>882</v>
      </c>
      <c r="Q155" s="177" t="s">
        <v>686</v>
      </c>
      <c r="R155" s="217" t="s">
        <v>588</v>
      </c>
    </row>
    <row r="156" spans="1:18" s="27" customFormat="1">
      <c r="A156" s="1"/>
      <c r="C156" s="179">
        <v>115</v>
      </c>
      <c r="D156" s="187" t="s">
        <v>494</v>
      </c>
      <c r="E156" s="177" t="s">
        <v>40</v>
      </c>
      <c r="F156" s="177" t="s">
        <v>41</v>
      </c>
      <c r="G156" s="177" t="s">
        <v>42</v>
      </c>
      <c r="H156" s="180" t="s">
        <v>45</v>
      </c>
      <c r="I156" s="180" t="s">
        <v>45</v>
      </c>
      <c r="J156" s="177" t="s">
        <v>45</v>
      </c>
      <c r="K156" s="177" t="s">
        <v>44</v>
      </c>
      <c r="L156" s="177" t="s">
        <v>45</v>
      </c>
      <c r="M156" s="177" t="s">
        <v>45</v>
      </c>
      <c r="N156" s="178" t="s">
        <v>45</v>
      </c>
      <c r="O156" s="177" t="s">
        <v>45</v>
      </c>
      <c r="P156" s="177" t="s">
        <v>45</v>
      </c>
      <c r="Q156" s="177" t="s">
        <v>45</v>
      </c>
      <c r="R156" s="217" t="s">
        <v>45</v>
      </c>
    </row>
    <row r="157" spans="1:18" s="27" customFormat="1">
      <c r="A157" s="1"/>
      <c r="C157" s="179">
        <v>116</v>
      </c>
      <c r="D157" s="201" t="s">
        <v>495</v>
      </c>
      <c r="E157" s="177" t="s">
        <v>39</v>
      </c>
      <c r="F157" s="177" t="s">
        <v>41</v>
      </c>
      <c r="G157" s="177" t="s">
        <v>42</v>
      </c>
      <c r="H157" s="180" t="s">
        <v>45</v>
      </c>
      <c r="I157" s="180" t="s">
        <v>45</v>
      </c>
      <c r="J157" s="177" t="s">
        <v>45</v>
      </c>
      <c r="K157" s="177" t="s">
        <v>496</v>
      </c>
      <c r="L157" s="177" t="s">
        <v>45</v>
      </c>
      <c r="M157" s="177" t="s">
        <v>45</v>
      </c>
      <c r="N157" s="178" t="s">
        <v>45</v>
      </c>
      <c r="O157" s="177" t="s">
        <v>45</v>
      </c>
      <c r="P157" s="177" t="s">
        <v>45</v>
      </c>
      <c r="Q157" s="177" t="s">
        <v>45</v>
      </c>
      <c r="R157" s="217" t="s">
        <v>45</v>
      </c>
    </row>
    <row r="158" spans="1:18" s="27" customFormat="1">
      <c r="A158" s="1"/>
      <c r="C158" s="179">
        <v>117</v>
      </c>
      <c r="D158" s="202" t="s">
        <v>497</v>
      </c>
      <c r="E158" s="177" t="s">
        <v>39</v>
      </c>
      <c r="F158" s="177" t="s">
        <v>41</v>
      </c>
      <c r="G158" s="177" t="s">
        <v>42</v>
      </c>
      <c r="H158" s="180" t="s">
        <v>45</v>
      </c>
      <c r="I158" s="180" t="s">
        <v>45</v>
      </c>
      <c r="J158" s="177" t="s">
        <v>45</v>
      </c>
      <c r="K158" s="177" t="s">
        <v>498</v>
      </c>
      <c r="L158" s="177" t="s">
        <v>45</v>
      </c>
      <c r="M158" s="177" t="s">
        <v>464</v>
      </c>
      <c r="N158" s="178" t="s">
        <v>45</v>
      </c>
      <c r="O158" s="177" t="s">
        <v>45</v>
      </c>
      <c r="P158" s="177" t="s">
        <v>45</v>
      </c>
      <c r="Q158" s="177" t="s">
        <v>45</v>
      </c>
      <c r="R158" s="217" t="s">
        <v>45</v>
      </c>
    </row>
    <row r="159" spans="1:18" s="27" customFormat="1" ht="30">
      <c r="A159" s="1"/>
      <c r="C159" s="184">
        <v>118</v>
      </c>
      <c r="D159" s="196" t="s">
        <v>499</v>
      </c>
      <c r="E159" s="180" t="s">
        <v>39</v>
      </c>
      <c r="F159" s="180" t="s">
        <v>41</v>
      </c>
      <c r="G159" s="180" t="s">
        <v>460</v>
      </c>
      <c r="H159" s="180" t="s">
        <v>45</v>
      </c>
      <c r="I159" s="185" t="s">
        <v>45</v>
      </c>
      <c r="J159" s="177" t="s">
        <v>45</v>
      </c>
      <c r="K159" s="177" t="s">
        <v>442</v>
      </c>
      <c r="L159" s="177" t="s">
        <v>45</v>
      </c>
      <c r="M159" s="177" t="s">
        <v>45</v>
      </c>
      <c r="N159" s="178" t="s">
        <v>45</v>
      </c>
      <c r="O159" s="177" t="s">
        <v>68</v>
      </c>
      <c r="P159" s="177" t="s">
        <v>885</v>
      </c>
      <c r="Q159" s="177" t="s">
        <v>442</v>
      </c>
      <c r="R159" s="217" t="s">
        <v>588</v>
      </c>
    </row>
    <row r="160" spans="1:18" s="27" customFormat="1">
      <c r="A160" s="1"/>
      <c r="C160" s="179">
        <v>119</v>
      </c>
      <c r="D160" s="202" t="s">
        <v>500</v>
      </c>
      <c r="E160" s="177" t="s">
        <v>39</v>
      </c>
      <c r="F160" s="177" t="s">
        <v>41</v>
      </c>
      <c r="G160" s="177" t="s">
        <v>42</v>
      </c>
      <c r="H160" s="180" t="s">
        <v>45</v>
      </c>
      <c r="I160" s="180" t="s">
        <v>45</v>
      </c>
      <c r="J160" s="177" t="s">
        <v>45</v>
      </c>
      <c r="K160" s="177" t="s">
        <v>501</v>
      </c>
      <c r="L160" s="177" t="s">
        <v>45</v>
      </c>
      <c r="M160" s="177" t="s">
        <v>464</v>
      </c>
      <c r="N160" s="178" t="s">
        <v>45</v>
      </c>
      <c r="O160" s="177" t="s">
        <v>45</v>
      </c>
      <c r="P160" s="177" t="s">
        <v>45</v>
      </c>
      <c r="Q160" s="177" t="s">
        <v>45</v>
      </c>
      <c r="R160" s="217" t="s">
        <v>45</v>
      </c>
    </row>
    <row r="161" spans="1:18" s="27" customFormat="1" ht="30">
      <c r="A161" s="1"/>
      <c r="C161" s="184">
        <v>120</v>
      </c>
      <c r="D161" s="196" t="s">
        <v>502</v>
      </c>
      <c r="E161" s="180" t="s">
        <v>39</v>
      </c>
      <c r="F161" s="180" t="s">
        <v>41</v>
      </c>
      <c r="G161" s="180" t="s">
        <v>460</v>
      </c>
      <c r="H161" s="180" t="s">
        <v>45</v>
      </c>
      <c r="I161" s="185" t="s">
        <v>45</v>
      </c>
      <c r="J161" s="177" t="s">
        <v>45</v>
      </c>
      <c r="K161" s="177" t="s">
        <v>444</v>
      </c>
      <c r="L161" s="177" t="s">
        <v>45</v>
      </c>
      <c r="M161" s="177" t="s">
        <v>45</v>
      </c>
      <c r="N161" s="178" t="s">
        <v>45</v>
      </c>
      <c r="O161" s="177" t="s">
        <v>68</v>
      </c>
      <c r="P161" s="177" t="s">
        <v>885</v>
      </c>
      <c r="Q161" s="177" t="s">
        <v>444</v>
      </c>
      <c r="R161" s="217" t="s">
        <v>588</v>
      </c>
    </row>
    <row r="162" spans="1:18" s="27" customFormat="1">
      <c r="A162" s="1"/>
      <c r="C162" s="179">
        <v>121</v>
      </c>
      <c r="D162" s="202" t="s">
        <v>503</v>
      </c>
      <c r="E162" s="177" t="s">
        <v>39</v>
      </c>
      <c r="F162" s="177" t="s">
        <v>41</v>
      </c>
      <c r="G162" s="177" t="s">
        <v>42</v>
      </c>
      <c r="H162" s="180" t="s">
        <v>45</v>
      </c>
      <c r="I162" s="180" t="s">
        <v>45</v>
      </c>
      <c r="J162" s="177" t="s">
        <v>45</v>
      </c>
      <c r="K162" s="177" t="s">
        <v>504</v>
      </c>
      <c r="L162" s="177" t="s">
        <v>45</v>
      </c>
      <c r="M162" s="177" t="s">
        <v>464</v>
      </c>
      <c r="N162" s="178" t="s">
        <v>45</v>
      </c>
      <c r="O162" s="177" t="s">
        <v>45</v>
      </c>
      <c r="P162" s="177" t="s">
        <v>45</v>
      </c>
      <c r="Q162" s="177" t="s">
        <v>45</v>
      </c>
      <c r="R162" s="217" t="s">
        <v>45</v>
      </c>
    </row>
    <row r="163" spans="1:18" s="27" customFormat="1" ht="30">
      <c r="A163" s="1"/>
      <c r="C163" s="184">
        <v>122</v>
      </c>
      <c r="D163" s="196" t="s">
        <v>505</v>
      </c>
      <c r="E163" s="180" t="s">
        <v>39</v>
      </c>
      <c r="F163" s="180" t="s">
        <v>41</v>
      </c>
      <c r="G163" s="180" t="s">
        <v>460</v>
      </c>
      <c r="H163" s="180" t="s">
        <v>45</v>
      </c>
      <c r="I163" s="185" t="s">
        <v>45</v>
      </c>
      <c r="J163" s="177" t="s">
        <v>45</v>
      </c>
      <c r="K163" s="177" t="s">
        <v>446</v>
      </c>
      <c r="L163" s="177" t="s">
        <v>45</v>
      </c>
      <c r="M163" s="177" t="s">
        <v>45</v>
      </c>
      <c r="N163" s="178" t="s">
        <v>45</v>
      </c>
      <c r="O163" s="177" t="s">
        <v>68</v>
      </c>
      <c r="P163" s="177" t="s">
        <v>885</v>
      </c>
      <c r="Q163" s="177" t="s">
        <v>446</v>
      </c>
      <c r="R163" s="217" t="s">
        <v>588</v>
      </c>
    </row>
    <row r="164" spans="1:18" s="27" customFormat="1">
      <c r="A164" s="1"/>
      <c r="C164" s="179">
        <v>123</v>
      </c>
      <c r="D164" s="187" t="s">
        <v>506</v>
      </c>
      <c r="E164" s="177" t="s">
        <v>40</v>
      </c>
      <c r="F164" s="177" t="s">
        <v>41</v>
      </c>
      <c r="G164" s="177" t="s">
        <v>42</v>
      </c>
      <c r="H164" s="180" t="s">
        <v>45</v>
      </c>
      <c r="I164" s="180" t="s">
        <v>45</v>
      </c>
      <c r="J164" s="177" t="s">
        <v>45</v>
      </c>
      <c r="K164" s="177" t="s">
        <v>44</v>
      </c>
      <c r="L164" s="177" t="s">
        <v>45</v>
      </c>
      <c r="M164" s="177" t="s">
        <v>45</v>
      </c>
      <c r="N164" s="178" t="s">
        <v>45</v>
      </c>
      <c r="O164" s="177" t="s">
        <v>45</v>
      </c>
      <c r="P164" s="177" t="s">
        <v>45</v>
      </c>
      <c r="Q164" s="177" t="s">
        <v>45</v>
      </c>
      <c r="R164" s="217" t="s">
        <v>45</v>
      </c>
    </row>
    <row r="165" spans="1:18" s="27" customFormat="1">
      <c r="A165" s="1"/>
      <c r="C165" s="179">
        <v>124</v>
      </c>
      <c r="D165" s="201" t="s">
        <v>507</v>
      </c>
      <c r="E165" s="177" t="s">
        <v>39</v>
      </c>
      <c r="F165" s="177" t="s">
        <v>41</v>
      </c>
      <c r="G165" s="177" t="s">
        <v>42</v>
      </c>
      <c r="H165" s="180" t="s">
        <v>45</v>
      </c>
      <c r="I165" s="180" t="s">
        <v>45</v>
      </c>
      <c r="J165" s="177" t="s">
        <v>45</v>
      </c>
      <c r="K165" s="177" t="s">
        <v>508</v>
      </c>
      <c r="L165" s="177" t="s">
        <v>45</v>
      </c>
      <c r="M165" s="177" t="s">
        <v>45</v>
      </c>
      <c r="N165" s="178" t="s">
        <v>45</v>
      </c>
      <c r="O165" s="177" t="s">
        <v>45</v>
      </c>
      <c r="P165" s="177" t="s">
        <v>45</v>
      </c>
      <c r="Q165" s="177" t="s">
        <v>45</v>
      </c>
      <c r="R165" s="217" t="s">
        <v>45</v>
      </c>
    </row>
    <row r="166" spans="1:18" s="27" customFormat="1">
      <c r="A166" s="1"/>
      <c r="C166" s="179">
        <v>125</v>
      </c>
      <c r="D166" s="202" t="s">
        <v>509</v>
      </c>
      <c r="E166" s="177" t="s">
        <v>39</v>
      </c>
      <c r="F166" s="177" t="s">
        <v>41</v>
      </c>
      <c r="G166" s="177" t="s">
        <v>42</v>
      </c>
      <c r="H166" s="180" t="s">
        <v>45</v>
      </c>
      <c r="I166" s="180" t="s">
        <v>45</v>
      </c>
      <c r="J166" s="177" t="s">
        <v>45</v>
      </c>
      <c r="K166" s="177" t="s">
        <v>510</v>
      </c>
      <c r="L166" s="177" t="s">
        <v>45</v>
      </c>
      <c r="M166" s="177" t="s">
        <v>464</v>
      </c>
      <c r="N166" s="178" t="s">
        <v>45</v>
      </c>
      <c r="O166" s="177" t="s">
        <v>45</v>
      </c>
      <c r="P166" s="177" t="s">
        <v>45</v>
      </c>
      <c r="Q166" s="177" t="s">
        <v>45</v>
      </c>
      <c r="R166" s="217" t="s">
        <v>45</v>
      </c>
    </row>
    <row r="167" spans="1:18" s="27" customFormat="1" ht="30">
      <c r="A167" s="1"/>
      <c r="C167" s="184">
        <v>126</v>
      </c>
      <c r="D167" s="196" t="s">
        <v>511</v>
      </c>
      <c r="E167" s="180" t="s">
        <v>39</v>
      </c>
      <c r="F167" s="180" t="s">
        <v>41</v>
      </c>
      <c r="G167" s="180" t="s">
        <v>460</v>
      </c>
      <c r="H167" s="180" t="s">
        <v>45</v>
      </c>
      <c r="I167" s="185" t="s">
        <v>45</v>
      </c>
      <c r="J167" s="177" t="s">
        <v>45</v>
      </c>
      <c r="K167" s="177" t="s">
        <v>512</v>
      </c>
      <c r="L167" s="177" t="s">
        <v>45</v>
      </c>
      <c r="M167" s="177" t="s">
        <v>45</v>
      </c>
      <c r="N167" s="178" t="s">
        <v>45</v>
      </c>
      <c r="O167" s="177" t="s">
        <v>68</v>
      </c>
      <c r="P167" s="177" t="s">
        <v>886</v>
      </c>
      <c r="Q167" s="177" t="s">
        <v>512</v>
      </c>
      <c r="R167" s="217" t="s">
        <v>588</v>
      </c>
    </row>
    <row r="168" spans="1:18" s="27" customFormat="1">
      <c r="A168" s="1"/>
      <c r="C168" s="179">
        <v>127</v>
      </c>
      <c r="D168" s="202" t="s">
        <v>513</v>
      </c>
      <c r="E168" s="177" t="s">
        <v>39</v>
      </c>
      <c r="F168" s="177" t="s">
        <v>41</v>
      </c>
      <c r="G168" s="177" t="s">
        <v>42</v>
      </c>
      <c r="H168" s="180" t="s">
        <v>45</v>
      </c>
      <c r="I168" s="180" t="s">
        <v>45</v>
      </c>
      <c r="J168" s="177" t="s">
        <v>45</v>
      </c>
      <c r="K168" s="177" t="s">
        <v>514</v>
      </c>
      <c r="L168" s="177" t="s">
        <v>45</v>
      </c>
      <c r="M168" s="177" t="s">
        <v>464</v>
      </c>
      <c r="N168" s="178" t="s">
        <v>45</v>
      </c>
      <c r="O168" s="177" t="s">
        <v>45</v>
      </c>
      <c r="P168" s="177" t="s">
        <v>45</v>
      </c>
      <c r="Q168" s="177" t="s">
        <v>45</v>
      </c>
      <c r="R168" s="217" t="s">
        <v>45</v>
      </c>
    </row>
    <row r="169" spans="1:18" s="27" customFormat="1" ht="30">
      <c r="A169" s="1"/>
      <c r="C169" s="184">
        <v>128</v>
      </c>
      <c r="D169" s="196" t="s">
        <v>515</v>
      </c>
      <c r="E169" s="180" t="s">
        <v>39</v>
      </c>
      <c r="F169" s="180" t="s">
        <v>41</v>
      </c>
      <c r="G169" s="180" t="s">
        <v>460</v>
      </c>
      <c r="H169" s="180" t="s">
        <v>45</v>
      </c>
      <c r="I169" s="185" t="s">
        <v>45</v>
      </c>
      <c r="J169" s="177" t="s">
        <v>45</v>
      </c>
      <c r="K169" s="177" t="s">
        <v>516</v>
      </c>
      <c r="L169" s="177" t="s">
        <v>45</v>
      </c>
      <c r="M169" s="177" t="s">
        <v>285</v>
      </c>
      <c r="N169" s="178" t="s">
        <v>45</v>
      </c>
      <c r="O169" s="177" t="s">
        <v>68</v>
      </c>
      <c r="P169" s="177" t="s">
        <v>886</v>
      </c>
      <c r="Q169" s="177" t="s">
        <v>450</v>
      </c>
      <c r="R169" s="217" t="s">
        <v>588</v>
      </c>
    </row>
    <row r="170" spans="1:18" s="27" customFormat="1">
      <c r="A170" s="1"/>
      <c r="C170" s="179">
        <v>129</v>
      </c>
      <c r="D170" s="187" t="s">
        <v>517</v>
      </c>
      <c r="E170" s="177" t="s">
        <v>40</v>
      </c>
      <c r="F170" s="177" t="s">
        <v>41</v>
      </c>
      <c r="G170" s="177" t="s">
        <v>42</v>
      </c>
      <c r="H170" s="180" t="s">
        <v>45</v>
      </c>
      <c r="I170" s="180" t="s">
        <v>45</v>
      </c>
      <c r="J170" s="177" t="s">
        <v>45</v>
      </c>
      <c r="K170" s="177" t="s">
        <v>44</v>
      </c>
      <c r="L170" s="177" t="s">
        <v>45</v>
      </c>
      <c r="M170" s="177" t="s">
        <v>45</v>
      </c>
      <c r="N170" s="178" t="s">
        <v>45</v>
      </c>
      <c r="O170" s="177" t="s">
        <v>45</v>
      </c>
      <c r="P170" s="177" t="s">
        <v>45</v>
      </c>
      <c r="Q170" s="177" t="s">
        <v>45</v>
      </c>
      <c r="R170" s="217" t="s">
        <v>45</v>
      </c>
    </row>
    <row r="171" spans="1:18" s="27" customFormat="1">
      <c r="A171" s="1"/>
      <c r="C171" s="179">
        <v>130</v>
      </c>
      <c r="D171" s="201" t="s">
        <v>518</v>
      </c>
      <c r="E171" s="177" t="s">
        <v>39</v>
      </c>
      <c r="F171" s="177" t="s">
        <v>41</v>
      </c>
      <c r="G171" s="177" t="s">
        <v>42</v>
      </c>
      <c r="H171" s="180" t="s">
        <v>45</v>
      </c>
      <c r="I171" s="180" t="s">
        <v>45</v>
      </c>
      <c r="J171" s="177" t="s">
        <v>45</v>
      </c>
      <c r="K171" s="177" t="s">
        <v>519</v>
      </c>
      <c r="L171" s="177" t="s">
        <v>45</v>
      </c>
      <c r="M171" s="177" t="s">
        <v>45</v>
      </c>
      <c r="N171" s="178" t="s">
        <v>45</v>
      </c>
      <c r="O171" s="177" t="s">
        <v>45</v>
      </c>
      <c r="P171" s="177" t="s">
        <v>45</v>
      </c>
      <c r="Q171" s="177" t="s">
        <v>45</v>
      </c>
      <c r="R171" s="217" t="s">
        <v>45</v>
      </c>
    </row>
    <row r="172" spans="1:18" s="27" customFormat="1">
      <c r="A172" s="1"/>
      <c r="C172" s="179">
        <v>131</v>
      </c>
      <c r="D172" s="202" t="s">
        <v>520</v>
      </c>
      <c r="E172" s="177" t="s">
        <v>39</v>
      </c>
      <c r="F172" s="177" t="s">
        <v>41</v>
      </c>
      <c r="G172" s="177" t="s">
        <v>42</v>
      </c>
      <c r="H172" s="180" t="s">
        <v>45</v>
      </c>
      <c r="I172" s="180" t="s">
        <v>45</v>
      </c>
      <c r="J172" s="177" t="s">
        <v>45</v>
      </c>
      <c r="K172" s="177" t="s">
        <v>521</v>
      </c>
      <c r="L172" s="177" t="s">
        <v>45</v>
      </c>
      <c r="M172" s="177" t="s">
        <v>464</v>
      </c>
      <c r="N172" s="178" t="s">
        <v>45</v>
      </c>
      <c r="O172" s="177" t="s">
        <v>45</v>
      </c>
      <c r="P172" s="177" t="s">
        <v>45</v>
      </c>
      <c r="Q172" s="177" t="s">
        <v>45</v>
      </c>
      <c r="R172" s="217" t="s">
        <v>45</v>
      </c>
    </row>
    <row r="173" spans="1:18" s="27" customFormat="1" ht="30">
      <c r="A173" s="1"/>
      <c r="C173" s="184">
        <v>132</v>
      </c>
      <c r="D173" s="196" t="s">
        <v>522</v>
      </c>
      <c r="E173" s="180" t="s">
        <v>39</v>
      </c>
      <c r="F173" s="180" t="s">
        <v>41</v>
      </c>
      <c r="G173" s="180" t="s">
        <v>460</v>
      </c>
      <c r="H173" s="180" t="s">
        <v>45</v>
      </c>
      <c r="I173" s="185" t="s">
        <v>45</v>
      </c>
      <c r="J173" s="177" t="s">
        <v>45</v>
      </c>
      <c r="K173" s="177" t="s">
        <v>451</v>
      </c>
      <c r="L173" s="177" t="s">
        <v>45</v>
      </c>
      <c r="M173" s="177" t="s">
        <v>464</v>
      </c>
      <c r="N173" s="178" t="s">
        <v>45</v>
      </c>
      <c r="O173" s="177" t="s">
        <v>68</v>
      </c>
      <c r="P173" s="177" t="s">
        <v>887</v>
      </c>
      <c r="Q173" s="177" t="s">
        <v>451</v>
      </c>
      <c r="R173" s="217" t="s">
        <v>588</v>
      </c>
    </row>
    <row r="174" spans="1:18" s="27" customFormat="1">
      <c r="A174" s="1"/>
      <c r="C174" s="179">
        <v>133</v>
      </c>
      <c r="D174" s="202" t="s">
        <v>523</v>
      </c>
      <c r="E174" s="177" t="s">
        <v>39</v>
      </c>
      <c r="F174" s="177" t="s">
        <v>41</v>
      </c>
      <c r="G174" s="177" t="s">
        <v>42</v>
      </c>
      <c r="H174" s="180" t="s">
        <v>45</v>
      </c>
      <c r="I174" s="180" t="s">
        <v>45</v>
      </c>
      <c r="J174" s="177" t="s">
        <v>45</v>
      </c>
      <c r="K174" s="177" t="s">
        <v>524</v>
      </c>
      <c r="L174" s="177" t="s">
        <v>45</v>
      </c>
      <c r="M174" s="177" t="s">
        <v>464</v>
      </c>
      <c r="N174" s="178" t="s">
        <v>45</v>
      </c>
      <c r="O174" s="177" t="s">
        <v>45</v>
      </c>
      <c r="P174" s="177" t="s">
        <v>45</v>
      </c>
      <c r="Q174" s="177" t="s">
        <v>45</v>
      </c>
      <c r="R174" s="217" t="s">
        <v>45</v>
      </c>
    </row>
    <row r="175" spans="1:18" s="27" customFormat="1" ht="30">
      <c r="A175" s="1"/>
      <c r="C175" s="184">
        <v>134</v>
      </c>
      <c r="D175" s="196" t="s">
        <v>525</v>
      </c>
      <c r="E175" s="180" t="s">
        <v>39</v>
      </c>
      <c r="F175" s="180" t="s">
        <v>41</v>
      </c>
      <c r="G175" s="180" t="s">
        <v>460</v>
      </c>
      <c r="H175" s="180" t="s">
        <v>45</v>
      </c>
      <c r="I175" s="185" t="s">
        <v>45</v>
      </c>
      <c r="J175" s="177" t="s">
        <v>45</v>
      </c>
      <c r="K175" s="177" t="s">
        <v>526</v>
      </c>
      <c r="L175" s="177" t="s">
        <v>45</v>
      </c>
      <c r="M175" s="177" t="s">
        <v>45</v>
      </c>
      <c r="N175" s="178" t="s">
        <v>45</v>
      </c>
      <c r="O175" s="177" t="s">
        <v>68</v>
      </c>
      <c r="P175" s="177" t="s">
        <v>887</v>
      </c>
      <c r="Q175" s="177" t="s">
        <v>526</v>
      </c>
      <c r="R175" s="217" t="s">
        <v>588</v>
      </c>
    </row>
    <row r="176" spans="1:18" s="27" customFormat="1" ht="30">
      <c r="A176" s="1"/>
      <c r="C176" s="184">
        <v>251</v>
      </c>
      <c r="D176" s="203" t="s">
        <v>869</v>
      </c>
      <c r="E176" s="180" t="s">
        <v>40</v>
      </c>
      <c r="F176" s="180" t="s">
        <v>41</v>
      </c>
      <c r="G176" s="180" t="s">
        <v>43</v>
      </c>
      <c r="H176" s="180" t="s">
        <v>45</v>
      </c>
      <c r="I176" s="185" t="s">
        <v>45</v>
      </c>
      <c r="J176" s="177" t="s">
        <v>878</v>
      </c>
      <c r="K176" s="177" t="s">
        <v>597</v>
      </c>
      <c r="L176" s="192" t="s">
        <v>597</v>
      </c>
      <c r="M176" s="192" t="s">
        <v>597</v>
      </c>
      <c r="N176" s="193" t="s">
        <v>597</v>
      </c>
      <c r="O176" s="177" t="s">
        <v>68</v>
      </c>
      <c r="P176" s="186" t="s">
        <v>880</v>
      </c>
      <c r="Q176" s="177" t="s">
        <v>879</v>
      </c>
      <c r="R176" s="217" t="s">
        <v>597</v>
      </c>
    </row>
    <row r="177" spans="1:18" s="27" customFormat="1">
      <c r="A177" s="1"/>
      <c r="C177" s="184">
        <v>252</v>
      </c>
      <c r="D177" s="201" t="s">
        <v>599</v>
      </c>
      <c r="E177" s="180" t="s">
        <v>39</v>
      </c>
      <c r="F177" s="180" t="s">
        <v>41</v>
      </c>
      <c r="G177" s="180" t="s">
        <v>598</v>
      </c>
      <c r="H177" s="180" t="s">
        <v>45</v>
      </c>
      <c r="I177" s="185" t="s">
        <v>45</v>
      </c>
      <c r="J177" s="177" t="s">
        <v>597</v>
      </c>
      <c r="K177" s="186" t="s">
        <v>629</v>
      </c>
      <c r="L177" s="192" t="s">
        <v>597</v>
      </c>
      <c r="M177" s="192" t="s">
        <v>597</v>
      </c>
      <c r="N177" s="193" t="s">
        <v>597</v>
      </c>
      <c r="O177" s="177" t="s">
        <v>597</v>
      </c>
      <c r="P177" s="177" t="s">
        <v>597</v>
      </c>
      <c r="Q177" s="177" t="s">
        <v>597</v>
      </c>
      <c r="R177" s="217" t="s">
        <v>597</v>
      </c>
    </row>
    <row r="178" spans="1:18" s="27" customFormat="1">
      <c r="A178" s="1"/>
      <c r="C178" s="179">
        <v>135</v>
      </c>
      <c r="D178" s="205" t="s">
        <v>621</v>
      </c>
      <c r="E178" s="177" t="s">
        <v>40</v>
      </c>
      <c r="F178" s="177" t="s">
        <v>41</v>
      </c>
      <c r="G178" s="177" t="s">
        <v>42</v>
      </c>
      <c r="H178" s="180" t="s">
        <v>45</v>
      </c>
      <c r="I178" s="180" t="s">
        <v>45</v>
      </c>
      <c r="J178" s="177" t="s">
        <v>756</v>
      </c>
      <c r="K178" s="190" t="s">
        <v>45</v>
      </c>
      <c r="L178" s="177" t="s">
        <v>45</v>
      </c>
      <c r="M178" s="177" t="s">
        <v>45</v>
      </c>
      <c r="N178" s="178" t="s">
        <v>45</v>
      </c>
      <c r="O178" s="177" t="s">
        <v>68</v>
      </c>
      <c r="P178" s="177" t="s">
        <v>45</v>
      </c>
      <c r="Q178" s="177" t="s">
        <v>743</v>
      </c>
      <c r="R178" s="217" t="s">
        <v>45</v>
      </c>
    </row>
    <row r="179" spans="1:18" s="27" customFormat="1">
      <c r="A179" s="1"/>
      <c r="C179" s="179">
        <v>136</v>
      </c>
      <c r="D179" s="181" t="s">
        <v>38</v>
      </c>
      <c r="E179" s="177" t="s">
        <v>39</v>
      </c>
      <c r="F179" s="177" t="s">
        <v>41</v>
      </c>
      <c r="G179" s="177" t="s">
        <v>42</v>
      </c>
      <c r="H179" s="180" t="s">
        <v>45</v>
      </c>
      <c r="I179" s="180" t="s">
        <v>45</v>
      </c>
      <c r="J179" s="177" t="s">
        <v>45</v>
      </c>
      <c r="K179" s="189" t="s">
        <v>79</v>
      </c>
      <c r="L179" s="177" t="s">
        <v>45</v>
      </c>
      <c r="M179" s="177" t="s">
        <v>45</v>
      </c>
      <c r="N179" s="178" t="s">
        <v>45</v>
      </c>
      <c r="O179" s="177" t="s">
        <v>45</v>
      </c>
      <c r="P179" s="177" t="s">
        <v>45</v>
      </c>
      <c r="Q179" s="177" t="s">
        <v>45</v>
      </c>
      <c r="R179" s="217" t="s">
        <v>45</v>
      </c>
    </row>
    <row r="180" spans="1:18" s="27" customFormat="1">
      <c r="A180" s="1"/>
      <c r="C180" s="179">
        <v>137</v>
      </c>
      <c r="D180" s="181" t="s">
        <v>47</v>
      </c>
      <c r="E180" s="177" t="s">
        <v>65</v>
      </c>
      <c r="F180" s="177" t="s">
        <v>41</v>
      </c>
      <c r="G180" s="177" t="s">
        <v>42</v>
      </c>
      <c r="H180" s="180" t="s">
        <v>45</v>
      </c>
      <c r="I180" s="180" t="s">
        <v>45</v>
      </c>
      <c r="J180" s="177" t="s">
        <v>45</v>
      </c>
      <c r="K180" s="177" t="s">
        <v>75</v>
      </c>
      <c r="L180" s="177" t="s">
        <v>45</v>
      </c>
      <c r="M180" s="177" t="s">
        <v>45</v>
      </c>
      <c r="N180" s="178" t="s">
        <v>45</v>
      </c>
      <c r="O180" s="177" t="s">
        <v>45</v>
      </c>
      <c r="P180" s="177" t="s">
        <v>45</v>
      </c>
      <c r="Q180" s="177" t="s">
        <v>45</v>
      </c>
      <c r="R180" s="217" t="s">
        <v>45</v>
      </c>
    </row>
    <row r="181" spans="1:18" s="27" customFormat="1">
      <c r="A181" s="1"/>
      <c r="C181" s="179">
        <v>140</v>
      </c>
      <c r="D181" s="215" t="s">
        <v>103</v>
      </c>
      <c r="E181" s="177" t="s">
        <v>39</v>
      </c>
      <c r="F181" s="177" t="s">
        <v>41</v>
      </c>
      <c r="G181" s="177" t="s">
        <v>42</v>
      </c>
      <c r="H181" s="177" t="s">
        <v>45</v>
      </c>
      <c r="I181" s="182" t="s">
        <v>45</v>
      </c>
      <c r="J181" s="177" t="s">
        <v>45</v>
      </c>
      <c r="K181" s="190" t="s">
        <v>355</v>
      </c>
      <c r="L181" s="177" t="s">
        <v>45</v>
      </c>
      <c r="M181" s="177" t="s">
        <v>45</v>
      </c>
      <c r="N181" s="178" t="s">
        <v>45</v>
      </c>
      <c r="O181" s="177" t="s">
        <v>45</v>
      </c>
      <c r="P181" s="177" t="s">
        <v>45</v>
      </c>
      <c r="Q181" s="177" t="s">
        <v>45</v>
      </c>
      <c r="R181" s="217" t="s">
        <v>45</v>
      </c>
    </row>
    <row r="182" spans="1:18" s="115" customFormat="1">
      <c r="C182" s="317">
        <v>291</v>
      </c>
      <c r="D182" s="318" t="s">
        <v>976</v>
      </c>
      <c r="E182" s="319" t="s">
        <v>39</v>
      </c>
      <c r="F182" s="319" t="s">
        <v>41</v>
      </c>
      <c r="G182" s="319" t="s">
        <v>353</v>
      </c>
      <c r="H182" s="319" t="s">
        <v>45</v>
      </c>
      <c r="I182" s="319" t="s">
        <v>45</v>
      </c>
      <c r="J182" s="319" t="s">
        <v>994</v>
      </c>
      <c r="K182" s="320" t="s">
        <v>995</v>
      </c>
      <c r="L182" s="319" t="s">
        <v>45</v>
      </c>
      <c r="M182" s="319" t="s">
        <v>45</v>
      </c>
      <c r="N182" s="321" t="s">
        <v>45</v>
      </c>
      <c r="O182" s="319" t="s">
        <v>68</v>
      </c>
      <c r="P182" s="322" t="s">
        <v>45</v>
      </c>
      <c r="Q182" s="319" t="s">
        <v>977</v>
      </c>
      <c r="R182" s="317" t="s">
        <v>45</v>
      </c>
    </row>
    <row r="183" spans="1:18" s="27" customFormat="1">
      <c r="A183" s="1"/>
      <c r="C183" s="179">
        <v>141</v>
      </c>
      <c r="D183" s="181" t="s">
        <v>620</v>
      </c>
      <c r="E183" s="177" t="s">
        <v>40</v>
      </c>
      <c r="F183" s="177" t="s">
        <v>41</v>
      </c>
      <c r="G183" s="177" t="s">
        <v>353</v>
      </c>
      <c r="H183" s="180" t="s">
        <v>45</v>
      </c>
      <c r="I183" s="180" t="s">
        <v>45</v>
      </c>
      <c r="J183" s="177" t="s">
        <v>602</v>
      </c>
      <c r="K183" s="177" t="s">
        <v>45</v>
      </c>
      <c r="L183" s="177" t="s">
        <v>45</v>
      </c>
      <c r="M183" s="177" t="s">
        <v>45</v>
      </c>
      <c r="N183" s="178" t="s">
        <v>45</v>
      </c>
      <c r="O183" s="177" t="s">
        <v>68</v>
      </c>
      <c r="P183" s="177" t="s">
        <v>45</v>
      </c>
      <c r="Q183" s="177" t="s">
        <v>317</v>
      </c>
      <c r="R183" s="217" t="s">
        <v>45</v>
      </c>
    </row>
    <row r="184" spans="1:18" s="27" customFormat="1">
      <c r="A184" s="1"/>
      <c r="C184" s="179">
        <v>142</v>
      </c>
      <c r="D184" s="183" t="s">
        <v>356</v>
      </c>
      <c r="E184" s="177" t="s">
        <v>40</v>
      </c>
      <c r="F184" s="177" t="s">
        <v>41</v>
      </c>
      <c r="G184" s="177" t="s">
        <v>42</v>
      </c>
      <c r="H184" s="180" t="s">
        <v>45</v>
      </c>
      <c r="I184" s="180" t="s">
        <v>45</v>
      </c>
      <c r="J184" s="177" t="s">
        <v>45</v>
      </c>
      <c r="K184" s="177" t="s">
        <v>45</v>
      </c>
      <c r="L184" s="177" t="s">
        <v>45</v>
      </c>
      <c r="M184" s="177" t="s">
        <v>45</v>
      </c>
      <c r="N184" s="178" t="s">
        <v>45</v>
      </c>
      <c r="O184" s="177" t="s">
        <v>677</v>
      </c>
      <c r="P184" s="177" t="s">
        <v>677</v>
      </c>
      <c r="Q184" s="177" t="s">
        <v>677</v>
      </c>
      <c r="R184" s="217" t="s">
        <v>45</v>
      </c>
    </row>
    <row r="185" spans="1:18" s="27" customFormat="1">
      <c r="A185" s="1"/>
      <c r="C185" s="179">
        <v>143</v>
      </c>
      <c r="D185" s="210" t="s">
        <v>357</v>
      </c>
      <c r="E185" s="177" t="s">
        <v>39</v>
      </c>
      <c r="F185" s="177" t="s">
        <v>41</v>
      </c>
      <c r="G185" s="177" t="s">
        <v>105</v>
      </c>
      <c r="H185" s="180" t="s">
        <v>45</v>
      </c>
      <c r="I185" s="180" t="s">
        <v>45</v>
      </c>
      <c r="J185" s="177" t="s">
        <v>45</v>
      </c>
      <c r="K185" s="177" t="s">
        <v>358</v>
      </c>
      <c r="L185" s="177" t="s">
        <v>45</v>
      </c>
      <c r="M185" s="177" t="s">
        <v>45</v>
      </c>
      <c r="N185" s="178" t="s">
        <v>45</v>
      </c>
      <c r="O185" s="177" t="s">
        <v>45</v>
      </c>
      <c r="P185" s="177" t="s">
        <v>45</v>
      </c>
      <c r="Q185" s="177" t="s">
        <v>45</v>
      </c>
      <c r="R185" s="217" t="s">
        <v>45</v>
      </c>
    </row>
    <row r="186" spans="1:18" s="27" customFormat="1">
      <c r="A186" s="1"/>
      <c r="C186" s="179">
        <v>144</v>
      </c>
      <c r="D186" s="210" t="s">
        <v>80</v>
      </c>
      <c r="E186" s="177" t="s">
        <v>39</v>
      </c>
      <c r="F186" s="177" t="s">
        <v>41</v>
      </c>
      <c r="G186" s="177" t="s">
        <v>105</v>
      </c>
      <c r="H186" s="180" t="s">
        <v>45</v>
      </c>
      <c r="I186" s="180" t="s">
        <v>45</v>
      </c>
      <c r="J186" s="177" t="s">
        <v>45</v>
      </c>
      <c r="K186" s="177" t="s">
        <v>359</v>
      </c>
      <c r="L186" s="177" t="s">
        <v>45</v>
      </c>
      <c r="M186" s="177" t="s">
        <v>45</v>
      </c>
      <c r="N186" s="178" t="s">
        <v>45</v>
      </c>
      <c r="O186" s="177" t="s">
        <v>45</v>
      </c>
      <c r="P186" s="177" t="s">
        <v>45</v>
      </c>
      <c r="Q186" s="177" t="s">
        <v>45</v>
      </c>
      <c r="R186" s="217" t="s">
        <v>45</v>
      </c>
    </row>
    <row r="187" spans="1:18" s="27" customFormat="1">
      <c r="A187" s="1"/>
      <c r="C187" s="184">
        <v>145</v>
      </c>
      <c r="D187" s="210" t="s">
        <v>360</v>
      </c>
      <c r="E187" s="180" t="s">
        <v>39</v>
      </c>
      <c r="F187" s="180" t="s">
        <v>41</v>
      </c>
      <c r="G187" s="180" t="s">
        <v>353</v>
      </c>
      <c r="H187" s="180" t="s">
        <v>45</v>
      </c>
      <c r="I187" s="185" t="s">
        <v>45</v>
      </c>
      <c r="J187" s="177" t="s">
        <v>45</v>
      </c>
      <c r="K187" s="177" t="s">
        <v>361</v>
      </c>
      <c r="L187" s="177" t="s">
        <v>45</v>
      </c>
      <c r="M187" s="177" t="s">
        <v>45</v>
      </c>
      <c r="N187" s="178" t="s">
        <v>45</v>
      </c>
      <c r="O187" s="177" t="s">
        <v>354</v>
      </c>
      <c r="P187" s="177" t="s">
        <v>318</v>
      </c>
      <c r="Q187" s="177" t="s">
        <v>361</v>
      </c>
      <c r="R187" s="217" t="s">
        <v>588</v>
      </c>
    </row>
    <row r="188" spans="1:18" s="27" customFormat="1">
      <c r="A188" s="1"/>
      <c r="C188" s="184">
        <v>146</v>
      </c>
      <c r="D188" s="210" t="s">
        <v>363</v>
      </c>
      <c r="E188" s="180" t="s">
        <v>39</v>
      </c>
      <c r="F188" s="180" t="s">
        <v>41</v>
      </c>
      <c r="G188" s="180" t="s">
        <v>353</v>
      </c>
      <c r="H188" s="180" t="s">
        <v>45</v>
      </c>
      <c r="I188" s="185" t="s">
        <v>45</v>
      </c>
      <c r="J188" s="177" t="s">
        <v>45</v>
      </c>
      <c r="K188" s="177" t="s">
        <v>364</v>
      </c>
      <c r="L188" s="177" t="s">
        <v>45</v>
      </c>
      <c r="M188" s="177" t="s">
        <v>45</v>
      </c>
      <c r="N188" s="178" t="s">
        <v>45</v>
      </c>
      <c r="O188" s="177" t="s">
        <v>354</v>
      </c>
      <c r="P188" s="177" t="s">
        <v>362</v>
      </c>
      <c r="Q188" s="177" t="s">
        <v>364</v>
      </c>
      <c r="R188" s="217" t="s">
        <v>588</v>
      </c>
    </row>
    <row r="189" spans="1:18" s="27" customFormat="1">
      <c r="A189" s="1"/>
      <c r="C189" s="179">
        <v>147</v>
      </c>
      <c r="D189" s="210" t="s">
        <v>81</v>
      </c>
      <c r="E189" s="177" t="s">
        <v>39</v>
      </c>
      <c r="F189" s="177" t="s">
        <v>41</v>
      </c>
      <c r="G189" s="177" t="s">
        <v>105</v>
      </c>
      <c r="H189" s="180" t="s">
        <v>45</v>
      </c>
      <c r="I189" s="180" t="s">
        <v>45</v>
      </c>
      <c r="J189" s="177" t="s">
        <v>45</v>
      </c>
      <c r="K189" s="177" t="s">
        <v>365</v>
      </c>
      <c r="L189" s="177" t="s">
        <v>45</v>
      </c>
      <c r="M189" s="177" t="s">
        <v>45</v>
      </c>
      <c r="N189" s="178" t="s">
        <v>45</v>
      </c>
      <c r="O189" s="177" t="s">
        <v>45</v>
      </c>
      <c r="P189" s="177" t="s">
        <v>45</v>
      </c>
      <c r="Q189" s="177" t="s">
        <v>45</v>
      </c>
      <c r="R189" s="217" t="s">
        <v>45</v>
      </c>
    </row>
    <row r="190" spans="1:18" s="27" customFormat="1">
      <c r="A190" s="1"/>
      <c r="C190" s="184">
        <v>148</v>
      </c>
      <c r="D190" s="210" t="s">
        <v>326</v>
      </c>
      <c r="E190" s="180" t="s">
        <v>39</v>
      </c>
      <c r="F190" s="180" t="s">
        <v>41</v>
      </c>
      <c r="G190" s="180" t="s">
        <v>353</v>
      </c>
      <c r="H190" s="180" t="s">
        <v>45</v>
      </c>
      <c r="I190" s="185" t="s">
        <v>45</v>
      </c>
      <c r="J190" s="177" t="s">
        <v>45</v>
      </c>
      <c r="K190" s="177" t="s">
        <v>366</v>
      </c>
      <c r="L190" s="177" t="s">
        <v>45</v>
      </c>
      <c r="M190" s="177" t="s">
        <v>45</v>
      </c>
      <c r="N190" s="178" t="s">
        <v>45</v>
      </c>
      <c r="O190" s="177" t="s">
        <v>354</v>
      </c>
      <c r="P190" s="177" t="s">
        <v>362</v>
      </c>
      <c r="Q190" s="177" t="s">
        <v>366</v>
      </c>
      <c r="R190" s="217" t="s">
        <v>588</v>
      </c>
    </row>
    <row r="191" spans="1:18" s="27" customFormat="1">
      <c r="A191" s="1"/>
      <c r="C191" s="184">
        <v>149</v>
      </c>
      <c r="D191" s="210" t="s">
        <v>367</v>
      </c>
      <c r="E191" s="180" t="s">
        <v>39</v>
      </c>
      <c r="F191" s="180" t="s">
        <v>41</v>
      </c>
      <c r="G191" s="180" t="s">
        <v>353</v>
      </c>
      <c r="H191" s="180" t="s">
        <v>45</v>
      </c>
      <c r="I191" s="185" t="s">
        <v>45</v>
      </c>
      <c r="J191" s="177" t="s">
        <v>45</v>
      </c>
      <c r="K191" s="177" t="s">
        <v>368</v>
      </c>
      <c r="L191" s="177" t="s">
        <v>45</v>
      </c>
      <c r="M191" s="177" t="s">
        <v>45</v>
      </c>
      <c r="N191" s="178" t="s">
        <v>45</v>
      </c>
      <c r="O191" s="177" t="s">
        <v>354</v>
      </c>
      <c r="P191" s="177" t="s">
        <v>362</v>
      </c>
      <c r="Q191" s="177" t="s">
        <v>368</v>
      </c>
      <c r="R191" s="217" t="s">
        <v>588</v>
      </c>
    </row>
    <row r="192" spans="1:18" s="27" customFormat="1">
      <c r="A192" s="1"/>
      <c r="C192" s="179">
        <v>150</v>
      </c>
      <c r="D192" s="210" t="s">
        <v>82</v>
      </c>
      <c r="E192" s="177" t="s">
        <v>39</v>
      </c>
      <c r="F192" s="177" t="s">
        <v>41</v>
      </c>
      <c r="G192" s="177" t="s">
        <v>105</v>
      </c>
      <c r="H192" s="180" t="s">
        <v>45</v>
      </c>
      <c r="I192" s="180" t="s">
        <v>45</v>
      </c>
      <c r="J192" s="177" t="s">
        <v>45</v>
      </c>
      <c r="K192" s="177" t="s">
        <v>96</v>
      </c>
      <c r="L192" s="177" t="s">
        <v>45</v>
      </c>
      <c r="M192" s="177" t="s">
        <v>45</v>
      </c>
      <c r="N192" s="178" t="s">
        <v>45</v>
      </c>
      <c r="O192" s="177" t="s">
        <v>45</v>
      </c>
      <c r="P192" s="177" t="s">
        <v>45</v>
      </c>
      <c r="Q192" s="177" t="s">
        <v>45</v>
      </c>
      <c r="R192" s="217" t="s">
        <v>45</v>
      </c>
    </row>
    <row r="193" spans="1:18" s="27" customFormat="1">
      <c r="A193" s="1"/>
      <c r="C193" s="338">
        <v>151</v>
      </c>
      <c r="D193" s="345" t="s">
        <v>83</v>
      </c>
      <c r="E193" s="340" t="s">
        <v>39</v>
      </c>
      <c r="F193" s="340" t="s">
        <v>41</v>
      </c>
      <c r="G193" s="340" t="s">
        <v>353</v>
      </c>
      <c r="H193" s="340" t="s">
        <v>45</v>
      </c>
      <c r="I193" s="346" t="s">
        <v>45</v>
      </c>
      <c r="J193" s="340" t="s">
        <v>45</v>
      </c>
      <c r="K193" s="340" t="s">
        <v>369</v>
      </c>
      <c r="L193" s="340" t="s">
        <v>45</v>
      </c>
      <c r="M193" s="340" t="s">
        <v>45</v>
      </c>
      <c r="N193" s="342" t="s">
        <v>45</v>
      </c>
      <c r="O193" s="340" t="s">
        <v>354</v>
      </c>
      <c r="P193" s="340" t="s">
        <v>362</v>
      </c>
      <c r="Q193" s="340" t="s">
        <v>369</v>
      </c>
      <c r="R193" s="344" t="s">
        <v>588</v>
      </c>
    </row>
    <row r="194" spans="1:18" s="27" customFormat="1" ht="53.25" customHeight="1">
      <c r="A194" s="1"/>
      <c r="C194" s="184">
        <v>152</v>
      </c>
      <c r="D194" s="210" t="s">
        <v>333</v>
      </c>
      <c r="E194" s="180" t="s">
        <v>39</v>
      </c>
      <c r="F194" s="180" t="s">
        <v>41</v>
      </c>
      <c r="G194" s="180" t="s">
        <v>353</v>
      </c>
      <c r="H194" s="180" t="s">
        <v>45</v>
      </c>
      <c r="I194" s="185" t="s">
        <v>45</v>
      </c>
      <c r="J194" s="177" t="s">
        <v>777</v>
      </c>
      <c r="K194" s="177" t="s">
        <v>776</v>
      </c>
      <c r="L194" s="177" t="s">
        <v>45</v>
      </c>
      <c r="M194" s="177" t="s">
        <v>45</v>
      </c>
      <c r="N194" s="178" t="s">
        <v>45</v>
      </c>
      <c r="O194" s="177" t="s">
        <v>354</v>
      </c>
      <c r="P194" s="177" t="s">
        <v>318</v>
      </c>
      <c r="Q194" s="177" t="s">
        <v>775</v>
      </c>
      <c r="R194" s="217" t="s">
        <v>45</v>
      </c>
    </row>
    <row r="195" spans="1:18" s="27" customFormat="1" ht="51.75" customHeight="1">
      <c r="A195" s="1"/>
      <c r="C195" s="174"/>
      <c r="D195" s="239"/>
      <c r="E195" s="169"/>
      <c r="F195" s="175"/>
      <c r="G195" s="175"/>
      <c r="H195" s="175"/>
      <c r="I195" s="175"/>
      <c r="J195" s="177" t="s">
        <v>778</v>
      </c>
      <c r="K195" s="177" t="s">
        <v>334</v>
      </c>
      <c r="L195" s="177" t="s">
        <v>45</v>
      </c>
      <c r="M195" s="177" t="s">
        <v>45</v>
      </c>
      <c r="N195" s="178" t="s">
        <v>45</v>
      </c>
      <c r="O195" s="177" t="s">
        <v>68</v>
      </c>
      <c r="P195" s="177" t="s">
        <v>318</v>
      </c>
      <c r="Q195" s="177" t="s">
        <v>775</v>
      </c>
      <c r="R195" s="217" t="s">
        <v>45</v>
      </c>
    </row>
    <row r="196" spans="1:18" s="27" customFormat="1" ht="51.75" customHeight="1">
      <c r="A196" s="1"/>
      <c r="C196" s="166"/>
      <c r="D196" s="240"/>
      <c r="E196" s="169"/>
      <c r="F196" s="167"/>
      <c r="G196" s="167"/>
      <c r="H196" s="167"/>
      <c r="I196" s="167"/>
      <c r="J196" s="177" t="s">
        <v>779</v>
      </c>
      <c r="K196" s="177" t="s">
        <v>109</v>
      </c>
      <c r="L196" s="177" t="s">
        <v>45</v>
      </c>
      <c r="M196" s="177" t="s">
        <v>45</v>
      </c>
      <c r="N196" s="178" t="s">
        <v>45</v>
      </c>
      <c r="O196" s="177" t="s">
        <v>68</v>
      </c>
      <c r="P196" s="177" t="s">
        <v>318</v>
      </c>
      <c r="Q196" s="177" t="s">
        <v>334</v>
      </c>
      <c r="R196" s="217" t="s">
        <v>45</v>
      </c>
    </row>
    <row r="197" spans="1:18" s="27" customFormat="1">
      <c r="A197" s="1"/>
      <c r="C197" s="179">
        <v>153</v>
      </c>
      <c r="D197" s="210" t="s">
        <v>84</v>
      </c>
      <c r="E197" s="177" t="s">
        <v>39</v>
      </c>
      <c r="F197" s="177" t="s">
        <v>41</v>
      </c>
      <c r="G197" s="177" t="s">
        <v>105</v>
      </c>
      <c r="H197" s="180" t="s">
        <v>45</v>
      </c>
      <c r="I197" s="180" t="s">
        <v>45</v>
      </c>
      <c r="J197" s="177" t="s">
        <v>45</v>
      </c>
      <c r="K197" s="177" t="s">
        <v>97</v>
      </c>
      <c r="L197" s="177" t="s">
        <v>45</v>
      </c>
      <c r="M197" s="177" t="s">
        <v>45</v>
      </c>
      <c r="N197" s="178" t="s">
        <v>45</v>
      </c>
      <c r="O197" s="177" t="s">
        <v>45</v>
      </c>
      <c r="P197" s="177" t="s">
        <v>45</v>
      </c>
      <c r="Q197" s="177" t="s">
        <v>45</v>
      </c>
      <c r="R197" s="217" t="s">
        <v>45</v>
      </c>
    </row>
    <row r="198" spans="1:18" s="27" customFormat="1">
      <c r="A198" s="1"/>
      <c r="C198" s="184">
        <v>154</v>
      </c>
      <c r="D198" s="210" t="s">
        <v>370</v>
      </c>
      <c r="E198" s="180" t="s">
        <v>351</v>
      </c>
      <c r="F198" s="180" t="s">
        <v>352</v>
      </c>
      <c r="G198" s="180" t="s">
        <v>353</v>
      </c>
      <c r="H198" s="180" t="s">
        <v>44</v>
      </c>
      <c r="I198" s="185" t="s">
        <v>44</v>
      </c>
      <c r="J198" s="177" t="s">
        <v>45</v>
      </c>
      <c r="K198" s="177" t="s">
        <v>371</v>
      </c>
      <c r="L198" s="177" t="s">
        <v>45</v>
      </c>
      <c r="M198" s="177" t="s">
        <v>45</v>
      </c>
      <c r="N198" s="178" t="s">
        <v>45</v>
      </c>
      <c r="O198" s="177" t="s">
        <v>354</v>
      </c>
      <c r="P198" s="177" t="s">
        <v>362</v>
      </c>
      <c r="Q198" s="177" t="s">
        <v>371</v>
      </c>
      <c r="R198" s="217" t="s">
        <v>588</v>
      </c>
    </row>
    <row r="199" spans="1:18" s="27" customFormat="1">
      <c r="A199" s="1"/>
      <c r="C199" s="184">
        <v>155</v>
      </c>
      <c r="D199" s="210" t="s">
        <v>372</v>
      </c>
      <c r="E199" s="180" t="s">
        <v>351</v>
      </c>
      <c r="F199" s="180" t="s">
        <v>352</v>
      </c>
      <c r="G199" s="180" t="s">
        <v>353</v>
      </c>
      <c r="H199" s="180" t="s">
        <v>44</v>
      </c>
      <c r="I199" s="185" t="s">
        <v>44</v>
      </c>
      <c r="J199" s="177" t="s">
        <v>45</v>
      </c>
      <c r="K199" s="177" t="s">
        <v>373</v>
      </c>
      <c r="L199" s="177" t="s">
        <v>45</v>
      </c>
      <c r="M199" s="177" t="s">
        <v>45</v>
      </c>
      <c r="N199" s="178" t="s">
        <v>45</v>
      </c>
      <c r="O199" s="177" t="s">
        <v>354</v>
      </c>
      <c r="P199" s="177" t="s">
        <v>362</v>
      </c>
      <c r="Q199" s="177" t="s">
        <v>374</v>
      </c>
      <c r="R199" s="217" t="s">
        <v>588</v>
      </c>
    </row>
    <row r="200" spans="1:18" s="27" customFormat="1">
      <c r="A200" s="1"/>
      <c r="C200" s="179">
        <v>156</v>
      </c>
      <c r="D200" s="210" t="s">
        <v>85</v>
      </c>
      <c r="E200" s="177" t="s">
        <v>39</v>
      </c>
      <c r="F200" s="177" t="s">
        <v>41</v>
      </c>
      <c r="G200" s="177" t="s">
        <v>105</v>
      </c>
      <c r="H200" s="180" t="s">
        <v>45</v>
      </c>
      <c r="I200" s="180" t="s">
        <v>45</v>
      </c>
      <c r="J200" s="177" t="s">
        <v>45</v>
      </c>
      <c r="K200" s="177" t="s">
        <v>98</v>
      </c>
      <c r="L200" s="177" t="s">
        <v>45</v>
      </c>
      <c r="M200" s="177" t="s">
        <v>45</v>
      </c>
      <c r="N200" s="178" t="s">
        <v>45</v>
      </c>
      <c r="O200" s="177" t="s">
        <v>45</v>
      </c>
      <c r="P200" s="177" t="s">
        <v>45</v>
      </c>
      <c r="Q200" s="177" t="s">
        <v>45</v>
      </c>
      <c r="R200" s="217" t="s">
        <v>45</v>
      </c>
    </row>
    <row r="201" spans="1:18" s="27" customFormat="1">
      <c r="A201" s="1"/>
      <c r="C201" s="184">
        <v>157</v>
      </c>
      <c r="D201" s="210" t="s">
        <v>375</v>
      </c>
      <c r="E201" s="180" t="s">
        <v>351</v>
      </c>
      <c r="F201" s="180" t="s">
        <v>352</v>
      </c>
      <c r="G201" s="180" t="s">
        <v>353</v>
      </c>
      <c r="H201" s="180" t="s">
        <v>44</v>
      </c>
      <c r="I201" s="185" t="s">
        <v>44</v>
      </c>
      <c r="J201" s="177" t="s">
        <v>45</v>
      </c>
      <c r="K201" s="177" t="s">
        <v>376</v>
      </c>
      <c r="L201" s="177" t="s">
        <v>45</v>
      </c>
      <c r="M201" s="177" t="s">
        <v>45</v>
      </c>
      <c r="N201" s="178" t="s">
        <v>45</v>
      </c>
      <c r="O201" s="177" t="s">
        <v>354</v>
      </c>
      <c r="P201" s="177" t="s">
        <v>362</v>
      </c>
      <c r="Q201" s="177" t="s">
        <v>376</v>
      </c>
      <c r="R201" s="217" t="s">
        <v>588</v>
      </c>
    </row>
    <row r="202" spans="1:18" s="27" customFormat="1">
      <c r="A202" s="1"/>
      <c r="C202" s="179">
        <v>158</v>
      </c>
      <c r="D202" s="187" t="s">
        <v>87</v>
      </c>
      <c r="E202" s="177" t="s">
        <v>39</v>
      </c>
      <c r="F202" s="177" t="s">
        <v>41</v>
      </c>
      <c r="G202" s="177" t="s">
        <v>105</v>
      </c>
      <c r="H202" s="180" t="s">
        <v>45</v>
      </c>
      <c r="I202" s="180" t="s">
        <v>45</v>
      </c>
      <c r="J202" s="177" t="s">
        <v>45</v>
      </c>
      <c r="K202" s="177" t="s">
        <v>99</v>
      </c>
      <c r="L202" s="177" t="s">
        <v>45</v>
      </c>
      <c r="M202" s="177" t="s">
        <v>45</v>
      </c>
      <c r="N202" s="178" t="s">
        <v>45</v>
      </c>
      <c r="O202" s="177" t="s">
        <v>45</v>
      </c>
      <c r="P202" s="177" t="s">
        <v>45</v>
      </c>
      <c r="Q202" s="177" t="s">
        <v>45</v>
      </c>
      <c r="R202" s="217" t="s">
        <v>45</v>
      </c>
    </row>
    <row r="203" spans="1:18" s="27" customFormat="1">
      <c r="A203" s="1"/>
      <c r="C203" s="184">
        <v>159</v>
      </c>
      <c r="D203" s="210" t="s">
        <v>88</v>
      </c>
      <c r="E203" s="180" t="s">
        <v>351</v>
      </c>
      <c r="F203" s="180" t="s">
        <v>352</v>
      </c>
      <c r="G203" s="180" t="s">
        <v>353</v>
      </c>
      <c r="H203" s="180" t="s">
        <v>44</v>
      </c>
      <c r="I203" s="185" t="s">
        <v>44</v>
      </c>
      <c r="J203" s="177" t="s">
        <v>45</v>
      </c>
      <c r="K203" s="177" t="s">
        <v>377</v>
      </c>
      <c r="L203" s="177" t="s">
        <v>45</v>
      </c>
      <c r="M203" s="177" t="s">
        <v>45</v>
      </c>
      <c r="N203" s="178" t="s">
        <v>45</v>
      </c>
      <c r="O203" s="177" t="s">
        <v>354</v>
      </c>
      <c r="P203" s="177" t="s">
        <v>362</v>
      </c>
      <c r="Q203" s="177" t="s">
        <v>377</v>
      </c>
      <c r="R203" s="217" t="s">
        <v>588</v>
      </c>
    </row>
    <row r="204" spans="1:18" s="27" customFormat="1">
      <c r="A204" s="1"/>
      <c r="C204" s="179">
        <v>160</v>
      </c>
      <c r="D204" s="187" t="s">
        <v>89</v>
      </c>
      <c r="E204" s="177" t="s">
        <v>39</v>
      </c>
      <c r="F204" s="177" t="s">
        <v>41</v>
      </c>
      <c r="G204" s="177" t="s">
        <v>105</v>
      </c>
      <c r="H204" s="180" t="s">
        <v>45</v>
      </c>
      <c r="I204" s="180" t="s">
        <v>45</v>
      </c>
      <c r="J204" s="177" t="s">
        <v>45</v>
      </c>
      <c r="K204" s="177" t="s">
        <v>100</v>
      </c>
      <c r="L204" s="177" t="s">
        <v>45</v>
      </c>
      <c r="M204" s="177" t="s">
        <v>45</v>
      </c>
      <c r="N204" s="178" t="s">
        <v>45</v>
      </c>
      <c r="O204" s="177" t="s">
        <v>45</v>
      </c>
      <c r="P204" s="177" t="s">
        <v>45</v>
      </c>
      <c r="Q204" s="177" t="s">
        <v>45</v>
      </c>
      <c r="R204" s="217" t="s">
        <v>45</v>
      </c>
    </row>
    <row r="205" spans="1:18" s="27" customFormat="1">
      <c r="A205" s="1"/>
      <c r="C205" s="184">
        <v>161</v>
      </c>
      <c r="D205" s="210" t="s">
        <v>90</v>
      </c>
      <c r="E205" s="180" t="s">
        <v>351</v>
      </c>
      <c r="F205" s="180" t="s">
        <v>352</v>
      </c>
      <c r="G205" s="180" t="s">
        <v>353</v>
      </c>
      <c r="H205" s="180" t="s">
        <v>44</v>
      </c>
      <c r="I205" s="185" t="s">
        <v>44</v>
      </c>
      <c r="J205" s="177" t="s">
        <v>45</v>
      </c>
      <c r="K205" s="177" t="s">
        <v>378</v>
      </c>
      <c r="L205" s="177" t="s">
        <v>45</v>
      </c>
      <c r="M205" s="177" t="s">
        <v>45</v>
      </c>
      <c r="N205" s="178" t="s">
        <v>45</v>
      </c>
      <c r="O205" s="177" t="s">
        <v>354</v>
      </c>
      <c r="P205" s="177" t="s">
        <v>362</v>
      </c>
      <c r="Q205" s="177" t="s">
        <v>378</v>
      </c>
      <c r="R205" s="217" t="s">
        <v>588</v>
      </c>
    </row>
    <row r="206" spans="1:18" s="27" customFormat="1">
      <c r="A206" s="1"/>
      <c r="C206" s="179">
        <v>162</v>
      </c>
      <c r="D206" s="187" t="s">
        <v>379</v>
      </c>
      <c r="E206" s="177" t="s">
        <v>39</v>
      </c>
      <c r="F206" s="177" t="s">
        <v>41</v>
      </c>
      <c r="G206" s="177" t="s">
        <v>105</v>
      </c>
      <c r="H206" s="180" t="s">
        <v>45</v>
      </c>
      <c r="I206" s="180" t="s">
        <v>45</v>
      </c>
      <c r="J206" s="177" t="s">
        <v>45</v>
      </c>
      <c r="K206" s="177" t="s">
        <v>101</v>
      </c>
      <c r="L206" s="177" t="s">
        <v>45</v>
      </c>
      <c r="M206" s="177" t="s">
        <v>45</v>
      </c>
      <c r="N206" s="178" t="s">
        <v>45</v>
      </c>
      <c r="O206" s="177" t="s">
        <v>45</v>
      </c>
      <c r="P206" s="177" t="s">
        <v>45</v>
      </c>
      <c r="Q206" s="177" t="s">
        <v>45</v>
      </c>
      <c r="R206" s="217" t="s">
        <v>45</v>
      </c>
    </row>
    <row r="207" spans="1:18" s="27" customFormat="1">
      <c r="A207" s="1"/>
      <c r="C207" s="184">
        <v>163</v>
      </c>
      <c r="D207" s="210" t="s">
        <v>380</v>
      </c>
      <c r="E207" s="180" t="s">
        <v>351</v>
      </c>
      <c r="F207" s="180" t="s">
        <v>352</v>
      </c>
      <c r="G207" s="180" t="s">
        <v>353</v>
      </c>
      <c r="H207" s="180" t="s">
        <v>44</v>
      </c>
      <c r="I207" s="185" t="s">
        <v>44</v>
      </c>
      <c r="J207" s="177" t="s">
        <v>45</v>
      </c>
      <c r="K207" s="177" t="s">
        <v>381</v>
      </c>
      <c r="L207" s="177" t="s">
        <v>45</v>
      </c>
      <c r="M207" s="177" t="s">
        <v>45</v>
      </c>
      <c r="N207" s="178" t="s">
        <v>45</v>
      </c>
      <c r="O207" s="177" t="s">
        <v>354</v>
      </c>
      <c r="P207" s="177" t="s">
        <v>362</v>
      </c>
      <c r="Q207" s="177" t="s">
        <v>381</v>
      </c>
      <c r="R207" s="217" t="s">
        <v>588</v>
      </c>
    </row>
    <row r="208" spans="1:18" s="27" customFormat="1">
      <c r="A208" s="1"/>
      <c r="C208" s="184">
        <v>164</v>
      </c>
      <c r="D208" s="210" t="s">
        <v>382</v>
      </c>
      <c r="E208" s="180" t="s">
        <v>351</v>
      </c>
      <c r="F208" s="180" t="s">
        <v>352</v>
      </c>
      <c r="G208" s="180" t="s">
        <v>353</v>
      </c>
      <c r="H208" s="180" t="s">
        <v>44</v>
      </c>
      <c r="I208" s="185" t="s">
        <v>44</v>
      </c>
      <c r="J208" s="177" t="s">
        <v>45</v>
      </c>
      <c r="K208" s="177" t="s">
        <v>383</v>
      </c>
      <c r="L208" s="177" t="s">
        <v>45</v>
      </c>
      <c r="M208" s="177" t="s">
        <v>45</v>
      </c>
      <c r="N208" s="178" t="s">
        <v>45</v>
      </c>
      <c r="O208" s="177" t="s">
        <v>354</v>
      </c>
      <c r="P208" s="177" t="s">
        <v>362</v>
      </c>
      <c r="Q208" s="177" t="s">
        <v>383</v>
      </c>
      <c r="R208" s="217" t="s">
        <v>588</v>
      </c>
    </row>
    <row r="209" spans="1:18" s="27" customFormat="1">
      <c r="A209" s="1"/>
      <c r="C209" s="179">
        <v>165</v>
      </c>
      <c r="D209" s="187" t="s">
        <v>384</v>
      </c>
      <c r="E209" s="177" t="s">
        <v>39</v>
      </c>
      <c r="F209" s="177" t="s">
        <v>41</v>
      </c>
      <c r="G209" s="177" t="s">
        <v>105</v>
      </c>
      <c r="H209" s="180" t="s">
        <v>45</v>
      </c>
      <c r="I209" s="180" t="s">
        <v>45</v>
      </c>
      <c r="J209" s="177" t="s">
        <v>45</v>
      </c>
      <c r="K209" s="177" t="s">
        <v>385</v>
      </c>
      <c r="L209" s="177" t="s">
        <v>45</v>
      </c>
      <c r="M209" s="177" t="s">
        <v>45</v>
      </c>
      <c r="N209" s="178" t="s">
        <v>45</v>
      </c>
      <c r="O209" s="177" t="s">
        <v>45</v>
      </c>
      <c r="P209" s="177" t="s">
        <v>45</v>
      </c>
      <c r="Q209" s="177" t="s">
        <v>45</v>
      </c>
      <c r="R209" s="217" t="s">
        <v>45</v>
      </c>
    </row>
    <row r="210" spans="1:18" s="27" customFormat="1">
      <c r="A210" s="1"/>
      <c r="C210" s="184">
        <v>166</v>
      </c>
      <c r="D210" s="210" t="s">
        <v>92</v>
      </c>
      <c r="E210" s="180" t="s">
        <v>351</v>
      </c>
      <c r="F210" s="180" t="s">
        <v>352</v>
      </c>
      <c r="G210" s="180" t="s">
        <v>353</v>
      </c>
      <c r="H210" s="180" t="s">
        <v>44</v>
      </c>
      <c r="I210" s="185" t="s">
        <v>44</v>
      </c>
      <c r="J210" s="177" t="s">
        <v>45</v>
      </c>
      <c r="K210" s="177" t="s">
        <v>386</v>
      </c>
      <c r="L210" s="177" t="s">
        <v>45</v>
      </c>
      <c r="M210" s="177" t="s">
        <v>45</v>
      </c>
      <c r="N210" s="178" t="s">
        <v>45</v>
      </c>
      <c r="O210" s="177" t="s">
        <v>354</v>
      </c>
      <c r="P210" s="177" t="s">
        <v>362</v>
      </c>
      <c r="Q210" s="177" t="s">
        <v>346</v>
      </c>
      <c r="R210" s="217" t="s">
        <v>588</v>
      </c>
    </row>
    <row r="211" spans="1:18" s="27" customFormat="1">
      <c r="A211" s="1"/>
      <c r="C211" s="179">
        <v>167</v>
      </c>
      <c r="D211" s="187" t="s">
        <v>117</v>
      </c>
      <c r="E211" s="177" t="s">
        <v>39</v>
      </c>
      <c r="F211" s="177" t="s">
        <v>41</v>
      </c>
      <c r="G211" s="177" t="s">
        <v>105</v>
      </c>
      <c r="H211" s="180" t="s">
        <v>45</v>
      </c>
      <c r="I211" s="180" t="s">
        <v>45</v>
      </c>
      <c r="J211" s="177" t="s">
        <v>45</v>
      </c>
      <c r="K211" s="177" t="s">
        <v>387</v>
      </c>
      <c r="L211" s="177" t="s">
        <v>45</v>
      </c>
      <c r="M211" s="177" t="s">
        <v>45</v>
      </c>
      <c r="N211" s="178" t="s">
        <v>45</v>
      </c>
      <c r="O211" s="177" t="s">
        <v>45</v>
      </c>
      <c r="P211" s="177" t="s">
        <v>45</v>
      </c>
      <c r="Q211" s="177" t="s">
        <v>45</v>
      </c>
      <c r="R211" s="217" t="s">
        <v>45</v>
      </c>
    </row>
    <row r="212" spans="1:18" s="27" customFormat="1">
      <c r="A212" s="1"/>
      <c r="C212" s="184">
        <v>168</v>
      </c>
      <c r="D212" s="210" t="s">
        <v>118</v>
      </c>
      <c r="E212" s="180" t="s">
        <v>351</v>
      </c>
      <c r="F212" s="180" t="s">
        <v>352</v>
      </c>
      <c r="G212" s="180" t="s">
        <v>353</v>
      </c>
      <c r="H212" s="180" t="s">
        <v>44</v>
      </c>
      <c r="I212" s="185" t="s">
        <v>44</v>
      </c>
      <c r="J212" s="177" t="s">
        <v>45</v>
      </c>
      <c r="K212" s="177" t="s">
        <v>388</v>
      </c>
      <c r="L212" s="177" t="s">
        <v>45</v>
      </c>
      <c r="M212" s="177" t="s">
        <v>45</v>
      </c>
      <c r="N212" s="178" t="s">
        <v>45</v>
      </c>
      <c r="O212" s="177" t="s">
        <v>354</v>
      </c>
      <c r="P212" s="177" t="s">
        <v>362</v>
      </c>
      <c r="Q212" s="177" t="s">
        <v>389</v>
      </c>
      <c r="R212" s="217" t="s">
        <v>588</v>
      </c>
    </row>
    <row r="213" spans="1:18" s="27" customFormat="1">
      <c r="A213" s="1"/>
      <c r="C213" s="179">
        <v>169</v>
      </c>
      <c r="D213" s="187" t="s">
        <v>390</v>
      </c>
      <c r="E213" s="177" t="s">
        <v>39</v>
      </c>
      <c r="F213" s="177" t="s">
        <v>41</v>
      </c>
      <c r="G213" s="177" t="s">
        <v>105</v>
      </c>
      <c r="H213" s="180" t="s">
        <v>45</v>
      </c>
      <c r="I213" s="180" t="s">
        <v>45</v>
      </c>
      <c r="J213" s="177" t="s">
        <v>45</v>
      </c>
      <c r="K213" s="177" t="s">
        <v>391</v>
      </c>
      <c r="L213" s="177" t="s">
        <v>45</v>
      </c>
      <c r="M213" s="177" t="s">
        <v>45</v>
      </c>
      <c r="N213" s="178" t="s">
        <v>45</v>
      </c>
      <c r="O213" s="177" t="s">
        <v>45</v>
      </c>
      <c r="P213" s="177" t="s">
        <v>45</v>
      </c>
      <c r="Q213" s="177" t="s">
        <v>45</v>
      </c>
      <c r="R213" s="217" t="s">
        <v>45</v>
      </c>
    </row>
    <row r="214" spans="1:18" s="27" customFormat="1">
      <c r="A214" s="1"/>
      <c r="C214" s="184">
        <v>170</v>
      </c>
      <c r="D214" s="210" t="s">
        <v>392</v>
      </c>
      <c r="E214" s="180" t="s">
        <v>351</v>
      </c>
      <c r="F214" s="180" t="s">
        <v>352</v>
      </c>
      <c r="G214" s="180" t="s">
        <v>353</v>
      </c>
      <c r="H214" s="180" t="s">
        <v>44</v>
      </c>
      <c r="I214" s="185" t="s">
        <v>44</v>
      </c>
      <c r="J214" s="177" t="s">
        <v>45</v>
      </c>
      <c r="K214" s="177" t="s">
        <v>393</v>
      </c>
      <c r="L214" s="177" t="s">
        <v>45</v>
      </c>
      <c r="M214" s="177" t="s">
        <v>45</v>
      </c>
      <c r="N214" s="178" t="s">
        <v>45</v>
      </c>
      <c r="O214" s="177" t="s">
        <v>354</v>
      </c>
      <c r="P214" s="177" t="s">
        <v>362</v>
      </c>
      <c r="Q214" s="177" t="s">
        <v>393</v>
      </c>
      <c r="R214" s="217" t="s">
        <v>588</v>
      </c>
    </row>
    <row r="215" spans="1:18" s="27" customFormat="1">
      <c r="A215" s="1"/>
      <c r="C215" s="179">
        <v>171</v>
      </c>
      <c r="D215" s="187" t="s">
        <v>394</v>
      </c>
      <c r="E215" s="177" t="s">
        <v>39</v>
      </c>
      <c r="F215" s="177" t="s">
        <v>41</v>
      </c>
      <c r="G215" s="177" t="s">
        <v>105</v>
      </c>
      <c r="H215" s="180" t="s">
        <v>45</v>
      </c>
      <c r="I215" s="180" t="s">
        <v>45</v>
      </c>
      <c r="J215" s="177" t="s">
        <v>45</v>
      </c>
      <c r="K215" s="177" t="s">
        <v>395</v>
      </c>
      <c r="L215" s="177" t="s">
        <v>45</v>
      </c>
      <c r="M215" s="177" t="s">
        <v>45</v>
      </c>
      <c r="N215" s="178" t="s">
        <v>45</v>
      </c>
      <c r="O215" s="177" t="s">
        <v>45</v>
      </c>
      <c r="P215" s="177" t="s">
        <v>45</v>
      </c>
      <c r="Q215" s="177" t="s">
        <v>45</v>
      </c>
      <c r="R215" s="217" t="s">
        <v>45</v>
      </c>
    </row>
    <row r="216" spans="1:18" s="27" customFormat="1">
      <c r="A216" s="1"/>
      <c r="C216" s="184">
        <v>172</v>
      </c>
      <c r="D216" s="210" t="s">
        <v>396</v>
      </c>
      <c r="E216" s="180" t="s">
        <v>351</v>
      </c>
      <c r="F216" s="180" t="s">
        <v>352</v>
      </c>
      <c r="G216" s="180" t="s">
        <v>353</v>
      </c>
      <c r="H216" s="180" t="s">
        <v>44</v>
      </c>
      <c r="I216" s="185" t="s">
        <v>44</v>
      </c>
      <c r="J216" s="177" t="s">
        <v>45</v>
      </c>
      <c r="K216" s="177" t="s">
        <v>397</v>
      </c>
      <c r="L216" s="177" t="s">
        <v>45</v>
      </c>
      <c r="M216" s="177" t="s">
        <v>45</v>
      </c>
      <c r="N216" s="178" t="s">
        <v>45</v>
      </c>
      <c r="O216" s="177" t="s">
        <v>354</v>
      </c>
      <c r="P216" s="177" t="s">
        <v>362</v>
      </c>
      <c r="Q216" s="177" t="s">
        <v>397</v>
      </c>
      <c r="R216" s="217" t="s">
        <v>588</v>
      </c>
    </row>
    <row r="217" spans="1:18" s="27" customFormat="1">
      <c r="A217" s="1"/>
      <c r="C217" s="273">
        <v>279</v>
      </c>
      <c r="D217" s="274" t="s">
        <v>846</v>
      </c>
      <c r="E217" s="275" t="s">
        <v>351</v>
      </c>
      <c r="F217" s="275" t="s">
        <v>352</v>
      </c>
      <c r="G217" s="275" t="s">
        <v>105</v>
      </c>
      <c r="H217" s="275" t="s">
        <v>44</v>
      </c>
      <c r="I217" s="275" t="s">
        <v>44</v>
      </c>
      <c r="J217" s="276" t="s">
        <v>44</v>
      </c>
      <c r="K217" s="276" t="s">
        <v>848</v>
      </c>
      <c r="L217" s="276" t="s">
        <v>44</v>
      </c>
      <c r="M217" s="276" t="s">
        <v>44</v>
      </c>
      <c r="N217" s="282" t="s">
        <v>44</v>
      </c>
      <c r="O217" s="276" t="s">
        <v>44</v>
      </c>
      <c r="P217" s="276" t="s">
        <v>44</v>
      </c>
      <c r="Q217" s="276" t="s">
        <v>44</v>
      </c>
      <c r="R217" s="281" t="s">
        <v>44</v>
      </c>
    </row>
    <row r="218" spans="1:18" s="27" customFormat="1">
      <c r="A218" s="1"/>
      <c r="C218" s="273">
        <v>280</v>
      </c>
      <c r="D218" s="274" t="s">
        <v>845</v>
      </c>
      <c r="E218" s="275" t="s">
        <v>351</v>
      </c>
      <c r="F218" s="275" t="s">
        <v>352</v>
      </c>
      <c r="G218" s="275" t="s">
        <v>353</v>
      </c>
      <c r="H218" s="275" t="s">
        <v>44</v>
      </c>
      <c r="I218" s="275" t="s">
        <v>44</v>
      </c>
      <c r="J218" s="276" t="s">
        <v>44</v>
      </c>
      <c r="K218" s="276" t="s">
        <v>849</v>
      </c>
      <c r="L218" s="276" t="s">
        <v>44</v>
      </c>
      <c r="M218" s="276" t="s">
        <v>44</v>
      </c>
      <c r="N218" s="282" t="s">
        <v>44</v>
      </c>
      <c r="O218" s="276" t="s">
        <v>835</v>
      </c>
      <c r="P218" s="276" t="s">
        <v>847</v>
      </c>
      <c r="Q218" s="276" t="s">
        <v>849</v>
      </c>
      <c r="R218" s="281" t="s">
        <v>588</v>
      </c>
    </row>
    <row r="219" spans="1:18" s="27" customFormat="1">
      <c r="A219" s="1"/>
      <c r="C219" s="277">
        <v>286</v>
      </c>
      <c r="D219" s="278" t="s">
        <v>904</v>
      </c>
      <c r="E219" s="275" t="s">
        <v>351</v>
      </c>
      <c r="F219" s="275" t="s">
        <v>352</v>
      </c>
      <c r="G219" s="275" t="s">
        <v>353</v>
      </c>
      <c r="H219" s="275" t="s">
        <v>44</v>
      </c>
      <c r="I219" s="279" t="s">
        <v>44</v>
      </c>
      <c r="J219" s="276"/>
      <c r="K219" s="280" t="s">
        <v>900</v>
      </c>
      <c r="L219" s="280"/>
      <c r="M219" s="280"/>
      <c r="N219" s="283"/>
      <c r="O219" s="276" t="s">
        <v>835</v>
      </c>
      <c r="P219" s="276" t="s">
        <v>847</v>
      </c>
      <c r="Q219" s="276" t="s">
        <v>903</v>
      </c>
      <c r="R219" s="281" t="s">
        <v>588</v>
      </c>
    </row>
    <row r="220" spans="1:18" s="27" customFormat="1">
      <c r="A220" s="1"/>
      <c r="C220" s="179">
        <v>173</v>
      </c>
      <c r="D220" s="183" t="s">
        <v>398</v>
      </c>
      <c r="E220" s="177" t="s">
        <v>40</v>
      </c>
      <c r="F220" s="177" t="s">
        <v>41</v>
      </c>
      <c r="G220" s="177" t="s">
        <v>42</v>
      </c>
      <c r="H220" s="180" t="s">
        <v>45</v>
      </c>
      <c r="I220" s="180" t="s">
        <v>45</v>
      </c>
      <c r="J220" s="177" t="s">
        <v>45</v>
      </c>
      <c r="K220" s="177" t="s">
        <v>45</v>
      </c>
      <c r="L220" s="177" t="s">
        <v>45</v>
      </c>
      <c r="M220" s="177" t="s">
        <v>45</v>
      </c>
      <c r="N220" s="178" t="s">
        <v>45</v>
      </c>
      <c r="O220" s="177" t="s">
        <v>45</v>
      </c>
      <c r="P220" s="177" t="s">
        <v>45</v>
      </c>
      <c r="Q220" s="177" t="s">
        <v>45</v>
      </c>
      <c r="R220" s="217" t="s">
        <v>45</v>
      </c>
    </row>
    <row r="221" spans="1:18" s="27" customFormat="1">
      <c r="A221" s="1"/>
      <c r="C221" s="179">
        <v>174</v>
      </c>
      <c r="D221" s="210" t="s">
        <v>399</v>
      </c>
      <c r="E221" s="177" t="s">
        <v>39</v>
      </c>
      <c r="F221" s="177" t="s">
        <v>41</v>
      </c>
      <c r="G221" s="177" t="s">
        <v>105</v>
      </c>
      <c r="H221" s="180" t="s">
        <v>45</v>
      </c>
      <c r="I221" s="180" t="s">
        <v>45</v>
      </c>
      <c r="J221" s="177" t="s">
        <v>45</v>
      </c>
      <c r="K221" s="177" t="s">
        <v>400</v>
      </c>
      <c r="L221" s="177" t="s">
        <v>45</v>
      </c>
      <c r="M221" s="177" t="s">
        <v>45</v>
      </c>
      <c r="N221" s="178" t="s">
        <v>45</v>
      </c>
      <c r="O221" s="177" t="s">
        <v>45</v>
      </c>
      <c r="P221" s="177" t="s">
        <v>45</v>
      </c>
      <c r="Q221" s="177" t="s">
        <v>45</v>
      </c>
      <c r="R221" s="217" t="s">
        <v>45</v>
      </c>
    </row>
    <row r="222" spans="1:18" s="27" customFormat="1">
      <c r="A222" s="1"/>
      <c r="C222" s="179">
        <v>175</v>
      </c>
      <c r="D222" s="210" t="s">
        <v>80</v>
      </c>
      <c r="E222" s="177" t="s">
        <v>39</v>
      </c>
      <c r="F222" s="177" t="s">
        <v>41</v>
      </c>
      <c r="G222" s="177" t="s">
        <v>105</v>
      </c>
      <c r="H222" s="180" t="s">
        <v>45</v>
      </c>
      <c r="I222" s="180" t="s">
        <v>45</v>
      </c>
      <c r="J222" s="177" t="s">
        <v>45</v>
      </c>
      <c r="K222" s="177" t="s">
        <v>359</v>
      </c>
      <c r="L222" s="177" t="s">
        <v>45</v>
      </c>
      <c r="M222" s="177" t="s">
        <v>45</v>
      </c>
      <c r="N222" s="178" t="s">
        <v>45</v>
      </c>
      <c r="O222" s="177" t="s">
        <v>45</v>
      </c>
      <c r="P222" s="177" t="s">
        <v>45</v>
      </c>
      <c r="Q222" s="177" t="s">
        <v>45</v>
      </c>
      <c r="R222" s="217" t="s">
        <v>45</v>
      </c>
    </row>
    <row r="223" spans="1:18" s="27" customFormat="1">
      <c r="A223" s="1"/>
      <c r="C223" s="184">
        <v>176</v>
      </c>
      <c r="D223" s="210" t="s">
        <v>360</v>
      </c>
      <c r="E223" s="180" t="s">
        <v>39</v>
      </c>
      <c r="F223" s="180" t="s">
        <v>41</v>
      </c>
      <c r="G223" s="180" t="s">
        <v>353</v>
      </c>
      <c r="H223" s="180" t="s">
        <v>45</v>
      </c>
      <c r="I223" s="185" t="s">
        <v>45</v>
      </c>
      <c r="J223" s="177" t="s">
        <v>45</v>
      </c>
      <c r="K223" s="177" t="s">
        <v>361</v>
      </c>
      <c r="L223" s="177" t="s">
        <v>45</v>
      </c>
      <c r="M223" s="177" t="s">
        <v>45</v>
      </c>
      <c r="N223" s="178" t="s">
        <v>45</v>
      </c>
      <c r="O223" s="177" t="s">
        <v>354</v>
      </c>
      <c r="P223" s="177" t="s">
        <v>401</v>
      </c>
      <c r="Q223" s="177" t="s">
        <v>361</v>
      </c>
      <c r="R223" s="217" t="s">
        <v>588</v>
      </c>
    </row>
    <row r="224" spans="1:18" s="27" customFormat="1">
      <c r="A224" s="1"/>
      <c r="C224" s="184">
        <v>177</v>
      </c>
      <c r="D224" s="210" t="s">
        <v>363</v>
      </c>
      <c r="E224" s="180" t="s">
        <v>39</v>
      </c>
      <c r="F224" s="180" t="s">
        <v>41</v>
      </c>
      <c r="G224" s="180" t="s">
        <v>353</v>
      </c>
      <c r="H224" s="180" t="s">
        <v>45</v>
      </c>
      <c r="I224" s="185" t="s">
        <v>45</v>
      </c>
      <c r="J224" s="177" t="s">
        <v>45</v>
      </c>
      <c r="K224" s="177" t="s">
        <v>364</v>
      </c>
      <c r="L224" s="177" t="s">
        <v>45</v>
      </c>
      <c r="M224" s="177" t="s">
        <v>45</v>
      </c>
      <c r="N224" s="178" t="s">
        <v>45</v>
      </c>
      <c r="O224" s="177" t="s">
        <v>354</v>
      </c>
      <c r="P224" s="177" t="s">
        <v>401</v>
      </c>
      <c r="Q224" s="177" t="s">
        <v>364</v>
      </c>
      <c r="R224" s="217" t="s">
        <v>588</v>
      </c>
    </row>
    <row r="225" spans="1:18" s="27" customFormat="1">
      <c r="A225" s="1"/>
      <c r="C225" s="179">
        <v>178</v>
      </c>
      <c r="D225" s="210" t="s">
        <v>81</v>
      </c>
      <c r="E225" s="177" t="s">
        <v>39</v>
      </c>
      <c r="F225" s="177" t="s">
        <v>41</v>
      </c>
      <c r="G225" s="177" t="s">
        <v>105</v>
      </c>
      <c r="H225" s="180" t="s">
        <v>45</v>
      </c>
      <c r="I225" s="180" t="s">
        <v>45</v>
      </c>
      <c r="J225" s="177" t="s">
        <v>45</v>
      </c>
      <c r="K225" s="177" t="s">
        <v>365</v>
      </c>
      <c r="L225" s="177" t="s">
        <v>45</v>
      </c>
      <c r="M225" s="177" t="s">
        <v>45</v>
      </c>
      <c r="N225" s="178" t="s">
        <v>45</v>
      </c>
      <c r="O225" s="177" t="s">
        <v>45</v>
      </c>
      <c r="P225" s="177" t="s">
        <v>45</v>
      </c>
      <c r="Q225" s="177" t="s">
        <v>45</v>
      </c>
      <c r="R225" s="217" t="s">
        <v>45</v>
      </c>
    </row>
    <row r="226" spans="1:18" s="27" customFormat="1">
      <c r="A226" s="1"/>
      <c r="C226" s="184">
        <v>179</v>
      </c>
      <c r="D226" s="210" t="s">
        <v>326</v>
      </c>
      <c r="E226" s="180" t="s">
        <v>39</v>
      </c>
      <c r="F226" s="180" t="s">
        <v>41</v>
      </c>
      <c r="G226" s="180" t="s">
        <v>353</v>
      </c>
      <c r="H226" s="180" t="s">
        <v>45</v>
      </c>
      <c r="I226" s="185" t="s">
        <v>45</v>
      </c>
      <c r="J226" s="177" t="s">
        <v>45</v>
      </c>
      <c r="K226" s="177" t="s">
        <v>366</v>
      </c>
      <c r="L226" s="177" t="s">
        <v>45</v>
      </c>
      <c r="M226" s="177" t="s">
        <v>45</v>
      </c>
      <c r="N226" s="178" t="s">
        <v>45</v>
      </c>
      <c r="O226" s="177" t="s">
        <v>354</v>
      </c>
      <c r="P226" s="177" t="s">
        <v>401</v>
      </c>
      <c r="Q226" s="177" t="s">
        <v>366</v>
      </c>
      <c r="R226" s="217" t="s">
        <v>588</v>
      </c>
    </row>
    <row r="227" spans="1:18" s="27" customFormat="1">
      <c r="A227" s="1"/>
      <c r="C227" s="184">
        <v>180</v>
      </c>
      <c r="D227" s="210" t="s">
        <v>367</v>
      </c>
      <c r="E227" s="180" t="s">
        <v>39</v>
      </c>
      <c r="F227" s="180" t="s">
        <v>41</v>
      </c>
      <c r="G227" s="180" t="s">
        <v>353</v>
      </c>
      <c r="H227" s="180" t="s">
        <v>45</v>
      </c>
      <c r="I227" s="185" t="s">
        <v>45</v>
      </c>
      <c r="J227" s="177" t="s">
        <v>45</v>
      </c>
      <c r="K227" s="177" t="s">
        <v>368</v>
      </c>
      <c r="L227" s="177" t="s">
        <v>45</v>
      </c>
      <c r="M227" s="177" t="s">
        <v>45</v>
      </c>
      <c r="N227" s="178" t="s">
        <v>45</v>
      </c>
      <c r="O227" s="177" t="s">
        <v>354</v>
      </c>
      <c r="P227" s="177" t="s">
        <v>401</v>
      </c>
      <c r="Q227" s="177" t="s">
        <v>368</v>
      </c>
      <c r="R227" s="217" t="s">
        <v>588</v>
      </c>
    </row>
    <row r="228" spans="1:18" s="27" customFormat="1">
      <c r="A228" s="1"/>
      <c r="C228" s="179">
        <v>181</v>
      </c>
      <c r="D228" s="210" t="s">
        <v>82</v>
      </c>
      <c r="E228" s="177" t="s">
        <v>39</v>
      </c>
      <c r="F228" s="177" t="s">
        <v>41</v>
      </c>
      <c r="G228" s="177" t="s">
        <v>105</v>
      </c>
      <c r="H228" s="180" t="s">
        <v>45</v>
      </c>
      <c r="I228" s="180" t="s">
        <v>45</v>
      </c>
      <c r="J228" s="177" t="s">
        <v>45</v>
      </c>
      <c r="K228" s="177" t="s">
        <v>96</v>
      </c>
      <c r="L228" s="177" t="s">
        <v>45</v>
      </c>
      <c r="M228" s="177" t="s">
        <v>45</v>
      </c>
      <c r="N228" s="178" t="s">
        <v>45</v>
      </c>
      <c r="O228" s="177" t="s">
        <v>45</v>
      </c>
      <c r="P228" s="177" t="s">
        <v>45</v>
      </c>
      <c r="Q228" s="177" t="s">
        <v>45</v>
      </c>
      <c r="R228" s="217" t="s">
        <v>45</v>
      </c>
    </row>
    <row r="229" spans="1:18" s="27" customFormat="1">
      <c r="A229" s="1"/>
      <c r="C229" s="184">
        <v>182</v>
      </c>
      <c r="D229" s="210" t="s">
        <v>83</v>
      </c>
      <c r="E229" s="180" t="s">
        <v>39</v>
      </c>
      <c r="F229" s="180" t="s">
        <v>41</v>
      </c>
      <c r="G229" s="180" t="s">
        <v>353</v>
      </c>
      <c r="H229" s="180" t="s">
        <v>45</v>
      </c>
      <c r="I229" s="185" t="s">
        <v>45</v>
      </c>
      <c r="J229" s="177" t="s">
        <v>45</v>
      </c>
      <c r="K229" s="177" t="s">
        <v>369</v>
      </c>
      <c r="L229" s="177" t="s">
        <v>45</v>
      </c>
      <c r="M229" s="177" t="s">
        <v>45</v>
      </c>
      <c r="N229" s="178" t="s">
        <v>45</v>
      </c>
      <c r="O229" s="177" t="s">
        <v>354</v>
      </c>
      <c r="P229" s="177" t="s">
        <v>401</v>
      </c>
      <c r="Q229" s="177" t="s">
        <v>369</v>
      </c>
      <c r="R229" s="217" t="s">
        <v>588</v>
      </c>
    </row>
    <row r="230" spans="1:18" s="27" customFormat="1" ht="51.75" customHeight="1">
      <c r="A230" s="1"/>
      <c r="C230" s="184">
        <v>183</v>
      </c>
      <c r="D230" s="210" t="s">
        <v>333</v>
      </c>
      <c r="E230" s="241" t="s">
        <v>39</v>
      </c>
      <c r="F230" s="180" t="s">
        <v>41</v>
      </c>
      <c r="G230" s="180" t="s">
        <v>353</v>
      </c>
      <c r="H230" s="180" t="s">
        <v>45</v>
      </c>
      <c r="I230" s="185" t="s">
        <v>45</v>
      </c>
      <c r="J230" s="177" t="s">
        <v>777</v>
      </c>
      <c r="K230" s="177" t="s">
        <v>776</v>
      </c>
      <c r="L230" s="177" t="s">
        <v>45</v>
      </c>
      <c r="M230" s="177" t="s">
        <v>45</v>
      </c>
      <c r="N230" s="178" t="s">
        <v>45</v>
      </c>
      <c r="O230" s="177" t="s">
        <v>68</v>
      </c>
      <c r="P230" s="177" t="s">
        <v>401</v>
      </c>
      <c r="Q230" s="177" t="s">
        <v>775</v>
      </c>
      <c r="R230" s="217" t="s">
        <v>45</v>
      </c>
    </row>
    <row r="231" spans="1:18" s="27" customFormat="1" ht="51.75" customHeight="1">
      <c r="A231" s="1"/>
      <c r="C231" s="174"/>
      <c r="D231" s="239"/>
      <c r="E231" s="169"/>
      <c r="F231" s="175"/>
      <c r="G231" s="175"/>
      <c r="H231" s="175"/>
      <c r="I231" s="175"/>
      <c r="J231" s="177" t="s">
        <v>778</v>
      </c>
      <c r="K231" s="177" t="s">
        <v>334</v>
      </c>
      <c r="L231" s="177" t="s">
        <v>45</v>
      </c>
      <c r="M231" s="177" t="s">
        <v>45</v>
      </c>
      <c r="N231" s="178" t="s">
        <v>45</v>
      </c>
      <c r="O231" s="177" t="s">
        <v>68</v>
      </c>
      <c r="P231" s="177" t="s">
        <v>401</v>
      </c>
      <c r="Q231" s="177" t="s">
        <v>775</v>
      </c>
      <c r="R231" s="217" t="s">
        <v>45</v>
      </c>
    </row>
    <row r="232" spans="1:18" s="27" customFormat="1" ht="51.75" customHeight="1">
      <c r="A232" s="1"/>
      <c r="C232" s="166"/>
      <c r="D232" s="240"/>
      <c r="E232" s="169"/>
      <c r="F232" s="167"/>
      <c r="G232" s="167"/>
      <c r="H232" s="167"/>
      <c r="I232" s="167"/>
      <c r="J232" s="177" t="s">
        <v>779</v>
      </c>
      <c r="K232" s="177" t="s">
        <v>109</v>
      </c>
      <c r="L232" s="177" t="s">
        <v>45</v>
      </c>
      <c r="M232" s="177" t="s">
        <v>45</v>
      </c>
      <c r="N232" s="178" t="s">
        <v>45</v>
      </c>
      <c r="O232" s="177" t="s">
        <v>354</v>
      </c>
      <c r="P232" s="177" t="s">
        <v>401</v>
      </c>
      <c r="Q232" s="177" t="s">
        <v>334</v>
      </c>
      <c r="R232" s="217" t="s">
        <v>45</v>
      </c>
    </row>
    <row r="233" spans="1:18" s="27" customFormat="1">
      <c r="A233" s="1"/>
      <c r="C233" s="179">
        <v>184</v>
      </c>
      <c r="D233" s="210" t="s">
        <v>84</v>
      </c>
      <c r="E233" s="177" t="s">
        <v>39</v>
      </c>
      <c r="F233" s="177" t="s">
        <v>41</v>
      </c>
      <c r="G233" s="177" t="s">
        <v>105</v>
      </c>
      <c r="H233" s="180" t="s">
        <v>45</v>
      </c>
      <c r="I233" s="180" t="s">
        <v>45</v>
      </c>
      <c r="J233" s="177" t="s">
        <v>45</v>
      </c>
      <c r="K233" s="177" t="s">
        <v>97</v>
      </c>
      <c r="L233" s="177" t="s">
        <v>45</v>
      </c>
      <c r="M233" s="177" t="s">
        <v>45</v>
      </c>
      <c r="N233" s="178" t="s">
        <v>45</v>
      </c>
      <c r="O233" s="177" t="s">
        <v>45</v>
      </c>
      <c r="P233" s="177" t="s">
        <v>45</v>
      </c>
      <c r="Q233" s="177" t="s">
        <v>45</v>
      </c>
      <c r="R233" s="217" t="s">
        <v>45</v>
      </c>
    </row>
    <row r="234" spans="1:18" s="27" customFormat="1">
      <c r="A234" s="1"/>
      <c r="C234" s="184">
        <v>185</v>
      </c>
      <c r="D234" s="210" t="s">
        <v>370</v>
      </c>
      <c r="E234" s="180" t="s">
        <v>351</v>
      </c>
      <c r="F234" s="180" t="s">
        <v>352</v>
      </c>
      <c r="G234" s="180" t="s">
        <v>353</v>
      </c>
      <c r="H234" s="180" t="s">
        <v>44</v>
      </c>
      <c r="I234" s="185" t="s">
        <v>44</v>
      </c>
      <c r="J234" s="177" t="s">
        <v>45</v>
      </c>
      <c r="K234" s="177" t="s">
        <v>371</v>
      </c>
      <c r="L234" s="177" t="s">
        <v>45</v>
      </c>
      <c r="M234" s="177" t="s">
        <v>45</v>
      </c>
      <c r="N234" s="178" t="s">
        <v>45</v>
      </c>
      <c r="O234" s="177" t="s">
        <v>354</v>
      </c>
      <c r="P234" s="177" t="s">
        <v>401</v>
      </c>
      <c r="Q234" s="177" t="s">
        <v>371</v>
      </c>
      <c r="R234" s="217" t="s">
        <v>588</v>
      </c>
    </row>
    <row r="235" spans="1:18" s="27" customFormat="1">
      <c r="A235" s="1"/>
      <c r="C235" s="184">
        <v>186</v>
      </c>
      <c r="D235" s="210" t="s">
        <v>372</v>
      </c>
      <c r="E235" s="180" t="s">
        <v>351</v>
      </c>
      <c r="F235" s="180" t="s">
        <v>352</v>
      </c>
      <c r="G235" s="180" t="s">
        <v>353</v>
      </c>
      <c r="H235" s="180" t="s">
        <v>44</v>
      </c>
      <c r="I235" s="185" t="s">
        <v>44</v>
      </c>
      <c r="J235" s="177" t="s">
        <v>45</v>
      </c>
      <c r="K235" s="177" t="s">
        <v>373</v>
      </c>
      <c r="L235" s="177" t="s">
        <v>45</v>
      </c>
      <c r="M235" s="177" t="s">
        <v>45</v>
      </c>
      <c r="N235" s="178" t="s">
        <v>45</v>
      </c>
      <c r="O235" s="177" t="s">
        <v>354</v>
      </c>
      <c r="P235" s="177" t="s">
        <v>401</v>
      </c>
      <c r="Q235" s="177" t="s">
        <v>374</v>
      </c>
      <c r="R235" s="217" t="s">
        <v>588</v>
      </c>
    </row>
    <row r="236" spans="1:18" s="27" customFormat="1">
      <c r="A236" s="1"/>
      <c r="C236" s="179">
        <v>187</v>
      </c>
      <c r="D236" s="210" t="s">
        <v>85</v>
      </c>
      <c r="E236" s="177" t="s">
        <v>39</v>
      </c>
      <c r="F236" s="177" t="s">
        <v>41</v>
      </c>
      <c r="G236" s="177" t="s">
        <v>105</v>
      </c>
      <c r="H236" s="180" t="s">
        <v>45</v>
      </c>
      <c r="I236" s="180" t="s">
        <v>45</v>
      </c>
      <c r="J236" s="177" t="s">
        <v>45</v>
      </c>
      <c r="K236" s="177" t="s">
        <v>98</v>
      </c>
      <c r="L236" s="177" t="s">
        <v>45</v>
      </c>
      <c r="M236" s="177" t="s">
        <v>45</v>
      </c>
      <c r="N236" s="178" t="s">
        <v>45</v>
      </c>
      <c r="O236" s="177" t="s">
        <v>45</v>
      </c>
      <c r="P236" s="177" t="s">
        <v>45</v>
      </c>
      <c r="Q236" s="177" t="s">
        <v>45</v>
      </c>
      <c r="R236" s="217" t="s">
        <v>45</v>
      </c>
    </row>
    <row r="237" spans="1:18" s="27" customFormat="1">
      <c r="A237" s="1"/>
      <c r="C237" s="184">
        <v>188</v>
      </c>
      <c r="D237" s="210" t="s">
        <v>375</v>
      </c>
      <c r="E237" s="180" t="s">
        <v>351</v>
      </c>
      <c r="F237" s="180" t="s">
        <v>352</v>
      </c>
      <c r="G237" s="180" t="s">
        <v>353</v>
      </c>
      <c r="H237" s="180" t="s">
        <v>44</v>
      </c>
      <c r="I237" s="185" t="s">
        <v>44</v>
      </c>
      <c r="J237" s="177" t="s">
        <v>45</v>
      </c>
      <c r="K237" s="177" t="s">
        <v>376</v>
      </c>
      <c r="L237" s="177" t="s">
        <v>45</v>
      </c>
      <c r="M237" s="177" t="s">
        <v>45</v>
      </c>
      <c r="N237" s="178" t="s">
        <v>45</v>
      </c>
      <c r="O237" s="177" t="s">
        <v>354</v>
      </c>
      <c r="P237" s="177" t="s">
        <v>401</v>
      </c>
      <c r="Q237" s="177" t="s">
        <v>376</v>
      </c>
      <c r="R237" s="217" t="s">
        <v>588</v>
      </c>
    </row>
    <row r="238" spans="1:18" s="27" customFormat="1">
      <c r="A238" s="1"/>
      <c r="C238" s="179">
        <v>189</v>
      </c>
      <c r="D238" s="187" t="s">
        <v>87</v>
      </c>
      <c r="E238" s="177" t="s">
        <v>39</v>
      </c>
      <c r="F238" s="177" t="s">
        <v>41</v>
      </c>
      <c r="G238" s="177" t="s">
        <v>105</v>
      </c>
      <c r="H238" s="180" t="s">
        <v>45</v>
      </c>
      <c r="I238" s="180" t="s">
        <v>45</v>
      </c>
      <c r="J238" s="177" t="s">
        <v>45</v>
      </c>
      <c r="K238" s="177" t="s">
        <v>99</v>
      </c>
      <c r="L238" s="177" t="s">
        <v>45</v>
      </c>
      <c r="M238" s="177" t="s">
        <v>45</v>
      </c>
      <c r="N238" s="178" t="s">
        <v>45</v>
      </c>
      <c r="O238" s="177" t="s">
        <v>45</v>
      </c>
      <c r="P238" s="177" t="s">
        <v>45</v>
      </c>
      <c r="Q238" s="177" t="s">
        <v>45</v>
      </c>
      <c r="R238" s="217" t="s">
        <v>45</v>
      </c>
    </row>
    <row r="239" spans="1:18" s="27" customFormat="1">
      <c r="A239" s="1"/>
      <c r="C239" s="184">
        <v>190</v>
      </c>
      <c r="D239" s="210" t="s">
        <v>88</v>
      </c>
      <c r="E239" s="180" t="s">
        <v>351</v>
      </c>
      <c r="F239" s="180" t="s">
        <v>352</v>
      </c>
      <c r="G239" s="180" t="s">
        <v>353</v>
      </c>
      <c r="H239" s="180" t="s">
        <v>44</v>
      </c>
      <c r="I239" s="185" t="s">
        <v>44</v>
      </c>
      <c r="J239" s="177" t="s">
        <v>45</v>
      </c>
      <c r="K239" s="177" t="s">
        <v>377</v>
      </c>
      <c r="L239" s="177" t="s">
        <v>45</v>
      </c>
      <c r="M239" s="177" t="s">
        <v>45</v>
      </c>
      <c r="N239" s="178" t="s">
        <v>45</v>
      </c>
      <c r="O239" s="177" t="s">
        <v>354</v>
      </c>
      <c r="P239" s="177" t="s">
        <v>401</v>
      </c>
      <c r="Q239" s="177" t="s">
        <v>377</v>
      </c>
      <c r="R239" s="217" t="s">
        <v>588</v>
      </c>
    </row>
    <row r="240" spans="1:18" s="27" customFormat="1">
      <c r="A240" s="1"/>
      <c r="C240" s="179">
        <v>191</v>
      </c>
      <c r="D240" s="187" t="s">
        <v>89</v>
      </c>
      <c r="E240" s="177" t="s">
        <v>39</v>
      </c>
      <c r="F240" s="177" t="s">
        <v>41</v>
      </c>
      <c r="G240" s="177" t="s">
        <v>105</v>
      </c>
      <c r="H240" s="180" t="s">
        <v>45</v>
      </c>
      <c r="I240" s="180" t="s">
        <v>45</v>
      </c>
      <c r="J240" s="177" t="s">
        <v>45</v>
      </c>
      <c r="K240" s="177" t="s">
        <v>100</v>
      </c>
      <c r="L240" s="177" t="s">
        <v>45</v>
      </c>
      <c r="M240" s="177" t="s">
        <v>45</v>
      </c>
      <c r="N240" s="178" t="s">
        <v>45</v>
      </c>
      <c r="O240" s="177" t="s">
        <v>45</v>
      </c>
      <c r="P240" s="177" t="s">
        <v>45</v>
      </c>
      <c r="Q240" s="177" t="s">
        <v>45</v>
      </c>
      <c r="R240" s="217" t="s">
        <v>45</v>
      </c>
    </row>
    <row r="241" spans="1:18" s="27" customFormat="1">
      <c r="A241" s="1"/>
      <c r="C241" s="184">
        <v>192</v>
      </c>
      <c r="D241" s="210" t="s">
        <v>90</v>
      </c>
      <c r="E241" s="180" t="s">
        <v>351</v>
      </c>
      <c r="F241" s="180" t="s">
        <v>352</v>
      </c>
      <c r="G241" s="180" t="s">
        <v>353</v>
      </c>
      <c r="H241" s="180" t="s">
        <v>44</v>
      </c>
      <c r="I241" s="185" t="s">
        <v>44</v>
      </c>
      <c r="J241" s="177" t="s">
        <v>45</v>
      </c>
      <c r="K241" s="177" t="s">
        <v>378</v>
      </c>
      <c r="L241" s="177" t="s">
        <v>45</v>
      </c>
      <c r="M241" s="177" t="s">
        <v>45</v>
      </c>
      <c r="N241" s="178" t="s">
        <v>45</v>
      </c>
      <c r="O241" s="177" t="s">
        <v>354</v>
      </c>
      <c r="P241" s="177" t="s">
        <v>401</v>
      </c>
      <c r="Q241" s="177" t="s">
        <v>378</v>
      </c>
      <c r="R241" s="217" t="s">
        <v>588</v>
      </c>
    </row>
    <row r="242" spans="1:18" s="27" customFormat="1">
      <c r="A242" s="1"/>
      <c r="C242" s="179">
        <v>193</v>
      </c>
      <c r="D242" s="187" t="s">
        <v>379</v>
      </c>
      <c r="E242" s="177" t="s">
        <v>39</v>
      </c>
      <c r="F242" s="177" t="s">
        <v>41</v>
      </c>
      <c r="G242" s="177" t="s">
        <v>105</v>
      </c>
      <c r="H242" s="180" t="s">
        <v>45</v>
      </c>
      <c r="I242" s="180" t="s">
        <v>45</v>
      </c>
      <c r="J242" s="177" t="s">
        <v>45</v>
      </c>
      <c r="K242" s="177" t="s">
        <v>101</v>
      </c>
      <c r="L242" s="177" t="s">
        <v>45</v>
      </c>
      <c r="M242" s="177" t="s">
        <v>45</v>
      </c>
      <c r="N242" s="178" t="s">
        <v>45</v>
      </c>
      <c r="O242" s="177" t="s">
        <v>45</v>
      </c>
      <c r="P242" s="177" t="s">
        <v>45</v>
      </c>
      <c r="Q242" s="177" t="s">
        <v>45</v>
      </c>
      <c r="R242" s="217" t="s">
        <v>45</v>
      </c>
    </row>
    <row r="243" spans="1:18" s="27" customFormat="1">
      <c r="A243" s="1"/>
      <c r="C243" s="184">
        <v>194</v>
      </c>
      <c r="D243" s="210" t="s">
        <v>380</v>
      </c>
      <c r="E243" s="180" t="s">
        <v>351</v>
      </c>
      <c r="F243" s="180" t="s">
        <v>352</v>
      </c>
      <c r="G243" s="180" t="s">
        <v>353</v>
      </c>
      <c r="H243" s="180" t="s">
        <v>44</v>
      </c>
      <c r="I243" s="185" t="s">
        <v>44</v>
      </c>
      <c r="J243" s="177" t="s">
        <v>45</v>
      </c>
      <c r="K243" s="177" t="s">
        <v>381</v>
      </c>
      <c r="L243" s="177" t="s">
        <v>45</v>
      </c>
      <c r="M243" s="177" t="s">
        <v>45</v>
      </c>
      <c r="N243" s="178" t="s">
        <v>45</v>
      </c>
      <c r="O243" s="177" t="s">
        <v>354</v>
      </c>
      <c r="P243" s="177" t="s">
        <v>401</v>
      </c>
      <c r="Q243" s="177" t="s">
        <v>381</v>
      </c>
      <c r="R243" s="217" t="s">
        <v>588</v>
      </c>
    </row>
    <row r="244" spans="1:18" s="27" customFormat="1">
      <c r="A244" s="1"/>
      <c r="C244" s="179">
        <v>195</v>
      </c>
      <c r="D244" s="187" t="s">
        <v>382</v>
      </c>
      <c r="E244" s="177" t="s">
        <v>351</v>
      </c>
      <c r="F244" s="177" t="s">
        <v>352</v>
      </c>
      <c r="G244" s="182" t="s">
        <v>353</v>
      </c>
      <c r="H244" s="177" t="s">
        <v>44</v>
      </c>
      <c r="I244" s="182" t="s">
        <v>44</v>
      </c>
      <c r="J244" s="177" t="s">
        <v>45</v>
      </c>
      <c r="K244" s="177" t="s">
        <v>383</v>
      </c>
      <c r="L244" s="177" t="s">
        <v>45</v>
      </c>
      <c r="M244" s="177" t="s">
        <v>45</v>
      </c>
      <c r="N244" s="178" t="s">
        <v>45</v>
      </c>
      <c r="O244" s="177" t="s">
        <v>354</v>
      </c>
      <c r="P244" s="177" t="s">
        <v>401</v>
      </c>
      <c r="Q244" s="177" t="s">
        <v>383</v>
      </c>
      <c r="R244" s="217" t="s">
        <v>588</v>
      </c>
    </row>
    <row r="245" spans="1:18" s="27" customFormat="1">
      <c r="A245" s="1"/>
      <c r="C245" s="179">
        <v>196</v>
      </c>
      <c r="D245" s="187" t="s">
        <v>384</v>
      </c>
      <c r="E245" s="177" t="s">
        <v>39</v>
      </c>
      <c r="F245" s="177" t="s">
        <v>41</v>
      </c>
      <c r="G245" s="177" t="s">
        <v>105</v>
      </c>
      <c r="H245" s="180" t="s">
        <v>45</v>
      </c>
      <c r="I245" s="180" t="s">
        <v>45</v>
      </c>
      <c r="J245" s="177" t="s">
        <v>45</v>
      </c>
      <c r="K245" s="177" t="s">
        <v>385</v>
      </c>
      <c r="L245" s="177" t="s">
        <v>45</v>
      </c>
      <c r="M245" s="177" t="s">
        <v>45</v>
      </c>
      <c r="N245" s="178" t="s">
        <v>45</v>
      </c>
      <c r="O245" s="177" t="s">
        <v>45</v>
      </c>
      <c r="P245" s="177" t="s">
        <v>45</v>
      </c>
      <c r="Q245" s="177" t="s">
        <v>45</v>
      </c>
      <c r="R245" s="217" t="s">
        <v>45</v>
      </c>
    </row>
    <row r="246" spans="1:18" s="27" customFormat="1">
      <c r="A246" s="1"/>
      <c r="C246" s="184">
        <v>197</v>
      </c>
      <c r="D246" s="210" t="s">
        <v>92</v>
      </c>
      <c r="E246" s="180" t="s">
        <v>351</v>
      </c>
      <c r="F246" s="180" t="s">
        <v>352</v>
      </c>
      <c r="G246" s="180" t="s">
        <v>353</v>
      </c>
      <c r="H246" s="180" t="s">
        <v>44</v>
      </c>
      <c r="I246" s="185" t="s">
        <v>44</v>
      </c>
      <c r="J246" s="177" t="s">
        <v>45</v>
      </c>
      <c r="K246" s="177" t="s">
        <v>386</v>
      </c>
      <c r="L246" s="177" t="s">
        <v>45</v>
      </c>
      <c r="M246" s="177" t="s">
        <v>45</v>
      </c>
      <c r="N246" s="178" t="s">
        <v>45</v>
      </c>
      <c r="O246" s="177" t="s">
        <v>354</v>
      </c>
      <c r="P246" s="177" t="s">
        <v>401</v>
      </c>
      <c r="Q246" s="177" t="s">
        <v>346</v>
      </c>
      <c r="R246" s="217" t="s">
        <v>588</v>
      </c>
    </row>
    <row r="247" spans="1:18" s="27" customFormat="1">
      <c r="A247" s="1"/>
      <c r="C247" s="179">
        <v>198</v>
      </c>
      <c r="D247" s="187" t="s">
        <v>117</v>
      </c>
      <c r="E247" s="177" t="s">
        <v>39</v>
      </c>
      <c r="F247" s="177" t="s">
        <v>41</v>
      </c>
      <c r="G247" s="177" t="s">
        <v>105</v>
      </c>
      <c r="H247" s="180" t="s">
        <v>45</v>
      </c>
      <c r="I247" s="180" t="s">
        <v>45</v>
      </c>
      <c r="J247" s="177" t="s">
        <v>45</v>
      </c>
      <c r="K247" s="177" t="s">
        <v>387</v>
      </c>
      <c r="L247" s="177" t="s">
        <v>45</v>
      </c>
      <c r="M247" s="177" t="s">
        <v>45</v>
      </c>
      <c r="N247" s="178" t="s">
        <v>45</v>
      </c>
      <c r="O247" s="177" t="s">
        <v>45</v>
      </c>
      <c r="P247" s="177" t="s">
        <v>45</v>
      </c>
      <c r="Q247" s="177" t="s">
        <v>45</v>
      </c>
      <c r="R247" s="217" t="s">
        <v>45</v>
      </c>
    </row>
    <row r="248" spans="1:18" s="27" customFormat="1">
      <c r="A248" s="1"/>
      <c r="C248" s="184">
        <v>199</v>
      </c>
      <c r="D248" s="210" t="s">
        <v>118</v>
      </c>
      <c r="E248" s="180" t="s">
        <v>351</v>
      </c>
      <c r="F248" s="180" t="s">
        <v>352</v>
      </c>
      <c r="G248" s="180" t="s">
        <v>353</v>
      </c>
      <c r="H248" s="180" t="s">
        <v>44</v>
      </c>
      <c r="I248" s="185" t="s">
        <v>44</v>
      </c>
      <c r="J248" s="177" t="s">
        <v>45</v>
      </c>
      <c r="K248" s="177" t="s">
        <v>388</v>
      </c>
      <c r="L248" s="177" t="s">
        <v>45</v>
      </c>
      <c r="M248" s="177" t="s">
        <v>45</v>
      </c>
      <c r="N248" s="178" t="s">
        <v>45</v>
      </c>
      <c r="O248" s="177" t="s">
        <v>354</v>
      </c>
      <c r="P248" s="177" t="s">
        <v>401</v>
      </c>
      <c r="Q248" s="177" t="s">
        <v>389</v>
      </c>
      <c r="R248" s="217" t="s">
        <v>588</v>
      </c>
    </row>
    <row r="249" spans="1:18" s="27" customFormat="1">
      <c r="A249" s="1"/>
      <c r="C249" s="179">
        <v>200</v>
      </c>
      <c r="D249" s="187" t="s">
        <v>390</v>
      </c>
      <c r="E249" s="177" t="s">
        <v>39</v>
      </c>
      <c r="F249" s="177" t="s">
        <v>41</v>
      </c>
      <c r="G249" s="177" t="s">
        <v>105</v>
      </c>
      <c r="H249" s="180" t="s">
        <v>45</v>
      </c>
      <c r="I249" s="180" t="s">
        <v>45</v>
      </c>
      <c r="J249" s="177" t="s">
        <v>45</v>
      </c>
      <c r="K249" s="177" t="s">
        <v>391</v>
      </c>
      <c r="L249" s="177" t="s">
        <v>45</v>
      </c>
      <c r="M249" s="177" t="s">
        <v>45</v>
      </c>
      <c r="N249" s="178" t="s">
        <v>45</v>
      </c>
      <c r="O249" s="177" t="s">
        <v>45</v>
      </c>
      <c r="P249" s="177" t="s">
        <v>45</v>
      </c>
      <c r="Q249" s="177" t="s">
        <v>45</v>
      </c>
      <c r="R249" s="217" t="s">
        <v>45</v>
      </c>
    </row>
    <row r="250" spans="1:18" s="27" customFormat="1">
      <c r="A250" s="1"/>
      <c r="C250" s="184">
        <v>201</v>
      </c>
      <c r="D250" s="210" t="s">
        <v>392</v>
      </c>
      <c r="E250" s="180" t="s">
        <v>351</v>
      </c>
      <c r="F250" s="180" t="s">
        <v>352</v>
      </c>
      <c r="G250" s="180" t="s">
        <v>353</v>
      </c>
      <c r="H250" s="180" t="s">
        <v>44</v>
      </c>
      <c r="I250" s="185" t="s">
        <v>44</v>
      </c>
      <c r="J250" s="177" t="s">
        <v>45</v>
      </c>
      <c r="K250" s="177" t="s">
        <v>393</v>
      </c>
      <c r="L250" s="177" t="s">
        <v>45</v>
      </c>
      <c r="M250" s="177" t="s">
        <v>45</v>
      </c>
      <c r="N250" s="178" t="s">
        <v>45</v>
      </c>
      <c r="O250" s="177" t="s">
        <v>354</v>
      </c>
      <c r="P250" s="177" t="s">
        <v>401</v>
      </c>
      <c r="Q250" s="177" t="s">
        <v>393</v>
      </c>
      <c r="R250" s="217" t="s">
        <v>588</v>
      </c>
    </row>
    <row r="251" spans="1:18" s="27" customFormat="1">
      <c r="A251" s="1"/>
      <c r="C251" s="179">
        <v>202</v>
      </c>
      <c r="D251" s="187" t="s">
        <v>394</v>
      </c>
      <c r="E251" s="177" t="s">
        <v>39</v>
      </c>
      <c r="F251" s="177" t="s">
        <v>41</v>
      </c>
      <c r="G251" s="177" t="s">
        <v>105</v>
      </c>
      <c r="H251" s="180" t="s">
        <v>45</v>
      </c>
      <c r="I251" s="180" t="s">
        <v>45</v>
      </c>
      <c r="J251" s="177" t="s">
        <v>45</v>
      </c>
      <c r="K251" s="177" t="s">
        <v>395</v>
      </c>
      <c r="L251" s="177" t="s">
        <v>45</v>
      </c>
      <c r="M251" s="177" t="s">
        <v>45</v>
      </c>
      <c r="N251" s="178" t="s">
        <v>45</v>
      </c>
      <c r="O251" s="177" t="s">
        <v>45</v>
      </c>
      <c r="P251" s="177" t="s">
        <v>45</v>
      </c>
      <c r="Q251" s="177" t="s">
        <v>45</v>
      </c>
      <c r="R251" s="217" t="s">
        <v>45</v>
      </c>
    </row>
    <row r="252" spans="1:18" s="27" customFormat="1">
      <c r="A252" s="1"/>
      <c r="C252" s="184">
        <v>203</v>
      </c>
      <c r="D252" s="210" t="s">
        <v>396</v>
      </c>
      <c r="E252" s="180" t="s">
        <v>351</v>
      </c>
      <c r="F252" s="180" t="s">
        <v>352</v>
      </c>
      <c r="G252" s="180" t="s">
        <v>353</v>
      </c>
      <c r="H252" s="180" t="s">
        <v>44</v>
      </c>
      <c r="I252" s="185" t="s">
        <v>44</v>
      </c>
      <c r="J252" s="177" t="s">
        <v>45</v>
      </c>
      <c r="K252" s="177" t="s">
        <v>397</v>
      </c>
      <c r="L252" s="177" t="s">
        <v>45</v>
      </c>
      <c r="M252" s="177" t="s">
        <v>45</v>
      </c>
      <c r="N252" s="178" t="s">
        <v>45</v>
      </c>
      <c r="O252" s="177" t="s">
        <v>354</v>
      </c>
      <c r="P252" s="177" t="s">
        <v>851</v>
      </c>
      <c r="Q252" s="177" t="s">
        <v>397</v>
      </c>
      <c r="R252" s="217" t="s">
        <v>588</v>
      </c>
    </row>
    <row r="253" spans="1:18" s="27" customFormat="1">
      <c r="A253" s="1"/>
      <c r="C253" s="273">
        <v>281</v>
      </c>
      <c r="D253" s="274" t="s">
        <v>846</v>
      </c>
      <c r="E253" s="275" t="s">
        <v>351</v>
      </c>
      <c r="F253" s="275" t="s">
        <v>352</v>
      </c>
      <c r="G253" s="275" t="s">
        <v>105</v>
      </c>
      <c r="H253" s="275" t="s">
        <v>44</v>
      </c>
      <c r="I253" s="279" t="s">
        <v>44</v>
      </c>
      <c r="J253" s="276" t="s">
        <v>44</v>
      </c>
      <c r="K253" s="276" t="s">
        <v>848</v>
      </c>
      <c r="L253" s="276" t="s">
        <v>44</v>
      </c>
      <c r="M253" s="276" t="s">
        <v>44</v>
      </c>
      <c r="N253" s="243" t="s">
        <v>44</v>
      </c>
      <c r="O253" s="276" t="s">
        <v>44</v>
      </c>
      <c r="P253" s="276" t="s">
        <v>44</v>
      </c>
      <c r="Q253" s="276" t="s">
        <v>44</v>
      </c>
      <c r="R253" s="281" t="s">
        <v>44</v>
      </c>
    </row>
    <row r="254" spans="1:18" s="27" customFormat="1">
      <c r="A254" s="1"/>
      <c r="C254" s="273">
        <v>282</v>
      </c>
      <c r="D254" s="274" t="s">
        <v>845</v>
      </c>
      <c r="E254" s="275" t="s">
        <v>351</v>
      </c>
      <c r="F254" s="275" t="s">
        <v>352</v>
      </c>
      <c r="G254" s="275" t="s">
        <v>353</v>
      </c>
      <c r="H254" s="275" t="s">
        <v>44</v>
      </c>
      <c r="I254" s="279" t="s">
        <v>44</v>
      </c>
      <c r="J254" s="276"/>
      <c r="K254" s="276" t="s">
        <v>849</v>
      </c>
      <c r="L254" s="276" t="s">
        <v>44</v>
      </c>
      <c r="M254" s="276" t="s">
        <v>44</v>
      </c>
      <c r="N254" s="243" t="s">
        <v>44</v>
      </c>
      <c r="O254" s="276" t="s">
        <v>835</v>
      </c>
      <c r="P254" s="276" t="s">
        <v>851</v>
      </c>
      <c r="Q254" s="276" t="s">
        <v>901</v>
      </c>
      <c r="R254" s="281" t="s">
        <v>897</v>
      </c>
    </row>
    <row r="255" spans="1:18" s="27" customFormat="1">
      <c r="A255" s="1"/>
      <c r="C255" s="277">
        <v>287</v>
      </c>
      <c r="D255" s="278" t="s">
        <v>904</v>
      </c>
      <c r="E255" s="275" t="s">
        <v>351</v>
      </c>
      <c r="F255" s="275" t="s">
        <v>352</v>
      </c>
      <c r="G255" s="275" t="s">
        <v>353</v>
      </c>
      <c r="H255" s="275" t="s">
        <v>44</v>
      </c>
      <c r="I255" s="279" t="s">
        <v>44</v>
      </c>
      <c r="J255" s="276"/>
      <c r="K255" s="280" t="s">
        <v>900</v>
      </c>
      <c r="L255" s="280"/>
      <c r="M255" s="280"/>
      <c r="N255" s="245"/>
      <c r="O255" s="276" t="s">
        <v>835</v>
      </c>
      <c r="P255" s="276" t="s">
        <v>319</v>
      </c>
      <c r="Q255" s="276" t="s">
        <v>903</v>
      </c>
      <c r="R255" s="281" t="s">
        <v>588</v>
      </c>
    </row>
    <row r="256" spans="1:18" s="27" customFormat="1">
      <c r="A256" s="1"/>
      <c r="C256" s="179">
        <v>204</v>
      </c>
      <c r="D256" s="205" t="s">
        <v>622</v>
      </c>
      <c r="E256" s="177" t="s">
        <v>40</v>
      </c>
      <c r="F256" s="177" t="s">
        <v>41</v>
      </c>
      <c r="G256" s="177" t="s">
        <v>42</v>
      </c>
      <c r="H256" s="180" t="s">
        <v>45</v>
      </c>
      <c r="I256" s="180" t="s">
        <v>45</v>
      </c>
      <c r="J256" s="180" t="s">
        <v>755</v>
      </c>
      <c r="K256" s="180" t="s">
        <v>45</v>
      </c>
      <c r="L256" s="180" t="s">
        <v>45</v>
      </c>
      <c r="M256" s="180" t="s">
        <v>45</v>
      </c>
      <c r="N256" s="180" t="s">
        <v>45</v>
      </c>
      <c r="O256" s="177" t="s">
        <v>68</v>
      </c>
      <c r="P256" s="177" t="s">
        <v>597</v>
      </c>
      <c r="Q256" s="177" t="s">
        <v>744</v>
      </c>
      <c r="R256" s="217" t="s">
        <v>597</v>
      </c>
    </row>
    <row r="257" spans="1:18" s="27" customFormat="1">
      <c r="A257" s="1"/>
      <c r="C257" s="179">
        <v>205</v>
      </c>
      <c r="D257" s="215" t="s">
        <v>38</v>
      </c>
      <c r="E257" s="177" t="s">
        <v>39</v>
      </c>
      <c r="F257" s="177" t="s">
        <v>41</v>
      </c>
      <c r="G257" s="177" t="s">
        <v>42</v>
      </c>
      <c r="H257" s="180" t="s">
        <v>45</v>
      </c>
      <c r="I257" s="180" t="s">
        <v>45</v>
      </c>
      <c r="J257" s="180" t="s">
        <v>45</v>
      </c>
      <c r="K257" s="177" t="s">
        <v>123</v>
      </c>
      <c r="L257" s="180" t="s">
        <v>45</v>
      </c>
      <c r="M257" s="180" t="s">
        <v>45</v>
      </c>
      <c r="N257" s="180" t="s">
        <v>45</v>
      </c>
      <c r="O257" s="177" t="s">
        <v>597</v>
      </c>
      <c r="P257" s="177" t="s">
        <v>597</v>
      </c>
      <c r="Q257" s="177" t="s">
        <v>597</v>
      </c>
      <c r="R257" s="217" t="s">
        <v>597</v>
      </c>
    </row>
    <row r="258" spans="1:18" s="27" customFormat="1">
      <c r="A258" s="1"/>
      <c r="C258" s="179">
        <v>206</v>
      </c>
      <c r="D258" s="215" t="s">
        <v>47</v>
      </c>
      <c r="E258" s="177" t="s">
        <v>65</v>
      </c>
      <c r="F258" s="177" t="s">
        <v>41</v>
      </c>
      <c r="G258" s="177" t="s">
        <v>42</v>
      </c>
      <c r="H258" s="180" t="s">
        <v>45</v>
      </c>
      <c r="I258" s="180" t="s">
        <v>45</v>
      </c>
      <c r="J258" s="180" t="s">
        <v>45</v>
      </c>
      <c r="K258" s="177" t="s">
        <v>124</v>
      </c>
      <c r="L258" s="180" t="s">
        <v>45</v>
      </c>
      <c r="M258" s="180" t="s">
        <v>45</v>
      </c>
      <c r="N258" s="180" t="s">
        <v>45</v>
      </c>
      <c r="O258" s="177" t="s">
        <v>597</v>
      </c>
      <c r="P258" s="177" t="s">
        <v>597</v>
      </c>
      <c r="Q258" s="177" t="s">
        <v>597</v>
      </c>
      <c r="R258" s="217" t="s">
        <v>597</v>
      </c>
    </row>
    <row r="259" spans="1:18" s="27" customFormat="1">
      <c r="A259" s="1"/>
      <c r="C259" s="179">
        <v>207</v>
      </c>
      <c r="D259" s="215" t="s">
        <v>122</v>
      </c>
      <c r="E259" s="177" t="s">
        <v>39</v>
      </c>
      <c r="F259" s="177" t="s">
        <v>41</v>
      </c>
      <c r="G259" s="177" t="s">
        <v>42</v>
      </c>
      <c r="H259" s="180" t="s">
        <v>45</v>
      </c>
      <c r="I259" s="180" t="s">
        <v>45</v>
      </c>
      <c r="J259" s="180" t="s">
        <v>45</v>
      </c>
      <c r="K259" s="177" t="s">
        <v>125</v>
      </c>
      <c r="L259" s="180" t="s">
        <v>45</v>
      </c>
      <c r="M259" s="180" t="s">
        <v>45</v>
      </c>
      <c r="N259" s="180" t="s">
        <v>45</v>
      </c>
      <c r="O259" s="177" t="s">
        <v>597</v>
      </c>
      <c r="P259" s="177" t="s">
        <v>597</v>
      </c>
      <c r="Q259" s="177" t="s">
        <v>597</v>
      </c>
      <c r="R259" s="217" t="s">
        <v>597</v>
      </c>
    </row>
    <row r="260" spans="1:18" s="115" customFormat="1">
      <c r="C260" s="317">
        <v>292</v>
      </c>
      <c r="D260" s="318" t="s">
        <v>970</v>
      </c>
      <c r="E260" s="319" t="s">
        <v>39</v>
      </c>
      <c r="F260" s="319" t="s">
        <v>41</v>
      </c>
      <c r="G260" s="319" t="s">
        <v>353</v>
      </c>
      <c r="H260" s="319" t="s">
        <v>45</v>
      </c>
      <c r="I260" s="319" t="s">
        <v>45</v>
      </c>
      <c r="J260" s="319" t="s">
        <v>996</v>
      </c>
      <c r="K260" s="320" t="s">
        <v>997</v>
      </c>
      <c r="L260" s="319" t="s">
        <v>45</v>
      </c>
      <c r="M260" s="319" t="s">
        <v>45</v>
      </c>
      <c r="N260" s="321" t="s">
        <v>45</v>
      </c>
      <c r="O260" s="319" t="s">
        <v>68</v>
      </c>
      <c r="P260" s="322" t="s">
        <v>45</v>
      </c>
      <c r="Q260" s="319" t="s">
        <v>979</v>
      </c>
      <c r="R260" s="317" t="s">
        <v>45</v>
      </c>
    </row>
    <row r="261" spans="1:18" s="27" customFormat="1">
      <c r="A261" s="1"/>
      <c r="C261" s="179">
        <v>258</v>
      </c>
      <c r="D261" s="215" t="s">
        <v>623</v>
      </c>
      <c r="E261" s="177" t="s">
        <v>40</v>
      </c>
      <c r="F261" s="177" t="s">
        <v>41</v>
      </c>
      <c r="G261" s="177" t="s">
        <v>43</v>
      </c>
      <c r="H261" s="180" t="s">
        <v>45</v>
      </c>
      <c r="I261" s="180" t="s">
        <v>45</v>
      </c>
      <c r="J261" s="180" t="s">
        <v>603</v>
      </c>
      <c r="K261" s="180" t="s">
        <v>45</v>
      </c>
      <c r="L261" s="191" t="s">
        <v>45</v>
      </c>
      <c r="M261" s="191" t="s">
        <v>45</v>
      </c>
      <c r="N261" s="191" t="s">
        <v>45</v>
      </c>
      <c r="O261" s="177" t="s">
        <v>68</v>
      </c>
      <c r="P261" s="177" t="s">
        <v>45</v>
      </c>
      <c r="Q261" s="177" t="s">
        <v>402</v>
      </c>
      <c r="R261" s="217" t="s">
        <v>45</v>
      </c>
    </row>
    <row r="262" spans="1:18" s="27" customFormat="1">
      <c r="A262" s="1"/>
      <c r="C262" s="179">
        <v>208</v>
      </c>
      <c r="D262" s="203" t="s">
        <v>624</v>
      </c>
      <c r="E262" s="177" t="s">
        <v>40</v>
      </c>
      <c r="F262" s="177" t="s">
        <v>41</v>
      </c>
      <c r="G262" s="177" t="s">
        <v>43</v>
      </c>
      <c r="H262" s="180" t="s">
        <v>45</v>
      </c>
      <c r="I262" s="180" t="s">
        <v>45</v>
      </c>
      <c r="J262" s="180"/>
      <c r="K262" s="180" t="s">
        <v>45</v>
      </c>
      <c r="L262" s="180" t="s">
        <v>45</v>
      </c>
      <c r="M262" s="180" t="s">
        <v>45</v>
      </c>
      <c r="N262" s="180" t="s">
        <v>45</v>
      </c>
      <c r="O262" s="177" t="s">
        <v>45</v>
      </c>
      <c r="P262" s="177" t="s">
        <v>597</v>
      </c>
      <c r="Q262" s="177" t="s">
        <v>45</v>
      </c>
      <c r="R262" s="217" t="s">
        <v>45</v>
      </c>
    </row>
    <row r="263" spans="1:18" s="27" customFormat="1">
      <c r="A263" s="1"/>
      <c r="C263" s="179">
        <v>209</v>
      </c>
      <c r="D263" s="210" t="s">
        <v>38</v>
      </c>
      <c r="E263" s="177" t="s">
        <v>39</v>
      </c>
      <c r="F263" s="177" t="s">
        <v>41</v>
      </c>
      <c r="G263" s="177" t="s">
        <v>42</v>
      </c>
      <c r="H263" s="180" t="s">
        <v>45</v>
      </c>
      <c r="I263" s="180" t="s">
        <v>45</v>
      </c>
      <c r="J263" s="180" t="s">
        <v>45</v>
      </c>
      <c r="K263" s="177" t="s">
        <v>134</v>
      </c>
      <c r="L263" s="180" t="s">
        <v>45</v>
      </c>
      <c r="M263" s="180" t="s">
        <v>45</v>
      </c>
      <c r="N263" s="180" t="s">
        <v>45</v>
      </c>
      <c r="O263" s="177" t="s">
        <v>597</v>
      </c>
      <c r="P263" s="177" t="s">
        <v>597</v>
      </c>
      <c r="Q263" s="177" t="s">
        <v>597</v>
      </c>
      <c r="R263" s="217" t="s">
        <v>597</v>
      </c>
    </row>
    <row r="264" spans="1:18" s="27" customFormat="1">
      <c r="A264" s="1"/>
      <c r="C264" s="179">
        <v>210</v>
      </c>
      <c r="D264" s="210" t="s">
        <v>640</v>
      </c>
      <c r="E264" s="177" t="s">
        <v>106</v>
      </c>
      <c r="F264" s="177" t="s">
        <v>41</v>
      </c>
      <c r="G264" s="177" t="s">
        <v>43</v>
      </c>
      <c r="H264" s="180" t="s">
        <v>45</v>
      </c>
      <c r="I264" s="180" t="s">
        <v>45</v>
      </c>
      <c r="J264" s="180" t="s">
        <v>45</v>
      </c>
      <c r="K264" s="177" t="s">
        <v>226</v>
      </c>
      <c r="L264" s="180" t="s">
        <v>45</v>
      </c>
      <c r="M264" s="180" t="s">
        <v>45</v>
      </c>
      <c r="N264" s="180" t="s">
        <v>45</v>
      </c>
      <c r="O264" s="177" t="s">
        <v>68</v>
      </c>
      <c r="P264" s="177" t="s">
        <v>404</v>
      </c>
      <c r="Q264" s="177" t="s">
        <v>409</v>
      </c>
      <c r="R264" s="217" t="s">
        <v>45</v>
      </c>
    </row>
    <row r="265" spans="1:18" s="27" customFormat="1">
      <c r="A265" s="1"/>
      <c r="C265" s="179">
        <v>259</v>
      </c>
      <c r="D265" s="203" t="s">
        <v>630</v>
      </c>
      <c r="E265" s="177" t="s">
        <v>40</v>
      </c>
      <c r="F265" s="177" t="s">
        <v>41</v>
      </c>
      <c r="G265" s="177" t="s">
        <v>43</v>
      </c>
      <c r="H265" s="180" t="s">
        <v>45</v>
      </c>
      <c r="I265" s="180" t="s">
        <v>45</v>
      </c>
      <c r="J265" s="180" t="s">
        <v>604</v>
      </c>
      <c r="K265" s="180" t="s">
        <v>45</v>
      </c>
      <c r="L265" s="191" t="s">
        <v>45</v>
      </c>
      <c r="M265" s="191" t="s">
        <v>45</v>
      </c>
      <c r="N265" s="191" t="s">
        <v>45</v>
      </c>
      <c r="O265" s="177" t="s">
        <v>68</v>
      </c>
      <c r="P265" s="177" t="s">
        <v>825</v>
      </c>
      <c r="Q265" s="177" t="s">
        <v>176</v>
      </c>
      <c r="R265" s="217" t="s">
        <v>45</v>
      </c>
    </row>
    <row r="266" spans="1:18" s="27" customFormat="1">
      <c r="A266" s="1"/>
      <c r="C266" s="179">
        <v>211</v>
      </c>
      <c r="D266" s="187" t="s">
        <v>127</v>
      </c>
      <c r="E266" s="177" t="s">
        <v>40</v>
      </c>
      <c r="F266" s="177" t="s">
        <v>41</v>
      </c>
      <c r="G266" s="177" t="s">
        <v>42</v>
      </c>
      <c r="H266" s="180" t="s">
        <v>45</v>
      </c>
      <c r="I266" s="180" t="s">
        <v>45</v>
      </c>
      <c r="J266" s="180" t="s">
        <v>45</v>
      </c>
      <c r="K266" s="180" t="s">
        <v>45</v>
      </c>
      <c r="L266" s="180" t="s">
        <v>45</v>
      </c>
      <c r="M266" s="180" t="s">
        <v>45</v>
      </c>
      <c r="N266" s="180" t="s">
        <v>45</v>
      </c>
      <c r="O266" s="180" t="s">
        <v>45</v>
      </c>
      <c r="P266" s="180" t="s">
        <v>45</v>
      </c>
      <c r="Q266" s="180" t="s">
        <v>45</v>
      </c>
      <c r="R266" s="217" t="s">
        <v>597</v>
      </c>
    </row>
    <row r="267" spans="1:18" s="27" customFormat="1">
      <c r="A267" s="1"/>
      <c r="C267" s="179">
        <v>212</v>
      </c>
      <c r="D267" s="201" t="s">
        <v>611</v>
      </c>
      <c r="E267" s="177" t="s">
        <v>40</v>
      </c>
      <c r="F267" s="177" t="s">
        <v>41</v>
      </c>
      <c r="G267" s="177" t="s">
        <v>42</v>
      </c>
      <c r="H267" s="180" t="s">
        <v>45</v>
      </c>
      <c r="I267" s="180" t="s">
        <v>45</v>
      </c>
      <c r="J267" s="180" t="s">
        <v>45</v>
      </c>
      <c r="K267" s="180" t="s">
        <v>45</v>
      </c>
      <c r="L267" s="180" t="s">
        <v>45</v>
      </c>
      <c r="M267" s="180" t="s">
        <v>45</v>
      </c>
      <c r="N267" s="180" t="s">
        <v>45</v>
      </c>
      <c r="O267" s="180" t="s">
        <v>45</v>
      </c>
      <c r="P267" s="180" t="s">
        <v>45</v>
      </c>
      <c r="Q267" s="180" t="s">
        <v>45</v>
      </c>
      <c r="R267" s="217" t="s">
        <v>597</v>
      </c>
    </row>
    <row r="268" spans="1:18" s="27" customFormat="1">
      <c r="A268" s="1"/>
      <c r="C268" s="179">
        <v>213</v>
      </c>
      <c r="D268" s="213" t="s">
        <v>130</v>
      </c>
      <c r="E268" s="177" t="s">
        <v>39</v>
      </c>
      <c r="F268" s="177" t="s">
        <v>41</v>
      </c>
      <c r="G268" s="177" t="s">
        <v>42</v>
      </c>
      <c r="H268" s="180" t="s">
        <v>45</v>
      </c>
      <c r="I268" s="180" t="s">
        <v>45</v>
      </c>
      <c r="J268" s="180" t="s">
        <v>45</v>
      </c>
      <c r="K268" s="216" t="s">
        <v>172</v>
      </c>
      <c r="L268" s="180" t="s">
        <v>45</v>
      </c>
      <c r="M268" s="180" t="s">
        <v>45</v>
      </c>
      <c r="N268" s="180" t="s">
        <v>45</v>
      </c>
      <c r="O268" s="180" t="s">
        <v>45</v>
      </c>
      <c r="P268" s="180" t="s">
        <v>45</v>
      </c>
      <c r="Q268" s="180" t="s">
        <v>45</v>
      </c>
      <c r="R268" s="217" t="s">
        <v>597</v>
      </c>
    </row>
    <row r="269" spans="1:18" s="27" customFormat="1">
      <c r="A269" s="1"/>
      <c r="C269" s="179">
        <v>214</v>
      </c>
      <c r="D269" s="213" t="s">
        <v>131</v>
      </c>
      <c r="E269" s="177" t="s">
        <v>39</v>
      </c>
      <c r="F269" s="177" t="s">
        <v>41</v>
      </c>
      <c r="G269" s="177" t="s">
        <v>42</v>
      </c>
      <c r="H269" s="180" t="s">
        <v>45</v>
      </c>
      <c r="I269" s="180" t="s">
        <v>45</v>
      </c>
      <c r="J269" s="180" t="s">
        <v>45</v>
      </c>
      <c r="K269" s="216" t="s">
        <v>173</v>
      </c>
      <c r="L269" s="180" t="s">
        <v>45</v>
      </c>
      <c r="M269" s="180" t="s">
        <v>45</v>
      </c>
      <c r="N269" s="180" t="s">
        <v>45</v>
      </c>
      <c r="O269" s="180" t="s">
        <v>45</v>
      </c>
      <c r="P269" s="180" t="s">
        <v>45</v>
      </c>
      <c r="Q269" s="180" t="s">
        <v>45</v>
      </c>
      <c r="R269" s="217" t="s">
        <v>597</v>
      </c>
    </row>
    <row r="270" spans="1:18" s="27" customFormat="1">
      <c r="A270" s="1"/>
      <c r="C270" s="338">
        <v>215</v>
      </c>
      <c r="D270" s="347" t="s">
        <v>132</v>
      </c>
      <c r="E270" s="340" t="s">
        <v>39</v>
      </c>
      <c r="F270" s="340" t="s">
        <v>41</v>
      </c>
      <c r="G270" s="340" t="s">
        <v>42</v>
      </c>
      <c r="H270" s="340" t="s">
        <v>45</v>
      </c>
      <c r="I270" s="340" t="s">
        <v>45</v>
      </c>
      <c r="J270" s="340" t="s">
        <v>45</v>
      </c>
      <c r="K270" s="348" t="s">
        <v>174</v>
      </c>
      <c r="L270" s="340" t="s">
        <v>45</v>
      </c>
      <c r="M270" s="340" t="s">
        <v>45</v>
      </c>
      <c r="N270" s="340" t="s">
        <v>45</v>
      </c>
      <c r="O270" s="340" t="s">
        <v>45</v>
      </c>
      <c r="P270" s="340" t="s">
        <v>45</v>
      </c>
      <c r="Q270" s="340" t="s">
        <v>45</v>
      </c>
      <c r="R270" s="344" t="s">
        <v>597</v>
      </c>
    </row>
    <row r="271" spans="1:18" s="27" customFormat="1">
      <c r="A271" s="1"/>
      <c r="C271" s="179">
        <v>216</v>
      </c>
      <c r="D271" s="213" t="s">
        <v>133</v>
      </c>
      <c r="E271" s="177" t="s">
        <v>39</v>
      </c>
      <c r="F271" s="177" t="s">
        <v>41</v>
      </c>
      <c r="G271" s="177" t="s">
        <v>42</v>
      </c>
      <c r="H271" s="180" t="s">
        <v>45</v>
      </c>
      <c r="I271" s="180" t="s">
        <v>45</v>
      </c>
      <c r="J271" s="180" t="s">
        <v>45</v>
      </c>
      <c r="K271" s="216" t="s">
        <v>175</v>
      </c>
      <c r="L271" s="180" t="s">
        <v>45</v>
      </c>
      <c r="M271" s="180" t="s">
        <v>45</v>
      </c>
      <c r="N271" s="180" t="s">
        <v>45</v>
      </c>
      <c r="O271" s="180" t="s">
        <v>45</v>
      </c>
      <c r="P271" s="180" t="s">
        <v>45</v>
      </c>
      <c r="Q271" s="180" t="s">
        <v>45</v>
      </c>
      <c r="R271" s="217" t="s">
        <v>597</v>
      </c>
    </row>
    <row r="272" spans="1:18" s="27" customFormat="1">
      <c r="A272" s="1"/>
      <c r="C272" s="179">
        <v>217</v>
      </c>
      <c r="D272" s="201" t="s">
        <v>612</v>
      </c>
      <c r="E272" s="177" t="s">
        <v>40</v>
      </c>
      <c r="F272" s="177" t="s">
        <v>41</v>
      </c>
      <c r="G272" s="177" t="s">
        <v>43</v>
      </c>
      <c r="H272" s="180" t="s">
        <v>45</v>
      </c>
      <c r="I272" s="180" t="s">
        <v>45</v>
      </c>
      <c r="J272" s="180" t="s">
        <v>625</v>
      </c>
      <c r="K272" s="180" t="s">
        <v>45</v>
      </c>
      <c r="L272" s="180" t="s">
        <v>45</v>
      </c>
      <c r="M272" s="180" t="s">
        <v>45</v>
      </c>
      <c r="N272" s="180" t="s">
        <v>45</v>
      </c>
      <c r="O272" s="177" t="s">
        <v>68</v>
      </c>
      <c r="P272" s="177" t="s">
        <v>825</v>
      </c>
      <c r="Q272" s="177" t="s">
        <v>626</v>
      </c>
      <c r="R272" s="217" t="s">
        <v>597</v>
      </c>
    </row>
    <row r="273" spans="1:18" s="27" customFormat="1">
      <c r="A273" s="1"/>
      <c r="C273" s="184">
        <v>260</v>
      </c>
      <c r="D273" s="204" t="s">
        <v>613</v>
      </c>
      <c r="E273" s="177" t="s">
        <v>40</v>
      </c>
      <c r="F273" s="177" t="s">
        <v>41</v>
      </c>
      <c r="G273" s="177" t="s">
        <v>42</v>
      </c>
      <c r="H273" s="180" t="s">
        <v>45</v>
      </c>
      <c r="I273" s="180" t="s">
        <v>45</v>
      </c>
      <c r="J273" s="180" t="s">
        <v>45</v>
      </c>
      <c r="K273" s="180" t="s">
        <v>679</v>
      </c>
      <c r="L273" s="191"/>
      <c r="M273" s="191"/>
      <c r="N273" s="191"/>
      <c r="O273" s="180" t="s">
        <v>45</v>
      </c>
      <c r="P273" s="180" t="s">
        <v>45</v>
      </c>
      <c r="Q273" s="180" t="s">
        <v>45</v>
      </c>
      <c r="R273" s="217" t="s">
        <v>45</v>
      </c>
    </row>
    <row r="274" spans="1:18" s="27" customFormat="1">
      <c r="A274" s="1"/>
      <c r="C274" s="184">
        <v>218</v>
      </c>
      <c r="D274" s="214" t="s">
        <v>527</v>
      </c>
      <c r="E274" s="180" t="s">
        <v>230</v>
      </c>
      <c r="F274" s="177" t="s">
        <v>41</v>
      </c>
      <c r="G274" s="177" t="s">
        <v>42</v>
      </c>
      <c r="H274" s="180" t="s">
        <v>45</v>
      </c>
      <c r="I274" s="180" t="s">
        <v>45</v>
      </c>
      <c r="J274" s="177" t="s">
        <v>45</v>
      </c>
      <c r="K274" s="177" t="s">
        <v>45</v>
      </c>
      <c r="L274" s="177" t="s">
        <v>45</v>
      </c>
      <c r="M274" s="177" t="s">
        <v>45</v>
      </c>
      <c r="N274" s="178" t="s">
        <v>45</v>
      </c>
      <c r="O274" s="177" t="s">
        <v>45</v>
      </c>
      <c r="P274" s="177" t="s">
        <v>45</v>
      </c>
      <c r="Q274" s="177" t="s">
        <v>45</v>
      </c>
      <c r="R274" s="217" t="s">
        <v>45</v>
      </c>
    </row>
    <row r="275" spans="1:18" s="27" customFormat="1">
      <c r="A275" s="1"/>
      <c r="C275" s="184">
        <v>219</v>
      </c>
      <c r="D275" s="214" t="s">
        <v>129</v>
      </c>
      <c r="E275" s="180" t="s">
        <v>39</v>
      </c>
      <c r="F275" s="185" t="s">
        <v>41</v>
      </c>
      <c r="G275" s="185" t="s">
        <v>43</v>
      </c>
      <c r="H275" s="180" t="s">
        <v>45</v>
      </c>
      <c r="I275" s="180" t="s">
        <v>45</v>
      </c>
      <c r="J275" s="177" t="s">
        <v>45</v>
      </c>
      <c r="K275" s="177" t="s">
        <v>154</v>
      </c>
      <c r="L275" s="180" t="s">
        <v>45</v>
      </c>
      <c r="M275" s="180" t="s">
        <v>45</v>
      </c>
      <c r="N275" s="180" t="s">
        <v>45</v>
      </c>
      <c r="O275" s="177" t="s">
        <v>68</v>
      </c>
      <c r="P275" s="177" t="s">
        <v>826</v>
      </c>
      <c r="Q275" s="177" t="s">
        <v>154</v>
      </c>
      <c r="R275" s="217" t="s">
        <v>588</v>
      </c>
    </row>
    <row r="276" spans="1:18" s="27" customFormat="1">
      <c r="A276" s="1"/>
      <c r="C276" s="184">
        <v>220</v>
      </c>
      <c r="D276" s="214" t="s">
        <v>156</v>
      </c>
      <c r="E276" s="180" t="s">
        <v>39</v>
      </c>
      <c r="F276" s="185" t="s">
        <v>41</v>
      </c>
      <c r="G276" s="180" t="s">
        <v>43</v>
      </c>
      <c r="H276" s="180" t="s">
        <v>45</v>
      </c>
      <c r="I276" s="180" t="s">
        <v>45</v>
      </c>
      <c r="J276" s="177" t="s">
        <v>45</v>
      </c>
      <c r="K276" s="177" t="s">
        <v>177</v>
      </c>
      <c r="L276" s="180" t="s">
        <v>45</v>
      </c>
      <c r="M276" s="177" t="s">
        <v>238</v>
      </c>
      <c r="N276" s="180" t="s">
        <v>45</v>
      </c>
      <c r="O276" s="177" t="s">
        <v>68</v>
      </c>
      <c r="P276" s="177" t="s">
        <v>826</v>
      </c>
      <c r="Q276" s="177" t="s">
        <v>146</v>
      </c>
      <c r="R276" s="217" t="s">
        <v>588</v>
      </c>
    </row>
    <row r="277" spans="1:18" s="27" customFormat="1">
      <c r="A277" s="1"/>
      <c r="C277" s="184">
        <v>221</v>
      </c>
      <c r="D277" s="214" t="s">
        <v>157</v>
      </c>
      <c r="E277" s="180" t="s">
        <v>39</v>
      </c>
      <c r="F277" s="180" t="s">
        <v>41</v>
      </c>
      <c r="G277" s="180" t="s">
        <v>43</v>
      </c>
      <c r="H277" s="180" t="s">
        <v>45</v>
      </c>
      <c r="I277" s="180" t="s">
        <v>45</v>
      </c>
      <c r="J277" s="177" t="s">
        <v>45</v>
      </c>
      <c r="K277" s="177" t="s">
        <v>178</v>
      </c>
      <c r="L277" s="180" t="s">
        <v>45</v>
      </c>
      <c r="M277" s="177" t="s">
        <v>238</v>
      </c>
      <c r="N277" s="180" t="s">
        <v>45</v>
      </c>
      <c r="O277" s="177" t="s">
        <v>68</v>
      </c>
      <c r="P277" s="177" t="s">
        <v>826</v>
      </c>
      <c r="Q277" s="177" t="s">
        <v>147</v>
      </c>
      <c r="R277" s="217" t="s">
        <v>588</v>
      </c>
    </row>
    <row r="278" spans="1:18" s="27" customFormat="1">
      <c r="A278" s="1"/>
      <c r="C278" s="184">
        <v>222</v>
      </c>
      <c r="D278" s="214" t="s">
        <v>158</v>
      </c>
      <c r="E278" s="185" t="s">
        <v>39</v>
      </c>
      <c r="F278" s="185" t="s">
        <v>41</v>
      </c>
      <c r="G278" s="185" t="s">
        <v>43</v>
      </c>
      <c r="H278" s="180" t="s">
        <v>45</v>
      </c>
      <c r="I278" s="180" t="s">
        <v>45</v>
      </c>
      <c r="J278" s="177" t="s">
        <v>45</v>
      </c>
      <c r="K278" s="177" t="s">
        <v>179</v>
      </c>
      <c r="L278" s="180" t="s">
        <v>45</v>
      </c>
      <c r="M278" s="177" t="s">
        <v>238</v>
      </c>
      <c r="N278" s="180" t="s">
        <v>45</v>
      </c>
      <c r="O278" s="177" t="s">
        <v>68</v>
      </c>
      <c r="P278" s="177" t="s">
        <v>826</v>
      </c>
      <c r="Q278" s="177" t="s">
        <v>148</v>
      </c>
      <c r="R278" s="217" t="s">
        <v>588</v>
      </c>
    </row>
    <row r="279" spans="1:18" s="27" customFormat="1">
      <c r="A279" s="1"/>
      <c r="C279" s="179">
        <v>223</v>
      </c>
      <c r="D279" s="187" t="s">
        <v>627</v>
      </c>
      <c r="E279" s="177" t="s">
        <v>104</v>
      </c>
      <c r="F279" s="177" t="s">
        <v>41</v>
      </c>
      <c r="G279" s="177" t="s">
        <v>42</v>
      </c>
      <c r="H279" s="180" t="s">
        <v>45</v>
      </c>
      <c r="I279" s="180" t="s">
        <v>45</v>
      </c>
      <c r="J279" s="177" t="s">
        <v>45</v>
      </c>
      <c r="K279" s="180" t="s">
        <v>45</v>
      </c>
      <c r="L279" s="180" t="s">
        <v>45</v>
      </c>
      <c r="M279" s="180" t="s">
        <v>45</v>
      </c>
      <c r="N279" s="180" t="s">
        <v>45</v>
      </c>
      <c r="O279" s="180" t="s">
        <v>45</v>
      </c>
      <c r="P279" s="180" t="s">
        <v>45</v>
      </c>
      <c r="Q279" s="180" t="s">
        <v>44</v>
      </c>
      <c r="R279" s="217" t="s">
        <v>597</v>
      </c>
    </row>
    <row r="280" spans="1:18" s="27" customFormat="1">
      <c r="A280" s="1"/>
      <c r="C280" s="179">
        <v>261</v>
      </c>
      <c r="D280" s="201" t="s">
        <v>159</v>
      </c>
      <c r="E280" s="177" t="s">
        <v>104</v>
      </c>
      <c r="F280" s="177" t="s">
        <v>41</v>
      </c>
      <c r="G280" s="177" t="s">
        <v>105</v>
      </c>
      <c r="H280" s="180" t="s">
        <v>45</v>
      </c>
      <c r="I280" s="180" t="s">
        <v>45</v>
      </c>
      <c r="J280" s="180" t="s">
        <v>45</v>
      </c>
      <c r="K280" s="180" t="s">
        <v>45</v>
      </c>
      <c r="L280" s="191" t="s">
        <v>45</v>
      </c>
      <c r="M280" s="191" t="s">
        <v>45</v>
      </c>
      <c r="N280" s="191" t="s">
        <v>45</v>
      </c>
      <c r="O280" s="180" t="s">
        <v>45</v>
      </c>
      <c r="P280" s="180" t="s">
        <v>45</v>
      </c>
      <c r="Q280" s="180" t="s">
        <v>45</v>
      </c>
      <c r="R280" s="217" t="s">
        <v>45</v>
      </c>
    </row>
    <row r="281" spans="1:18" s="27" customFormat="1">
      <c r="A281" s="1"/>
      <c r="C281" s="179">
        <v>224</v>
      </c>
      <c r="D281" s="213" t="s">
        <v>780</v>
      </c>
      <c r="E281" s="177" t="s">
        <v>351</v>
      </c>
      <c r="F281" s="177" t="s">
        <v>41</v>
      </c>
      <c r="G281" s="177" t="s">
        <v>105</v>
      </c>
      <c r="H281" s="180" t="s">
        <v>45</v>
      </c>
      <c r="I281" s="180" t="s">
        <v>45</v>
      </c>
      <c r="J281" s="180" t="s">
        <v>45</v>
      </c>
      <c r="K281" s="180" t="s">
        <v>406</v>
      </c>
      <c r="L281" s="180" t="s">
        <v>45</v>
      </c>
      <c r="M281" s="180" t="s">
        <v>45</v>
      </c>
      <c r="N281" s="180" t="s">
        <v>45</v>
      </c>
      <c r="O281" s="180" t="s">
        <v>45</v>
      </c>
      <c r="P281" s="180" t="s">
        <v>45</v>
      </c>
      <c r="Q281" s="180" t="s">
        <v>44</v>
      </c>
      <c r="R281" s="217" t="s">
        <v>597</v>
      </c>
    </row>
    <row r="282" spans="1:18" s="27" customFormat="1">
      <c r="A282" s="1"/>
      <c r="C282" s="179">
        <v>225</v>
      </c>
      <c r="D282" s="213" t="s">
        <v>855</v>
      </c>
      <c r="E282" s="177" t="s">
        <v>39</v>
      </c>
      <c r="F282" s="177" t="s">
        <v>41</v>
      </c>
      <c r="G282" s="177" t="s">
        <v>42</v>
      </c>
      <c r="H282" s="180" t="s">
        <v>45</v>
      </c>
      <c r="I282" s="180" t="s">
        <v>45</v>
      </c>
      <c r="J282" s="180" t="s">
        <v>45</v>
      </c>
      <c r="K282" s="216" t="s">
        <v>857</v>
      </c>
      <c r="L282" s="180" t="s">
        <v>45</v>
      </c>
      <c r="M282" s="180" t="s">
        <v>45</v>
      </c>
      <c r="N282" s="180" t="s">
        <v>45</v>
      </c>
      <c r="O282" s="180" t="s">
        <v>45</v>
      </c>
      <c r="P282" s="180" t="s">
        <v>45</v>
      </c>
      <c r="Q282" s="180" t="s">
        <v>44</v>
      </c>
      <c r="R282" s="217" t="s">
        <v>597</v>
      </c>
    </row>
    <row r="283" spans="1:18" s="27" customFormat="1">
      <c r="A283" s="1"/>
      <c r="C283" s="184">
        <v>226</v>
      </c>
      <c r="D283" s="204" t="s">
        <v>856</v>
      </c>
      <c r="E283" s="185" t="s">
        <v>39</v>
      </c>
      <c r="F283" s="185" t="s">
        <v>41</v>
      </c>
      <c r="G283" s="185" t="s">
        <v>43</v>
      </c>
      <c r="H283" s="180" t="s">
        <v>45</v>
      </c>
      <c r="I283" s="180" t="s">
        <v>45</v>
      </c>
      <c r="J283" s="180" t="s">
        <v>45</v>
      </c>
      <c r="K283" s="177" t="s">
        <v>180</v>
      </c>
      <c r="L283" s="180" t="s">
        <v>45</v>
      </c>
      <c r="M283" s="180" t="s">
        <v>45</v>
      </c>
      <c r="N283" s="180" t="s">
        <v>45</v>
      </c>
      <c r="O283" s="177" t="s">
        <v>68</v>
      </c>
      <c r="P283" s="177" t="s">
        <v>826</v>
      </c>
      <c r="Q283" s="177" t="s">
        <v>727</v>
      </c>
      <c r="R283" s="217" t="s">
        <v>588</v>
      </c>
    </row>
    <row r="284" spans="1:18" s="27" customFormat="1">
      <c r="A284" s="1"/>
      <c r="C284" s="179">
        <v>227</v>
      </c>
      <c r="D284" s="213" t="s">
        <v>160</v>
      </c>
      <c r="E284" s="177" t="s">
        <v>39</v>
      </c>
      <c r="F284" s="177" t="s">
        <v>41</v>
      </c>
      <c r="G284" s="177" t="s">
        <v>42</v>
      </c>
      <c r="H284" s="180" t="s">
        <v>45</v>
      </c>
      <c r="I284" s="180" t="s">
        <v>45</v>
      </c>
      <c r="J284" s="180" t="s">
        <v>45</v>
      </c>
      <c r="K284" s="177" t="s">
        <v>168</v>
      </c>
      <c r="L284" s="180" t="s">
        <v>45</v>
      </c>
      <c r="M284" s="180" t="s">
        <v>45</v>
      </c>
      <c r="N284" s="180" t="s">
        <v>45</v>
      </c>
      <c r="O284" s="180" t="s">
        <v>45</v>
      </c>
      <c r="P284" s="180" t="s">
        <v>45</v>
      </c>
      <c r="Q284" s="180" t="s">
        <v>44</v>
      </c>
      <c r="R284" s="217" t="s">
        <v>597</v>
      </c>
    </row>
    <row r="285" spans="1:18" s="27" customFormat="1">
      <c r="A285" s="1"/>
      <c r="C285" s="184">
        <v>228</v>
      </c>
      <c r="D285" s="204" t="s">
        <v>161</v>
      </c>
      <c r="E285" s="185" t="s">
        <v>39</v>
      </c>
      <c r="F285" s="185" t="s">
        <v>41</v>
      </c>
      <c r="G285" s="185" t="s">
        <v>43</v>
      </c>
      <c r="H285" s="180" t="s">
        <v>45</v>
      </c>
      <c r="I285" s="180" t="s">
        <v>45</v>
      </c>
      <c r="J285" s="177" t="s">
        <v>45</v>
      </c>
      <c r="K285" s="177" t="s">
        <v>181</v>
      </c>
      <c r="L285" s="180" t="s">
        <v>45</v>
      </c>
      <c r="M285" s="177" t="s">
        <v>238</v>
      </c>
      <c r="N285" s="180" t="s">
        <v>45</v>
      </c>
      <c r="O285" s="177" t="s">
        <v>68</v>
      </c>
      <c r="P285" s="177" t="s">
        <v>826</v>
      </c>
      <c r="Q285" s="177" t="s">
        <v>149</v>
      </c>
      <c r="R285" s="217" t="s">
        <v>588</v>
      </c>
    </row>
    <row r="286" spans="1:18" s="27" customFormat="1">
      <c r="A286" s="1"/>
      <c r="C286" s="179">
        <v>229</v>
      </c>
      <c r="D286" s="213" t="s">
        <v>162</v>
      </c>
      <c r="E286" s="177" t="s">
        <v>39</v>
      </c>
      <c r="F286" s="177" t="s">
        <v>41</v>
      </c>
      <c r="G286" s="177" t="s">
        <v>42</v>
      </c>
      <c r="H286" s="180" t="s">
        <v>45</v>
      </c>
      <c r="I286" s="180" t="s">
        <v>45</v>
      </c>
      <c r="J286" s="180" t="s">
        <v>45</v>
      </c>
      <c r="K286" s="177" t="s">
        <v>169</v>
      </c>
      <c r="L286" s="180" t="s">
        <v>45</v>
      </c>
      <c r="M286" s="180" t="s">
        <v>45</v>
      </c>
      <c r="N286" s="180" t="s">
        <v>45</v>
      </c>
      <c r="O286" s="180" t="s">
        <v>45</v>
      </c>
      <c r="P286" s="180" t="s">
        <v>45</v>
      </c>
      <c r="Q286" s="180" t="s">
        <v>44</v>
      </c>
      <c r="R286" s="217" t="s">
        <v>597</v>
      </c>
    </row>
    <row r="287" spans="1:18" s="27" customFormat="1">
      <c r="A287" s="1"/>
      <c r="C287" s="184">
        <v>230</v>
      </c>
      <c r="D287" s="204" t="s">
        <v>163</v>
      </c>
      <c r="E287" s="185" t="s">
        <v>39</v>
      </c>
      <c r="F287" s="185" t="s">
        <v>41</v>
      </c>
      <c r="G287" s="185" t="s">
        <v>43</v>
      </c>
      <c r="H287" s="180" t="s">
        <v>45</v>
      </c>
      <c r="I287" s="180" t="s">
        <v>45</v>
      </c>
      <c r="J287" s="177" t="s">
        <v>45</v>
      </c>
      <c r="K287" s="177" t="s">
        <v>182</v>
      </c>
      <c r="L287" s="180" t="s">
        <v>45</v>
      </c>
      <c r="M287" s="177" t="s">
        <v>238</v>
      </c>
      <c r="N287" s="180" t="s">
        <v>45</v>
      </c>
      <c r="O287" s="177" t="s">
        <v>68</v>
      </c>
      <c r="P287" s="177" t="s">
        <v>826</v>
      </c>
      <c r="Q287" s="177" t="s">
        <v>150</v>
      </c>
      <c r="R287" s="217" t="s">
        <v>588</v>
      </c>
    </row>
    <row r="288" spans="1:18" s="27" customFormat="1">
      <c r="A288" s="1"/>
      <c r="C288" s="179">
        <v>231</v>
      </c>
      <c r="D288" s="213" t="s">
        <v>165</v>
      </c>
      <c r="E288" s="177" t="s">
        <v>39</v>
      </c>
      <c r="F288" s="177" t="s">
        <v>41</v>
      </c>
      <c r="G288" s="177" t="s">
        <v>42</v>
      </c>
      <c r="H288" s="180" t="s">
        <v>45</v>
      </c>
      <c r="I288" s="180" t="s">
        <v>45</v>
      </c>
      <c r="J288" s="180" t="s">
        <v>45</v>
      </c>
      <c r="K288" s="177" t="s">
        <v>170</v>
      </c>
      <c r="L288" s="180" t="s">
        <v>45</v>
      </c>
      <c r="M288" s="180" t="s">
        <v>45</v>
      </c>
      <c r="N288" s="180" t="s">
        <v>45</v>
      </c>
      <c r="O288" s="180" t="s">
        <v>45</v>
      </c>
      <c r="P288" s="180" t="s">
        <v>45</v>
      </c>
      <c r="Q288" s="180" t="s">
        <v>44</v>
      </c>
      <c r="R288" s="217" t="s">
        <v>597</v>
      </c>
    </row>
    <row r="289" spans="1:18" s="27" customFormat="1">
      <c r="A289" s="1"/>
      <c r="C289" s="184">
        <v>232</v>
      </c>
      <c r="D289" s="204" t="s">
        <v>164</v>
      </c>
      <c r="E289" s="185" t="s">
        <v>39</v>
      </c>
      <c r="F289" s="185" t="s">
        <v>41</v>
      </c>
      <c r="G289" s="185" t="s">
        <v>43</v>
      </c>
      <c r="H289" s="180" t="s">
        <v>45</v>
      </c>
      <c r="I289" s="180" t="s">
        <v>45</v>
      </c>
      <c r="J289" s="177" t="s">
        <v>45</v>
      </c>
      <c r="K289" s="177" t="s">
        <v>155</v>
      </c>
      <c r="L289" s="180" t="s">
        <v>45</v>
      </c>
      <c r="M289" s="177" t="s">
        <v>238</v>
      </c>
      <c r="N289" s="180" t="s">
        <v>45</v>
      </c>
      <c r="O289" s="177" t="s">
        <v>68</v>
      </c>
      <c r="P289" s="177" t="s">
        <v>826</v>
      </c>
      <c r="Q289" s="177" t="s">
        <v>410</v>
      </c>
      <c r="R289" s="217" t="s">
        <v>588</v>
      </c>
    </row>
    <row r="290" spans="1:18" s="27" customFormat="1">
      <c r="A290" s="1"/>
      <c r="C290" s="179">
        <v>233</v>
      </c>
      <c r="D290" s="213" t="s">
        <v>167</v>
      </c>
      <c r="E290" s="177" t="s">
        <v>39</v>
      </c>
      <c r="F290" s="177" t="s">
        <v>41</v>
      </c>
      <c r="G290" s="177" t="s">
        <v>42</v>
      </c>
      <c r="H290" s="180" t="s">
        <v>45</v>
      </c>
      <c r="I290" s="180" t="s">
        <v>45</v>
      </c>
      <c r="J290" s="180" t="s">
        <v>45</v>
      </c>
      <c r="K290" s="177" t="s">
        <v>171</v>
      </c>
      <c r="L290" s="180" t="s">
        <v>45</v>
      </c>
      <c r="M290" s="180" t="s">
        <v>45</v>
      </c>
      <c r="N290" s="180" t="s">
        <v>45</v>
      </c>
      <c r="O290" s="180" t="s">
        <v>45</v>
      </c>
      <c r="P290" s="180" t="s">
        <v>45</v>
      </c>
      <c r="Q290" s="180" t="s">
        <v>44</v>
      </c>
      <c r="R290" s="217" t="s">
        <v>597</v>
      </c>
    </row>
    <row r="291" spans="1:18" s="27" customFormat="1">
      <c r="A291" s="1"/>
      <c r="C291" s="184">
        <v>234</v>
      </c>
      <c r="D291" s="204" t="s">
        <v>166</v>
      </c>
      <c r="E291" s="185" t="s">
        <v>39</v>
      </c>
      <c r="F291" s="185" t="s">
        <v>41</v>
      </c>
      <c r="G291" s="185" t="s">
        <v>43</v>
      </c>
      <c r="H291" s="180" t="s">
        <v>45</v>
      </c>
      <c r="I291" s="180" t="s">
        <v>45</v>
      </c>
      <c r="J291" s="177" t="s">
        <v>45</v>
      </c>
      <c r="K291" s="177" t="s">
        <v>183</v>
      </c>
      <c r="L291" s="180" t="s">
        <v>45</v>
      </c>
      <c r="M291" s="177" t="s">
        <v>184</v>
      </c>
      <c r="N291" s="180" t="s">
        <v>45</v>
      </c>
      <c r="O291" s="177" t="s">
        <v>68</v>
      </c>
      <c r="P291" s="177" t="s">
        <v>826</v>
      </c>
      <c r="Q291" s="177" t="s">
        <v>152</v>
      </c>
      <c r="R291" s="217" t="s">
        <v>588</v>
      </c>
    </row>
    <row r="292" spans="1:18" s="27" customFormat="1">
      <c r="A292" s="1"/>
      <c r="C292" s="184">
        <v>262</v>
      </c>
      <c r="D292" s="203" t="s">
        <v>628</v>
      </c>
      <c r="E292" s="180" t="s">
        <v>40</v>
      </c>
      <c r="F292" s="180" t="s">
        <v>41</v>
      </c>
      <c r="G292" s="180" t="s">
        <v>43</v>
      </c>
      <c r="H292" s="180" t="s">
        <v>45</v>
      </c>
      <c r="I292" s="185" t="s">
        <v>45</v>
      </c>
      <c r="J292" s="177" t="s">
        <v>605</v>
      </c>
      <c r="K292" s="177" t="s">
        <v>597</v>
      </c>
      <c r="L292" s="192" t="s">
        <v>597</v>
      </c>
      <c r="M292" s="192" t="s">
        <v>597</v>
      </c>
      <c r="N292" s="193" t="s">
        <v>597</v>
      </c>
      <c r="O292" s="177" t="s">
        <v>68</v>
      </c>
      <c r="P292" s="177" t="s">
        <v>825</v>
      </c>
      <c r="Q292" s="177" t="s">
        <v>176</v>
      </c>
      <c r="R292" s="217" t="s">
        <v>597</v>
      </c>
    </row>
    <row r="293" spans="1:18" s="27" customFormat="1">
      <c r="A293" s="1"/>
      <c r="C293" s="391">
        <v>263</v>
      </c>
      <c r="D293" s="392" t="s">
        <v>599</v>
      </c>
      <c r="E293" s="393" t="s">
        <v>39</v>
      </c>
      <c r="F293" s="393" t="s">
        <v>41</v>
      </c>
      <c r="G293" s="393" t="s">
        <v>598</v>
      </c>
      <c r="H293" s="393" t="s">
        <v>45</v>
      </c>
      <c r="I293" s="394" t="s">
        <v>45</v>
      </c>
      <c r="J293" s="393" t="s">
        <v>597</v>
      </c>
      <c r="K293" s="395" t="s">
        <v>629</v>
      </c>
      <c r="L293" s="396" t="s">
        <v>597</v>
      </c>
      <c r="M293" s="396" t="s">
        <v>597</v>
      </c>
      <c r="N293" s="397" t="s">
        <v>597</v>
      </c>
      <c r="O293" s="393" t="s">
        <v>597</v>
      </c>
      <c r="P293" s="393" t="s">
        <v>597</v>
      </c>
      <c r="Q293" s="393" t="s">
        <v>597</v>
      </c>
      <c r="R293" s="398" t="s">
        <v>597</v>
      </c>
    </row>
  </sheetData>
  <autoFilter ref="C7:R293" xr:uid="{0296D082-23B1-4BE9-8FFD-9DDD814ABAAA}">
    <filterColumn colId="9" showButton="0"/>
    <filterColumn colId="10" showButton="0"/>
    <filterColumn colId="12" showButton="0"/>
    <filterColumn colId="13" showButton="0"/>
  </autoFilter>
  <mergeCells count="18">
    <mergeCell ref="R7:R9"/>
    <mergeCell ref="L8:L9"/>
    <mergeCell ref="M8:M9"/>
    <mergeCell ref="N8:N9"/>
    <mergeCell ref="O8:O9"/>
    <mergeCell ref="P8:P9"/>
    <mergeCell ref="Q8:Q9"/>
    <mergeCell ref="O7:Q7"/>
    <mergeCell ref="H7:H9"/>
    <mergeCell ref="I7:I9"/>
    <mergeCell ref="J7:J9"/>
    <mergeCell ref="K7:K9"/>
    <mergeCell ref="L7:N7"/>
    <mergeCell ref="C7:C9"/>
    <mergeCell ref="D7:D9"/>
    <mergeCell ref="E7:E9"/>
    <mergeCell ref="F7:F9"/>
    <mergeCell ref="G7:G9"/>
  </mergeCells>
  <phoneticPr fontId="5"/>
  <conditionalFormatting sqref="J72 J294:J1048576 J152:J153 J145:J146 J275:J277 J143:K143 J1:J10 J233:J254 J197:J218 J220:J229 J178:J181 J184:J193 J33:J35 J77:J83 J20:J29">
    <cfRule type="cellIs" dxfId="351" priority="674" operator="equal">
      <formula>"かつ"</formula>
    </cfRule>
  </conditionalFormatting>
  <conditionalFormatting sqref="J285">
    <cfRule type="cellIs" dxfId="350" priority="580" operator="equal">
      <formula>"かつ"</formula>
    </cfRule>
  </conditionalFormatting>
  <conditionalFormatting sqref="J287">
    <cfRule type="cellIs" dxfId="349" priority="578" operator="equal">
      <formula>"かつ"</formula>
    </cfRule>
  </conditionalFormatting>
  <conditionalFormatting sqref="J289">
    <cfRule type="cellIs" dxfId="348" priority="576" operator="equal">
      <formula>"かつ"</formula>
    </cfRule>
  </conditionalFormatting>
  <conditionalFormatting sqref="J189">
    <cfRule type="cellIs" dxfId="347" priority="430" operator="equal">
      <formula>"かつ"</formula>
    </cfRule>
  </conditionalFormatting>
  <conditionalFormatting sqref="J278:J279">
    <cfRule type="cellIs" dxfId="346" priority="592" operator="equal">
      <formula>"かつ"</formula>
    </cfRule>
  </conditionalFormatting>
  <conditionalFormatting sqref="J291">
    <cfRule type="cellIs" dxfId="345" priority="574" operator="equal">
      <formula>"かつ"</formula>
    </cfRule>
  </conditionalFormatting>
  <conditionalFormatting sqref="J44 J42 J11:J13 J39:J40 J15">
    <cfRule type="cellIs" dxfId="344" priority="573" operator="equal">
      <formula>"かつ"</formula>
    </cfRule>
  </conditionalFormatting>
  <conditionalFormatting sqref="J11 J35 J44 J42 J39:J40">
    <cfRule type="cellIs" dxfId="343" priority="572" operator="equal">
      <formula>"かつ"</formula>
    </cfRule>
  </conditionalFormatting>
  <conditionalFormatting sqref="J12">
    <cfRule type="cellIs" dxfId="342" priority="571" operator="equal">
      <formula>"かつ"</formula>
    </cfRule>
  </conditionalFormatting>
  <conditionalFormatting sqref="J13:K13">
    <cfRule type="cellIs" dxfId="341" priority="570" operator="equal">
      <formula>"かつ"</formula>
    </cfRule>
  </conditionalFormatting>
  <conditionalFormatting sqref="K29:K30">
    <cfRule type="cellIs" dxfId="340" priority="567" operator="equal">
      <formula>"かつ"</formula>
    </cfRule>
  </conditionalFormatting>
  <conditionalFormatting sqref="J34">
    <cfRule type="cellIs" dxfId="339" priority="563" operator="equal">
      <formula>"かつ"</formula>
    </cfRule>
  </conditionalFormatting>
  <conditionalFormatting sqref="K36 K39">
    <cfRule type="cellIs" dxfId="338" priority="561" operator="equal">
      <formula>"かつ"</formula>
    </cfRule>
  </conditionalFormatting>
  <conditionalFormatting sqref="J41">
    <cfRule type="cellIs" dxfId="337" priority="560" operator="equal">
      <formula>"かつ"</formula>
    </cfRule>
  </conditionalFormatting>
  <conditionalFormatting sqref="J41">
    <cfRule type="cellIs" dxfId="336" priority="559" operator="equal">
      <formula>"かつ"</formula>
    </cfRule>
  </conditionalFormatting>
  <conditionalFormatting sqref="J43">
    <cfRule type="cellIs" dxfId="335" priority="558" operator="equal">
      <formula>"かつ"</formula>
    </cfRule>
  </conditionalFormatting>
  <conditionalFormatting sqref="J43">
    <cfRule type="cellIs" dxfId="334" priority="557" operator="equal">
      <formula>"かつ"</formula>
    </cfRule>
  </conditionalFormatting>
  <conditionalFormatting sqref="J45">
    <cfRule type="cellIs" dxfId="333" priority="556" operator="equal">
      <formula>"かつ"</formula>
    </cfRule>
  </conditionalFormatting>
  <conditionalFormatting sqref="J45">
    <cfRule type="cellIs" dxfId="332" priority="555" operator="equal">
      <formula>"かつ"</formula>
    </cfRule>
  </conditionalFormatting>
  <conditionalFormatting sqref="J46:J48 J50">
    <cfRule type="cellIs" dxfId="331" priority="554" operator="equal">
      <formula>"かつ"</formula>
    </cfRule>
  </conditionalFormatting>
  <conditionalFormatting sqref="J46:J48 J50">
    <cfRule type="cellIs" dxfId="330" priority="553" operator="equal">
      <formula>"かつ"</formula>
    </cfRule>
  </conditionalFormatting>
  <conditionalFormatting sqref="J37">
    <cfRule type="cellIs" dxfId="329" priority="545" operator="equal">
      <formula>"かつ"</formula>
    </cfRule>
  </conditionalFormatting>
  <conditionalFormatting sqref="J38">
    <cfRule type="cellIs" dxfId="328" priority="548" operator="equal">
      <formula>"かつ"</formula>
    </cfRule>
  </conditionalFormatting>
  <conditionalFormatting sqref="J38">
    <cfRule type="cellIs" dxfId="327" priority="547" operator="equal">
      <formula>"かつ"</formula>
    </cfRule>
  </conditionalFormatting>
  <conditionalFormatting sqref="J37">
    <cfRule type="cellIs" dxfId="326" priority="546" operator="equal">
      <formula>"かつ"</formula>
    </cfRule>
  </conditionalFormatting>
  <conditionalFormatting sqref="K37:K38">
    <cfRule type="cellIs" dxfId="325" priority="544" operator="equal">
      <formula>"かつ"</formula>
    </cfRule>
  </conditionalFormatting>
  <conditionalFormatting sqref="J31:J32">
    <cfRule type="cellIs" dxfId="324" priority="543" operator="equal">
      <formula>"かつ"</formula>
    </cfRule>
  </conditionalFormatting>
  <conditionalFormatting sqref="J31:J32">
    <cfRule type="cellIs" dxfId="323" priority="542" operator="equal">
      <formula>"かつ"</formula>
    </cfRule>
  </conditionalFormatting>
  <conditionalFormatting sqref="J222">
    <cfRule type="cellIs" dxfId="322" priority="368" operator="equal">
      <formula>"かつ"</formula>
    </cfRule>
  </conditionalFormatting>
  <conditionalFormatting sqref="J205 J201 J203 J210 J212 J214">
    <cfRule type="cellIs" dxfId="321" priority="452" operator="equal">
      <formula>"かつ"</formula>
    </cfRule>
  </conditionalFormatting>
  <conditionalFormatting sqref="K183">
    <cfRule type="cellIs" dxfId="320" priority="441" operator="equal">
      <formula>"かつ"</formula>
    </cfRule>
  </conditionalFormatting>
  <conditionalFormatting sqref="K186">
    <cfRule type="cellIs" dxfId="319" priority="434" operator="equal">
      <formula>"かつ"</formula>
    </cfRule>
  </conditionalFormatting>
  <conditionalFormatting sqref="J205 J201 J203 J210 J212 J214">
    <cfRule type="cellIs" dxfId="318" priority="451" operator="equal">
      <formula>"かつ"</formula>
    </cfRule>
  </conditionalFormatting>
  <conditionalFormatting sqref="J205 J201 J203 J210 J212 J214">
    <cfRule type="cellIs" dxfId="317" priority="450" operator="equal">
      <formula>"かつ"</formula>
    </cfRule>
  </conditionalFormatting>
  <conditionalFormatting sqref="J178:J179">
    <cfRule type="cellIs" dxfId="316" priority="449" operator="equal">
      <formula>"かつ"</formula>
    </cfRule>
  </conditionalFormatting>
  <conditionalFormatting sqref="J178">
    <cfRule type="cellIs" dxfId="315" priority="448" operator="equal">
      <formula>"かつ"</formula>
    </cfRule>
  </conditionalFormatting>
  <conditionalFormatting sqref="J179">
    <cfRule type="cellIs" dxfId="314" priority="447" operator="equal">
      <formula>"かつ"</formula>
    </cfRule>
  </conditionalFormatting>
  <conditionalFormatting sqref="J180">
    <cfRule type="cellIs" dxfId="313" priority="446" operator="equal">
      <formula>"かつ"</formula>
    </cfRule>
  </conditionalFormatting>
  <conditionalFormatting sqref="J180:K180">
    <cfRule type="cellIs" dxfId="312" priority="445" operator="equal">
      <formula>"かつ"</formula>
    </cfRule>
  </conditionalFormatting>
  <conditionalFormatting sqref="J181">
    <cfRule type="cellIs" dxfId="311" priority="444" operator="equal">
      <formula>"かつ"</formula>
    </cfRule>
  </conditionalFormatting>
  <conditionalFormatting sqref="K184">
    <cfRule type="cellIs" dxfId="310" priority="438" operator="equal">
      <formula>"かつ"</formula>
    </cfRule>
  </conditionalFormatting>
  <conditionalFormatting sqref="K185">
    <cfRule type="cellIs" dxfId="309" priority="437" operator="equal">
      <formula>"かつ"</formula>
    </cfRule>
  </conditionalFormatting>
  <conditionalFormatting sqref="J186">
    <cfRule type="cellIs" dxfId="308" priority="433" operator="equal">
      <formula>"かつ"</formula>
    </cfRule>
  </conditionalFormatting>
  <conditionalFormatting sqref="J186">
    <cfRule type="cellIs" dxfId="307" priority="432" operator="equal">
      <formula>"かつ"</formula>
    </cfRule>
  </conditionalFormatting>
  <conditionalFormatting sqref="K189">
    <cfRule type="cellIs" dxfId="306" priority="431" operator="equal">
      <formula>"かつ"</formula>
    </cfRule>
  </conditionalFormatting>
  <conditionalFormatting sqref="J189">
    <cfRule type="cellIs" dxfId="305" priority="429" operator="equal">
      <formula>"かつ"</formula>
    </cfRule>
  </conditionalFormatting>
  <conditionalFormatting sqref="K192">
    <cfRule type="cellIs" dxfId="304" priority="428" operator="equal">
      <formula>"かつ"</formula>
    </cfRule>
  </conditionalFormatting>
  <conditionalFormatting sqref="J192">
    <cfRule type="cellIs" dxfId="303" priority="427" operator="equal">
      <formula>"かつ"</formula>
    </cfRule>
  </conditionalFormatting>
  <conditionalFormatting sqref="J192">
    <cfRule type="cellIs" dxfId="302" priority="426" operator="equal">
      <formula>"かつ"</formula>
    </cfRule>
  </conditionalFormatting>
  <conditionalFormatting sqref="K197">
    <cfRule type="cellIs" dxfId="301" priority="425" operator="equal">
      <formula>"かつ"</formula>
    </cfRule>
  </conditionalFormatting>
  <conditionalFormatting sqref="J197">
    <cfRule type="cellIs" dxfId="300" priority="424" operator="equal">
      <formula>"かつ"</formula>
    </cfRule>
  </conditionalFormatting>
  <conditionalFormatting sqref="J197">
    <cfRule type="cellIs" dxfId="299" priority="423" operator="equal">
      <formula>"かつ"</formula>
    </cfRule>
  </conditionalFormatting>
  <conditionalFormatting sqref="K200">
    <cfRule type="cellIs" dxfId="298" priority="422" operator="equal">
      <formula>"かつ"</formula>
    </cfRule>
  </conditionalFormatting>
  <conditionalFormatting sqref="J200">
    <cfRule type="cellIs" dxfId="297" priority="421" operator="equal">
      <formula>"かつ"</formula>
    </cfRule>
  </conditionalFormatting>
  <conditionalFormatting sqref="J200">
    <cfRule type="cellIs" dxfId="296" priority="420" operator="equal">
      <formula>"かつ"</formula>
    </cfRule>
  </conditionalFormatting>
  <conditionalFormatting sqref="K202">
    <cfRule type="cellIs" dxfId="295" priority="419" operator="equal">
      <formula>"かつ"</formula>
    </cfRule>
  </conditionalFormatting>
  <conditionalFormatting sqref="J202">
    <cfRule type="cellIs" dxfId="294" priority="418" operator="equal">
      <formula>"かつ"</formula>
    </cfRule>
  </conditionalFormatting>
  <conditionalFormatting sqref="J202">
    <cfRule type="cellIs" dxfId="293" priority="417" operator="equal">
      <formula>"かつ"</formula>
    </cfRule>
  </conditionalFormatting>
  <conditionalFormatting sqref="K204">
    <cfRule type="cellIs" dxfId="292" priority="416" operator="equal">
      <formula>"かつ"</formula>
    </cfRule>
  </conditionalFormatting>
  <conditionalFormatting sqref="J204">
    <cfRule type="cellIs" dxfId="291" priority="415" operator="equal">
      <formula>"かつ"</formula>
    </cfRule>
  </conditionalFormatting>
  <conditionalFormatting sqref="J204">
    <cfRule type="cellIs" dxfId="290" priority="414" operator="equal">
      <formula>"かつ"</formula>
    </cfRule>
  </conditionalFormatting>
  <conditionalFormatting sqref="K206">
    <cfRule type="cellIs" dxfId="289" priority="413" operator="equal">
      <formula>"かつ"</formula>
    </cfRule>
  </conditionalFormatting>
  <conditionalFormatting sqref="J206">
    <cfRule type="cellIs" dxfId="288" priority="412" operator="equal">
      <formula>"かつ"</formula>
    </cfRule>
  </conditionalFormatting>
  <conditionalFormatting sqref="J206">
    <cfRule type="cellIs" dxfId="287" priority="411" operator="equal">
      <formula>"かつ"</formula>
    </cfRule>
  </conditionalFormatting>
  <conditionalFormatting sqref="K209">
    <cfRule type="cellIs" dxfId="286" priority="410" operator="equal">
      <formula>"かつ"</formula>
    </cfRule>
  </conditionalFormatting>
  <conditionalFormatting sqref="J209">
    <cfRule type="cellIs" dxfId="285" priority="409" operator="equal">
      <formula>"かつ"</formula>
    </cfRule>
  </conditionalFormatting>
  <conditionalFormatting sqref="J209">
    <cfRule type="cellIs" dxfId="284" priority="408" operator="equal">
      <formula>"かつ"</formula>
    </cfRule>
  </conditionalFormatting>
  <conditionalFormatting sqref="K211">
    <cfRule type="cellIs" dxfId="283" priority="407" operator="equal">
      <formula>"かつ"</formula>
    </cfRule>
  </conditionalFormatting>
  <conditionalFormatting sqref="J211">
    <cfRule type="cellIs" dxfId="282" priority="406" operator="equal">
      <formula>"かつ"</formula>
    </cfRule>
  </conditionalFormatting>
  <conditionalFormatting sqref="J211">
    <cfRule type="cellIs" dxfId="281" priority="405" operator="equal">
      <formula>"かつ"</formula>
    </cfRule>
  </conditionalFormatting>
  <conditionalFormatting sqref="K213">
    <cfRule type="cellIs" dxfId="280" priority="404" operator="equal">
      <formula>"かつ"</formula>
    </cfRule>
  </conditionalFormatting>
  <conditionalFormatting sqref="J213">
    <cfRule type="cellIs" dxfId="279" priority="403" operator="equal">
      <formula>"かつ"</formula>
    </cfRule>
  </conditionalFormatting>
  <conditionalFormatting sqref="J213">
    <cfRule type="cellIs" dxfId="278" priority="402" operator="equal">
      <formula>"かつ"</formula>
    </cfRule>
  </conditionalFormatting>
  <conditionalFormatting sqref="K215">
    <cfRule type="cellIs" dxfId="277" priority="401" operator="equal">
      <formula>"かつ"</formula>
    </cfRule>
  </conditionalFormatting>
  <conditionalFormatting sqref="J215">
    <cfRule type="cellIs" dxfId="276" priority="400" operator="equal">
      <formula>"かつ"</formula>
    </cfRule>
  </conditionalFormatting>
  <conditionalFormatting sqref="J215">
    <cfRule type="cellIs" dxfId="275" priority="399" operator="equal">
      <formula>"かつ"</formula>
    </cfRule>
  </conditionalFormatting>
  <conditionalFormatting sqref="K187">
    <cfRule type="cellIs" dxfId="274" priority="398" operator="equal">
      <formula>"かつ"</formula>
    </cfRule>
  </conditionalFormatting>
  <conditionalFormatting sqref="J187">
    <cfRule type="cellIs" dxfId="273" priority="397" operator="equal">
      <formula>"かつ"</formula>
    </cfRule>
  </conditionalFormatting>
  <conditionalFormatting sqref="J187">
    <cfRule type="cellIs" dxfId="272" priority="396" operator="equal">
      <formula>"かつ"</formula>
    </cfRule>
  </conditionalFormatting>
  <conditionalFormatting sqref="K188">
    <cfRule type="cellIs" dxfId="271" priority="395" operator="equal">
      <formula>"かつ"</formula>
    </cfRule>
  </conditionalFormatting>
  <conditionalFormatting sqref="J188">
    <cfRule type="cellIs" dxfId="270" priority="394" operator="equal">
      <formula>"かつ"</formula>
    </cfRule>
  </conditionalFormatting>
  <conditionalFormatting sqref="J188">
    <cfRule type="cellIs" dxfId="269" priority="393" operator="equal">
      <formula>"かつ"</formula>
    </cfRule>
  </conditionalFormatting>
  <conditionalFormatting sqref="J216:J218">
    <cfRule type="cellIs" dxfId="268" priority="382" operator="equal">
      <formula>"かつ"</formula>
    </cfRule>
  </conditionalFormatting>
  <conditionalFormatting sqref="J216:J218">
    <cfRule type="cellIs" dxfId="267" priority="381" operator="equal">
      <formula>"かつ"</formula>
    </cfRule>
  </conditionalFormatting>
  <conditionalFormatting sqref="J216:J218">
    <cfRule type="cellIs" dxfId="266" priority="380" operator="equal">
      <formula>"かつ"</formula>
    </cfRule>
  </conditionalFormatting>
  <conditionalFormatting sqref="J241 J237 J239 J246 J248 J250">
    <cfRule type="cellIs" dxfId="265" priority="378" operator="equal">
      <formula>"かつ"</formula>
    </cfRule>
  </conditionalFormatting>
  <conditionalFormatting sqref="J241 J237 J239 J246 J248 J250">
    <cfRule type="cellIs" dxfId="264" priority="377" operator="equal">
      <formula>"かつ"</formula>
    </cfRule>
  </conditionalFormatting>
  <conditionalFormatting sqref="J241 J237 J239 J246 J248 J250">
    <cfRule type="cellIs" dxfId="263" priority="376" operator="equal">
      <formula>"かつ"</formula>
    </cfRule>
  </conditionalFormatting>
  <conditionalFormatting sqref="J220">
    <cfRule type="cellIs" dxfId="262" priority="375" operator="equal">
      <formula>"かつ"</formula>
    </cfRule>
  </conditionalFormatting>
  <conditionalFormatting sqref="K221">
    <cfRule type="cellIs" dxfId="261" priority="372" operator="equal">
      <formula>"かつ"</formula>
    </cfRule>
  </conditionalFormatting>
  <conditionalFormatting sqref="J221">
    <cfRule type="cellIs" dxfId="260" priority="371" operator="equal">
      <formula>"かつ"</formula>
    </cfRule>
  </conditionalFormatting>
  <conditionalFormatting sqref="J221">
    <cfRule type="cellIs" dxfId="259" priority="370" operator="equal">
      <formula>"かつ"</formula>
    </cfRule>
  </conditionalFormatting>
  <conditionalFormatting sqref="K222">
    <cfRule type="cellIs" dxfId="258" priority="369" operator="equal">
      <formula>"かつ"</formula>
    </cfRule>
  </conditionalFormatting>
  <conditionalFormatting sqref="J220">
    <cfRule type="cellIs" dxfId="257" priority="374" operator="equal">
      <formula>"かつ"</formula>
    </cfRule>
  </conditionalFormatting>
  <conditionalFormatting sqref="K220">
    <cfRule type="cellIs" dxfId="256" priority="373" operator="equal">
      <formula>"かつ"</formula>
    </cfRule>
  </conditionalFormatting>
  <conditionalFormatting sqref="J222">
    <cfRule type="cellIs" dxfId="255" priority="367" operator="equal">
      <formula>"かつ"</formula>
    </cfRule>
  </conditionalFormatting>
  <conditionalFormatting sqref="J242">
    <cfRule type="cellIs" dxfId="254" priority="346" operator="equal">
      <formula>"かつ"</formula>
    </cfRule>
  </conditionalFormatting>
  <conditionalFormatting sqref="J224">
    <cfRule type="cellIs" dxfId="253" priority="328" operator="equal">
      <formula>"かつ"</formula>
    </cfRule>
  </conditionalFormatting>
  <conditionalFormatting sqref="K225">
    <cfRule type="cellIs" dxfId="252" priority="366" operator="equal">
      <formula>"かつ"</formula>
    </cfRule>
  </conditionalFormatting>
  <conditionalFormatting sqref="J225">
    <cfRule type="cellIs" dxfId="251" priority="365" operator="equal">
      <formula>"かつ"</formula>
    </cfRule>
  </conditionalFormatting>
  <conditionalFormatting sqref="J225">
    <cfRule type="cellIs" dxfId="250" priority="364" operator="equal">
      <formula>"かつ"</formula>
    </cfRule>
  </conditionalFormatting>
  <conditionalFormatting sqref="K228">
    <cfRule type="cellIs" dxfId="249" priority="363" operator="equal">
      <formula>"かつ"</formula>
    </cfRule>
  </conditionalFormatting>
  <conditionalFormatting sqref="J228">
    <cfRule type="cellIs" dxfId="248" priority="362" operator="equal">
      <formula>"かつ"</formula>
    </cfRule>
  </conditionalFormatting>
  <conditionalFormatting sqref="J228">
    <cfRule type="cellIs" dxfId="247" priority="361" operator="equal">
      <formula>"かつ"</formula>
    </cfRule>
  </conditionalFormatting>
  <conditionalFormatting sqref="K233">
    <cfRule type="cellIs" dxfId="246" priority="360" operator="equal">
      <formula>"かつ"</formula>
    </cfRule>
  </conditionalFormatting>
  <conditionalFormatting sqref="J233">
    <cfRule type="cellIs" dxfId="245" priority="359" operator="equal">
      <formula>"かつ"</formula>
    </cfRule>
  </conditionalFormatting>
  <conditionalFormatting sqref="J233">
    <cfRule type="cellIs" dxfId="244" priority="358" operator="equal">
      <formula>"かつ"</formula>
    </cfRule>
  </conditionalFormatting>
  <conditionalFormatting sqref="K236">
    <cfRule type="cellIs" dxfId="243" priority="357" operator="equal">
      <formula>"かつ"</formula>
    </cfRule>
  </conditionalFormatting>
  <conditionalFormatting sqref="J236">
    <cfRule type="cellIs" dxfId="242" priority="356" operator="equal">
      <formula>"かつ"</formula>
    </cfRule>
  </conditionalFormatting>
  <conditionalFormatting sqref="J236">
    <cfRule type="cellIs" dxfId="241" priority="355" operator="equal">
      <formula>"かつ"</formula>
    </cfRule>
  </conditionalFormatting>
  <conditionalFormatting sqref="K238">
    <cfRule type="cellIs" dxfId="240" priority="354" operator="equal">
      <formula>"かつ"</formula>
    </cfRule>
  </conditionalFormatting>
  <conditionalFormatting sqref="J238">
    <cfRule type="cellIs" dxfId="239" priority="353" operator="equal">
      <formula>"かつ"</formula>
    </cfRule>
  </conditionalFormatting>
  <conditionalFormatting sqref="J238">
    <cfRule type="cellIs" dxfId="238" priority="352" operator="equal">
      <formula>"かつ"</formula>
    </cfRule>
  </conditionalFormatting>
  <conditionalFormatting sqref="K240">
    <cfRule type="cellIs" dxfId="237" priority="351" operator="equal">
      <formula>"かつ"</formula>
    </cfRule>
  </conditionalFormatting>
  <conditionalFormatting sqref="J240">
    <cfRule type="cellIs" dxfId="236" priority="350" operator="equal">
      <formula>"かつ"</formula>
    </cfRule>
  </conditionalFormatting>
  <conditionalFormatting sqref="J240">
    <cfRule type="cellIs" dxfId="235" priority="349" operator="equal">
      <formula>"かつ"</formula>
    </cfRule>
  </conditionalFormatting>
  <conditionalFormatting sqref="K242">
    <cfRule type="cellIs" dxfId="234" priority="348" operator="equal">
      <formula>"かつ"</formula>
    </cfRule>
  </conditionalFormatting>
  <conditionalFormatting sqref="J242">
    <cfRule type="cellIs" dxfId="233" priority="347" operator="equal">
      <formula>"かつ"</formula>
    </cfRule>
  </conditionalFormatting>
  <conditionalFormatting sqref="J245">
    <cfRule type="cellIs" dxfId="232" priority="343" operator="equal">
      <formula>"かつ"</formula>
    </cfRule>
  </conditionalFormatting>
  <conditionalFormatting sqref="K245">
    <cfRule type="cellIs" dxfId="231" priority="345" operator="equal">
      <formula>"かつ"</formula>
    </cfRule>
  </conditionalFormatting>
  <conditionalFormatting sqref="J245">
    <cfRule type="cellIs" dxfId="230" priority="344" operator="equal">
      <formula>"かつ"</formula>
    </cfRule>
  </conditionalFormatting>
  <conditionalFormatting sqref="J247">
    <cfRule type="cellIs" dxfId="229" priority="340" operator="equal">
      <formula>"かつ"</formula>
    </cfRule>
  </conditionalFormatting>
  <conditionalFormatting sqref="K247">
    <cfRule type="cellIs" dxfId="228" priority="342" operator="equal">
      <formula>"かつ"</formula>
    </cfRule>
  </conditionalFormatting>
  <conditionalFormatting sqref="J247">
    <cfRule type="cellIs" dxfId="227" priority="341" operator="equal">
      <formula>"かつ"</formula>
    </cfRule>
  </conditionalFormatting>
  <conditionalFormatting sqref="J249">
    <cfRule type="cellIs" dxfId="226" priority="337" operator="equal">
      <formula>"かつ"</formula>
    </cfRule>
  </conditionalFormatting>
  <conditionalFormatting sqref="K249">
    <cfRule type="cellIs" dxfId="225" priority="339" operator="equal">
      <formula>"かつ"</formula>
    </cfRule>
  </conditionalFormatting>
  <conditionalFormatting sqref="J249">
    <cfRule type="cellIs" dxfId="224" priority="338" operator="equal">
      <formula>"かつ"</formula>
    </cfRule>
  </conditionalFormatting>
  <conditionalFormatting sqref="J251">
    <cfRule type="cellIs" dxfId="223" priority="334" operator="equal">
      <formula>"かつ"</formula>
    </cfRule>
  </conditionalFormatting>
  <conditionalFormatting sqref="K251">
    <cfRule type="cellIs" dxfId="222" priority="336" operator="equal">
      <formula>"かつ"</formula>
    </cfRule>
  </conditionalFormatting>
  <conditionalFormatting sqref="J251">
    <cfRule type="cellIs" dxfId="221" priority="335" operator="equal">
      <formula>"かつ"</formula>
    </cfRule>
  </conditionalFormatting>
  <conditionalFormatting sqref="K223">
    <cfRule type="cellIs" dxfId="220" priority="333" operator="equal">
      <formula>"かつ"</formula>
    </cfRule>
  </conditionalFormatting>
  <conditionalFormatting sqref="J223">
    <cfRule type="cellIs" dxfId="219" priority="332" operator="equal">
      <formula>"かつ"</formula>
    </cfRule>
  </conditionalFormatting>
  <conditionalFormatting sqref="J223">
    <cfRule type="cellIs" dxfId="218" priority="331" operator="equal">
      <formula>"かつ"</formula>
    </cfRule>
  </conditionalFormatting>
  <conditionalFormatting sqref="K224">
    <cfRule type="cellIs" dxfId="217" priority="330" operator="equal">
      <formula>"かつ"</formula>
    </cfRule>
  </conditionalFormatting>
  <conditionalFormatting sqref="J224">
    <cfRule type="cellIs" dxfId="216" priority="329" operator="equal">
      <formula>"かつ"</formula>
    </cfRule>
  </conditionalFormatting>
  <conditionalFormatting sqref="J252:J254">
    <cfRule type="cellIs" dxfId="215" priority="317" operator="equal">
      <formula>"かつ"</formula>
    </cfRule>
  </conditionalFormatting>
  <conditionalFormatting sqref="J252:J254">
    <cfRule type="cellIs" dxfId="214" priority="316" operator="equal">
      <formula>"かつ"</formula>
    </cfRule>
  </conditionalFormatting>
  <conditionalFormatting sqref="J252:J254">
    <cfRule type="cellIs" dxfId="213" priority="315" operator="equal">
      <formula>"かつ"</formula>
    </cfRule>
  </conditionalFormatting>
  <conditionalFormatting sqref="J29">
    <cfRule type="cellIs" dxfId="211" priority="310" operator="equal">
      <formula>"かつ"</formula>
    </cfRule>
  </conditionalFormatting>
  <conditionalFormatting sqref="J112:J114">
    <cfRule type="cellIs" dxfId="210" priority="309" operator="equal">
      <formula>"かつ"</formula>
    </cfRule>
  </conditionalFormatting>
  <conditionalFormatting sqref="J103">
    <cfRule type="cellIs" dxfId="209" priority="246" operator="equal">
      <formula>"かつ"</formula>
    </cfRule>
  </conditionalFormatting>
  <conditionalFormatting sqref="J51:J52">
    <cfRule type="cellIs" dxfId="208" priority="308" operator="equal">
      <formula>"かつ"</formula>
    </cfRule>
  </conditionalFormatting>
  <conditionalFormatting sqref="J51">
    <cfRule type="cellIs" dxfId="207" priority="307" operator="equal">
      <formula>"かつ"</formula>
    </cfRule>
  </conditionalFormatting>
  <conditionalFormatting sqref="J52">
    <cfRule type="cellIs" dxfId="206" priority="306" operator="equal">
      <formula>"かつ"</formula>
    </cfRule>
  </conditionalFormatting>
  <conditionalFormatting sqref="J69:J70">
    <cfRule type="cellIs" dxfId="205" priority="295" operator="equal">
      <formula>"かつ"</formula>
    </cfRule>
  </conditionalFormatting>
  <conditionalFormatting sqref="J82">
    <cfRule type="cellIs" dxfId="204" priority="294" operator="equal">
      <formula>"かつ"</formula>
    </cfRule>
  </conditionalFormatting>
  <conditionalFormatting sqref="J53 J56">
    <cfRule type="cellIs" dxfId="203" priority="305" operator="equal">
      <formula>"かつ"</formula>
    </cfRule>
  </conditionalFormatting>
  <conditionalFormatting sqref="J53:K53">
    <cfRule type="cellIs" dxfId="202" priority="304" operator="equal">
      <formula>"かつ"</formula>
    </cfRule>
  </conditionalFormatting>
  <conditionalFormatting sqref="J60">
    <cfRule type="cellIs" dxfId="201" priority="303" operator="equal">
      <formula>"かつ"</formula>
    </cfRule>
  </conditionalFormatting>
  <conditionalFormatting sqref="J86:J88">
    <cfRule type="cellIs" dxfId="200" priority="282" operator="equal">
      <formula>"かつ"</formula>
    </cfRule>
  </conditionalFormatting>
  <conditionalFormatting sqref="J61">
    <cfRule type="cellIs" dxfId="199" priority="301" operator="equal">
      <formula>"かつ"</formula>
    </cfRule>
  </conditionalFormatting>
  <conditionalFormatting sqref="J64:J68">
    <cfRule type="cellIs" dxfId="198" priority="298" operator="equal">
      <formula>"かつ"</formula>
    </cfRule>
  </conditionalFormatting>
  <conditionalFormatting sqref="J81">
    <cfRule type="cellIs" dxfId="197" priority="289" operator="equal">
      <formula>"かつ"</formula>
    </cfRule>
  </conditionalFormatting>
  <conditionalFormatting sqref="J64:J68">
    <cfRule type="cellIs" dxfId="196" priority="297" operator="equal">
      <formula>"かつ"</formula>
    </cfRule>
  </conditionalFormatting>
  <conditionalFormatting sqref="K69:K70">
    <cfRule type="cellIs" dxfId="195" priority="293" operator="equal">
      <formula>"かつ"</formula>
    </cfRule>
  </conditionalFormatting>
  <conditionalFormatting sqref="J84">
    <cfRule type="cellIs" dxfId="194" priority="276" operator="equal">
      <formula>"かつ"</formula>
    </cfRule>
  </conditionalFormatting>
  <conditionalFormatting sqref="J71">
    <cfRule type="cellIs" dxfId="193" priority="287" operator="equal">
      <formula>"かつ"</formula>
    </cfRule>
  </conditionalFormatting>
  <conditionalFormatting sqref="J71">
    <cfRule type="cellIs" dxfId="192" priority="286" operator="equal">
      <formula>"かつ"</formula>
    </cfRule>
  </conditionalFormatting>
  <conditionalFormatting sqref="J85">
    <cfRule type="cellIs" dxfId="191" priority="277" operator="equal">
      <formula>"かつ"</formula>
    </cfRule>
  </conditionalFormatting>
  <conditionalFormatting sqref="J84">
    <cfRule type="cellIs" dxfId="190" priority="275" operator="equal">
      <formula>"かつ"</formula>
    </cfRule>
  </conditionalFormatting>
  <conditionalFormatting sqref="J86:J88">
    <cfRule type="cellIs" dxfId="189" priority="281" operator="equal">
      <formula>"かつ"</formula>
    </cfRule>
  </conditionalFormatting>
  <conditionalFormatting sqref="K83 K85">
    <cfRule type="cellIs" dxfId="188" priority="280" operator="equal">
      <formula>"かつ"</formula>
    </cfRule>
  </conditionalFormatting>
  <conditionalFormatting sqref="J88">
    <cfRule type="cellIs" dxfId="187" priority="279" operator="equal">
      <formula>"かつ"</formula>
    </cfRule>
  </conditionalFormatting>
  <conditionalFormatting sqref="J85">
    <cfRule type="cellIs" dxfId="186" priority="278" operator="equal">
      <formula>"かつ"</formula>
    </cfRule>
  </conditionalFormatting>
  <conditionalFormatting sqref="K84">
    <cfRule type="cellIs" dxfId="185" priority="274" operator="equal">
      <formula>"かつ"</formula>
    </cfRule>
  </conditionalFormatting>
  <conditionalFormatting sqref="J93:J94">
    <cfRule type="cellIs" dxfId="184" priority="267" operator="equal">
      <formula>"かつ"</formula>
    </cfRule>
  </conditionalFormatting>
  <conditionalFormatting sqref="J89:J90">
    <cfRule type="cellIs" dxfId="183" priority="273" operator="equal">
      <formula>"かつ"</formula>
    </cfRule>
  </conditionalFormatting>
  <conditionalFormatting sqref="J89:J90">
    <cfRule type="cellIs" dxfId="182" priority="272" operator="equal">
      <formula>"かつ"</formula>
    </cfRule>
  </conditionalFormatting>
  <conditionalFormatting sqref="J91:J92">
    <cfRule type="cellIs" dxfId="181" priority="270" operator="equal">
      <formula>"かつ"</formula>
    </cfRule>
  </conditionalFormatting>
  <conditionalFormatting sqref="J91:J92">
    <cfRule type="cellIs" dxfId="180" priority="269" operator="equal">
      <formula>"かつ"</formula>
    </cfRule>
  </conditionalFormatting>
  <conditionalFormatting sqref="J93:J94">
    <cfRule type="cellIs" dxfId="179" priority="266" operator="equal">
      <formula>"かつ"</formula>
    </cfRule>
  </conditionalFormatting>
  <conditionalFormatting sqref="K98">
    <cfRule type="cellIs" dxfId="178" priority="261" operator="equal">
      <formula>"かつ"</formula>
    </cfRule>
  </conditionalFormatting>
  <conditionalFormatting sqref="J98">
    <cfRule type="cellIs" dxfId="177" priority="260" operator="equal">
      <formula>"かつ"</formula>
    </cfRule>
  </conditionalFormatting>
  <conditionalFormatting sqref="J98">
    <cfRule type="cellIs" dxfId="176" priority="259" operator="equal">
      <formula>"かつ"</formula>
    </cfRule>
  </conditionalFormatting>
  <conditionalFormatting sqref="J97">
    <cfRule type="cellIs" dxfId="175" priority="258" operator="equal">
      <formula>"かつ"</formula>
    </cfRule>
  </conditionalFormatting>
  <conditionalFormatting sqref="J97">
    <cfRule type="cellIs" dxfId="174" priority="257" operator="equal">
      <formula>"かつ"</formula>
    </cfRule>
  </conditionalFormatting>
  <conditionalFormatting sqref="K97">
    <cfRule type="cellIs" dxfId="173" priority="256" operator="equal">
      <formula>"かつ"</formula>
    </cfRule>
  </conditionalFormatting>
  <conditionalFormatting sqref="J99:J100">
    <cfRule type="cellIs" dxfId="172" priority="255" operator="equal">
      <formula>"かつ"</formula>
    </cfRule>
  </conditionalFormatting>
  <conditionalFormatting sqref="J99:J100">
    <cfRule type="cellIs" dxfId="171" priority="254" operator="equal">
      <formula>"かつ"</formula>
    </cfRule>
  </conditionalFormatting>
  <conditionalFormatting sqref="J101:J102">
    <cfRule type="cellIs" dxfId="170" priority="252" operator="equal">
      <formula>"かつ"</formula>
    </cfRule>
  </conditionalFormatting>
  <conditionalFormatting sqref="J101:J102">
    <cfRule type="cellIs" dxfId="169" priority="251" operator="equal">
      <formula>"かつ"</formula>
    </cfRule>
  </conditionalFormatting>
  <conditionalFormatting sqref="K104">
    <cfRule type="cellIs" dxfId="168" priority="249" operator="equal">
      <formula>"かつ"</formula>
    </cfRule>
  </conditionalFormatting>
  <conditionalFormatting sqref="J104">
    <cfRule type="cellIs" dxfId="167" priority="248" operator="equal">
      <formula>"かつ"</formula>
    </cfRule>
  </conditionalFormatting>
  <conditionalFormatting sqref="J104">
    <cfRule type="cellIs" dxfId="166" priority="247" operator="equal">
      <formula>"かつ"</formula>
    </cfRule>
  </conditionalFormatting>
  <conditionalFormatting sqref="J103">
    <cfRule type="cellIs" dxfId="165" priority="245" operator="equal">
      <formula>"かつ"</formula>
    </cfRule>
  </conditionalFormatting>
  <conditionalFormatting sqref="K103">
    <cfRule type="cellIs" dxfId="164" priority="244" operator="equal">
      <formula>"かつ"</formula>
    </cfRule>
  </conditionalFormatting>
  <conditionalFormatting sqref="J105">
    <cfRule type="cellIs" dxfId="163" priority="243" operator="equal">
      <formula>"かつ"</formula>
    </cfRule>
  </conditionalFormatting>
  <conditionalFormatting sqref="J105">
    <cfRule type="cellIs" dxfId="162" priority="242" operator="equal">
      <formula>"かつ"</formula>
    </cfRule>
  </conditionalFormatting>
  <conditionalFormatting sqref="J108:J109">
    <cfRule type="cellIs" dxfId="161" priority="240" operator="equal">
      <formula>"かつ"</formula>
    </cfRule>
  </conditionalFormatting>
  <conditionalFormatting sqref="J108:J109">
    <cfRule type="cellIs" dxfId="160" priority="241" operator="equal">
      <formula>"かつ"</formula>
    </cfRule>
  </conditionalFormatting>
  <conditionalFormatting sqref="K111">
    <cfRule type="cellIs" dxfId="159" priority="238" operator="equal">
      <formula>"かつ"</formula>
    </cfRule>
  </conditionalFormatting>
  <conditionalFormatting sqref="J111">
    <cfRule type="cellIs" dxfId="158" priority="237" operator="equal">
      <formula>"かつ"</formula>
    </cfRule>
  </conditionalFormatting>
  <conditionalFormatting sqref="J111">
    <cfRule type="cellIs" dxfId="157" priority="236" operator="equal">
      <formula>"かつ"</formula>
    </cfRule>
  </conditionalFormatting>
  <conditionalFormatting sqref="J110">
    <cfRule type="cellIs" dxfId="156" priority="235" operator="equal">
      <formula>"かつ"</formula>
    </cfRule>
  </conditionalFormatting>
  <conditionalFormatting sqref="J110">
    <cfRule type="cellIs" dxfId="155" priority="234" operator="equal">
      <formula>"かつ"</formula>
    </cfRule>
  </conditionalFormatting>
  <conditionalFormatting sqref="K110">
    <cfRule type="cellIs" dxfId="154" priority="233" operator="equal">
      <formula>"かつ"</formula>
    </cfRule>
  </conditionalFormatting>
  <conditionalFormatting sqref="J115:J118">
    <cfRule type="cellIs" dxfId="153" priority="231" operator="equal">
      <formula>"かつ"</formula>
    </cfRule>
  </conditionalFormatting>
  <conditionalFormatting sqref="J115:J118">
    <cfRule type="cellIs" dxfId="152" priority="230" operator="equal">
      <formula>"かつ"</formula>
    </cfRule>
  </conditionalFormatting>
  <conditionalFormatting sqref="J106:J107">
    <cfRule type="cellIs" dxfId="151" priority="224" operator="equal">
      <formula>"かつ"</formula>
    </cfRule>
  </conditionalFormatting>
  <conditionalFormatting sqref="J134:J135 J137 J139 J141 J148 J150:K150 K152 J143">
    <cfRule type="cellIs" dxfId="150" priority="222" operator="equal">
      <formula>"かつ"</formula>
    </cfRule>
  </conditionalFormatting>
  <conditionalFormatting sqref="J119:J121 J124">
    <cfRule type="cellIs" dxfId="149" priority="221" operator="equal">
      <formula>"かつ"</formula>
    </cfRule>
  </conditionalFormatting>
  <conditionalFormatting sqref="J119">
    <cfRule type="cellIs" dxfId="148" priority="220" operator="equal">
      <formula>"かつ"</formula>
    </cfRule>
  </conditionalFormatting>
  <conditionalFormatting sqref="J120">
    <cfRule type="cellIs" dxfId="147" priority="219" operator="equal">
      <formula>"かつ"</formula>
    </cfRule>
  </conditionalFormatting>
  <conditionalFormatting sqref="J121:K121">
    <cfRule type="cellIs" dxfId="146" priority="218" operator="equal">
      <formula>"かつ"</formula>
    </cfRule>
  </conditionalFormatting>
  <conditionalFormatting sqref="J127:J128 J136 J138 J140 J144 J147 J149 J151 J131:J133">
    <cfRule type="cellIs" dxfId="145" priority="217" operator="equal">
      <formula>"かつ"</formula>
    </cfRule>
  </conditionalFormatting>
  <conditionalFormatting sqref="J129">
    <cfRule type="cellIs" dxfId="144" priority="216" operator="equal">
      <formula>"かつ"</formula>
    </cfRule>
  </conditionalFormatting>
  <conditionalFormatting sqref="Q143">
    <cfRule type="cellIs" dxfId="143" priority="210" operator="equal">
      <formula>"かつ"</formula>
    </cfRule>
  </conditionalFormatting>
  <conditionalFormatting sqref="Q143">
    <cfRule type="cellIs" dxfId="142" priority="209" operator="equal">
      <formula>"かつ"</formula>
    </cfRule>
  </conditionalFormatting>
  <conditionalFormatting sqref="Q143">
    <cfRule type="cellIs" dxfId="141" priority="208" operator="equal">
      <formula>"かつ"</formula>
    </cfRule>
  </conditionalFormatting>
  <conditionalFormatting sqref="Q143">
    <cfRule type="cellIs" dxfId="140" priority="207" operator="equal">
      <formula>"かつ"</formula>
    </cfRule>
  </conditionalFormatting>
  <conditionalFormatting sqref="Q143">
    <cfRule type="cellIs" dxfId="139" priority="206" operator="equal">
      <formula>"かつ"</formula>
    </cfRule>
  </conditionalFormatting>
  <conditionalFormatting sqref="K139">
    <cfRule type="cellIs" dxfId="138" priority="205" operator="equal">
      <formula>"かつ"</formula>
    </cfRule>
  </conditionalFormatting>
  <conditionalFormatting sqref="Q139">
    <cfRule type="cellIs" dxfId="137" priority="204" operator="equal">
      <formula>"かつ"</formula>
    </cfRule>
  </conditionalFormatting>
  <conditionalFormatting sqref="K148">
    <cfRule type="cellIs" dxfId="136" priority="196" operator="equal">
      <formula>"かつ"</formula>
    </cfRule>
  </conditionalFormatting>
  <conditionalFormatting sqref="J156">
    <cfRule type="cellIs" dxfId="135" priority="191" operator="equal">
      <formula>"かつ"</formula>
    </cfRule>
  </conditionalFormatting>
  <conditionalFormatting sqref="K141 K143">
    <cfRule type="cellIs" dxfId="134" priority="202" operator="equal">
      <formula>"かつ"</formula>
    </cfRule>
  </conditionalFormatting>
  <conditionalFormatting sqref="Q141 Q143">
    <cfRule type="cellIs" dxfId="133" priority="201" operator="equal">
      <formula>"かつ"</formula>
    </cfRule>
  </conditionalFormatting>
  <conditionalFormatting sqref="J161:K161">
    <cfRule type="cellIs" dxfId="132" priority="187" operator="equal">
      <formula>"かつ"</formula>
    </cfRule>
  </conditionalFormatting>
  <conditionalFormatting sqref="K145">
    <cfRule type="cellIs" dxfId="131" priority="199" operator="equal">
      <formula>"かつ"</formula>
    </cfRule>
  </conditionalFormatting>
  <conditionalFormatting sqref="Q145">
    <cfRule type="cellIs" dxfId="130" priority="198" operator="equal">
      <formula>"かつ"</formula>
    </cfRule>
  </conditionalFormatting>
  <conditionalFormatting sqref="J163:K163">
    <cfRule type="cellIs" dxfId="129" priority="183" operator="equal">
      <formula>"かつ"</formula>
    </cfRule>
  </conditionalFormatting>
  <conditionalFormatting sqref="J164">
    <cfRule type="cellIs" dxfId="128" priority="176" operator="equal">
      <formula>"かつ"</formula>
    </cfRule>
  </conditionalFormatting>
  <conditionalFormatting sqref="Q148">
    <cfRule type="cellIs" dxfId="127" priority="195" operator="equal">
      <formula>"かつ"</formula>
    </cfRule>
  </conditionalFormatting>
  <conditionalFormatting sqref="Q150">
    <cfRule type="cellIs" dxfId="126" priority="193" operator="equal">
      <formula>"かつ"</formula>
    </cfRule>
  </conditionalFormatting>
  <conditionalFormatting sqref="J158">
    <cfRule type="cellIs" dxfId="125" priority="190" operator="equal">
      <formula>"かつ"</formula>
    </cfRule>
  </conditionalFormatting>
  <conditionalFormatting sqref="Q167">
    <cfRule type="cellIs" dxfId="124" priority="166" operator="equal">
      <formula>"かつ"</formula>
    </cfRule>
  </conditionalFormatting>
  <conditionalFormatting sqref="Q159">
    <cfRule type="cellIs" dxfId="123" priority="189" operator="equal">
      <formula>"かつ"</formula>
    </cfRule>
  </conditionalFormatting>
  <conditionalFormatting sqref="J159">
    <cfRule type="cellIs" dxfId="122" priority="178" operator="equal">
      <formula>"かつ"</formula>
    </cfRule>
  </conditionalFormatting>
  <conditionalFormatting sqref="J157">
    <cfRule type="cellIs" dxfId="121" priority="169" operator="equal">
      <formula>"かつ"</formula>
    </cfRule>
  </conditionalFormatting>
  <conditionalFormatting sqref="J170">
    <cfRule type="cellIs" dxfId="120" priority="164" operator="equal">
      <formula>"かつ"</formula>
    </cfRule>
  </conditionalFormatting>
  <conditionalFormatting sqref="J160">
    <cfRule type="cellIs" dxfId="119" priority="186" operator="equal">
      <formula>"かつ"</formula>
    </cfRule>
  </conditionalFormatting>
  <conditionalFormatting sqref="Q161">
    <cfRule type="cellIs" dxfId="118" priority="185" operator="equal">
      <formula>"かつ"</formula>
    </cfRule>
  </conditionalFormatting>
  <conditionalFormatting sqref="K159">
    <cfRule type="cellIs" dxfId="117" priority="179" operator="equal">
      <formula>"かつ"</formula>
    </cfRule>
  </conditionalFormatting>
  <conditionalFormatting sqref="J162">
    <cfRule type="cellIs" dxfId="116" priority="182" operator="equal">
      <formula>"かつ"</formula>
    </cfRule>
  </conditionalFormatting>
  <conditionalFormatting sqref="Q163">
    <cfRule type="cellIs" dxfId="115" priority="181" operator="equal">
      <formula>"かつ"</formula>
    </cfRule>
  </conditionalFormatting>
  <conditionalFormatting sqref="Q175">
    <cfRule type="cellIs" dxfId="114" priority="155" operator="equal">
      <formula>"かつ"</formula>
    </cfRule>
  </conditionalFormatting>
  <conditionalFormatting sqref="J166">
    <cfRule type="cellIs" dxfId="113" priority="175" operator="equal">
      <formula>"かつ"</formula>
    </cfRule>
  </conditionalFormatting>
  <conditionalFormatting sqref="J168">
    <cfRule type="cellIs" dxfId="112" priority="173" operator="equal">
      <formula>"かつ"</formula>
    </cfRule>
  </conditionalFormatting>
  <conditionalFormatting sqref="J169:K169">
    <cfRule type="cellIs" dxfId="111" priority="174" operator="equal">
      <formula>"かつ"</formula>
    </cfRule>
  </conditionalFormatting>
  <conditionalFormatting sqref="Q169">
    <cfRule type="cellIs" dxfId="110" priority="172" operator="equal">
      <formula>"かつ"</formula>
    </cfRule>
  </conditionalFormatting>
  <conditionalFormatting sqref="J165">
    <cfRule type="cellIs" dxfId="109" priority="168" operator="equal">
      <formula>"かつ"</formula>
    </cfRule>
  </conditionalFormatting>
  <conditionalFormatting sqref="J167">
    <cfRule type="cellIs" dxfId="108" priority="170" operator="equal">
      <formula>"かつ"</formula>
    </cfRule>
  </conditionalFormatting>
  <conditionalFormatting sqref="J173">
    <cfRule type="cellIs" dxfId="107" priority="160" operator="equal">
      <formula>"かつ"</formula>
    </cfRule>
  </conditionalFormatting>
  <conditionalFormatting sqref="K167">
    <cfRule type="cellIs" dxfId="106" priority="167" operator="equal">
      <formula>"かつ"</formula>
    </cfRule>
  </conditionalFormatting>
  <conditionalFormatting sqref="J172">
    <cfRule type="cellIs" dxfId="105" priority="163" operator="equal">
      <formula>"かつ"</formula>
    </cfRule>
  </conditionalFormatting>
  <conditionalFormatting sqref="J174">
    <cfRule type="cellIs" dxfId="104" priority="161" operator="equal">
      <formula>"かつ"</formula>
    </cfRule>
  </conditionalFormatting>
  <conditionalFormatting sqref="J171">
    <cfRule type="cellIs" dxfId="103" priority="159" operator="equal">
      <formula>"かつ"</formula>
    </cfRule>
  </conditionalFormatting>
  <conditionalFormatting sqref="J175:K175">
    <cfRule type="cellIs" dxfId="102" priority="162" operator="equal">
      <formula>"かつ"</formula>
    </cfRule>
  </conditionalFormatting>
  <conditionalFormatting sqref="K173">
    <cfRule type="cellIs" dxfId="101" priority="158" operator="equal">
      <formula>"かつ"</formula>
    </cfRule>
  </conditionalFormatting>
  <conditionalFormatting sqref="Q173">
    <cfRule type="cellIs" dxfId="100" priority="157" operator="equal">
      <formula>"かつ"</formula>
    </cfRule>
  </conditionalFormatting>
  <conditionalFormatting sqref="J274">
    <cfRule type="cellIs" dxfId="99" priority="153" operator="equal">
      <formula>"かつ"</formula>
    </cfRule>
  </conditionalFormatting>
  <conditionalFormatting sqref="J274">
    <cfRule type="cellIs" dxfId="98" priority="152" operator="equal">
      <formula>"かつ"</formula>
    </cfRule>
  </conditionalFormatting>
  <conditionalFormatting sqref="J73:J76">
    <cfRule type="cellIs" dxfId="97" priority="149" operator="equal">
      <formula>"かつ"</formula>
    </cfRule>
  </conditionalFormatting>
  <conditionalFormatting sqref="J118">
    <cfRule type="cellIs" dxfId="96" priority="142" operator="equal">
      <formula>"かつ"</formula>
    </cfRule>
  </conditionalFormatting>
  <conditionalFormatting sqref="J49">
    <cfRule type="cellIs" dxfId="95" priority="146" operator="equal">
      <formula>"かつ"</formula>
    </cfRule>
  </conditionalFormatting>
  <conditionalFormatting sqref="J117">
    <cfRule type="cellIs" dxfId="94" priority="139" operator="equal">
      <formula>"かつ"</formula>
    </cfRule>
  </conditionalFormatting>
  <conditionalFormatting sqref="J49">
    <cfRule type="cellIs" dxfId="93" priority="145" operator="equal">
      <formula>"かつ"</formula>
    </cfRule>
  </conditionalFormatting>
  <conditionalFormatting sqref="J122">
    <cfRule type="cellIs" dxfId="92" priority="136" operator="equal">
      <formula>"かつ"</formula>
    </cfRule>
  </conditionalFormatting>
  <conditionalFormatting sqref="J130">
    <cfRule type="cellIs" dxfId="91" priority="135" operator="equal">
      <formula>"かつ"</formula>
    </cfRule>
  </conditionalFormatting>
  <conditionalFormatting sqref="J176">
    <cfRule type="cellIs" dxfId="90" priority="122" operator="equal">
      <formula>"かつ"</formula>
    </cfRule>
  </conditionalFormatting>
  <conditionalFormatting sqref="J183">
    <cfRule type="cellIs" dxfId="89" priority="120" operator="equal">
      <formula>"かつ"</formula>
    </cfRule>
  </conditionalFormatting>
  <conditionalFormatting sqref="J118">
    <cfRule type="cellIs" dxfId="88" priority="141" operator="equal">
      <formula>"かつ"</formula>
    </cfRule>
  </conditionalFormatting>
  <conditionalFormatting sqref="J177">
    <cfRule type="cellIs" dxfId="87" priority="125" operator="equal">
      <formula>"かつ"</formula>
    </cfRule>
  </conditionalFormatting>
  <conditionalFormatting sqref="J117">
    <cfRule type="cellIs" dxfId="86" priority="138" operator="equal">
      <formula>"かつ"</formula>
    </cfRule>
  </conditionalFormatting>
  <conditionalFormatting sqref="J176:J177">
    <cfRule type="cellIs" dxfId="85" priority="127" operator="equal">
      <formula>"かつ"</formula>
    </cfRule>
  </conditionalFormatting>
  <conditionalFormatting sqref="J177">
    <cfRule type="cellIs" dxfId="84" priority="124" operator="equal">
      <formula>"かつ"</formula>
    </cfRule>
  </conditionalFormatting>
  <conditionalFormatting sqref="J176:J177">
    <cfRule type="cellIs" dxfId="83" priority="126" operator="equal">
      <formula>"かつ"</formula>
    </cfRule>
  </conditionalFormatting>
  <conditionalFormatting sqref="J176">
    <cfRule type="cellIs" dxfId="82" priority="123" operator="equal">
      <formula>"かつ"</formula>
    </cfRule>
  </conditionalFormatting>
  <conditionalFormatting sqref="J293">
    <cfRule type="cellIs" dxfId="81" priority="111" operator="equal">
      <formula>"かつ"</formula>
    </cfRule>
  </conditionalFormatting>
  <conditionalFormatting sqref="J293">
    <cfRule type="cellIs" dxfId="80" priority="110" operator="equal">
      <formula>"かつ"</formula>
    </cfRule>
  </conditionalFormatting>
  <conditionalFormatting sqref="J292">
    <cfRule type="cellIs" dxfId="79" priority="108" operator="equal">
      <formula>"かつ"</formula>
    </cfRule>
  </conditionalFormatting>
  <conditionalFormatting sqref="J292">
    <cfRule type="cellIs" dxfId="78" priority="107" operator="equal">
      <formula>"かつ"</formula>
    </cfRule>
  </conditionalFormatting>
  <conditionalFormatting sqref="J17">
    <cfRule type="cellIs" dxfId="77" priority="99" operator="equal">
      <formula>"かつ"</formula>
    </cfRule>
  </conditionalFormatting>
  <conditionalFormatting sqref="J36">
    <cfRule type="cellIs" dxfId="76" priority="86" operator="equal">
      <formula>"かつ"</formula>
    </cfRule>
  </conditionalFormatting>
  <conditionalFormatting sqref="J19">
    <cfRule type="cellIs" dxfId="75" priority="84" operator="equal">
      <formula>"かつ"</formula>
    </cfRule>
  </conditionalFormatting>
  <conditionalFormatting sqref="J36">
    <cfRule type="cellIs" dxfId="74" priority="87" operator="equal">
      <formula>"かつ"</formula>
    </cfRule>
  </conditionalFormatting>
  <conditionalFormatting sqref="R58">
    <cfRule type="cellIs" dxfId="73" priority="77" operator="equal">
      <formula>"かつ"</formula>
    </cfRule>
  </conditionalFormatting>
  <conditionalFormatting sqref="Q63">
    <cfRule type="cellIs" dxfId="72" priority="63" operator="equal">
      <formula>"かつ"</formula>
    </cfRule>
  </conditionalFormatting>
  <conditionalFormatting sqref="J18">
    <cfRule type="cellIs" dxfId="71" priority="92" operator="equal">
      <formula>"かつ"</formula>
    </cfRule>
  </conditionalFormatting>
  <conditionalFormatting sqref="J18">
    <cfRule type="cellIs" dxfId="70" priority="91" operator="equal">
      <formula>"かつ"</formula>
    </cfRule>
  </conditionalFormatting>
  <conditionalFormatting sqref="K18">
    <cfRule type="cellIs" dxfId="69" priority="90" operator="equal">
      <formula>"かつ"</formula>
    </cfRule>
  </conditionalFormatting>
  <conditionalFormatting sqref="Q83">
    <cfRule type="cellIs" dxfId="68" priority="57" operator="equal">
      <formula>"かつ"</formula>
    </cfRule>
  </conditionalFormatting>
  <conditionalFormatting sqref="J19">
    <cfRule type="cellIs" dxfId="67" priority="85" operator="equal">
      <formula>"かつ"</formula>
    </cfRule>
  </conditionalFormatting>
  <conditionalFormatting sqref="J126">
    <cfRule type="cellIs" dxfId="66" priority="56" operator="equal">
      <formula>"かつ"</formula>
    </cfRule>
  </conditionalFormatting>
  <conditionalFormatting sqref="Q63">
    <cfRule type="cellIs" dxfId="65" priority="64" operator="equal">
      <formula>"かつ"</formula>
    </cfRule>
  </conditionalFormatting>
  <conditionalFormatting sqref="Q83">
    <cfRule type="cellIs" dxfId="64" priority="58" operator="equal">
      <formula>"かつ"</formula>
    </cfRule>
  </conditionalFormatting>
  <conditionalFormatting sqref="J58">
    <cfRule type="cellIs" dxfId="63" priority="83" operator="equal">
      <formula>"かつ"</formula>
    </cfRule>
  </conditionalFormatting>
  <conditionalFormatting sqref="J59">
    <cfRule type="cellIs" dxfId="62" priority="82" operator="equal">
      <formula>"かつ"</formula>
    </cfRule>
  </conditionalFormatting>
  <conditionalFormatting sqref="O59">
    <cfRule type="cellIs" dxfId="61" priority="81" operator="equal">
      <formula>"かつ"</formula>
    </cfRule>
  </conditionalFormatting>
  <conditionalFormatting sqref="P59">
    <cfRule type="cellIs" dxfId="60" priority="80" operator="equal">
      <formula>"かつ"</formula>
    </cfRule>
  </conditionalFormatting>
  <conditionalFormatting sqref="Q59">
    <cfRule type="cellIs" dxfId="59" priority="79" operator="equal">
      <formula>"かつ"</formula>
    </cfRule>
  </conditionalFormatting>
  <conditionalFormatting sqref="K62">
    <cfRule type="cellIs" dxfId="58" priority="75" operator="equal">
      <formula>"かつ"</formula>
    </cfRule>
  </conditionalFormatting>
  <conditionalFormatting sqref="J62">
    <cfRule type="cellIs" dxfId="57" priority="74" operator="equal">
      <formula>"かつ"</formula>
    </cfRule>
  </conditionalFormatting>
  <conditionalFormatting sqref="J62">
    <cfRule type="cellIs" dxfId="56" priority="73" operator="equal">
      <formula>"かつ"</formula>
    </cfRule>
  </conditionalFormatting>
  <conditionalFormatting sqref="J62">
    <cfRule type="cellIs" dxfId="55" priority="72" operator="equal">
      <formula>"かつ"</formula>
    </cfRule>
  </conditionalFormatting>
  <conditionalFormatting sqref="J62">
    <cfRule type="cellIs" dxfId="54" priority="71" operator="equal">
      <formula>"かつ"</formula>
    </cfRule>
  </conditionalFormatting>
  <conditionalFormatting sqref="J63">
    <cfRule type="cellIs" dxfId="53" priority="68" operator="equal">
      <formula>"かつ"</formula>
    </cfRule>
  </conditionalFormatting>
  <conditionalFormatting sqref="J63">
    <cfRule type="cellIs" dxfId="52" priority="67" operator="equal">
      <formula>"かつ"</formula>
    </cfRule>
  </conditionalFormatting>
  <conditionalFormatting sqref="O63">
    <cfRule type="cellIs" dxfId="51" priority="66" operator="equal">
      <formula>"かつ"</formula>
    </cfRule>
  </conditionalFormatting>
  <conditionalFormatting sqref="O63">
    <cfRule type="cellIs" dxfId="50" priority="65" operator="equal">
      <formula>"かつ"</formula>
    </cfRule>
  </conditionalFormatting>
  <conditionalFormatting sqref="O83">
    <cfRule type="cellIs" dxfId="49" priority="61" operator="equal">
      <formula>"かつ"</formula>
    </cfRule>
  </conditionalFormatting>
  <conditionalFormatting sqref="O83">
    <cfRule type="cellIs" dxfId="48" priority="62" operator="equal">
      <formula>"かつ"</formula>
    </cfRule>
  </conditionalFormatting>
  <conditionalFormatting sqref="P83">
    <cfRule type="cellIs" dxfId="47" priority="59" operator="equal">
      <formula>"かつ"</formula>
    </cfRule>
  </conditionalFormatting>
  <conditionalFormatting sqref="P83">
    <cfRule type="cellIs" dxfId="46" priority="60" operator="equal">
      <formula>"かつ"</formula>
    </cfRule>
  </conditionalFormatting>
  <conditionalFormatting sqref="J30">
    <cfRule type="cellIs" dxfId="45" priority="55" operator="equal">
      <formula>"かつ"</formula>
    </cfRule>
  </conditionalFormatting>
  <conditionalFormatting sqref="O30">
    <cfRule type="cellIs" dxfId="44" priority="54" operator="equal">
      <formula>"かつ"</formula>
    </cfRule>
  </conditionalFormatting>
  <conditionalFormatting sqref="P30">
    <cfRule type="cellIs" dxfId="43" priority="53" operator="equal">
      <formula>"かつ"</formula>
    </cfRule>
  </conditionalFormatting>
  <conditionalFormatting sqref="Q30">
    <cfRule type="cellIs" dxfId="42" priority="52" operator="equal">
      <formula>"かつ"</formula>
    </cfRule>
  </conditionalFormatting>
  <conditionalFormatting sqref="J95:J96">
    <cfRule type="cellIs" dxfId="41" priority="49" operator="equal">
      <formula>"かつ"</formula>
    </cfRule>
  </conditionalFormatting>
  <conditionalFormatting sqref="J95:J96">
    <cfRule type="cellIs" dxfId="40" priority="48" operator="equal">
      <formula>"かつ"</formula>
    </cfRule>
  </conditionalFormatting>
  <conditionalFormatting sqref="J142:K142">
    <cfRule type="cellIs" dxfId="39" priority="47" operator="equal">
      <formula>"かつ"</formula>
    </cfRule>
  </conditionalFormatting>
  <conditionalFormatting sqref="J142">
    <cfRule type="cellIs" dxfId="38" priority="46" operator="equal">
      <formula>"かつ"</formula>
    </cfRule>
  </conditionalFormatting>
  <conditionalFormatting sqref="K142">
    <cfRule type="cellIs" dxfId="37" priority="40" operator="equal">
      <formula>"かつ"</formula>
    </cfRule>
  </conditionalFormatting>
  <conditionalFormatting sqref="J230">
    <cfRule type="cellIs" dxfId="36" priority="38" operator="equal">
      <formula>"かつ"</formula>
    </cfRule>
  </conditionalFormatting>
  <conditionalFormatting sqref="J231:J232">
    <cfRule type="cellIs" dxfId="35" priority="37" operator="equal">
      <formula>"かつ"</formula>
    </cfRule>
  </conditionalFormatting>
  <conditionalFormatting sqref="J195">
    <cfRule type="cellIs" dxfId="34" priority="35" operator="equal">
      <formula>"かつ"</formula>
    </cfRule>
  </conditionalFormatting>
  <conditionalFormatting sqref="J194">
    <cfRule type="cellIs" dxfId="33" priority="34" operator="equal">
      <formula>"かつ"</formula>
    </cfRule>
  </conditionalFormatting>
  <conditionalFormatting sqref="J196">
    <cfRule type="cellIs" dxfId="32" priority="33" operator="equal">
      <formula>"かつ"</formula>
    </cfRule>
  </conditionalFormatting>
  <conditionalFormatting sqref="J14">
    <cfRule type="cellIs" dxfId="27" priority="28" operator="equal">
      <formula>"かつ"</formula>
    </cfRule>
  </conditionalFormatting>
  <conditionalFormatting sqref="J54">
    <cfRule type="cellIs" dxfId="26" priority="23" operator="equal">
      <formula>"かつ"</formula>
    </cfRule>
  </conditionalFormatting>
  <conditionalFormatting sqref="J55">
    <cfRule type="cellIs" dxfId="25" priority="27" operator="equal">
      <formula>"かつ"</formula>
    </cfRule>
  </conditionalFormatting>
  <conditionalFormatting sqref="J55">
    <cfRule type="cellIs" dxfId="24" priority="26" operator="equal">
      <formula>"かつ"</formula>
    </cfRule>
  </conditionalFormatting>
  <conditionalFormatting sqref="J55">
    <cfRule type="cellIs" dxfId="23" priority="25" operator="equal">
      <formula>"かつ"</formula>
    </cfRule>
  </conditionalFormatting>
  <conditionalFormatting sqref="J55">
    <cfRule type="cellIs" dxfId="22" priority="24" operator="equal">
      <formula>"かつ"</formula>
    </cfRule>
  </conditionalFormatting>
  <conditionalFormatting sqref="J123:K123">
    <cfRule type="cellIs" dxfId="21" priority="22" operator="equal">
      <formula>"かつ"</formula>
    </cfRule>
  </conditionalFormatting>
  <conditionalFormatting sqref="J155">
    <cfRule type="cellIs" dxfId="20" priority="21" operator="equal">
      <formula>"かつ"</formula>
    </cfRule>
  </conditionalFormatting>
  <conditionalFormatting sqref="K155">
    <cfRule type="cellIs" dxfId="19" priority="20" operator="equal">
      <formula>"かつ"</formula>
    </cfRule>
  </conditionalFormatting>
  <conditionalFormatting sqref="J154">
    <cfRule type="cellIs" dxfId="18" priority="19" operator="equal">
      <formula>"かつ"</formula>
    </cfRule>
  </conditionalFormatting>
  <conditionalFormatting sqref="J255">
    <cfRule type="cellIs" dxfId="17" priority="18" operator="equal">
      <formula>"かつ"</formula>
    </cfRule>
  </conditionalFormatting>
  <conditionalFormatting sqref="J255">
    <cfRule type="cellIs" dxfId="16" priority="17" operator="equal">
      <formula>"かつ"</formula>
    </cfRule>
  </conditionalFormatting>
  <conditionalFormatting sqref="J255">
    <cfRule type="cellIs" dxfId="15" priority="16" operator="equal">
      <formula>"かつ"</formula>
    </cfRule>
  </conditionalFormatting>
  <conditionalFormatting sqref="J255">
    <cfRule type="cellIs" dxfId="14" priority="15" operator="equal">
      <formula>"かつ"</formula>
    </cfRule>
  </conditionalFormatting>
  <conditionalFormatting sqref="J219">
    <cfRule type="cellIs" dxfId="13" priority="14" operator="equal">
      <formula>"かつ"</formula>
    </cfRule>
  </conditionalFormatting>
  <conditionalFormatting sqref="J219">
    <cfRule type="cellIs" dxfId="12" priority="13" operator="equal">
      <formula>"かつ"</formula>
    </cfRule>
  </conditionalFormatting>
  <conditionalFormatting sqref="J219">
    <cfRule type="cellIs" dxfId="11" priority="12" operator="equal">
      <formula>"かつ"</formula>
    </cfRule>
  </conditionalFormatting>
  <conditionalFormatting sqref="J219">
    <cfRule type="cellIs" dxfId="10" priority="11" operator="equal">
      <formula>"かつ"</formula>
    </cfRule>
  </conditionalFormatting>
  <conditionalFormatting sqref="K16">
    <cfRule type="cellIs" dxfId="9" priority="10" operator="equal">
      <formula>"かつ"</formula>
    </cfRule>
  </conditionalFormatting>
  <conditionalFormatting sqref="J16">
    <cfRule type="cellIs" dxfId="8" priority="9" operator="equal">
      <formula>"かつ"</formula>
    </cfRule>
  </conditionalFormatting>
  <conditionalFormatting sqref="K57">
    <cfRule type="cellIs" dxfId="7" priority="8" operator="equal">
      <formula>"かつ"</formula>
    </cfRule>
  </conditionalFormatting>
  <conditionalFormatting sqref="J57">
    <cfRule type="cellIs" dxfId="6" priority="7" operator="equal">
      <formula>"かつ"</formula>
    </cfRule>
  </conditionalFormatting>
  <conditionalFormatting sqref="K125">
    <cfRule type="cellIs" dxfId="5" priority="6" operator="equal">
      <formula>"かつ"</formula>
    </cfRule>
  </conditionalFormatting>
  <conditionalFormatting sqref="J125">
    <cfRule type="cellIs" dxfId="4" priority="5" operator="equal">
      <formula>"かつ"</formula>
    </cfRule>
  </conditionalFormatting>
  <conditionalFormatting sqref="K260">
    <cfRule type="cellIs" dxfId="3" priority="4" operator="equal">
      <formula>"かつ"</formula>
    </cfRule>
  </conditionalFormatting>
  <conditionalFormatting sqref="J260">
    <cfRule type="cellIs" dxfId="2" priority="3" operator="equal">
      <formula>"かつ"</formula>
    </cfRule>
  </conditionalFormatting>
  <conditionalFormatting sqref="K182">
    <cfRule type="cellIs" dxfId="1" priority="2" operator="equal">
      <formula>"かつ"</formula>
    </cfRule>
  </conditionalFormatting>
  <conditionalFormatting sqref="J182">
    <cfRule type="cellIs" dxfId="0" priority="1" operator="equal">
      <formula>"かつ"</formula>
    </cfRule>
  </conditionalFormatting>
  <dataValidations count="4">
    <dataValidation type="list" allowBlank="1" showInputMessage="1" showErrorMessage="1" sqref="L274 L292:L293 L260 L10:L255" xr:uid="{00000000-0002-0000-0200-000000000000}">
      <formula1>"-, テキスト, 数値, 検索, 電話番号, URL, メールアドレス, パスワード,日時(UTC),日時(Local) ,日付, 月, 週, 時間"</formula1>
    </dataValidation>
    <dataValidation type="list" allowBlank="1" showInputMessage="1" showErrorMessage="1" sqref="F10:F293" xr:uid="{00000000-0002-0000-0200-000002000000}">
      <formula1>"-,I,O,I/O"</formula1>
    </dataValidation>
    <dataValidation type="list" allowBlank="1" showInputMessage="1" showErrorMessage="1" sqref="G10:G293" xr:uid="{00000000-0002-0000-0200-000003000000}">
      <formula1>"可変,固定"</formula1>
    </dataValidation>
    <dataValidation type="list" allowBlank="1" showInputMessage="1" showErrorMessage="1" sqref="E10:E293" xr:uid="{00000000-0002-0000-0200-000001000000}">
      <formula1>"ラベル,テキスト,ボタン,セレクト,ラジオ,チェックボックス,リンク,エリア"</formula1>
    </dataValidation>
  </dataValidations>
  <pageMargins left="0.70866141732283472" right="0.70866141732283472" top="0.74803149606299213" bottom="0.74803149606299213" header="0.31496062992125984" footer="0.31496062992125984"/>
  <pageSetup paperSize="9" scale="35" fitToHeight="0" orientation="landscape" r:id="rId1"/>
  <headerFooter>
    <oddHeader>&amp;L重要機密&amp;C&amp;A&amp;R&amp;D</oddHeader>
    <oddFooter>&amp;L&amp;A&amp;C&amp;P/&amp;N&amp;R&amp;F</oddFooter>
  </headerFooter>
  <rowBreaks count="1" manualBreakCount="1">
    <brk id="76" max="17" man="1"/>
  </rowBreaks>
  <colBreaks count="1" manualBreakCount="1">
    <brk id="1" max="289"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4:K153"/>
  <sheetViews>
    <sheetView showGridLines="0" view="pageBreakPreview" zoomScaleNormal="100" zoomScaleSheetLayoutView="100" workbookViewId="0">
      <pane ySplit="8" topLeftCell="A9" activePane="bottomLeft" state="frozen"/>
      <selection pane="bottomLeft" activeCell="A15" sqref="A15:XFD15"/>
    </sheetView>
  </sheetViews>
  <sheetFormatPr defaultColWidth="10.33203125" defaultRowHeight="15"/>
  <cols>
    <col min="1" max="2" width="3.1640625" style="5" customWidth="1"/>
    <col min="3" max="3" width="42.83203125" style="5" customWidth="1"/>
    <col min="4" max="4" width="48.1640625" style="5" customWidth="1"/>
    <col min="5" max="6" width="12.5" style="5" customWidth="1"/>
    <col min="7" max="7" width="27.83203125" style="1" customWidth="1"/>
    <col min="8" max="8" width="34.5" style="1" customWidth="1"/>
    <col min="9" max="9" width="33.5" style="11" customWidth="1"/>
    <col min="10" max="10" width="70.83203125" style="5" customWidth="1"/>
    <col min="11" max="16384" width="10.33203125" style="5"/>
  </cols>
  <sheetData>
    <row r="4" spans="1:10" ht="22.5">
      <c r="A4" s="2"/>
      <c r="B4" s="2"/>
      <c r="C4" s="3" t="str">
        <f ca="1">RIGHT(CELL("filename",A1),LEN(CELL("filename",A1))-FIND("]",CELL("filename",A1)))</f>
        <v>画面情報</v>
      </c>
      <c r="D4" s="2"/>
      <c r="E4" s="2"/>
      <c r="F4" s="2"/>
      <c r="G4" s="4"/>
      <c r="H4" s="4"/>
      <c r="I4" s="10"/>
      <c r="J4" s="2"/>
    </row>
    <row r="5" spans="1:10" s="7" customFormat="1">
      <c r="A5" s="6"/>
      <c r="B5" s="6"/>
      <c r="C5" s="6"/>
      <c r="D5" s="6"/>
      <c r="E5" s="6"/>
      <c r="F5" s="6"/>
      <c r="G5" s="1"/>
      <c r="H5" s="1"/>
      <c r="I5" s="11"/>
      <c r="J5" s="6"/>
    </row>
    <row r="6" spans="1:10" s="7" customFormat="1">
      <c r="A6" s="6"/>
      <c r="B6" s="6"/>
      <c r="C6" s="58"/>
      <c r="D6" s="6"/>
      <c r="E6" s="6"/>
      <c r="F6" s="6"/>
      <c r="G6" s="1"/>
      <c r="H6" s="1"/>
      <c r="I6" s="11"/>
      <c r="J6" s="6"/>
    </row>
    <row r="7" spans="1:10">
      <c r="A7" s="8"/>
      <c r="B7" s="8"/>
      <c r="C7" s="425" t="s">
        <v>13</v>
      </c>
      <c r="D7" s="426" t="s">
        <v>14</v>
      </c>
      <c r="E7" s="426" t="s">
        <v>5</v>
      </c>
      <c r="F7" s="427" t="s">
        <v>4</v>
      </c>
      <c r="G7" s="20" t="s">
        <v>3</v>
      </c>
      <c r="H7" s="21"/>
      <c r="I7" s="22"/>
      <c r="J7" s="426" t="s">
        <v>15</v>
      </c>
    </row>
    <row r="8" spans="1:10">
      <c r="C8" s="425"/>
      <c r="D8" s="426"/>
      <c r="E8" s="426"/>
      <c r="F8" s="428"/>
      <c r="G8" s="23" t="s">
        <v>0</v>
      </c>
      <c r="H8" s="23" t="s">
        <v>1</v>
      </c>
      <c r="I8" s="24" t="s">
        <v>2</v>
      </c>
      <c r="J8" s="426"/>
    </row>
    <row r="9" spans="1:10">
      <c r="C9" s="355" t="s">
        <v>66</v>
      </c>
      <c r="D9" s="355" t="s">
        <v>68</v>
      </c>
      <c r="E9" s="356" t="s">
        <v>46</v>
      </c>
      <c r="F9" s="346" t="s">
        <v>45</v>
      </c>
      <c r="G9" s="346" t="s">
        <v>45</v>
      </c>
      <c r="H9" s="346" t="s">
        <v>45</v>
      </c>
      <c r="I9" s="346" t="s">
        <v>45</v>
      </c>
      <c r="J9" s="357" t="s">
        <v>45</v>
      </c>
    </row>
    <row r="10" spans="1:10" s="48" customFormat="1">
      <c r="C10" s="358" t="s">
        <v>967</v>
      </c>
      <c r="D10" s="358" t="s">
        <v>971</v>
      </c>
      <c r="E10" s="350" t="s">
        <v>208</v>
      </c>
      <c r="F10" s="359" t="s">
        <v>45</v>
      </c>
      <c r="G10" s="359" t="s">
        <v>670</v>
      </c>
      <c r="H10" s="359" t="s">
        <v>45</v>
      </c>
      <c r="I10" s="359" t="s">
        <v>972</v>
      </c>
      <c r="J10" s="360" t="s">
        <v>45</v>
      </c>
    </row>
    <row r="11" spans="1:10" s="48" customFormat="1">
      <c r="C11" s="361" t="s">
        <v>120</v>
      </c>
      <c r="D11" s="361" t="s">
        <v>215</v>
      </c>
      <c r="E11" s="356" t="s">
        <v>216</v>
      </c>
      <c r="F11" s="346" t="s">
        <v>45</v>
      </c>
      <c r="G11" s="346" t="s">
        <v>45</v>
      </c>
      <c r="H11" s="346" t="s">
        <v>45</v>
      </c>
      <c r="I11" s="346" t="s">
        <v>45</v>
      </c>
      <c r="J11" s="357" t="s">
        <v>45</v>
      </c>
    </row>
    <row r="12" spans="1:10" s="48" customFormat="1" ht="91.5" customHeight="1">
      <c r="C12" s="362" t="s">
        <v>217</v>
      </c>
      <c r="D12" s="362" t="s">
        <v>218</v>
      </c>
      <c r="E12" s="356" t="s">
        <v>219</v>
      </c>
      <c r="F12" s="346" t="s">
        <v>45</v>
      </c>
      <c r="G12" s="363" t="s">
        <v>670</v>
      </c>
      <c r="H12" s="364" t="s">
        <v>233</v>
      </c>
      <c r="I12" s="365" t="s">
        <v>783</v>
      </c>
      <c r="J12" s="357" t="s">
        <v>782</v>
      </c>
    </row>
    <row r="13" spans="1:10" s="48" customFormat="1" ht="30">
      <c r="C13" s="366" t="s">
        <v>853</v>
      </c>
      <c r="D13" s="366" t="s">
        <v>411</v>
      </c>
      <c r="E13" s="356" t="s">
        <v>137</v>
      </c>
      <c r="F13" s="346" t="s">
        <v>45</v>
      </c>
      <c r="G13" s="363" t="s">
        <v>670</v>
      </c>
      <c r="H13" s="364" t="s">
        <v>233</v>
      </c>
      <c r="I13" s="365" t="s">
        <v>732</v>
      </c>
      <c r="J13" s="357" t="s">
        <v>45</v>
      </c>
    </row>
    <row r="14" spans="1:10" s="48" customFormat="1" ht="30">
      <c r="C14" s="366" t="s">
        <v>854</v>
      </c>
      <c r="D14" s="366" t="s">
        <v>412</v>
      </c>
      <c r="E14" s="356" t="s">
        <v>137</v>
      </c>
      <c r="F14" s="346" t="s">
        <v>45</v>
      </c>
      <c r="G14" s="363" t="s">
        <v>670</v>
      </c>
      <c r="H14" s="364" t="s">
        <v>233</v>
      </c>
      <c r="I14" s="365" t="s">
        <v>733</v>
      </c>
      <c r="J14" s="357" t="s">
        <v>45</v>
      </c>
    </row>
    <row r="15" spans="1:10" s="48" customFormat="1" ht="30">
      <c r="C15" s="366" t="s">
        <v>110</v>
      </c>
      <c r="D15" s="366" t="s">
        <v>111</v>
      </c>
      <c r="E15" s="356" t="s">
        <v>208</v>
      </c>
      <c r="F15" s="346" t="s">
        <v>45</v>
      </c>
      <c r="G15" s="363" t="s">
        <v>670</v>
      </c>
      <c r="H15" s="364" t="s">
        <v>233</v>
      </c>
      <c r="I15" s="365" t="s">
        <v>720</v>
      </c>
      <c r="J15" s="357" t="s">
        <v>45</v>
      </c>
    </row>
    <row r="16" spans="1:10" s="48" customFormat="1" ht="30">
      <c r="C16" s="366" t="s">
        <v>112</v>
      </c>
      <c r="D16" s="366" t="s">
        <v>113</v>
      </c>
      <c r="E16" s="356" t="s">
        <v>208</v>
      </c>
      <c r="F16" s="346" t="s">
        <v>45</v>
      </c>
      <c r="G16" s="363" t="s">
        <v>670</v>
      </c>
      <c r="H16" s="364" t="s">
        <v>233</v>
      </c>
      <c r="I16" s="365" t="s">
        <v>113</v>
      </c>
      <c r="J16" s="357" t="s">
        <v>45</v>
      </c>
    </row>
    <row r="17" spans="3:10" s="48" customFormat="1" ht="30">
      <c r="C17" s="366" t="s">
        <v>114</v>
      </c>
      <c r="D17" s="366" t="s">
        <v>210</v>
      </c>
      <c r="E17" s="356" t="s">
        <v>208</v>
      </c>
      <c r="F17" s="346" t="s">
        <v>45</v>
      </c>
      <c r="G17" s="363" t="s">
        <v>670</v>
      </c>
      <c r="H17" s="364" t="s">
        <v>233</v>
      </c>
      <c r="I17" s="365" t="s">
        <v>413</v>
      </c>
      <c r="J17" s="357" t="s">
        <v>45</v>
      </c>
    </row>
    <row r="18" spans="3:10" s="48" customFormat="1" ht="30">
      <c r="C18" s="366" t="s">
        <v>207</v>
      </c>
      <c r="D18" s="366" t="s">
        <v>211</v>
      </c>
      <c r="E18" s="356" t="s">
        <v>208</v>
      </c>
      <c r="F18" s="346" t="s">
        <v>45</v>
      </c>
      <c r="G18" s="363" t="s">
        <v>670</v>
      </c>
      <c r="H18" s="364" t="s">
        <v>233</v>
      </c>
      <c r="I18" s="365" t="s">
        <v>800</v>
      </c>
      <c r="J18" s="357" t="s">
        <v>45</v>
      </c>
    </row>
    <row r="19" spans="3:10" s="48" customFormat="1" ht="30">
      <c r="C19" s="366" t="s">
        <v>115</v>
      </c>
      <c r="D19" s="366" t="s">
        <v>223</v>
      </c>
      <c r="E19" s="356" t="s">
        <v>137</v>
      </c>
      <c r="F19" s="346" t="s">
        <v>45</v>
      </c>
      <c r="G19" s="363" t="s">
        <v>670</v>
      </c>
      <c r="H19" s="364" t="s">
        <v>233</v>
      </c>
      <c r="I19" s="365" t="s">
        <v>223</v>
      </c>
      <c r="J19" s="357" t="s">
        <v>953</v>
      </c>
    </row>
    <row r="20" spans="3:10" s="48" customFormat="1" ht="30">
      <c r="C20" s="366" t="s">
        <v>116</v>
      </c>
      <c r="D20" s="366" t="s">
        <v>212</v>
      </c>
      <c r="E20" s="356" t="s">
        <v>137</v>
      </c>
      <c r="F20" s="346" t="s">
        <v>45</v>
      </c>
      <c r="G20" s="363" t="s">
        <v>670</v>
      </c>
      <c r="H20" s="364" t="s">
        <v>233</v>
      </c>
      <c r="I20" s="365" t="s">
        <v>212</v>
      </c>
      <c r="J20" s="357" t="s">
        <v>953</v>
      </c>
    </row>
    <row r="21" spans="3:10" s="48" customFormat="1" ht="30">
      <c r="C21" s="366" t="s">
        <v>118</v>
      </c>
      <c r="D21" s="366" t="s">
        <v>209</v>
      </c>
      <c r="E21" s="356" t="s">
        <v>137</v>
      </c>
      <c r="F21" s="346" t="s">
        <v>45</v>
      </c>
      <c r="G21" s="363" t="s">
        <v>670</v>
      </c>
      <c r="H21" s="364" t="s">
        <v>233</v>
      </c>
      <c r="I21" s="365" t="s">
        <v>724</v>
      </c>
      <c r="J21" s="357" t="s">
        <v>953</v>
      </c>
    </row>
    <row r="22" spans="3:10" s="48" customFormat="1" ht="30">
      <c r="C22" s="366" t="s">
        <v>206</v>
      </c>
      <c r="D22" s="366" t="s">
        <v>224</v>
      </c>
      <c r="E22" s="356" t="s">
        <v>137</v>
      </c>
      <c r="F22" s="346" t="s">
        <v>45</v>
      </c>
      <c r="G22" s="363" t="s">
        <v>670</v>
      </c>
      <c r="H22" s="364" t="s">
        <v>233</v>
      </c>
      <c r="I22" s="365" t="s">
        <v>725</v>
      </c>
      <c r="J22" s="357" t="s">
        <v>945</v>
      </c>
    </row>
    <row r="23" spans="3:10" s="48" customFormat="1">
      <c r="C23" s="358" t="s">
        <v>968</v>
      </c>
      <c r="D23" s="358" t="s">
        <v>973</v>
      </c>
      <c r="E23" s="350" t="s">
        <v>208</v>
      </c>
      <c r="F23" s="359" t="s">
        <v>45</v>
      </c>
      <c r="G23" s="359" t="s">
        <v>695</v>
      </c>
      <c r="H23" s="359" t="s">
        <v>45</v>
      </c>
      <c r="I23" s="359" t="s">
        <v>972</v>
      </c>
      <c r="J23" s="360" t="s">
        <v>45</v>
      </c>
    </row>
    <row r="24" spans="3:10" s="48" customFormat="1">
      <c r="C24" s="358" t="s">
        <v>121</v>
      </c>
      <c r="D24" s="358" t="s">
        <v>243</v>
      </c>
      <c r="E24" s="350" t="s">
        <v>46</v>
      </c>
      <c r="F24" s="351" t="s">
        <v>45</v>
      </c>
      <c r="G24" s="353" t="s">
        <v>45</v>
      </c>
      <c r="H24" s="353" t="s">
        <v>45</v>
      </c>
      <c r="I24" s="353" t="s">
        <v>45</v>
      </c>
      <c r="J24" s="354" t="s">
        <v>45</v>
      </c>
    </row>
    <row r="25" spans="3:10" s="48" customFormat="1">
      <c r="C25" s="367" t="s">
        <v>225</v>
      </c>
      <c r="D25" s="367" t="s">
        <v>226</v>
      </c>
      <c r="E25" s="350" t="s">
        <v>227</v>
      </c>
      <c r="F25" s="351" t="s">
        <v>45</v>
      </c>
      <c r="G25" s="353" t="s">
        <v>45</v>
      </c>
      <c r="H25" s="353" t="s">
        <v>45</v>
      </c>
      <c r="I25" s="353" t="s">
        <v>45</v>
      </c>
      <c r="J25" s="354" t="s">
        <v>999</v>
      </c>
    </row>
    <row r="26" spans="3:10" s="48" customFormat="1">
      <c r="C26" s="367" t="s">
        <v>802</v>
      </c>
      <c r="D26" s="367" t="s">
        <v>803</v>
      </c>
      <c r="E26" s="350" t="s">
        <v>219</v>
      </c>
      <c r="F26" s="351" t="s">
        <v>45</v>
      </c>
      <c r="G26" s="352" t="s">
        <v>669</v>
      </c>
      <c r="H26" s="359" t="s">
        <v>922</v>
      </c>
      <c r="I26" s="353" t="s">
        <v>812</v>
      </c>
      <c r="J26" s="354" t="s">
        <v>924</v>
      </c>
    </row>
    <row r="27" spans="3:10" ht="30">
      <c r="C27" s="368" t="s">
        <v>843</v>
      </c>
      <c r="D27" s="368" t="s">
        <v>838</v>
      </c>
      <c r="E27" s="350" t="s">
        <v>208</v>
      </c>
      <c r="F27" s="359" t="s">
        <v>45</v>
      </c>
      <c r="G27" s="359" t="s">
        <v>844</v>
      </c>
      <c r="H27" s="359" t="s">
        <v>922</v>
      </c>
      <c r="I27" s="359" t="s">
        <v>842</v>
      </c>
      <c r="J27" s="369" t="s">
        <v>45</v>
      </c>
    </row>
    <row r="28" spans="3:10" s="48" customFormat="1">
      <c r="C28" s="370" t="s">
        <v>126</v>
      </c>
      <c r="D28" s="370" t="s">
        <v>220</v>
      </c>
      <c r="E28" s="350" t="s">
        <v>208</v>
      </c>
      <c r="F28" s="351" t="s">
        <v>45</v>
      </c>
      <c r="G28" s="352" t="s">
        <v>669</v>
      </c>
      <c r="H28" s="359" t="s">
        <v>922</v>
      </c>
      <c r="I28" s="353" t="s">
        <v>811</v>
      </c>
      <c r="J28" s="354" t="s">
        <v>813</v>
      </c>
    </row>
    <row r="29" spans="3:10" s="48" customFormat="1">
      <c r="C29" s="370" t="s">
        <v>221</v>
      </c>
      <c r="D29" s="370" t="s">
        <v>222</v>
      </c>
      <c r="E29" s="350" t="s">
        <v>208</v>
      </c>
      <c r="F29" s="351" t="s">
        <v>45</v>
      </c>
      <c r="G29" s="352" t="s">
        <v>669</v>
      </c>
      <c r="H29" s="359" t="s">
        <v>922</v>
      </c>
      <c r="I29" s="353" t="s">
        <v>812</v>
      </c>
      <c r="J29" s="354" t="s">
        <v>813</v>
      </c>
    </row>
    <row r="30" spans="3:10" s="48" customFormat="1" ht="86.25" customHeight="1">
      <c r="C30" s="370" t="s">
        <v>244</v>
      </c>
      <c r="D30" s="370" t="s">
        <v>245</v>
      </c>
      <c r="E30" s="350" t="s">
        <v>219</v>
      </c>
      <c r="F30" s="351" t="s">
        <v>45</v>
      </c>
      <c r="G30" s="352" t="s">
        <v>669</v>
      </c>
      <c r="H30" s="353" t="s">
        <v>923</v>
      </c>
      <c r="I30" s="353" t="s">
        <v>709</v>
      </c>
      <c r="J30" s="354" t="s">
        <v>636</v>
      </c>
    </row>
    <row r="31" spans="3:10" s="48" customFormat="1" ht="30">
      <c r="C31" s="349" t="s">
        <v>246</v>
      </c>
      <c r="D31" s="349" t="s">
        <v>247</v>
      </c>
      <c r="E31" s="350" t="s">
        <v>137</v>
      </c>
      <c r="F31" s="351" t="s">
        <v>45</v>
      </c>
      <c r="G31" s="352" t="s">
        <v>669</v>
      </c>
      <c r="H31" s="353" t="s">
        <v>923</v>
      </c>
      <c r="I31" s="353" t="s">
        <v>799</v>
      </c>
      <c r="J31" s="354" t="s">
        <v>945</v>
      </c>
    </row>
    <row r="32" spans="3:10" s="48" customFormat="1" ht="30">
      <c r="C32" s="349" t="s">
        <v>558</v>
      </c>
      <c r="D32" s="349" t="s">
        <v>562</v>
      </c>
      <c r="E32" s="350" t="s">
        <v>208</v>
      </c>
      <c r="F32" s="351" t="s">
        <v>45</v>
      </c>
      <c r="G32" s="352" t="s">
        <v>669</v>
      </c>
      <c r="H32" s="353" t="s">
        <v>923</v>
      </c>
      <c r="I32" s="353" t="s">
        <v>562</v>
      </c>
      <c r="J32" s="354" t="s">
        <v>566</v>
      </c>
    </row>
    <row r="33" spans="3:10" s="48" customFormat="1" ht="30">
      <c r="C33" s="349" t="s">
        <v>559</v>
      </c>
      <c r="D33" s="349" t="s">
        <v>563</v>
      </c>
      <c r="E33" s="350" t="s">
        <v>208</v>
      </c>
      <c r="F33" s="351" t="s">
        <v>45</v>
      </c>
      <c r="G33" s="352" t="s">
        <v>669</v>
      </c>
      <c r="H33" s="353" t="s">
        <v>923</v>
      </c>
      <c r="I33" s="353" t="s">
        <v>814</v>
      </c>
      <c r="J33" s="354" t="s">
        <v>45</v>
      </c>
    </row>
    <row r="34" spans="3:10" s="48" customFormat="1" ht="30">
      <c r="C34" s="349" t="s">
        <v>560</v>
      </c>
      <c r="D34" s="349" t="s">
        <v>564</v>
      </c>
      <c r="E34" s="350" t="s">
        <v>208</v>
      </c>
      <c r="F34" s="351" t="s">
        <v>45</v>
      </c>
      <c r="G34" s="352" t="s">
        <v>669</v>
      </c>
      <c r="H34" s="353" t="s">
        <v>923</v>
      </c>
      <c r="I34" s="353" t="s">
        <v>564</v>
      </c>
      <c r="J34" s="354" t="s">
        <v>566</v>
      </c>
    </row>
    <row r="35" spans="3:10" s="48" customFormat="1" ht="30">
      <c r="C35" s="349" t="s">
        <v>561</v>
      </c>
      <c r="D35" s="349" t="s">
        <v>565</v>
      </c>
      <c r="E35" s="350" t="s">
        <v>208</v>
      </c>
      <c r="F35" s="351" t="s">
        <v>45</v>
      </c>
      <c r="G35" s="352" t="s">
        <v>669</v>
      </c>
      <c r="H35" s="353" t="s">
        <v>923</v>
      </c>
      <c r="I35" s="353" t="s">
        <v>815</v>
      </c>
      <c r="J35" s="354" t="s">
        <v>813</v>
      </c>
    </row>
    <row r="36" spans="3:10" s="48" customFormat="1" ht="30">
      <c r="C36" s="349" t="s">
        <v>249</v>
      </c>
      <c r="D36" s="349" t="s">
        <v>250</v>
      </c>
      <c r="E36" s="350" t="s">
        <v>208</v>
      </c>
      <c r="F36" s="351" t="s">
        <v>45</v>
      </c>
      <c r="G36" s="352" t="s">
        <v>669</v>
      </c>
      <c r="H36" s="353" t="s">
        <v>923</v>
      </c>
      <c r="I36" s="353" t="s">
        <v>250</v>
      </c>
      <c r="J36" s="354" t="s">
        <v>45</v>
      </c>
    </row>
    <row r="37" spans="3:10" s="48" customFormat="1" ht="30">
      <c r="C37" s="349" t="s">
        <v>251</v>
      </c>
      <c r="D37" s="349" t="s">
        <v>252</v>
      </c>
      <c r="E37" s="350" t="s">
        <v>208</v>
      </c>
      <c r="F37" s="351" t="s">
        <v>45</v>
      </c>
      <c r="G37" s="352" t="s">
        <v>669</v>
      </c>
      <c r="H37" s="353" t="s">
        <v>923</v>
      </c>
      <c r="I37" s="353" t="s">
        <v>252</v>
      </c>
      <c r="J37" s="354" t="s">
        <v>45</v>
      </c>
    </row>
    <row r="38" spans="3:10" s="48" customFormat="1">
      <c r="C38" s="371" t="s">
        <v>253</v>
      </c>
      <c r="D38" s="371" t="s">
        <v>254</v>
      </c>
      <c r="E38" s="356" t="s">
        <v>46</v>
      </c>
      <c r="F38" s="346" t="s">
        <v>45</v>
      </c>
      <c r="G38" s="372" t="s">
        <v>45</v>
      </c>
      <c r="H38" s="372" t="s">
        <v>45</v>
      </c>
      <c r="I38" s="372" t="s">
        <v>45</v>
      </c>
      <c r="J38" s="357" t="s">
        <v>45</v>
      </c>
    </row>
    <row r="39" spans="3:10" s="48" customFormat="1" ht="30">
      <c r="C39" s="373" t="s">
        <v>255</v>
      </c>
      <c r="D39" s="373" t="s">
        <v>256</v>
      </c>
      <c r="E39" s="350" t="s">
        <v>208</v>
      </c>
      <c r="F39" s="351" t="s">
        <v>45</v>
      </c>
      <c r="G39" s="352" t="s">
        <v>669</v>
      </c>
      <c r="H39" s="353" t="s">
        <v>923</v>
      </c>
      <c r="I39" s="353" t="s">
        <v>256</v>
      </c>
      <c r="J39" s="354" t="s">
        <v>45</v>
      </c>
    </row>
    <row r="40" spans="3:10" s="48" customFormat="1" ht="30">
      <c r="C40" s="373" t="s">
        <v>257</v>
      </c>
      <c r="D40" s="373" t="s">
        <v>258</v>
      </c>
      <c r="E40" s="350" t="s">
        <v>208</v>
      </c>
      <c r="F40" s="351" t="s">
        <v>45</v>
      </c>
      <c r="G40" s="352" t="s">
        <v>669</v>
      </c>
      <c r="H40" s="353" t="s">
        <v>923</v>
      </c>
      <c r="I40" s="353" t="s">
        <v>258</v>
      </c>
      <c r="J40" s="354" t="s">
        <v>45</v>
      </c>
    </row>
    <row r="41" spans="3:10" s="48" customFormat="1" ht="30">
      <c r="C41" s="373" t="s">
        <v>259</v>
      </c>
      <c r="D41" s="373" t="s">
        <v>260</v>
      </c>
      <c r="E41" s="350" t="s">
        <v>137</v>
      </c>
      <c r="F41" s="351" t="s">
        <v>45</v>
      </c>
      <c r="G41" s="352" t="s">
        <v>669</v>
      </c>
      <c r="H41" s="353" t="s">
        <v>923</v>
      </c>
      <c r="I41" s="353" t="s">
        <v>260</v>
      </c>
      <c r="J41" s="354" t="s">
        <v>946</v>
      </c>
    </row>
    <row r="42" spans="3:10" s="48" customFormat="1" ht="30">
      <c r="C42" s="373" t="s">
        <v>249</v>
      </c>
      <c r="D42" s="373" t="s">
        <v>250</v>
      </c>
      <c r="E42" s="350" t="s">
        <v>208</v>
      </c>
      <c r="F42" s="351" t="s">
        <v>45</v>
      </c>
      <c r="G42" s="352" t="s">
        <v>669</v>
      </c>
      <c r="H42" s="353" t="s">
        <v>923</v>
      </c>
      <c r="I42" s="353" t="s">
        <v>250</v>
      </c>
      <c r="J42" s="354" t="s">
        <v>45</v>
      </c>
    </row>
    <row r="43" spans="3:10" s="48" customFormat="1" ht="30">
      <c r="C43" s="373" t="s">
        <v>261</v>
      </c>
      <c r="D43" s="373" t="s">
        <v>262</v>
      </c>
      <c r="E43" s="350" t="s">
        <v>208</v>
      </c>
      <c r="F43" s="351" t="s">
        <v>45</v>
      </c>
      <c r="G43" s="352" t="s">
        <v>669</v>
      </c>
      <c r="H43" s="353" t="s">
        <v>923</v>
      </c>
      <c r="I43" s="353" t="s">
        <v>705</v>
      </c>
      <c r="J43" s="354" t="s">
        <v>45</v>
      </c>
    </row>
    <row r="44" spans="3:10" s="48" customFormat="1" ht="30">
      <c r="C44" s="373" t="s">
        <v>672</v>
      </c>
      <c r="D44" s="373" t="s">
        <v>676</v>
      </c>
      <c r="E44" s="350" t="s">
        <v>208</v>
      </c>
      <c r="F44" s="351" t="s">
        <v>45</v>
      </c>
      <c r="G44" s="352" t="s">
        <v>669</v>
      </c>
      <c r="H44" s="353" t="s">
        <v>923</v>
      </c>
      <c r="I44" s="353" t="s">
        <v>676</v>
      </c>
      <c r="J44" s="354" t="s">
        <v>45</v>
      </c>
    </row>
    <row r="45" spans="3:10" s="48" customFormat="1">
      <c r="C45" s="349" t="s">
        <v>895</v>
      </c>
      <c r="D45" s="349" t="s">
        <v>263</v>
      </c>
      <c r="E45" s="350" t="s">
        <v>46</v>
      </c>
      <c r="F45" s="351" t="s">
        <v>45</v>
      </c>
      <c r="G45" s="353" t="s">
        <v>45</v>
      </c>
      <c r="H45" s="353" t="s">
        <v>45</v>
      </c>
      <c r="I45" s="353" t="s">
        <v>45</v>
      </c>
      <c r="J45" s="354" t="s">
        <v>45</v>
      </c>
    </row>
    <row r="46" spans="3:10" s="48" customFormat="1" ht="30">
      <c r="C46" s="373" t="s">
        <v>264</v>
      </c>
      <c r="D46" s="373" t="s">
        <v>247</v>
      </c>
      <c r="E46" s="350" t="s">
        <v>137</v>
      </c>
      <c r="F46" s="351" t="s">
        <v>45</v>
      </c>
      <c r="G46" s="352" t="s">
        <v>669</v>
      </c>
      <c r="H46" s="353" t="s">
        <v>923</v>
      </c>
      <c r="I46" s="374" t="s">
        <v>708</v>
      </c>
      <c r="J46" s="354" t="s">
        <v>945</v>
      </c>
    </row>
    <row r="47" spans="3:10" s="48" customFormat="1" ht="30">
      <c r="C47" s="373" t="s">
        <v>896</v>
      </c>
      <c r="D47" s="373" t="s">
        <v>250</v>
      </c>
      <c r="E47" s="350" t="s">
        <v>208</v>
      </c>
      <c r="F47" s="351" t="s">
        <v>45</v>
      </c>
      <c r="G47" s="352" t="s">
        <v>669</v>
      </c>
      <c r="H47" s="353" t="s">
        <v>923</v>
      </c>
      <c r="I47" s="374" t="s">
        <v>703</v>
      </c>
      <c r="J47" s="354" t="s">
        <v>45</v>
      </c>
    </row>
    <row r="48" spans="3:10" s="48" customFormat="1">
      <c r="C48" s="349" t="s">
        <v>265</v>
      </c>
      <c r="D48" s="349" t="s">
        <v>266</v>
      </c>
      <c r="E48" s="350" t="s">
        <v>46</v>
      </c>
      <c r="F48" s="351" t="s">
        <v>45</v>
      </c>
      <c r="G48" s="353" t="s">
        <v>45</v>
      </c>
      <c r="H48" s="353" t="s">
        <v>45</v>
      </c>
      <c r="I48" s="353" t="s">
        <v>45</v>
      </c>
      <c r="J48" s="354" t="s">
        <v>45</v>
      </c>
    </row>
    <row r="49" spans="3:10" s="48" customFormat="1" ht="30">
      <c r="C49" s="373" t="s">
        <v>264</v>
      </c>
      <c r="D49" s="373" t="s">
        <v>247</v>
      </c>
      <c r="E49" s="350" t="s">
        <v>137</v>
      </c>
      <c r="F49" s="351" t="s">
        <v>45</v>
      </c>
      <c r="G49" s="352" t="s">
        <v>669</v>
      </c>
      <c r="H49" s="353" t="s">
        <v>923</v>
      </c>
      <c r="I49" s="374" t="s">
        <v>704</v>
      </c>
      <c r="J49" s="354" t="s">
        <v>945</v>
      </c>
    </row>
    <row r="50" spans="3:10" s="48" customFormat="1" ht="30">
      <c r="C50" s="373" t="s">
        <v>697</v>
      </c>
      <c r="D50" s="373" t="s">
        <v>698</v>
      </c>
      <c r="E50" s="350" t="s">
        <v>208</v>
      </c>
      <c r="F50" s="351" t="s">
        <v>45</v>
      </c>
      <c r="G50" s="352" t="s">
        <v>669</v>
      </c>
      <c r="H50" s="353" t="s">
        <v>923</v>
      </c>
      <c r="I50" s="374" t="s">
        <v>706</v>
      </c>
      <c r="J50" s="354" t="s">
        <v>728</v>
      </c>
    </row>
    <row r="51" spans="3:10" s="48" customFormat="1" ht="30">
      <c r="C51" s="373" t="s">
        <v>267</v>
      </c>
      <c r="D51" s="373" t="s">
        <v>268</v>
      </c>
      <c r="E51" s="350" t="s">
        <v>208</v>
      </c>
      <c r="F51" s="351" t="s">
        <v>45</v>
      </c>
      <c r="G51" s="352" t="s">
        <v>669</v>
      </c>
      <c r="H51" s="353" t="s">
        <v>923</v>
      </c>
      <c r="I51" s="353" t="s">
        <v>694</v>
      </c>
      <c r="J51" s="354" t="s">
        <v>45</v>
      </c>
    </row>
    <row r="52" spans="3:10" s="48" customFormat="1">
      <c r="C52" s="349" t="s">
        <v>269</v>
      </c>
      <c r="D52" s="349" t="s">
        <v>270</v>
      </c>
      <c r="E52" s="350" t="s">
        <v>46</v>
      </c>
      <c r="F52" s="351" t="s">
        <v>45</v>
      </c>
      <c r="G52" s="353" t="s">
        <v>45</v>
      </c>
      <c r="H52" s="353" t="s">
        <v>45</v>
      </c>
      <c r="I52" s="353" t="s">
        <v>45</v>
      </c>
      <c r="J52" s="354" t="s">
        <v>45</v>
      </c>
    </row>
    <row r="53" spans="3:10" s="48" customFormat="1" ht="30">
      <c r="C53" s="373" t="s">
        <v>264</v>
      </c>
      <c r="D53" s="373" t="s">
        <v>247</v>
      </c>
      <c r="E53" s="350" t="s">
        <v>137</v>
      </c>
      <c r="F53" s="351" t="s">
        <v>45</v>
      </c>
      <c r="G53" s="352" t="s">
        <v>669</v>
      </c>
      <c r="H53" s="353" t="s">
        <v>923</v>
      </c>
      <c r="I53" s="374" t="s">
        <v>707</v>
      </c>
      <c r="J53" s="354" t="s">
        <v>945</v>
      </c>
    </row>
    <row r="54" spans="3:10" s="48" customFormat="1" ht="30">
      <c r="C54" s="373" t="s">
        <v>416</v>
      </c>
      <c r="D54" s="373" t="s">
        <v>417</v>
      </c>
      <c r="E54" s="350" t="s">
        <v>208</v>
      </c>
      <c r="F54" s="351" t="s">
        <v>45</v>
      </c>
      <c r="G54" s="353" t="s">
        <v>695</v>
      </c>
      <c r="H54" s="353" t="s">
        <v>923</v>
      </c>
      <c r="I54" s="353" t="s">
        <v>692</v>
      </c>
      <c r="J54" s="354" t="s">
        <v>728</v>
      </c>
    </row>
    <row r="55" spans="3:10" s="48" customFormat="1" ht="30">
      <c r="C55" s="373" t="s">
        <v>271</v>
      </c>
      <c r="D55" s="373" t="s">
        <v>272</v>
      </c>
      <c r="E55" s="350" t="s">
        <v>208</v>
      </c>
      <c r="F55" s="351" t="s">
        <v>45</v>
      </c>
      <c r="G55" s="352" t="s">
        <v>669</v>
      </c>
      <c r="H55" s="353" t="s">
        <v>923</v>
      </c>
      <c r="I55" s="353" t="s">
        <v>693</v>
      </c>
      <c r="J55" s="354" t="s">
        <v>45</v>
      </c>
    </row>
    <row r="56" spans="3:10">
      <c r="C56" s="358" t="s">
        <v>969</v>
      </c>
      <c r="D56" s="358" t="s">
        <v>974</v>
      </c>
      <c r="E56" s="350" t="s">
        <v>208</v>
      </c>
      <c r="F56" s="359" t="s">
        <v>45</v>
      </c>
      <c r="G56" s="359" t="s">
        <v>975</v>
      </c>
      <c r="H56" s="359" t="s">
        <v>45</v>
      </c>
      <c r="I56" s="359" t="s">
        <v>972</v>
      </c>
      <c r="J56" s="360" t="s">
        <v>45</v>
      </c>
    </row>
    <row r="57" spans="3:10">
      <c r="C57" s="358" t="s">
        <v>870</v>
      </c>
      <c r="D57" s="358" t="s">
        <v>877</v>
      </c>
      <c r="E57" s="375" t="s">
        <v>46</v>
      </c>
      <c r="F57" s="353" t="s">
        <v>45</v>
      </c>
      <c r="G57" s="353" t="s">
        <v>45</v>
      </c>
      <c r="H57" s="353" t="s">
        <v>45</v>
      </c>
      <c r="I57" s="353" t="s">
        <v>45</v>
      </c>
      <c r="J57" s="376" t="s">
        <v>45</v>
      </c>
    </row>
    <row r="58" spans="3:10" s="48" customFormat="1">
      <c r="C58" s="367" t="s">
        <v>225</v>
      </c>
      <c r="D58" s="367" t="s">
        <v>226</v>
      </c>
      <c r="E58" s="375" t="s">
        <v>227</v>
      </c>
      <c r="F58" s="353" t="s">
        <v>45</v>
      </c>
      <c r="G58" s="353" t="s">
        <v>45</v>
      </c>
      <c r="H58" s="353" t="s">
        <v>45</v>
      </c>
      <c r="I58" s="353" t="s">
        <v>45</v>
      </c>
      <c r="J58" s="354" t="s">
        <v>1000</v>
      </c>
    </row>
    <row r="59" spans="3:10" ht="30">
      <c r="C59" s="367" t="s">
        <v>871</v>
      </c>
      <c r="D59" s="367" t="s">
        <v>875</v>
      </c>
      <c r="E59" s="375" t="s">
        <v>219</v>
      </c>
      <c r="F59" s="353" t="s">
        <v>45</v>
      </c>
      <c r="G59" s="353" t="s">
        <v>668</v>
      </c>
      <c r="H59" s="359" t="s">
        <v>928</v>
      </c>
      <c r="I59" s="353" t="s">
        <v>812</v>
      </c>
      <c r="J59" s="376" t="s">
        <v>924</v>
      </c>
    </row>
    <row r="60" spans="3:10" ht="30">
      <c r="C60" s="368" t="s">
        <v>843</v>
      </c>
      <c r="D60" s="368" t="s">
        <v>838</v>
      </c>
      <c r="E60" s="350" t="s">
        <v>208</v>
      </c>
      <c r="F60" s="359" t="s">
        <v>45</v>
      </c>
      <c r="G60" s="359" t="s">
        <v>668</v>
      </c>
      <c r="H60" s="359" t="s">
        <v>925</v>
      </c>
      <c r="I60" s="359" t="s">
        <v>842</v>
      </c>
      <c r="J60" s="369" t="s">
        <v>45</v>
      </c>
    </row>
    <row r="61" spans="3:10" ht="30">
      <c r="C61" s="370" t="s">
        <v>539</v>
      </c>
      <c r="D61" s="370" t="s">
        <v>220</v>
      </c>
      <c r="E61" s="375" t="s">
        <v>208</v>
      </c>
      <c r="F61" s="353" t="s">
        <v>45</v>
      </c>
      <c r="G61" s="353" t="s">
        <v>668</v>
      </c>
      <c r="H61" s="359" t="s">
        <v>928</v>
      </c>
      <c r="I61" s="353" t="s">
        <v>811</v>
      </c>
      <c r="J61" s="376" t="s">
        <v>45</v>
      </c>
    </row>
    <row r="62" spans="3:10" ht="30">
      <c r="C62" s="370" t="s">
        <v>816</v>
      </c>
      <c r="D62" s="370" t="s">
        <v>222</v>
      </c>
      <c r="E62" s="375" t="s">
        <v>208</v>
      </c>
      <c r="F62" s="353" t="s">
        <v>45</v>
      </c>
      <c r="G62" s="353" t="s">
        <v>668</v>
      </c>
      <c r="H62" s="359" t="s">
        <v>928</v>
      </c>
      <c r="I62" s="353" t="s">
        <v>812</v>
      </c>
      <c r="J62" s="376" t="s">
        <v>45</v>
      </c>
    </row>
    <row r="63" spans="3:10" s="48" customFormat="1">
      <c r="C63" s="377" t="s">
        <v>530</v>
      </c>
      <c r="D63" s="370" t="s">
        <v>531</v>
      </c>
      <c r="E63" s="375" t="s">
        <v>46</v>
      </c>
      <c r="F63" s="353" t="s">
        <v>45</v>
      </c>
      <c r="G63" s="353" t="s">
        <v>45</v>
      </c>
      <c r="H63" s="353" t="s">
        <v>45</v>
      </c>
      <c r="I63" s="353" t="s">
        <v>45</v>
      </c>
      <c r="J63" s="378" t="s">
        <v>45</v>
      </c>
    </row>
    <row r="64" spans="3:10" s="9" customFormat="1" ht="30">
      <c r="C64" s="379" t="s">
        <v>948</v>
      </c>
      <c r="D64" s="349" t="s">
        <v>682</v>
      </c>
      <c r="E64" s="375" t="s">
        <v>137</v>
      </c>
      <c r="F64" s="353" t="s">
        <v>45</v>
      </c>
      <c r="G64" s="353" t="s">
        <v>668</v>
      </c>
      <c r="H64" s="359" t="s">
        <v>928</v>
      </c>
      <c r="I64" s="353" t="s">
        <v>682</v>
      </c>
      <c r="J64" s="378" t="s">
        <v>945</v>
      </c>
    </row>
    <row r="65" spans="1:11" s="9" customFormat="1" ht="30">
      <c r="C65" s="379" t="s">
        <v>423</v>
      </c>
      <c r="D65" s="349" t="s">
        <v>424</v>
      </c>
      <c r="E65" s="375" t="s">
        <v>208</v>
      </c>
      <c r="F65" s="353" t="s">
        <v>45</v>
      </c>
      <c r="G65" s="353" t="s">
        <v>668</v>
      </c>
      <c r="H65" s="359" t="s">
        <v>928</v>
      </c>
      <c r="I65" s="353" t="s">
        <v>424</v>
      </c>
      <c r="J65" s="376" t="s">
        <v>45</v>
      </c>
    </row>
    <row r="66" spans="1:11" s="9" customFormat="1" ht="30">
      <c r="C66" s="379" t="s">
        <v>425</v>
      </c>
      <c r="D66" s="349" t="s">
        <v>949</v>
      </c>
      <c r="E66" s="375" t="s">
        <v>208</v>
      </c>
      <c r="F66" s="353" t="s">
        <v>45</v>
      </c>
      <c r="G66" s="353" t="s">
        <v>668</v>
      </c>
      <c r="H66" s="359" t="s">
        <v>928</v>
      </c>
      <c r="I66" s="353" t="s">
        <v>426</v>
      </c>
      <c r="J66" s="378" t="s">
        <v>945</v>
      </c>
    </row>
    <row r="67" spans="1:11" s="9" customFormat="1" ht="30">
      <c r="C67" s="379" t="s">
        <v>427</v>
      </c>
      <c r="D67" s="349" t="s">
        <v>428</v>
      </c>
      <c r="E67" s="375" t="s">
        <v>208</v>
      </c>
      <c r="F67" s="353" t="s">
        <v>45</v>
      </c>
      <c r="G67" s="353" t="s">
        <v>668</v>
      </c>
      <c r="H67" s="359" t="s">
        <v>928</v>
      </c>
      <c r="I67" s="353" t="s">
        <v>683</v>
      </c>
      <c r="J67" s="376" t="s">
        <v>45</v>
      </c>
    </row>
    <row r="68" spans="1:11" s="9" customFormat="1">
      <c r="C68" s="380" t="s">
        <v>687</v>
      </c>
      <c r="D68" s="371" t="s">
        <v>688</v>
      </c>
      <c r="E68" s="381" t="s">
        <v>208</v>
      </c>
      <c r="F68" s="372" t="s">
        <v>45</v>
      </c>
      <c r="G68" s="372" t="s">
        <v>668</v>
      </c>
      <c r="H68" s="372" t="s">
        <v>422</v>
      </c>
      <c r="I68" s="372" t="s">
        <v>684</v>
      </c>
      <c r="J68" s="382" t="s">
        <v>45</v>
      </c>
    </row>
    <row r="69" spans="1:11" s="9" customFormat="1">
      <c r="C69" s="380" t="s">
        <v>429</v>
      </c>
      <c r="D69" s="371" t="s">
        <v>430</v>
      </c>
      <c r="E69" s="381" t="s">
        <v>208</v>
      </c>
      <c r="F69" s="372" t="s">
        <v>45</v>
      </c>
      <c r="G69" s="372" t="s">
        <v>668</v>
      </c>
      <c r="H69" s="372" t="s">
        <v>422</v>
      </c>
      <c r="I69" s="372" t="s">
        <v>472</v>
      </c>
      <c r="J69" s="382" t="s">
        <v>45</v>
      </c>
      <c r="K69" s="57"/>
    </row>
    <row r="70" spans="1:11" s="9" customFormat="1">
      <c r="C70" s="380" t="s">
        <v>431</v>
      </c>
      <c r="D70" s="371" t="s">
        <v>432</v>
      </c>
      <c r="E70" s="381" t="s">
        <v>208</v>
      </c>
      <c r="F70" s="372" t="s">
        <v>45</v>
      </c>
      <c r="G70" s="372" t="s">
        <v>668</v>
      </c>
      <c r="H70" s="372" t="s">
        <v>422</v>
      </c>
      <c r="I70" s="372" t="s">
        <v>432</v>
      </c>
      <c r="J70" s="382" t="s">
        <v>45</v>
      </c>
    </row>
    <row r="71" spans="1:11" s="48" customFormat="1">
      <c r="C71" s="380" t="s">
        <v>739</v>
      </c>
      <c r="D71" s="371" t="s">
        <v>738</v>
      </c>
      <c r="E71" s="381" t="s">
        <v>208</v>
      </c>
      <c r="F71" s="372" t="s">
        <v>45</v>
      </c>
      <c r="G71" s="372" t="s">
        <v>668</v>
      </c>
      <c r="H71" s="372" t="s">
        <v>422</v>
      </c>
      <c r="I71" s="372" t="s">
        <v>738</v>
      </c>
      <c r="J71" s="382" t="s">
        <v>45</v>
      </c>
    </row>
    <row r="72" spans="1:11" s="9" customFormat="1" ht="30">
      <c r="C72" s="380" t="s">
        <v>689</v>
      </c>
      <c r="D72" s="371" t="s">
        <v>433</v>
      </c>
      <c r="E72" s="381" t="s">
        <v>208</v>
      </c>
      <c r="F72" s="372" t="s">
        <v>45</v>
      </c>
      <c r="G72" s="372" t="s">
        <v>668</v>
      </c>
      <c r="H72" s="353" t="s">
        <v>928</v>
      </c>
      <c r="I72" s="372" t="s">
        <v>331</v>
      </c>
      <c r="J72" s="382" t="s">
        <v>45</v>
      </c>
    </row>
    <row r="73" spans="1:11" s="9" customFormat="1" ht="30">
      <c r="A73" s="176" t="s">
        <v>407</v>
      </c>
      <c r="C73" s="380" t="s">
        <v>333</v>
      </c>
      <c r="D73" s="371" t="s">
        <v>434</v>
      </c>
      <c r="E73" s="381" t="s">
        <v>208</v>
      </c>
      <c r="F73" s="372" t="s">
        <v>45</v>
      </c>
      <c r="G73" s="372" t="s">
        <v>668</v>
      </c>
      <c r="H73" s="353" t="s">
        <v>928</v>
      </c>
      <c r="I73" s="372" t="s">
        <v>817</v>
      </c>
      <c r="J73" s="382" t="s">
        <v>45</v>
      </c>
    </row>
    <row r="74" spans="1:11" s="48" customFormat="1" ht="30">
      <c r="C74" s="380" t="s">
        <v>785</v>
      </c>
      <c r="D74" s="371" t="s">
        <v>484</v>
      </c>
      <c r="E74" s="381" t="s">
        <v>137</v>
      </c>
      <c r="F74" s="372" t="s">
        <v>45</v>
      </c>
      <c r="G74" s="372" t="s">
        <v>668</v>
      </c>
      <c r="H74" s="353" t="s">
        <v>928</v>
      </c>
      <c r="I74" s="372" t="s">
        <v>435</v>
      </c>
      <c r="J74" s="383" t="s">
        <v>945</v>
      </c>
    </row>
    <row r="75" spans="1:11" ht="30">
      <c r="C75" s="380" t="s">
        <v>436</v>
      </c>
      <c r="D75" s="371" t="s">
        <v>947</v>
      </c>
      <c r="E75" s="381" t="s">
        <v>137</v>
      </c>
      <c r="F75" s="372" t="s">
        <v>45</v>
      </c>
      <c r="G75" s="372" t="s">
        <v>668</v>
      </c>
      <c r="H75" s="353" t="s">
        <v>928</v>
      </c>
      <c r="I75" s="372" t="s">
        <v>947</v>
      </c>
      <c r="J75" s="383" t="s">
        <v>946</v>
      </c>
    </row>
    <row r="76" spans="1:11" ht="30">
      <c r="C76" s="380" t="s">
        <v>438</v>
      </c>
      <c r="D76" s="371" t="s">
        <v>439</v>
      </c>
      <c r="E76" s="381" t="s">
        <v>208</v>
      </c>
      <c r="F76" s="372" t="s">
        <v>45</v>
      </c>
      <c r="G76" s="372" t="s">
        <v>668</v>
      </c>
      <c r="H76" s="353" t="s">
        <v>928</v>
      </c>
      <c r="I76" s="372" t="s">
        <v>439</v>
      </c>
      <c r="J76" s="382" t="s">
        <v>45</v>
      </c>
    </row>
    <row r="77" spans="1:11" ht="30">
      <c r="C77" s="380" t="s">
        <v>492</v>
      </c>
      <c r="D77" s="371" t="s">
        <v>440</v>
      </c>
      <c r="E77" s="381" t="s">
        <v>208</v>
      </c>
      <c r="F77" s="372" t="s">
        <v>45</v>
      </c>
      <c r="G77" s="372" t="s">
        <v>668</v>
      </c>
      <c r="H77" s="353" t="s">
        <v>925</v>
      </c>
      <c r="I77" s="372" t="s">
        <v>696</v>
      </c>
      <c r="J77" s="383" t="s">
        <v>45</v>
      </c>
    </row>
    <row r="78" spans="1:11" s="9" customFormat="1">
      <c r="C78" s="380" t="s">
        <v>685</v>
      </c>
      <c r="D78" s="371" t="s">
        <v>686</v>
      </c>
      <c r="E78" s="381" t="s">
        <v>208</v>
      </c>
      <c r="F78" s="372" t="s">
        <v>45</v>
      </c>
      <c r="G78" s="372" t="s">
        <v>668</v>
      </c>
      <c r="H78" s="353" t="s">
        <v>422</v>
      </c>
      <c r="I78" s="372" t="s">
        <v>452</v>
      </c>
      <c r="J78" s="384" t="s">
        <v>728</v>
      </c>
    </row>
    <row r="79" spans="1:11">
      <c r="C79" s="385" t="s">
        <v>532</v>
      </c>
      <c r="D79" s="366" t="s">
        <v>533</v>
      </c>
      <c r="E79" s="381" t="s">
        <v>46</v>
      </c>
      <c r="F79" s="372" t="s">
        <v>45</v>
      </c>
      <c r="G79" s="372" t="s">
        <v>45</v>
      </c>
      <c r="H79" s="353" t="s">
        <v>45</v>
      </c>
      <c r="I79" s="372" t="s">
        <v>45</v>
      </c>
      <c r="J79" s="383" t="s">
        <v>45</v>
      </c>
    </row>
    <row r="80" spans="1:11" ht="30">
      <c r="C80" s="380" t="s">
        <v>441</v>
      </c>
      <c r="D80" s="371" t="s">
        <v>950</v>
      </c>
      <c r="E80" s="381" t="s">
        <v>137</v>
      </c>
      <c r="F80" s="372" t="s">
        <v>45</v>
      </c>
      <c r="G80" s="372" t="s">
        <v>668</v>
      </c>
      <c r="H80" s="359" t="s">
        <v>929</v>
      </c>
      <c r="I80" s="372" t="s">
        <v>442</v>
      </c>
      <c r="J80" s="383" t="s">
        <v>946</v>
      </c>
    </row>
    <row r="81" spans="3:10" ht="30">
      <c r="C81" s="380" t="s">
        <v>443</v>
      </c>
      <c r="D81" s="371" t="s">
        <v>952</v>
      </c>
      <c r="E81" s="381" t="s">
        <v>137</v>
      </c>
      <c r="F81" s="372" t="s">
        <v>45</v>
      </c>
      <c r="G81" s="372" t="s">
        <v>668</v>
      </c>
      <c r="H81" s="359" t="s">
        <v>929</v>
      </c>
      <c r="I81" s="372" t="s">
        <v>444</v>
      </c>
      <c r="J81" s="383" t="s">
        <v>946</v>
      </c>
    </row>
    <row r="82" spans="3:10" ht="30">
      <c r="C82" s="380" t="s">
        <v>445</v>
      </c>
      <c r="D82" s="371" t="s">
        <v>951</v>
      </c>
      <c r="E82" s="381" t="s">
        <v>137</v>
      </c>
      <c r="F82" s="372" t="s">
        <v>45</v>
      </c>
      <c r="G82" s="372" t="s">
        <v>668</v>
      </c>
      <c r="H82" s="359" t="s">
        <v>929</v>
      </c>
      <c r="I82" s="372" t="s">
        <v>446</v>
      </c>
      <c r="J82" s="383" t="s">
        <v>946</v>
      </c>
    </row>
    <row r="83" spans="3:10">
      <c r="C83" s="385" t="s">
        <v>537</v>
      </c>
      <c r="D83" s="366" t="s">
        <v>534</v>
      </c>
      <c r="E83" s="381" t="s">
        <v>46</v>
      </c>
      <c r="F83" s="372" t="s">
        <v>45</v>
      </c>
      <c r="G83" s="372" t="s">
        <v>45</v>
      </c>
      <c r="H83" s="353" t="s">
        <v>45</v>
      </c>
      <c r="I83" s="372" t="s">
        <v>45</v>
      </c>
      <c r="J83" s="383" t="s">
        <v>45</v>
      </c>
    </row>
    <row r="84" spans="3:10" ht="30">
      <c r="C84" s="380" t="s">
        <v>447</v>
      </c>
      <c r="D84" s="371" t="s">
        <v>512</v>
      </c>
      <c r="E84" s="381" t="s">
        <v>208</v>
      </c>
      <c r="F84" s="372" t="s">
        <v>45</v>
      </c>
      <c r="G84" s="372" t="s">
        <v>668</v>
      </c>
      <c r="H84" s="359" t="s">
        <v>926</v>
      </c>
      <c r="I84" s="372" t="s">
        <v>448</v>
      </c>
      <c r="J84" s="383" t="s">
        <v>945</v>
      </c>
    </row>
    <row r="85" spans="3:10" ht="30">
      <c r="C85" s="380" t="s">
        <v>449</v>
      </c>
      <c r="D85" s="371" t="s">
        <v>450</v>
      </c>
      <c r="E85" s="381" t="s">
        <v>208</v>
      </c>
      <c r="F85" s="372" t="s">
        <v>45</v>
      </c>
      <c r="G85" s="372" t="s">
        <v>668</v>
      </c>
      <c r="H85" s="359" t="s">
        <v>926</v>
      </c>
      <c r="I85" s="372" t="s">
        <v>450</v>
      </c>
      <c r="J85" s="382" t="s">
        <v>45</v>
      </c>
    </row>
    <row r="86" spans="3:10">
      <c r="C86" s="385" t="s">
        <v>535</v>
      </c>
      <c r="D86" s="366" t="s">
        <v>536</v>
      </c>
      <c r="E86" s="381" t="s">
        <v>46</v>
      </c>
      <c r="F86" s="372" t="s">
        <v>45</v>
      </c>
      <c r="G86" s="372" t="s">
        <v>45</v>
      </c>
      <c r="H86" s="353" t="s">
        <v>45</v>
      </c>
      <c r="I86" s="372" t="s">
        <v>45</v>
      </c>
      <c r="J86" s="383" t="s">
        <v>45</v>
      </c>
    </row>
    <row r="87" spans="3:10" ht="30">
      <c r="C87" s="380" t="s">
        <v>690</v>
      </c>
      <c r="D87" s="371" t="s">
        <v>451</v>
      </c>
      <c r="E87" s="381" t="s">
        <v>208</v>
      </c>
      <c r="F87" s="372" t="s">
        <v>45</v>
      </c>
      <c r="G87" s="372" t="s">
        <v>668</v>
      </c>
      <c r="H87" s="359" t="s">
        <v>927</v>
      </c>
      <c r="I87" s="372" t="s">
        <v>451</v>
      </c>
      <c r="J87" s="382" t="s">
        <v>45</v>
      </c>
    </row>
    <row r="88" spans="3:10" ht="30">
      <c r="C88" s="380" t="s">
        <v>691</v>
      </c>
      <c r="D88" s="371" t="s">
        <v>209</v>
      </c>
      <c r="E88" s="381" t="s">
        <v>137</v>
      </c>
      <c r="F88" s="372" t="s">
        <v>45</v>
      </c>
      <c r="G88" s="372" t="s">
        <v>668</v>
      </c>
      <c r="H88" s="359" t="s">
        <v>927</v>
      </c>
      <c r="I88" s="372" t="s">
        <v>389</v>
      </c>
      <c r="J88" s="383" t="s">
        <v>946</v>
      </c>
    </row>
    <row r="89" spans="3:10">
      <c r="C89" s="358" t="s">
        <v>976</v>
      </c>
      <c r="D89" s="358" t="s">
        <v>977</v>
      </c>
      <c r="E89" s="350" t="s">
        <v>208</v>
      </c>
      <c r="F89" s="359" t="s">
        <v>45</v>
      </c>
      <c r="G89" s="359" t="s">
        <v>978</v>
      </c>
      <c r="H89" s="359" t="s">
        <v>45</v>
      </c>
      <c r="I89" s="359" t="s">
        <v>972</v>
      </c>
      <c r="J89" s="360" t="s">
        <v>45</v>
      </c>
    </row>
    <row r="90" spans="3:10" s="48" customFormat="1">
      <c r="C90" s="361" t="s">
        <v>316</v>
      </c>
      <c r="D90" s="361" t="s">
        <v>317</v>
      </c>
      <c r="E90" s="356" t="s">
        <v>46</v>
      </c>
      <c r="F90" s="346" t="s">
        <v>45</v>
      </c>
      <c r="G90" s="346" t="s">
        <v>45</v>
      </c>
      <c r="H90" s="346" t="s">
        <v>45</v>
      </c>
      <c r="I90" s="346" t="s">
        <v>45</v>
      </c>
      <c r="J90" s="357" t="s">
        <v>45</v>
      </c>
    </row>
    <row r="91" spans="3:10" s="48" customFormat="1">
      <c r="C91" s="362" t="s">
        <v>320</v>
      </c>
      <c r="D91" s="362" t="s">
        <v>321</v>
      </c>
      <c r="E91" s="356" t="s">
        <v>46</v>
      </c>
      <c r="F91" s="346" t="s">
        <v>45</v>
      </c>
      <c r="G91" s="346" t="s">
        <v>45</v>
      </c>
      <c r="H91" s="346" t="s">
        <v>45</v>
      </c>
      <c r="I91" s="346" t="s">
        <v>45</v>
      </c>
      <c r="J91" s="357" t="s">
        <v>45</v>
      </c>
    </row>
    <row r="92" spans="3:10" s="48" customFormat="1">
      <c r="C92" s="366" t="s">
        <v>322</v>
      </c>
      <c r="D92" s="366" t="s">
        <v>323</v>
      </c>
      <c r="E92" s="356" t="s">
        <v>208</v>
      </c>
      <c r="F92" s="346" t="s">
        <v>45</v>
      </c>
      <c r="G92" s="363" t="s">
        <v>667</v>
      </c>
      <c r="H92" s="363" t="s">
        <v>318</v>
      </c>
      <c r="I92" s="363" t="s">
        <v>772</v>
      </c>
      <c r="J92" s="357" t="s">
        <v>45</v>
      </c>
    </row>
    <row r="93" spans="3:10" s="48" customFormat="1">
      <c r="C93" s="366" t="s">
        <v>324</v>
      </c>
      <c r="D93" s="366" t="s">
        <v>325</v>
      </c>
      <c r="E93" s="356" t="s">
        <v>208</v>
      </c>
      <c r="F93" s="346" t="s">
        <v>45</v>
      </c>
      <c r="G93" s="363" t="s">
        <v>667</v>
      </c>
      <c r="H93" s="363" t="s">
        <v>318</v>
      </c>
      <c r="I93" s="363" t="s">
        <v>818</v>
      </c>
      <c r="J93" s="357" t="s">
        <v>45</v>
      </c>
    </row>
    <row r="94" spans="3:10" s="48" customFormat="1">
      <c r="C94" s="366" t="s">
        <v>326</v>
      </c>
      <c r="D94" s="366" t="s">
        <v>327</v>
      </c>
      <c r="E94" s="356" t="s">
        <v>208</v>
      </c>
      <c r="F94" s="346" t="s">
        <v>45</v>
      </c>
      <c r="G94" s="363" t="s">
        <v>667</v>
      </c>
      <c r="H94" s="363" t="s">
        <v>318</v>
      </c>
      <c r="I94" s="363" t="s">
        <v>327</v>
      </c>
      <c r="J94" s="357" t="s">
        <v>45</v>
      </c>
    </row>
    <row r="95" spans="3:10" s="48" customFormat="1">
      <c r="C95" s="366" t="s">
        <v>328</v>
      </c>
      <c r="D95" s="366" t="s">
        <v>329</v>
      </c>
      <c r="E95" s="356" t="s">
        <v>208</v>
      </c>
      <c r="F95" s="346" t="s">
        <v>45</v>
      </c>
      <c r="G95" s="363" t="s">
        <v>667</v>
      </c>
      <c r="H95" s="363" t="s">
        <v>318</v>
      </c>
      <c r="I95" s="363" t="s">
        <v>819</v>
      </c>
      <c r="J95" s="357" t="s">
        <v>45</v>
      </c>
    </row>
    <row r="96" spans="3:10" s="48" customFormat="1">
      <c r="C96" s="366" t="s">
        <v>330</v>
      </c>
      <c r="D96" s="366" t="s">
        <v>331</v>
      </c>
      <c r="E96" s="356" t="s">
        <v>208</v>
      </c>
      <c r="F96" s="346" t="s">
        <v>45</v>
      </c>
      <c r="G96" s="363" t="s">
        <v>667</v>
      </c>
      <c r="H96" s="363" t="s">
        <v>318</v>
      </c>
      <c r="I96" s="363" t="s">
        <v>332</v>
      </c>
      <c r="J96" s="357" t="s">
        <v>45</v>
      </c>
    </row>
    <row r="97" spans="3:10" s="48" customFormat="1">
      <c r="C97" s="366" t="s">
        <v>333</v>
      </c>
      <c r="D97" s="366" t="s">
        <v>334</v>
      </c>
      <c r="E97" s="356" t="s">
        <v>208</v>
      </c>
      <c r="F97" s="346" t="s">
        <v>45</v>
      </c>
      <c r="G97" s="363" t="s">
        <v>667</v>
      </c>
      <c r="H97" s="363" t="s">
        <v>318</v>
      </c>
      <c r="I97" s="363" t="s">
        <v>334</v>
      </c>
      <c r="J97" s="357" t="s">
        <v>45</v>
      </c>
    </row>
    <row r="98" spans="3:10" s="48" customFormat="1">
      <c r="C98" s="366" t="s">
        <v>774</v>
      </c>
      <c r="D98" s="366" t="s">
        <v>773</v>
      </c>
      <c r="E98" s="356" t="s">
        <v>208</v>
      </c>
      <c r="F98" s="346" t="s">
        <v>45</v>
      </c>
      <c r="G98" s="363" t="s">
        <v>667</v>
      </c>
      <c r="H98" s="363" t="s">
        <v>318</v>
      </c>
      <c r="I98" s="363" t="s">
        <v>773</v>
      </c>
      <c r="J98" s="357" t="s">
        <v>45</v>
      </c>
    </row>
    <row r="99" spans="3:10" s="48" customFormat="1">
      <c r="C99" s="366" t="s">
        <v>335</v>
      </c>
      <c r="D99" s="366" t="s">
        <v>336</v>
      </c>
      <c r="E99" s="356" t="s">
        <v>208</v>
      </c>
      <c r="F99" s="346" t="s">
        <v>45</v>
      </c>
      <c r="G99" s="363" t="s">
        <v>667</v>
      </c>
      <c r="H99" s="363" t="s">
        <v>318</v>
      </c>
      <c r="I99" s="363" t="s">
        <v>336</v>
      </c>
      <c r="J99" s="357" t="s">
        <v>45</v>
      </c>
    </row>
    <row r="100" spans="3:10" s="48" customFormat="1">
      <c r="C100" s="366" t="s">
        <v>337</v>
      </c>
      <c r="D100" s="366" t="s">
        <v>338</v>
      </c>
      <c r="E100" s="356" t="s">
        <v>208</v>
      </c>
      <c r="F100" s="346" t="s">
        <v>45</v>
      </c>
      <c r="G100" s="363" t="s">
        <v>667</v>
      </c>
      <c r="H100" s="363" t="s">
        <v>318</v>
      </c>
      <c r="I100" s="363" t="s">
        <v>820</v>
      </c>
      <c r="J100" s="357" t="s">
        <v>45</v>
      </c>
    </row>
    <row r="101" spans="3:10" s="48" customFormat="1">
      <c r="C101" s="366" t="s">
        <v>86</v>
      </c>
      <c r="D101" s="366" t="s">
        <v>339</v>
      </c>
      <c r="E101" s="356" t="s">
        <v>208</v>
      </c>
      <c r="F101" s="346" t="s">
        <v>45</v>
      </c>
      <c r="G101" s="363" t="s">
        <v>667</v>
      </c>
      <c r="H101" s="363" t="s">
        <v>318</v>
      </c>
      <c r="I101" s="363" t="s">
        <v>339</v>
      </c>
      <c r="J101" s="357" t="s">
        <v>45</v>
      </c>
    </row>
    <row r="102" spans="3:10" s="48" customFormat="1">
      <c r="C102" s="366" t="s">
        <v>88</v>
      </c>
      <c r="D102" s="366" t="s">
        <v>340</v>
      </c>
      <c r="E102" s="356" t="s">
        <v>208</v>
      </c>
      <c r="F102" s="346" t="s">
        <v>45</v>
      </c>
      <c r="G102" s="363" t="s">
        <v>667</v>
      </c>
      <c r="H102" s="363" t="s">
        <v>318</v>
      </c>
      <c r="I102" s="363" t="s">
        <v>340</v>
      </c>
      <c r="J102" s="357" t="s">
        <v>45</v>
      </c>
    </row>
    <row r="103" spans="3:10" s="48" customFormat="1">
      <c r="C103" s="366" t="s">
        <v>90</v>
      </c>
      <c r="D103" s="366" t="s">
        <v>341</v>
      </c>
      <c r="E103" s="356" t="s">
        <v>208</v>
      </c>
      <c r="F103" s="346" t="s">
        <v>45</v>
      </c>
      <c r="G103" s="363" t="s">
        <v>667</v>
      </c>
      <c r="H103" s="363" t="s">
        <v>318</v>
      </c>
      <c r="I103" s="363" t="s">
        <v>342</v>
      </c>
      <c r="J103" s="357" t="s">
        <v>45</v>
      </c>
    </row>
    <row r="104" spans="3:10" s="48" customFormat="1">
      <c r="C104" s="366" t="s">
        <v>91</v>
      </c>
      <c r="D104" s="366" t="s">
        <v>343</v>
      </c>
      <c r="E104" s="356" t="s">
        <v>208</v>
      </c>
      <c r="F104" s="346" t="s">
        <v>45</v>
      </c>
      <c r="G104" s="363" t="s">
        <v>667</v>
      </c>
      <c r="H104" s="363" t="s">
        <v>318</v>
      </c>
      <c r="I104" s="363" t="s">
        <v>723</v>
      </c>
      <c r="J104" s="357" t="s">
        <v>45</v>
      </c>
    </row>
    <row r="105" spans="3:10" s="48" customFormat="1">
      <c r="C105" s="366" t="s">
        <v>344</v>
      </c>
      <c r="D105" s="366" t="s">
        <v>345</v>
      </c>
      <c r="E105" s="356" t="s">
        <v>208</v>
      </c>
      <c r="F105" s="346" t="s">
        <v>45</v>
      </c>
      <c r="G105" s="363" t="s">
        <v>667</v>
      </c>
      <c r="H105" s="363" t="s">
        <v>318</v>
      </c>
      <c r="I105" s="363" t="s">
        <v>821</v>
      </c>
      <c r="J105" s="357" t="s">
        <v>45</v>
      </c>
    </row>
    <row r="106" spans="3:10" s="48" customFormat="1" ht="30">
      <c r="C106" s="366" t="s">
        <v>92</v>
      </c>
      <c r="D106" s="366" t="s">
        <v>346</v>
      </c>
      <c r="E106" s="356" t="s">
        <v>137</v>
      </c>
      <c r="F106" s="346" t="s">
        <v>45</v>
      </c>
      <c r="G106" s="363" t="s">
        <v>667</v>
      </c>
      <c r="H106" s="363" t="s">
        <v>318</v>
      </c>
      <c r="I106" s="363" t="s">
        <v>346</v>
      </c>
      <c r="J106" s="357" t="s">
        <v>945</v>
      </c>
    </row>
    <row r="107" spans="3:10" s="48" customFormat="1" ht="30">
      <c r="C107" s="366" t="s">
        <v>93</v>
      </c>
      <c r="D107" s="366" t="s">
        <v>209</v>
      </c>
      <c r="E107" s="356" t="s">
        <v>137</v>
      </c>
      <c r="F107" s="346" t="s">
        <v>45</v>
      </c>
      <c r="G107" s="363" t="s">
        <v>667</v>
      </c>
      <c r="H107" s="363" t="s">
        <v>318</v>
      </c>
      <c r="I107" s="363" t="s">
        <v>209</v>
      </c>
      <c r="J107" s="357" t="s">
        <v>946</v>
      </c>
    </row>
    <row r="108" spans="3:10" s="48" customFormat="1" ht="30">
      <c r="C108" s="366" t="s">
        <v>94</v>
      </c>
      <c r="D108" s="366" t="s">
        <v>347</v>
      </c>
      <c r="E108" s="356" t="s">
        <v>137</v>
      </c>
      <c r="F108" s="346" t="s">
        <v>45</v>
      </c>
      <c r="G108" s="363" t="s">
        <v>667</v>
      </c>
      <c r="H108" s="363" t="s">
        <v>318</v>
      </c>
      <c r="I108" s="363" t="s">
        <v>347</v>
      </c>
      <c r="J108" s="357" t="s">
        <v>946</v>
      </c>
    </row>
    <row r="109" spans="3:10" s="48" customFormat="1" ht="30">
      <c r="C109" s="366" t="s">
        <v>95</v>
      </c>
      <c r="D109" s="366" t="s">
        <v>348</v>
      </c>
      <c r="E109" s="356" t="s">
        <v>137</v>
      </c>
      <c r="F109" s="346" t="s">
        <v>45</v>
      </c>
      <c r="G109" s="363" t="s">
        <v>667</v>
      </c>
      <c r="H109" s="363" t="s">
        <v>318</v>
      </c>
      <c r="I109" s="363" t="s">
        <v>348</v>
      </c>
      <c r="J109" s="357" t="s">
        <v>946</v>
      </c>
    </row>
    <row r="110" spans="3:10" s="244" customFormat="1">
      <c r="C110" s="366" t="s">
        <v>902</v>
      </c>
      <c r="D110" s="366" t="s">
        <v>901</v>
      </c>
      <c r="E110" s="356" t="s">
        <v>137</v>
      </c>
      <c r="F110" s="346" t="s">
        <v>45</v>
      </c>
      <c r="G110" s="363" t="s">
        <v>667</v>
      </c>
      <c r="H110" s="363" t="s">
        <v>318</v>
      </c>
      <c r="I110" s="363" t="s">
        <v>899</v>
      </c>
      <c r="J110" s="386"/>
    </row>
    <row r="111" spans="3:10" s="48" customFormat="1" ht="30">
      <c r="C111" s="366" t="s">
        <v>904</v>
      </c>
      <c r="D111" s="366" t="s">
        <v>900</v>
      </c>
      <c r="E111" s="356" t="s">
        <v>137</v>
      </c>
      <c r="F111" s="346" t="s">
        <v>44</v>
      </c>
      <c r="G111" s="363" t="s">
        <v>667</v>
      </c>
      <c r="H111" s="363" t="s">
        <v>847</v>
      </c>
      <c r="I111" s="363" t="s">
        <v>898</v>
      </c>
      <c r="J111" s="387" t="s">
        <v>44</v>
      </c>
    </row>
    <row r="112" spans="3:10" s="48" customFormat="1">
      <c r="C112" s="362" t="s">
        <v>349</v>
      </c>
      <c r="D112" s="362" t="s">
        <v>350</v>
      </c>
      <c r="E112" s="356" t="s">
        <v>46</v>
      </c>
      <c r="F112" s="346" t="s">
        <v>45</v>
      </c>
      <c r="G112" s="346" t="s">
        <v>45</v>
      </c>
      <c r="H112" s="346" t="s">
        <v>45</v>
      </c>
      <c r="I112" s="346" t="s">
        <v>45</v>
      </c>
      <c r="J112" s="357" t="s">
        <v>45</v>
      </c>
    </row>
    <row r="113" spans="3:10" s="48" customFormat="1">
      <c r="C113" s="366" t="s">
        <v>322</v>
      </c>
      <c r="D113" s="366" t="s">
        <v>323</v>
      </c>
      <c r="E113" s="356" t="s">
        <v>208</v>
      </c>
      <c r="F113" s="346" t="s">
        <v>45</v>
      </c>
      <c r="G113" s="363" t="s">
        <v>667</v>
      </c>
      <c r="H113" s="363" t="s">
        <v>319</v>
      </c>
      <c r="I113" s="363" t="s">
        <v>772</v>
      </c>
      <c r="J113" s="357" t="s">
        <v>45</v>
      </c>
    </row>
    <row r="114" spans="3:10" s="48" customFormat="1">
      <c r="C114" s="366" t="s">
        <v>324</v>
      </c>
      <c r="D114" s="366" t="s">
        <v>325</v>
      </c>
      <c r="E114" s="356" t="s">
        <v>208</v>
      </c>
      <c r="F114" s="346" t="s">
        <v>45</v>
      </c>
      <c r="G114" s="363" t="s">
        <v>667</v>
      </c>
      <c r="H114" s="363" t="s">
        <v>319</v>
      </c>
      <c r="I114" s="363" t="s">
        <v>818</v>
      </c>
      <c r="J114" s="357" t="s">
        <v>45</v>
      </c>
    </row>
    <row r="115" spans="3:10" s="48" customFormat="1">
      <c r="C115" s="366" t="s">
        <v>326</v>
      </c>
      <c r="D115" s="366" t="s">
        <v>327</v>
      </c>
      <c r="E115" s="356" t="s">
        <v>208</v>
      </c>
      <c r="F115" s="346" t="s">
        <v>45</v>
      </c>
      <c r="G115" s="363" t="s">
        <v>667</v>
      </c>
      <c r="H115" s="363" t="s">
        <v>319</v>
      </c>
      <c r="I115" s="363" t="s">
        <v>327</v>
      </c>
      <c r="J115" s="357" t="s">
        <v>45</v>
      </c>
    </row>
    <row r="116" spans="3:10" s="48" customFormat="1">
      <c r="C116" s="366" t="s">
        <v>328</v>
      </c>
      <c r="D116" s="366" t="s">
        <v>329</v>
      </c>
      <c r="E116" s="356" t="s">
        <v>208</v>
      </c>
      <c r="F116" s="346" t="s">
        <v>45</v>
      </c>
      <c r="G116" s="363" t="s">
        <v>667</v>
      </c>
      <c r="H116" s="363" t="s">
        <v>319</v>
      </c>
      <c r="I116" s="363" t="s">
        <v>819</v>
      </c>
      <c r="J116" s="357" t="s">
        <v>45</v>
      </c>
    </row>
    <row r="117" spans="3:10" s="48" customFormat="1">
      <c r="C117" s="366" t="s">
        <v>330</v>
      </c>
      <c r="D117" s="366" t="s">
        <v>331</v>
      </c>
      <c r="E117" s="356" t="s">
        <v>208</v>
      </c>
      <c r="F117" s="346" t="s">
        <v>45</v>
      </c>
      <c r="G117" s="363" t="s">
        <v>667</v>
      </c>
      <c r="H117" s="363" t="s">
        <v>319</v>
      </c>
      <c r="I117" s="363" t="s">
        <v>332</v>
      </c>
      <c r="J117" s="357" t="s">
        <v>45</v>
      </c>
    </row>
    <row r="118" spans="3:10" s="48" customFormat="1">
      <c r="C118" s="366" t="s">
        <v>333</v>
      </c>
      <c r="D118" s="366" t="s">
        <v>334</v>
      </c>
      <c r="E118" s="356" t="s">
        <v>208</v>
      </c>
      <c r="F118" s="346" t="s">
        <v>45</v>
      </c>
      <c r="G118" s="363" t="s">
        <v>667</v>
      </c>
      <c r="H118" s="363" t="s">
        <v>319</v>
      </c>
      <c r="I118" s="363" t="s">
        <v>334</v>
      </c>
      <c r="J118" s="357" t="s">
        <v>45</v>
      </c>
    </row>
    <row r="119" spans="3:10" s="48" customFormat="1">
      <c r="C119" s="366" t="s">
        <v>774</v>
      </c>
      <c r="D119" s="366" t="s">
        <v>773</v>
      </c>
      <c r="E119" s="356" t="s">
        <v>208</v>
      </c>
      <c r="F119" s="346" t="s">
        <v>45</v>
      </c>
      <c r="G119" s="363" t="s">
        <v>667</v>
      </c>
      <c r="H119" s="363" t="s">
        <v>319</v>
      </c>
      <c r="I119" s="363" t="s">
        <v>773</v>
      </c>
      <c r="J119" s="357" t="s">
        <v>45</v>
      </c>
    </row>
    <row r="120" spans="3:10" s="48" customFormat="1">
      <c r="C120" s="366" t="s">
        <v>335</v>
      </c>
      <c r="D120" s="366" t="s">
        <v>336</v>
      </c>
      <c r="E120" s="356" t="s">
        <v>208</v>
      </c>
      <c r="F120" s="346" t="s">
        <v>45</v>
      </c>
      <c r="G120" s="363" t="s">
        <v>667</v>
      </c>
      <c r="H120" s="363" t="s">
        <v>319</v>
      </c>
      <c r="I120" s="363" t="s">
        <v>336</v>
      </c>
      <c r="J120" s="357" t="s">
        <v>45</v>
      </c>
    </row>
    <row r="121" spans="3:10" s="48" customFormat="1">
      <c r="C121" s="366" t="s">
        <v>337</v>
      </c>
      <c r="D121" s="366" t="s">
        <v>338</v>
      </c>
      <c r="E121" s="356" t="s">
        <v>208</v>
      </c>
      <c r="F121" s="346" t="s">
        <v>45</v>
      </c>
      <c r="G121" s="363" t="s">
        <v>667</v>
      </c>
      <c r="H121" s="363" t="s">
        <v>319</v>
      </c>
      <c r="I121" s="363" t="s">
        <v>820</v>
      </c>
      <c r="J121" s="357" t="s">
        <v>45</v>
      </c>
    </row>
    <row r="122" spans="3:10" s="48" customFormat="1">
      <c r="C122" s="366" t="s">
        <v>86</v>
      </c>
      <c r="D122" s="366" t="s">
        <v>339</v>
      </c>
      <c r="E122" s="356" t="s">
        <v>208</v>
      </c>
      <c r="F122" s="346" t="s">
        <v>45</v>
      </c>
      <c r="G122" s="363" t="s">
        <v>667</v>
      </c>
      <c r="H122" s="363" t="s">
        <v>319</v>
      </c>
      <c r="I122" s="363" t="s">
        <v>339</v>
      </c>
      <c r="J122" s="357" t="s">
        <v>45</v>
      </c>
    </row>
    <row r="123" spans="3:10" s="48" customFormat="1">
      <c r="C123" s="366" t="s">
        <v>88</v>
      </c>
      <c r="D123" s="366" t="s">
        <v>340</v>
      </c>
      <c r="E123" s="356" t="s">
        <v>208</v>
      </c>
      <c r="F123" s="346" t="s">
        <v>45</v>
      </c>
      <c r="G123" s="363" t="s">
        <v>667</v>
      </c>
      <c r="H123" s="363" t="s">
        <v>319</v>
      </c>
      <c r="I123" s="363" t="s">
        <v>340</v>
      </c>
      <c r="J123" s="357" t="s">
        <v>45</v>
      </c>
    </row>
    <row r="124" spans="3:10" s="48" customFormat="1">
      <c r="C124" s="366" t="s">
        <v>90</v>
      </c>
      <c r="D124" s="366" t="s">
        <v>341</v>
      </c>
      <c r="E124" s="356" t="s">
        <v>208</v>
      </c>
      <c r="F124" s="346" t="s">
        <v>45</v>
      </c>
      <c r="G124" s="363" t="s">
        <v>667</v>
      </c>
      <c r="H124" s="363" t="s">
        <v>319</v>
      </c>
      <c r="I124" s="363" t="s">
        <v>342</v>
      </c>
      <c r="J124" s="357" t="s">
        <v>45</v>
      </c>
    </row>
    <row r="125" spans="3:10" s="48" customFormat="1">
      <c r="C125" s="366" t="s">
        <v>91</v>
      </c>
      <c r="D125" s="366" t="s">
        <v>343</v>
      </c>
      <c r="E125" s="356" t="s">
        <v>208</v>
      </c>
      <c r="F125" s="346" t="s">
        <v>45</v>
      </c>
      <c r="G125" s="363" t="s">
        <v>667</v>
      </c>
      <c r="H125" s="363" t="s">
        <v>319</v>
      </c>
      <c r="I125" s="363" t="s">
        <v>723</v>
      </c>
      <c r="J125" s="357" t="s">
        <v>45</v>
      </c>
    </row>
    <row r="126" spans="3:10" s="48" customFormat="1">
      <c r="C126" s="366" t="s">
        <v>344</v>
      </c>
      <c r="D126" s="366" t="s">
        <v>345</v>
      </c>
      <c r="E126" s="356" t="s">
        <v>208</v>
      </c>
      <c r="F126" s="346" t="s">
        <v>45</v>
      </c>
      <c r="G126" s="363" t="s">
        <v>667</v>
      </c>
      <c r="H126" s="363" t="s">
        <v>319</v>
      </c>
      <c r="I126" s="363" t="s">
        <v>821</v>
      </c>
      <c r="J126" s="357" t="s">
        <v>45</v>
      </c>
    </row>
    <row r="127" spans="3:10" s="48" customFormat="1" ht="30">
      <c r="C127" s="366" t="s">
        <v>92</v>
      </c>
      <c r="D127" s="366" t="s">
        <v>346</v>
      </c>
      <c r="E127" s="356" t="s">
        <v>137</v>
      </c>
      <c r="F127" s="346" t="s">
        <v>45</v>
      </c>
      <c r="G127" s="363" t="s">
        <v>667</v>
      </c>
      <c r="H127" s="363" t="s">
        <v>319</v>
      </c>
      <c r="I127" s="363" t="s">
        <v>346</v>
      </c>
      <c r="J127" s="357" t="s">
        <v>945</v>
      </c>
    </row>
    <row r="128" spans="3:10" s="48" customFormat="1" ht="30">
      <c r="C128" s="366" t="s">
        <v>93</v>
      </c>
      <c r="D128" s="366" t="s">
        <v>209</v>
      </c>
      <c r="E128" s="356" t="s">
        <v>137</v>
      </c>
      <c r="F128" s="346" t="s">
        <v>45</v>
      </c>
      <c r="G128" s="363" t="s">
        <v>667</v>
      </c>
      <c r="H128" s="363" t="s">
        <v>319</v>
      </c>
      <c r="I128" s="363" t="s">
        <v>209</v>
      </c>
      <c r="J128" s="357" t="s">
        <v>946</v>
      </c>
    </row>
    <row r="129" spans="3:10" s="48" customFormat="1" ht="30">
      <c r="C129" s="366" t="s">
        <v>94</v>
      </c>
      <c r="D129" s="366" t="s">
        <v>347</v>
      </c>
      <c r="E129" s="356" t="s">
        <v>137</v>
      </c>
      <c r="F129" s="346" t="s">
        <v>45</v>
      </c>
      <c r="G129" s="363" t="s">
        <v>667</v>
      </c>
      <c r="H129" s="363" t="s">
        <v>319</v>
      </c>
      <c r="I129" s="363" t="s">
        <v>347</v>
      </c>
      <c r="J129" s="357" t="s">
        <v>946</v>
      </c>
    </row>
    <row r="130" spans="3:10" s="48" customFormat="1" ht="30">
      <c r="C130" s="366" t="s">
        <v>95</v>
      </c>
      <c r="D130" s="366" t="s">
        <v>348</v>
      </c>
      <c r="E130" s="356" t="s">
        <v>137</v>
      </c>
      <c r="F130" s="346" t="s">
        <v>45</v>
      </c>
      <c r="G130" s="363" t="s">
        <v>667</v>
      </c>
      <c r="H130" s="363" t="s">
        <v>319</v>
      </c>
      <c r="I130" s="363" t="s">
        <v>348</v>
      </c>
      <c r="J130" s="357" t="s">
        <v>946</v>
      </c>
    </row>
    <row r="131" spans="3:10" s="244" customFormat="1">
      <c r="C131" s="366" t="s">
        <v>902</v>
      </c>
      <c r="D131" s="366" t="s">
        <v>901</v>
      </c>
      <c r="E131" s="356" t="s">
        <v>137</v>
      </c>
      <c r="F131" s="346" t="s">
        <v>45</v>
      </c>
      <c r="G131" s="363" t="s">
        <v>667</v>
      </c>
      <c r="H131" s="363" t="s">
        <v>401</v>
      </c>
      <c r="I131" s="363" t="s">
        <v>899</v>
      </c>
      <c r="J131" s="386"/>
    </row>
    <row r="132" spans="3:10" s="48" customFormat="1" ht="30">
      <c r="C132" s="366" t="s">
        <v>904</v>
      </c>
      <c r="D132" s="366" t="s">
        <v>900</v>
      </c>
      <c r="E132" s="356" t="s">
        <v>137</v>
      </c>
      <c r="F132" s="346" t="s">
        <v>44</v>
      </c>
      <c r="G132" s="363" t="s">
        <v>667</v>
      </c>
      <c r="H132" s="363" t="s">
        <v>401</v>
      </c>
      <c r="I132" s="363" t="s">
        <v>850</v>
      </c>
      <c r="J132" s="387" t="s">
        <v>44</v>
      </c>
    </row>
    <row r="133" spans="3:10">
      <c r="C133" s="358" t="s">
        <v>970</v>
      </c>
      <c r="D133" s="358" t="s">
        <v>979</v>
      </c>
      <c r="E133" s="350" t="s">
        <v>208</v>
      </c>
      <c r="F133" s="359" t="s">
        <v>45</v>
      </c>
      <c r="G133" s="359" t="s">
        <v>980</v>
      </c>
      <c r="H133" s="359" t="s">
        <v>45</v>
      </c>
      <c r="I133" s="359" t="s">
        <v>972</v>
      </c>
      <c r="J133" s="360" t="s">
        <v>45</v>
      </c>
    </row>
    <row r="134" spans="3:10">
      <c r="C134" s="361" t="s">
        <v>135</v>
      </c>
      <c r="D134" s="361" t="s">
        <v>402</v>
      </c>
      <c r="E134" s="356" t="s">
        <v>403</v>
      </c>
      <c r="F134" s="346" t="s">
        <v>45</v>
      </c>
      <c r="G134" s="346" t="s">
        <v>45</v>
      </c>
      <c r="H134" s="346" t="s">
        <v>45</v>
      </c>
      <c r="I134" s="346" t="s">
        <v>45</v>
      </c>
      <c r="J134" s="357" t="s">
        <v>45</v>
      </c>
    </row>
    <row r="135" spans="3:10" s="48" customFormat="1">
      <c r="C135" s="362" t="s">
        <v>225</v>
      </c>
      <c r="D135" s="362" t="s">
        <v>226</v>
      </c>
      <c r="E135" s="356" t="s">
        <v>227</v>
      </c>
      <c r="F135" s="346" t="s">
        <v>45</v>
      </c>
      <c r="G135" s="346" t="s">
        <v>45</v>
      </c>
      <c r="H135" s="346" t="s">
        <v>45</v>
      </c>
      <c r="I135" s="346" t="s">
        <v>45</v>
      </c>
      <c r="J135" s="357" t="s">
        <v>916</v>
      </c>
    </row>
    <row r="136" spans="3:10" s="48" customFormat="1">
      <c r="C136" s="362" t="s">
        <v>822</v>
      </c>
      <c r="D136" s="362" t="s">
        <v>823</v>
      </c>
      <c r="E136" s="356" t="s">
        <v>824</v>
      </c>
      <c r="F136" s="346" t="s">
        <v>45</v>
      </c>
      <c r="G136" s="346" t="s">
        <v>45</v>
      </c>
      <c r="H136" s="351" t="s">
        <v>45</v>
      </c>
      <c r="I136" s="346" t="s">
        <v>45</v>
      </c>
      <c r="J136" s="357" t="s">
        <v>45</v>
      </c>
    </row>
    <row r="137" spans="3:10" s="48" customFormat="1">
      <c r="C137" s="366" t="s">
        <v>126</v>
      </c>
      <c r="D137" s="366" t="s">
        <v>220</v>
      </c>
      <c r="E137" s="356" t="s">
        <v>208</v>
      </c>
      <c r="F137" s="346" t="s">
        <v>45</v>
      </c>
      <c r="G137" s="346" t="s">
        <v>666</v>
      </c>
      <c r="H137" s="353" t="s">
        <v>931</v>
      </c>
      <c r="I137" s="372" t="s">
        <v>811</v>
      </c>
      <c r="J137" s="357" t="s">
        <v>45</v>
      </c>
    </row>
    <row r="138" spans="3:10" s="48" customFormat="1">
      <c r="C138" s="366" t="s">
        <v>221</v>
      </c>
      <c r="D138" s="366" t="s">
        <v>222</v>
      </c>
      <c r="E138" s="356" t="s">
        <v>208</v>
      </c>
      <c r="F138" s="346" t="s">
        <v>45</v>
      </c>
      <c r="G138" s="346" t="s">
        <v>666</v>
      </c>
      <c r="H138" s="353" t="s">
        <v>931</v>
      </c>
      <c r="I138" s="372" t="s">
        <v>812</v>
      </c>
      <c r="J138" s="357" t="s">
        <v>45</v>
      </c>
    </row>
    <row r="139" spans="3:10" s="9" customFormat="1" ht="69.75" customHeight="1">
      <c r="C139" s="388" t="s">
        <v>405</v>
      </c>
      <c r="D139" s="366" t="s">
        <v>176</v>
      </c>
      <c r="E139" s="356" t="s">
        <v>136</v>
      </c>
      <c r="F139" s="346" t="s">
        <v>45</v>
      </c>
      <c r="G139" s="346" t="s">
        <v>666</v>
      </c>
      <c r="H139" s="351" t="s">
        <v>932</v>
      </c>
      <c r="I139" s="351" t="s">
        <v>408</v>
      </c>
      <c r="J139" s="354" t="s">
        <v>635</v>
      </c>
    </row>
    <row r="140" spans="3:10" s="9" customFormat="1">
      <c r="C140" s="389" t="s">
        <v>128</v>
      </c>
      <c r="D140" s="389" t="s">
        <v>154</v>
      </c>
      <c r="E140" s="356" t="s">
        <v>137</v>
      </c>
      <c r="F140" s="346" t="s">
        <v>45</v>
      </c>
      <c r="G140" s="346" t="s">
        <v>666</v>
      </c>
      <c r="H140" s="351" t="s">
        <v>932</v>
      </c>
      <c r="I140" s="346" t="s">
        <v>154</v>
      </c>
      <c r="J140" s="338" t="s">
        <v>45</v>
      </c>
    </row>
    <row r="141" spans="3:10" s="9" customFormat="1">
      <c r="C141" s="389" t="s">
        <v>138</v>
      </c>
      <c r="D141" s="389" t="s">
        <v>177</v>
      </c>
      <c r="E141" s="356" t="s">
        <v>153</v>
      </c>
      <c r="F141" s="346" t="s">
        <v>45</v>
      </c>
      <c r="G141" s="346" t="s">
        <v>666</v>
      </c>
      <c r="H141" s="351" t="s">
        <v>932</v>
      </c>
      <c r="I141" s="346" t="s">
        <v>146</v>
      </c>
      <c r="J141" s="357" t="s">
        <v>315</v>
      </c>
    </row>
    <row r="142" spans="3:10" s="9" customFormat="1">
      <c r="C142" s="389" t="s">
        <v>139</v>
      </c>
      <c r="D142" s="389" t="s">
        <v>178</v>
      </c>
      <c r="E142" s="356" t="s">
        <v>153</v>
      </c>
      <c r="F142" s="346" t="s">
        <v>45</v>
      </c>
      <c r="G142" s="346" t="s">
        <v>666</v>
      </c>
      <c r="H142" s="351" t="s">
        <v>932</v>
      </c>
      <c r="I142" s="346" t="s">
        <v>147</v>
      </c>
      <c r="J142" s="357" t="s">
        <v>315</v>
      </c>
    </row>
    <row r="143" spans="3:10" s="9" customFormat="1">
      <c r="C143" s="389" t="s">
        <v>140</v>
      </c>
      <c r="D143" s="389" t="s">
        <v>179</v>
      </c>
      <c r="E143" s="356" t="s">
        <v>153</v>
      </c>
      <c r="F143" s="346" t="s">
        <v>45</v>
      </c>
      <c r="G143" s="346" t="s">
        <v>666</v>
      </c>
      <c r="H143" s="351" t="s">
        <v>932</v>
      </c>
      <c r="I143" s="346" t="s">
        <v>148</v>
      </c>
      <c r="J143" s="357" t="s">
        <v>315</v>
      </c>
    </row>
    <row r="144" spans="3:10" s="9" customFormat="1">
      <c r="C144" s="389" t="s">
        <v>141</v>
      </c>
      <c r="D144" s="389" t="s">
        <v>181</v>
      </c>
      <c r="E144" s="356" t="s">
        <v>153</v>
      </c>
      <c r="F144" s="346" t="s">
        <v>45</v>
      </c>
      <c r="G144" s="346" t="s">
        <v>666</v>
      </c>
      <c r="H144" s="351" t="s">
        <v>932</v>
      </c>
      <c r="I144" s="346" t="s">
        <v>149</v>
      </c>
      <c r="J144" s="357" t="s">
        <v>315</v>
      </c>
    </row>
    <row r="145" spans="3:11" s="9" customFormat="1">
      <c r="C145" s="389" t="s">
        <v>142</v>
      </c>
      <c r="D145" s="389" t="s">
        <v>182</v>
      </c>
      <c r="E145" s="356" t="s">
        <v>153</v>
      </c>
      <c r="F145" s="346" t="s">
        <v>45</v>
      </c>
      <c r="G145" s="346" t="s">
        <v>666</v>
      </c>
      <c r="H145" s="351" t="s">
        <v>932</v>
      </c>
      <c r="I145" s="346" t="s">
        <v>150</v>
      </c>
      <c r="J145" s="357" t="s">
        <v>315</v>
      </c>
    </row>
    <row r="146" spans="3:11" s="9" customFormat="1">
      <c r="C146" s="389" t="s">
        <v>143</v>
      </c>
      <c r="D146" s="389" t="s">
        <v>180</v>
      </c>
      <c r="E146" s="356" t="s">
        <v>137</v>
      </c>
      <c r="F146" s="346" t="s">
        <v>45</v>
      </c>
      <c r="G146" s="346" t="s">
        <v>666</v>
      </c>
      <c r="H146" s="351" t="s">
        <v>932</v>
      </c>
      <c r="I146" s="346" t="s">
        <v>151</v>
      </c>
      <c r="J146" s="338" t="s">
        <v>45</v>
      </c>
      <c r="K146" s="57"/>
    </row>
    <row r="147" spans="3:11" s="9" customFormat="1">
      <c r="C147" s="389" t="s">
        <v>144</v>
      </c>
      <c r="D147" s="389" t="s">
        <v>183</v>
      </c>
      <c r="E147" s="356" t="s">
        <v>137</v>
      </c>
      <c r="F147" s="346" t="s">
        <v>45</v>
      </c>
      <c r="G147" s="346" t="s">
        <v>666</v>
      </c>
      <c r="H147" s="351" t="s">
        <v>932</v>
      </c>
      <c r="I147" s="346" t="s">
        <v>152</v>
      </c>
      <c r="J147" s="338" t="s">
        <v>45</v>
      </c>
    </row>
    <row r="148" spans="3:11" s="9" customFormat="1">
      <c r="C148" s="389" t="s">
        <v>145</v>
      </c>
      <c r="D148" s="389" t="s">
        <v>155</v>
      </c>
      <c r="E148" s="356" t="s">
        <v>153</v>
      </c>
      <c r="F148" s="346" t="s">
        <v>45</v>
      </c>
      <c r="G148" s="346" t="s">
        <v>666</v>
      </c>
      <c r="H148" s="351" t="s">
        <v>932</v>
      </c>
      <c r="I148" s="346" t="s">
        <v>155</v>
      </c>
      <c r="J148" s="357" t="s">
        <v>315</v>
      </c>
    </row>
    <row r="149" spans="3:11" s="48" customFormat="1">
      <c r="C149" s="361" t="s">
        <v>745</v>
      </c>
      <c r="D149" s="390" t="s">
        <v>741</v>
      </c>
      <c r="E149" s="381" t="s">
        <v>740</v>
      </c>
      <c r="F149" s="346" t="b">
        <v>0</v>
      </c>
      <c r="G149" s="346" t="s">
        <v>45</v>
      </c>
      <c r="H149" s="346" t="s">
        <v>45</v>
      </c>
      <c r="I149" s="346" t="s">
        <v>45</v>
      </c>
      <c r="J149" s="344" t="s">
        <v>45</v>
      </c>
    </row>
    <row r="150" spans="3:11" s="48" customFormat="1">
      <c r="C150" s="361" t="s">
        <v>746</v>
      </c>
      <c r="D150" s="390" t="s">
        <v>742</v>
      </c>
      <c r="E150" s="381" t="s">
        <v>740</v>
      </c>
      <c r="F150" s="346" t="b">
        <v>0</v>
      </c>
      <c r="G150" s="346" t="s">
        <v>45</v>
      </c>
      <c r="H150" s="346" t="s">
        <v>45</v>
      </c>
      <c r="I150" s="346" t="s">
        <v>45</v>
      </c>
      <c r="J150" s="344" t="s">
        <v>45</v>
      </c>
    </row>
    <row r="151" spans="3:11" s="48" customFormat="1">
      <c r="C151" s="361" t="s">
        <v>872</v>
      </c>
      <c r="D151" s="390" t="s">
        <v>873</v>
      </c>
      <c r="E151" s="381" t="s">
        <v>740</v>
      </c>
      <c r="F151" s="346" t="b">
        <v>0</v>
      </c>
      <c r="G151" s="346" t="s">
        <v>45</v>
      </c>
      <c r="H151" s="346" t="s">
        <v>45</v>
      </c>
      <c r="I151" s="346" t="s">
        <v>45</v>
      </c>
      <c r="J151" s="344" t="s">
        <v>45</v>
      </c>
    </row>
    <row r="152" spans="3:11" s="48" customFormat="1">
      <c r="C152" s="361" t="s">
        <v>747</v>
      </c>
      <c r="D152" s="390" t="s">
        <v>743</v>
      </c>
      <c r="E152" s="381" t="s">
        <v>740</v>
      </c>
      <c r="F152" s="346" t="b">
        <v>0</v>
      </c>
      <c r="G152" s="346" t="s">
        <v>45</v>
      </c>
      <c r="H152" s="346" t="s">
        <v>45</v>
      </c>
      <c r="I152" s="346" t="s">
        <v>45</v>
      </c>
      <c r="J152" s="344" t="s">
        <v>45</v>
      </c>
    </row>
    <row r="153" spans="3:11" s="48" customFormat="1">
      <c r="C153" s="361" t="s">
        <v>748</v>
      </c>
      <c r="D153" s="390" t="s">
        <v>744</v>
      </c>
      <c r="E153" s="381" t="s">
        <v>740</v>
      </c>
      <c r="F153" s="346" t="b">
        <v>0</v>
      </c>
      <c r="G153" s="346" t="s">
        <v>45</v>
      </c>
      <c r="H153" s="346" t="s">
        <v>45</v>
      </c>
      <c r="I153" s="346" t="s">
        <v>45</v>
      </c>
      <c r="J153" s="344" t="s">
        <v>45</v>
      </c>
    </row>
  </sheetData>
  <autoFilter ref="C7:J153" xr:uid="{BB4E9861-DCDE-4A3F-A84E-672EBE9DEE7B}"/>
  <mergeCells count="5">
    <mergeCell ref="C7:C8"/>
    <mergeCell ref="D7:D8"/>
    <mergeCell ref="E7:E8"/>
    <mergeCell ref="F7:F8"/>
    <mergeCell ref="J7:J8"/>
  </mergeCells>
  <phoneticPr fontId="5"/>
  <dataValidations count="1">
    <dataValidation type="list" allowBlank="1" showInputMessage="1" showErrorMessage="1" sqref="E9:E148" xr:uid="{00000000-0002-0000-0300-000000000000}">
      <formula1>"integer,long,float,double,string,byte,binary,boolean,date,dateTime,password,object,integer[],long[],float[],double[],string[],byte[],binary[],boolean[],date[],dateTime[],password[],object[]"</formula1>
    </dataValidation>
  </dataValidations>
  <pageMargins left="0.70866141732283472" right="0.70866141732283472" top="0.74803149606299213" bottom="0.74803149606299213" header="0.31496062992125984" footer="0.31496062992125984"/>
  <pageSetup paperSize="9" scale="56" fitToHeight="0" orientation="landscape" r:id="rId1"/>
  <headerFooter>
    <oddHeader>&amp;L重要機密&amp;C&amp;A&amp;R&amp;D</oddHeader>
    <oddFooter>&amp;L&amp;A&amp;C&amp;P/&amp;N&amp;R&amp;F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BE7C-16D1-41A3-A27B-3230F121FA4A}">
  <sheetPr>
    <pageSetUpPr fitToPage="1"/>
  </sheetPr>
  <dimension ref="A3:J48"/>
  <sheetViews>
    <sheetView showGridLines="0" view="pageBreakPreview" zoomScaleNormal="100" zoomScaleSheetLayoutView="100" workbookViewId="0"/>
  </sheetViews>
  <sheetFormatPr defaultColWidth="9.33203125" defaultRowHeight="15"/>
  <cols>
    <col min="1" max="1" width="3.5" style="63" customWidth="1"/>
    <col min="2" max="2" width="7" style="63" customWidth="1"/>
    <col min="3" max="3" width="14" style="63" customWidth="1"/>
    <col min="4" max="4" width="21.5" style="63" customWidth="1"/>
    <col min="5" max="5" width="42.83203125" style="63" bestFit="1" customWidth="1"/>
    <col min="6" max="6" width="66.1640625" style="63" customWidth="1"/>
    <col min="7" max="7" width="11.5" style="63" customWidth="1"/>
    <col min="8" max="8" width="59.83203125" style="63" customWidth="1"/>
    <col min="9" max="9" width="28" style="63" customWidth="1"/>
    <col min="10" max="28" width="3.5" style="63" customWidth="1"/>
    <col min="29" max="16384" width="9.33203125" style="63"/>
  </cols>
  <sheetData>
    <row r="3" spans="1:10">
      <c r="A3" s="59"/>
      <c r="B3" s="163"/>
      <c r="C3" s="60"/>
      <c r="D3" s="60"/>
      <c r="E3" s="60"/>
      <c r="F3" s="60"/>
      <c r="G3" s="61"/>
      <c r="H3" s="61"/>
      <c r="I3" s="61"/>
      <c r="J3" s="62"/>
    </row>
    <row r="4" spans="1:10">
      <c r="A4" s="59"/>
      <c r="B4" s="64" t="s">
        <v>19</v>
      </c>
      <c r="C4" s="64" t="s">
        <v>48</v>
      </c>
      <c r="D4" s="64" t="s">
        <v>49</v>
      </c>
      <c r="E4" s="64" t="s">
        <v>50</v>
      </c>
      <c r="F4" s="64" t="s">
        <v>51</v>
      </c>
      <c r="G4" s="429" t="s">
        <v>52</v>
      </c>
      <c r="H4" s="430"/>
      <c r="I4" s="65" t="s">
        <v>53</v>
      </c>
      <c r="J4" s="66"/>
    </row>
    <row r="5" spans="1:10">
      <c r="A5" s="59"/>
      <c r="B5" s="67">
        <v>1</v>
      </c>
      <c r="C5" s="68" t="s">
        <v>45</v>
      </c>
      <c r="D5" s="225" t="s">
        <v>45</v>
      </c>
      <c r="E5" s="226" t="s">
        <v>71</v>
      </c>
      <c r="F5" s="227" t="s">
        <v>74</v>
      </c>
      <c r="G5" s="228" t="s">
        <v>721</v>
      </c>
      <c r="H5" s="227" t="s">
        <v>190</v>
      </c>
      <c r="I5" s="229" t="s">
        <v>45</v>
      </c>
      <c r="J5" s="66"/>
    </row>
    <row r="6" spans="1:10">
      <c r="A6" s="59"/>
      <c r="B6" s="69">
        <v>2</v>
      </c>
      <c r="C6" s="225">
        <f>画面項目定義!C13</f>
        <v>0</v>
      </c>
      <c r="D6" s="225" t="s">
        <v>314</v>
      </c>
      <c r="E6" s="227" t="s">
        <v>185</v>
      </c>
      <c r="F6" s="227" t="s">
        <v>72</v>
      </c>
      <c r="G6" s="226" t="s">
        <v>45</v>
      </c>
      <c r="H6" s="227" t="s">
        <v>73</v>
      </c>
      <c r="I6" s="223" t="s">
        <v>45</v>
      </c>
      <c r="J6" s="66"/>
    </row>
    <row r="7" spans="1:10">
      <c r="A7" s="59"/>
      <c r="B7" s="67">
        <v>3</v>
      </c>
      <c r="C7" s="225">
        <f>画面項目定義!C31</f>
        <v>7</v>
      </c>
      <c r="D7" s="225" t="s">
        <v>314</v>
      </c>
      <c r="E7" s="227" t="s">
        <v>186</v>
      </c>
      <c r="F7" s="227" t="s">
        <v>545</v>
      </c>
      <c r="G7" s="226" t="s">
        <v>45</v>
      </c>
      <c r="H7" s="227" t="s">
        <v>45</v>
      </c>
      <c r="I7" s="223" t="s">
        <v>45</v>
      </c>
      <c r="J7" s="66"/>
    </row>
    <row r="8" spans="1:10">
      <c r="A8" s="59"/>
      <c r="B8" s="69">
        <v>4</v>
      </c>
      <c r="C8" s="225">
        <f>画面項目定義!C53</f>
        <v>0</v>
      </c>
      <c r="D8" s="225" t="s">
        <v>45</v>
      </c>
      <c r="E8" s="227" t="s">
        <v>187</v>
      </c>
      <c r="F8" s="227" t="s">
        <v>72</v>
      </c>
      <c r="G8" s="226" t="s">
        <v>45</v>
      </c>
      <c r="H8" s="227" t="s">
        <v>73</v>
      </c>
      <c r="I8" s="223" t="s">
        <v>45</v>
      </c>
      <c r="J8" s="66"/>
    </row>
    <row r="9" spans="1:10">
      <c r="A9" s="59"/>
      <c r="B9" s="67">
        <v>5</v>
      </c>
      <c r="C9" s="225">
        <f>画面項目定義!C61</f>
        <v>40</v>
      </c>
      <c r="D9" s="225" t="s">
        <v>45</v>
      </c>
      <c r="E9" s="227" t="s">
        <v>193</v>
      </c>
      <c r="F9" s="230" t="s">
        <v>638</v>
      </c>
      <c r="G9" s="226" t="s">
        <v>45</v>
      </c>
      <c r="H9" s="226" t="s">
        <v>45</v>
      </c>
      <c r="I9" s="223" t="s">
        <v>45</v>
      </c>
      <c r="J9" s="66"/>
    </row>
    <row r="10" spans="1:10">
      <c r="A10" s="59"/>
      <c r="B10" s="69">
        <v>6</v>
      </c>
      <c r="C10" s="225">
        <f>画面項目定義!C71</f>
        <v>48</v>
      </c>
      <c r="D10" s="225" t="s">
        <v>45</v>
      </c>
      <c r="E10" s="227" t="s">
        <v>188</v>
      </c>
      <c r="F10" s="230" t="s">
        <v>544</v>
      </c>
      <c r="G10" s="226" t="s">
        <v>45</v>
      </c>
      <c r="H10" s="227" t="s">
        <v>45</v>
      </c>
      <c r="I10" s="223" t="s">
        <v>45</v>
      </c>
      <c r="J10" s="66"/>
    </row>
    <row r="11" spans="1:10">
      <c r="A11" s="59"/>
      <c r="B11" s="67">
        <v>7</v>
      </c>
      <c r="C11" s="225">
        <f>画面項目定義!C121</f>
        <v>87</v>
      </c>
      <c r="D11" s="225" t="s">
        <v>45</v>
      </c>
      <c r="E11" s="227" t="s">
        <v>938</v>
      </c>
      <c r="F11" s="227" t="s">
        <v>72</v>
      </c>
      <c r="G11" s="226" t="s">
        <v>45</v>
      </c>
      <c r="H11" s="227" t="s">
        <v>73</v>
      </c>
      <c r="I11" s="223" t="s">
        <v>45</v>
      </c>
      <c r="J11" s="66"/>
    </row>
    <row r="12" spans="1:10">
      <c r="A12" s="59"/>
      <c r="B12" s="69">
        <v>8</v>
      </c>
      <c r="C12" s="225">
        <f>画面項目定義!C129</f>
        <v>93</v>
      </c>
      <c r="D12" s="225" t="s">
        <v>45</v>
      </c>
      <c r="E12" s="227" t="s">
        <v>939</v>
      </c>
      <c r="F12" s="227" t="s">
        <v>940</v>
      </c>
      <c r="G12" s="226" t="s">
        <v>45</v>
      </c>
      <c r="H12" s="226" t="s">
        <v>45</v>
      </c>
      <c r="I12" s="223" t="s">
        <v>45</v>
      </c>
      <c r="J12" s="66"/>
    </row>
    <row r="13" spans="1:10">
      <c r="A13" s="59"/>
      <c r="B13" s="67">
        <v>9</v>
      </c>
      <c r="C13" s="225">
        <f>画面項目定義!C180</f>
        <v>137</v>
      </c>
      <c r="D13" s="225" t="s">
        <v>45</v>
      </c>
      <c r="E13" s="227" t="s">
        <v>189</v>
      </c>
      <c r="F13" s="227" t="s">
        <v>72</v>
      </c>
      <c r="G13" s="226" t="s">
        <v>45</v>
      </c>
      <c r="H13" s="227" t="s">
        <v>73</v>
      </c>
      <c r="I13" s="223" t="s">
        <v>45</v>
      </c>
      <c r="J13" s="66"/>
    </row>
    <row r="14" spans="1:10">
      <c r="A14" s="59"/>
      <c r="B14" s="69">
        <v>10</v>
      </c>
      <c r="C14" s="225">
        <f>画面項目定義!C258</f>
        <v>206</v>
      </c>
      <c r="D14" s="225" t="s">
        <v>45</v>
      </c>
      <c r="E14" s="227" t="s">
        <v>191</v>
      </c>
      <c r="F14" s="227" t="s">
        <v>72</v>
      </c>
      <c r="G14" s="226" t="s">
        <v>45</v>
      </c>
      <c r="H14" s="227" t="s">
        <v>73</v>
      </c>
      <c r="I14" s="223" t="s">
        <v>45</v>
      </c>
      <c r="J14" s="66"/>
    </row>
    <row r="15" spans="1:10">
      <c r="A15" s="59"/>
      <c r="B15" s="69">
        <v>11</v>
      </c>
      <c r="C15" s="225">
        <f>画面項目定義!C264</f>
        <v>210</v>
      </c>
      <c r="D15" s="231" t="s">
        <v>671</v>
      </c>
      <c r="E15" s="232" t="s">
        <v>641</v>
      </c>
      <c r="F15" s="232" t="s">
        <v>642</v>
      </c>
      <c r="G15" s="227" t="s">
        <v>45</v>
      </c>
      <c r="H15" s="227" t="s">
        <v>45</v>
      </c>
      <c r="I15" s="224" t="s">
        <v>45</v>
      </c>
      <c r="J15" s="66"/>
    </row>
    <row r="16" spans="1:10" ht="30">
      <c r="A16" s="59"/>
      <c r="B16" s="69">
        <v>12</v>
      </c>
      <c r="C16" s="225">
        <f>画面項目定義!C274</f>
        <v>218</v>
      </c>
      <c r="D16" s="225" t="s">
        <v>45</v>
      </c>
      <c r="E16" s="227" t="s">
        <v>192</v>
      </c>
      <c r="F16" s="227" t="s">
        <v>543</v>
      </c>
      <c r="G16" s="226" t="s">
        <v>45</v>
      </c>
      <c r="H16" s="227" t="s">
        <v>45</v>
      </c>
      <c r="I16" s="223" t="s">
        <v>45</v>
      </c>
      <c r="J16" s="66"/>
    </row>
    <row r="17" spans="1:9">
      <c r="A17" s="66"/>
      <c r="B17" s="66"/>
      <c r="C17" s="66"/>
      <c r="D17" s="66"/>
      <c r="E17" s="66"/>
      <c r="F17" s="66"/>
      <c r="G17" s="62"/>
      <c r="H17" s="62"/>
      <c r="I17" s="66"/>
    </row>
    <row r="18" spans="1:9">
      <c r="A18" s="62"/>
      <c r="B18" s="62"/>
      <c r="C18" s="62"/>
      <c r="D18" s="62"/>
      <c r="E18" s="62"/>
      <c r="F18" s="62"/>
      <c r="G18" s="62"/>
      <c r="H18" s="62"/>
      <c r="I18" s="62"/>
    </row>
    <row r="19" spans="1:9">
      <c r="A19" s="62"/>
      <c r="B19" s="62"/>
      <c r="C19" s="62"/>
      <c r="D19" s="62"/>
      <c r="E19" s="62"/>
      <c r="F19" s="62"/>
      <c r="G19" s="62"/>
      <c r="H19" s="62"/>
      <c r="I19" s="62"/>
    </row>
    <row r="20" spans="1:9">
      <c r="A20" s="62"/>
      <c r="B20" s="62"/>
      <c r="C20" s="62"/>
      <c r="D20" s="62"/>
      <c r="E20" s="62"/>
      <c r="F20" s="62"/>
      <c r="G20" s="62"/>
      <c r="H20" s="62"/>
      <c r="I20" s="62"/>
    </row>
    <row r="21" spans="1:9">
      <c r="A21" s="62"/>
      <c r="B21" s="62"/>
      <c r="C21" s="62"/>
      <c r="D21" s="62"/>
      <c r="E21" s="62"/>
      <c r="F21" s="62"/>
      <c r="G21" s="62"/>
      <c r="H21" s="62"/>
      <c r="I21" s="62"/>
    </row>
    <row r="22" spans="1:9">
      <c r="A22" s="62"/>
      <c r="B22" s="62"/>
      <c r="C22" s="62"/>
      <c r="D22" s="62"/>
      <c r="E22" s="62"/>
      <c r="F22" s="62"/>
      <c r="G22" s="62"/>
      <c r="H22" s="62"/>
      <c r="I22" s="62"/>
    </row>
    <row r="23" spans="1:9">
      <c r="A23" s="62"/>
      <c r="B23" s="62"/>
      <c r="C23" s="62"/>
      <c r="D23" s="62"/>
      <c r="E23" s="62"/>
      <c r="F23" s="62"/>
      <c r="G23" s="62"/>
      <c r="H23" s="62"/>
      <c r="I23" s="62"/>
    </row>
    <row r="24" spans="1:9">
      <c r="A24" s="62"/>
      <c r="B24" s="62"/>
      <c r="C24" s="62"/>
      <c r="D24" s="62"/>
      <c r="E24" s="62"/>
      <c r="F24" s="62"/>
      <c r="G24" s="62"/>
      <c r="H24" s="62"/>
      <c r="I24" s="62"/>
    </row>
    <row r="25" spans="1:9">
      <c r="A25" s="62"/>
      <c r="B25" s="62"/>
      <c r="C25" s="62"/>
      <c r="D25" s="62"/>
      <c r="E25" s="62"/>
      <c r="F25" s="62"/>
      <c r="G25" s="62"/>
      <c r="H25" s="62"/>
      <c r="I25" s="62"/>
    </row>
    <row r="26" spans="1:9">
      <c r="A26" s="62"/>
      <c r="B26" s="62"/>
      <c r="C26" s="62"/>
      <c r="D26" s="62"/>
      <c r="E26" s="62"/>
      <c r="F26" s="62"/>
      <c r="G26" s="62"/>
      <c r="H26" s="62"/>
      <c r="I26" s="62"/>
    </row>
    <row r="27" spans="1:9">
      <c r="A27" s="62"/>
      <c r="B27" s="62"/>
      <c r="C27" s="62"/>
      <c r="D27" s="62"/>
      <c r="E27" s="62"/>
      <c r="F27" s="62"/>
      <c r="G27" s="62"/>
      <c r="H27" s="62"/>
      <c r="I27" s="62"/>
    </row>
    <row r="28" spans="1:9">
      <c r="A28" s="62"/>
      <c r="B28" s="62"/>
      <c r="C28" s="62"/>
      <c r="D28" s="62"/>
      <c r="E28" s="62"/>
      <c r="F28" s="62"/>
      <c r="G28" s="62"/>
      <c r="H28" s="62"/>
      <c r="I28" s="62"/>
    </row>
    <row r="29" spans="1:9">
      <c r="A29" s="62"/>
      <c r="B29" s="62"/>
      <c r="C29" s="62"/>
      <c r="D29" s="62"/>
      <c r="E29" s="62"/>
      <c r="F29" s="62"/>
      <c r="G29" s="62"/>
      <c r="H29" s="62"/>
      <c r="I29" s="62"/>
    </row>
    <row r="30" spans="1:9">
      <c r="A30" s="62"/>
      <c r="B30" s="62"/>
      <c r="C30" s="62"/>
      <c r="D30" s="62"/>
      <c r="E30" s="62"/>
      <c r="F30" s="62"/>
      <c r="G30" s="62"/>
      <c r="H30" s="62"/>
      <c r="I30" s="62"/>
    </row>
    <row r="31" spans="1:9">
      <c r="A31" s="62"/>
      <c r="B31" s="62"/>
      <c r="C31" s="62"/>
      <c r="D31" s="62"/>
      <c r="E31" s="62"/>
      <c r="F31" s="62"/>
      <c r="G31" s="62"/>
      <c r="H31" s="62"/>
      <c r="I31" s="62"/>
    </row>
    <row r="32" spans="1:9">
      <c r="A32" s="62"/>
      <c r="B32" s="62"/>
      <c r="C32" s="62"/>
      <c r="D32" s="62"/>
      <c r="E32" s="62"/>
      <c r="F32" s="62"/>
      <c r="G32" s="62"/>
      <c r="H32" s="62"/>
      <c r="I32" s="62"/>
    </row>
    <row r="33" spans="1:9">
      <c r="A33" s="62"/>
      <c r="B33" s="62"/>
      <c r="C33" s="62"/>
      <c r="D33" s="62"/>
      <c r="E33" s="62"/>
      <c r="F33" s="62"/>
      <c r="G33" s="62"/>
      <c r="H33" s="62"/>
      <c r="I33" s="62"/>
    </row>
    <row r="34" spans="1:9">
      <c r="A34" s="62"/>
      <c r="B34" s="62"/>
      <c r="C34" s="62"/>
      <c r="D34" s="62"/>
      <c r="E34" s="62"/>
      <c r="F34" s="62"/>
      <c r="G34" s="62"/>
      <c r="H34" s="62"/>
      <c r="I34" s="62"/>
    </row>
    <row r="35" spans="1:9">
      <c r="A35" s="62"/>
      <c r="B35" s="62"/>
      <c r="C35" s="62"/>
      <c r="D35" s="62"/>
      <c r="E35" s="62"/>
      <c r="F35" s="62"/>
      <c r="G35" s="62"/>
      <c r="H35" s="62"/>
      <c r="I35" s="62"/>
    </row>
    <row r="36" spans="1:9">
      <c r="A36" s="62"/>
      <c r="B36" s="62"/>
      <c r="C36" s="62"/>
      <c r="D36" s="62"/>
      <c r="E36" s="62"/>
      <c r="F36" s="62"/>
      <c r="G36" s="62"/>
      <c r="H36" s="62"/>
      <c r="I36" s="62"/>
    </row>
    <row r="37" spans="1:9">
      <c r="A37" s="62"/>
      <c r="B37" s="62"/>
      <c r="C37" s="62"/>
      <c r="D37" s="62"/>
      <c r="E37" s="62"/>
      <c r="F37" s="62"/>
      <c r="G37" s="62"/>
      <c r="H37" s="62"/>
      <c r="I37" s="62"/>
    </row>
    <row r="38" spans="1:9">
      <c r="A38" s="62"/>
      <c r="B38" s="62"/>
      <c r="C38" s="62"/>
      <c r="D38" s="62"/>
      <c r="E38" s="62"/>
      <c r="F38" s="62"/>
      <c r="G38" s="62"/>
      <c r="H38" s="62"/>
      <c r="I38" s="62"/>
    </row>
    <row r="39" spans="1:9">
      <c r="A39" s="62"/>
      <c r="B39" s="62"/>
      <c r="C39" s="62"/>
      <c r="D39" s="62"/>
      <c r="E39" s="62"/>
      <c r="F39" s="62"/>
      <c r="G39" s="62"/>
      <c r="H39" s="62"/>
      <c r="I39" s="62"/>
    </row>
    <row r="40" spans="1:9">
      <c r="A40" s="62"/>
      <c r="B40" s="62"/>
      <c r="C40" s="62"/>
      <c r="D40" s="62"/>
      <c r="E40" s="62"/>
      <c r="F40" s="62"/>
      <c r="G40" s="62"/>
      <c r="H40" s="62"/>
      <c r="I40" s="62"/>
    </row>
    <row r="41" spans="1:9">
      <c r="A41" s="62"/>
      <c r="B41" s="62"/>
      <c r="C41" s="62"/>
      <c r="D41" s="62"/>
      <c r="E41" s="62"/>
      <c r="F41" s="62"/>
      <c r="G41" s="62"/>
      <c r="H41" s="62"/>
      <c r="I41" s="62"/>
    </row>
    <row r="42" spans="1:9">
      <c r="A42" s="62"/>
      <c r="B42" s="62"/>
      <c r="C42" s="62"/>
      <c r="D42" s="62"/>
      <c r="E42" s="62"/>
      <c r="F42" s="62"/>
      <c r="G42" s="62"/>
      <c r="H42" s="62"/>
      <c r="I42" s="62"/>
    </row>
    <row r="43" spans="1:9">
      <c r="A43" s="62"/>
      <c r="B43" s="62"/>
      <c r="C43" s="62"/>
      <c r="D43" s="62"/>
      <c r="E43" s="62"/>
      <c r="F43" s="62"/>
      <c r="G43" s="62"/>
      <c r="H43" s="62"/>
      <c r="I43" s="62"/>
    </row>
    <row r="44" spans="1:9">
      <c r="A44" s="62"/>
      <c r="B44" s="62"/>
      <c r="C44" s="62"/>
      <c r="D44" s="62"/>
      <c r="E44" s="62"/>
      <c r="F44" s="62"/>
      <c r="G44" s="62"/>
      <c r="H44" s="62"/>
      <c r="I44" s="62"/>
    </row>
    <row r="45" spans="1:9">
      <c r="A45" s="62"/>
      <c r="B45" s="62"/>
      <c r="C45" s="62"/>
      <c r="D45" s="62"/>
      <c r="E45" s="62"/>
      <c r="F45" s="62"/>
      <c r="G45" s="62"/>
      <c r="H45" s="62"/>
      <c r="I45" s="62"/>
    </row>
    <row r="46" spans="1:9">
      <c r="A46" s="62"/>
      <c r="B46" s="62"/>
      <c r="C46" s="62"/>
      <c r="D46" s="62"/>
      <c r="E46" s="62"/>
      <c r="F46" s="62"/>
      <c r="G46" s="62"/>
      <c r="H46" s="62"/>
      <c r="I46" s="62"/>
    </row>
    <row r="47" spans="1:9">
      <c r="A47" s="62"/>
      <c r="B47" s="62"/>
      <c r="C47" s="62"/>
      <c r="D47" s="62"/>
      <c r="E47" s="62"/>
      <c r="F47" s="62"/>
      <c r="G47" s="62"/>
      <c r="H47" s="62"/>
      <c r="I47" s="62"/>
    </row>
    <row r="48" spans="1:9">
      <c r="A48" s="62"/>
      <c r="B48" s="62"/>
      <c r="C48" s="62"/>
      <c r="D48" s="62"/>
      <c r="E48" s="62"/>
      <c r="F48" s="62"/>
      <c r="G48" s="62"/>
      <c r="H48" s="62"/>
      <c r="I48" s="62"/>
    </row>
  </sheetData>
  <mergeCells count="1">
    <mergeCell ref="G4:H4"/>
  </mergeCells>
  <phoneticPr fontId="5"/>
  <pageMargins left="0.70866141732283472" right="0.70866141732283472" top="0.74803149606299213" bottom="0.74803149606299213" header="0.31496062992125984" footer="0.31496062992125984"/>
  <pageSetup paperSize="9" scale="62" orientation="landscape" r:id="rId1"/>
  <headerFooter>
    <oddHeader>&amp;L重要機密&amp;C&amp;A&amp;R&amp;D</oddHeader>
    <oddFooter>&amp;L&amp;A&amp;C&amp;P/&amp;N&amp;R&amp;F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E6DB0-9F0D-4309-9F97-B72D4B7F1DAD}">
  <sheetPr>
    <pageSetUpPr fitToPage="1"/>
  </sheetPr>
  <dimension ref="A3:CV216"/>
  <sheetViews>
    <sheetView showGridLines="0" view="pageBreakPreview" zoomScaleNormal="100" zoomScaleSheetLayoutView="100" workbookViewId="0"/>
  </sheetViews>
  <sheetFormatPr defaultColWidth="9.33203125" defaultRowHeight="15" customHeight="1"/>
  <cols>
    <col min="1" max="122" width="3.5" style="63" customWidth="1"/>
    <col min="123" max="16384" width="9.33203125" style="63"/>
  </cols>
  <sheetData>
    <row r="3" spans="1:100" ht="15" customHeight="1">
      <c r="A3" s="70"/>
      <c r="B3" s="71"/>
      <c r="C3" s="71"/>
      <c r="D3" s="71"/>
      <c r="E3" s="71"/>
      <c r="F3" s="71"/>
      <c r="G3" s="71"/>
      <c r="H3" s="71"/>
      <c r="I3" s="71"/>
      <c r="J3" s="71"/>
      <c r="K3" s="71"/>
      <c r="L3" s="71"/>
      <c r="M3" s="71"/>
      <c r="N3" s="71"/>
      <c r="O3" s="71"/>
      <c r="P3" s="71"/>
      <c r="Q3" s="71"/>
      <c r="R3" s="71"/>
      <c r="S3" s="71"/>
      <c r="T3" s="71"/>
      <c r="U3" s="71"/>
      <c r="V3" s="71"/>
      <c r="W3" s="71"/>
      <c r="X3" s="71"/>
      <c r="Y3" s="71"/>
      <c r="Z3" s="71"/>
      <c r="AA3" s="71"/>
      <c r="AB3" s="71"/>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2"/>
    </row>
    <row r="4" spans="1:100" ht="15" customHeight="1">
      <c r="A4" s="72"/>
      <c r="B4" s="431" t="s">
        <v>54</v>
      </c>
      <c r="C4" s="431"/>
      <c r="D4" s="431"/>
      <c r="E4" s="431"/>
      <c r="F4" s="431"/>
      <c r="G4" s="431"/>
      <c r="H4" s="431"/>
      <c r="I4" s="431"/>
      <c r="J4" s="431"/>
      <c r="K4" s="431"/>
      <c r="L4" s="431"/>
      <c r="M4" s="431"/>
      <c r="N4" s="431"/>
      <c r="O4" s="431"/>
      <c r="P4" s="431"/>
      <c r="Q4" s="431"/>
      <c r="R4" s="431"/>
      <c r="S4" s="431"/>
      <c r="T4" s="431"/>
      <c r="U4" s="431"/>
      <c r="V4" s="431"/>
      <c r="W4" s="431"/>
      <c r="X4" s="431"/>
      <c r="Y4" s="431"/>
      <c r="Z4" s="431"/>
      <c r="AA4" s="431"/>
      <c r="AB4" s="431"/>
      <c r="AC4" s="431"/>
      <c r="AD4" s="431"/>
      <c r="AE4" s="431"/>
      <c r="AF4" s="431"/>
      <c r="AG4" s="431"/>
      <c r="AH4" s="431"/>
      <c r="AI4" s="431"/>
      <c r="AJ4" s="431"/>
      <c r="AK4" s="431"/>
      <c r="AL4" s="431"/>
      <c r="AM4" s="431"/>
      <c r="AN4" s="431"/>
      <c r="AO4" s="431"/>
      <c r="AP4" s="431"/>
      <c r="AQ4" s="431"/>
      <c r="AR4" s="431"/>
      <c r="AS4" s="431"/>
      <c r="AT4" s="432" t="s">
        <v>55</v>
      </c>
      <c r="AU4" s="433"/>
      <c r="AV4" s="433"/>
      <c r="AW4" s="433"/>
      <c r="AX4" s="433"/>
      <c r="AY4" s="433"/>
      <c r="AZ4" s="433"/>
      <c r="BA4" s="433"/>
      <c r="BB4" s="433"/>
      <c r="BC4" s="433"/>
      <c r="BD4" s="433"/>
      <c r="BE4" s="433"/>
      <c r="BF4" s="433"/>
      <c r="BG4" s="433"/>
      <c r="BH4" s="433"/>
      <c r="BI4" s="433"/>
      <c r="BJ4" s="433"/>
      <c r="BK4" s="433"/>
      <c r="BL4" s="433"/>
      <c r="BM4" s="433"/>
      <c r="BN4" s="434"/>
      <c r="BO4" s="431" t="s">
        <v>28</v>
      </c>
      <c r="BP4" s="431"/>
      <c r="BQ4" s="431"/>
      <c r="BR4" s="431"/>
      <c r="BS4" s="431"/>
      <c r="BT4" s="431"/>
      <c r="BU4" s="431"/>
      <c r="BV4" s="431"/>
      <c r="BW4" s="431"/>
      <c r="BX4" s="431"/>
      <c r="BY4" s="431"/>
      <c r="BZ4" s="431"/>
      <c r="CA4" s="431"/>
      <c r="CB4" s="431"/>
      <c r="CC4" s="431"/>
      <c r="CD4" s="431"/>
      <c r="CE4" s="431"/>
      <c r="CF4" s="431"/>
      <c r="CG4" s="431"/>
      <c r="CH4" s="431"/>
      <c r="CI4" s="431"/>
      <c r="CJ4" s="431"/>
      <c r="CK4" s="431"/>
      <c r="CL4" s="431"/>
      <c r="CM4" s="431"/>
      <c r="CN4" s="431"/>
      <c r="CO4" s="431"/>
      <c r="CP4" s="431"/>
      <c r="CQ4" s="431"/>
      <c r="CR4" s="431"/>
      <c r="CS4" s="66"/>
    </row>
    <row r="5" spans="1:100" ht="15" customHeight="1">
      <c r="A5" s="72"/>
      <c r="B5" s="431"/>
      <c r="C5" s="431"/>
      <c r="D5" s="431"/>
      <c r="E5" s="431"/>
      <c r="F5" s="431"/>
      <c r="G5" s="431"/>
      <c r="H5" s="431"/>
      <c r="I5" s="431"/>
      <c r="J5" s="431"/>
      <c r="K5" s="431"/>
      <c r="L5" s="431"/>
      <c r="M5" s="431"/>
      <c r="N5" s="431"/>
      <c r="O5" s="431"/>
      <c r="P5" s="431"/>
      <c r="Q5" s="431"/>
      <c r="R5" s="431"/>
      <c r="S5" s="431"/>
      <c r="T5" s="431"/>
      <c r="U5" s="431"/>
      <c r="V5" s="431"/>
      <c r="W5" s="431"/>
      <c r="X5" s="431"/>
      <c r="Y5" s="431"/>
      <c r="Z5" s="431"/>
      <c r="AA5" s="431"/>
      <c r="AB5" s="431"/>
      <c r="AC5" s="431"/>
      <c r="AD5" s="431"/>
      <c r="AE5" s="431"/>
      <c r="AF5" s="431"/>
      <c r="AG5" s="431"/>
      <c r="AH5" s="431"/>
      <c r="AI5" s="431"/>
      <c r="AJ5" s="431"/>
      <c r="AK5" s="431"/>
      <c r="AL5" s="431"/>
      <c r="AM5" s="431"/>
      <c r="AN5" s="431"/>
      <c r="AO5" s="431"/>
      <c r="AP5" s="431"/>
      <c r="AQ5" s="431"/>
      <c r="AR5" s="431"/>
      <c r="AS5" s="431"/>
      <c r="AT5" s="435"/>
      <c r="AU5" s="436"/>
      <c r="AV5" s="436"/>
      <c r="AW5" s="436"/>
      <c r="AX5" s="436"/>
      <c r="AY5" s="436"/>
      <c r="AZ5" s="436"/>
      <c r="BA5" s="436"/>
      <c r="BB5" s="436"/>
      <c r="BC5" s="436"/>
      <c r="BD5" s="436"/>
      <c r="BE5" s="436"/>
      <c r="BF5" s="436"/>
      <c r="BG5" s="436"/>
      <c r="BH5" s="436"/>
      <c r="BI5" s="436"/>
      <c r="BJ5" s="436"/>
      <c r="BK5" s="436"/>
      <c r="BL5" s="436"/>
      <c r="BM5" s="436"/>
      <c r="BN5" s="437"/>
      <c r="BO5" s="431"/>
      <c r="BP5" s="431"/>
      <c r="BQ5" s="431"/>
      <c r="BR5" s="431"/>
      <c r="BS5" s="431"/>
      <c r="BT5" s="431"/>
      <c r="BU5" s="431"/>
      <c r="BV5" s="431"/>
      <c r="BW5" s="431"/>
      <c r="BX5" s="431"/>
      <c r="BY5" s="431"/>
      <c r="BZ5" s="431"/>
      <c r="CA5" s="431"/>
      <c r="CB5" s="431"/>
      <c r="CC5" s="431"/>
      <c r="CD5" s="431"/>
      <c r="CE5" s="431"/>
      <c r="CF5" s="431"/>
      <c r="CG5" s="431"/>
      <c r="CH5" s="431"/>
      <c r="CI5" s="431"/>
      <c r="CJ5" s="431"/>
      <c r="CK5" s="431"/>
      <c r="CL5" s="431"/>
      <c r="CM5" s="431"/>
      <c r="CN5" s="431"/>
      <c r="CO5" s="431"/>
      <c r="CP5" s="431"/>
      <c r="CQ5" s="431"/>
      <c r="CR5" s="431"/>
      <c r="CS5" s="66"/>
    </row>
    <row r="6" spans="1:100" ht="15" customHeight="1">
      <c r="A6" s="72"/>
      <c r="B6" s="431"/>
      <c r="C6" s="431"/>
      <c r="D6" s="431"/>
      <c r="E6" s="431"/>
      <c r="F6" s="431"/>
      <c r="G6" s="431"/>
      <c r="H6" s="431"/>
      <c r="I6" s="431"/>
      <c r="J6" s="431"/>
      <c r="K6" s="431"/>
      <c r="L6" s="431"/>
      <c r="M6" s="431"/>
      <c r="N6" s="431"/>
      <c r="O6" s="431"/>
      <c r="P6" s="431"/>
      <c r="Q6" s="431"/>
      <c r="R6" s="431"/>
      <c r="S6" s="431"/>
      <c r="T6" s="431"/>
      <c r="U6" s="431"/>
      <c r="V6" s="431"/>
      <c r="W6" s="431"/>
      <c r="X6" s="431"/>
      <c r="Y6" s="431"/>
      <c r="Z6" s="431"/>
      <c r="AA6" s="431"/>
      <c r="AB6" s="431"/>
      <c r="AC6" s="431"/>
      <c r="AD6" s="431"/>
      <c r="AE6" s="431"/>
      <c r="AF6" s="431"/>
      <c r="AG6" s="431"/>
      <c r="AH6" s="431"/>
      <c r="AI6" s="431"/>
      <c r="AJ6" s="431"/>
      <c r="AK6" s="431"/>
      <c r="AL6" s="431"/>
      <c r="AM6" s="431"/>
      <c r="AN6" s="431"/>
      <c r="AO6" s="431"/>
      <c r="AP6" s="431"/>
      <c r="AQ6" s="431"/>
      <c r="AR6" s="431"/>
      <c r="AS6" s="431"/>
      <c r="AT6" s="438"/>
      <c r="AU6" s="439"/>
      <c r="AV6" s="439"/>
      <c r="AW6" s="439"/>
      <c r="AX6" s="439"/>
      <c r="AY6" s="439"/>
      <c r="AZ6" s="439"/>
      <c r="BA6" s="439"/>
      <c r="BB6" s="439"/>
      <c r="BC6" s="439"/>
      <c r="BD6" s="439"/>
      <c r="BE6" s="439"/>
      <c r="BF6" s="439"/>
      <c r="BG6" s="439"/>
      <c r="BH6" s="439"/>
      <c r="BI6" s="439"/>
      <c r="BJ6" s="439"/>
      <c r="BK6" s="439"/>
      <c r="BL6" s="439"/>
      <c r="BM6" s="439"/>
      <c r="BN6" s="440"/>
      <c r="BO6" s="431"/>
      <c r="BP6" s="431"/>
      <c r="BQ6" s="431"/>
      <c r="BR6" s="431"/>
      <c r="BS6" s="431"/>
      <c r="BT6" s="431"/>
      <c r="BU6" s="431"/>
      <c r="BV6" s="431"/>
      <c r="BW6" s="431"/>
      <c r="BX6" s="431"/>
      <c r="BY6" s="431"/>
      <c r="BZ6" s="431"/>
      <c r="CA6" s="431"/>
      <c r="CB6" s="431"/>
      <c r="CC6" s="431"/>
      <c r="CD6" s="431"/>
      <c r="CE6" s="431"/>
      <c r="CF6" s="431"/>
      <c r="CG6" s="431"/>
      <c r="CH6" s="431"/>
      <c r="CI6" s="431"/>
      <c r="CJ6" s="431"/>
      <c r="CK6" s="431"/>
      <c r="CL6" s="431"/>
      <c r="CM6" s="431"/>
      <c r="CN6" s="431"/>
      <c r="CO6" s="431"/>
      <c r="CP6" s="431"/>
      <c r="CQ6" s="431"/>
      <c r="CR6" s="431"/>
      <c r="CS6" s="66"/>
    </row>
    <row r="7" spans="1:100" ht="15" customHeight="1">
      <c r="A7" s="72">
        <v>1</v>
      </c>
      <c r="B7" s="73" t="str">
        <f xml:space="preserve"> "No." &amp; A7 &amp; " " &amp; VLOOKUP(A7,画面イベント一覧!B$5:E$90, 4, FALSE)</f>
        <v>No.1 画面初期表示</v>
      </c>
      <c r="C7" s="74"/>
      <c r="D7" s="74"/>
      <c r="E7" s="74"/>
      <c r="F7" s="74"/>
      <c r="G7" s="74"/>
      <c r="H7" s="74"/>
      <c r="I7" s="74"/>
      <c r="J7" s="74"/>
      <c r="K7" s="74"/>
      <c r="L7" s="74"/>
      <c r="M7" s="74"/>
      <c r="N7" s="74"/>
      <c r="O7" s="74"/>
      <c r="P7" s="74"/>
      <c r="Q7" s="75"/>
      <c r="R7" s="74"/>
      <c r="S7" s="74"/>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4"/>
      <c r="AU7" s="74"/>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6"/>
      <c r="CS7" s="66"/>
    </row>
    <row r="8" spans="1:100" s="62" customFormat="1" ht="15" customHeight="1">
      <c r="A8" s="72"/>
      <c r="B8" s="77" t="s">
        <v>194</v>
      </c>
      <c r="C8" s="78"/>
      <c r="D8" s="79"/>
      <c r="E8" s="60"/>
      <c r="F8" s="79"/>
      <c r="G8" s="60"/>
      <c r="H8" s="60"/>
      <c r="I8" s="60"/>
      <c r="J8" s="60"/>
      <c r="K8" s="60"/>
      <c r="L8" s="60"/>
      <c r="M8" s="60"/>
      <c r="N8" s="60"/>
      <c r="O8" s="60"/>
      <c r="P8" s="60"/>
      <c r="Q8" s="79"/>
      <c r="R8" s="60"/>
      <c r="S8" s="60"/>
      <c r="T8" s="60"/>
      <c r="U8" s="60"/>
      <c r="V8" s="60"/>
      <c r="W8" s="60"/>
      <c r="X8" s="60"/>
      <c r="Y8" s="80"/>
      <c r="Z8" s="80"/>
      <c r="AA8" s="80"/>
      <c r="AB8" s="80"/>
      <c r="AC8" s="80"/>
      <c r="AD8" s="80"/>
      <c r="AE8" s="80"/>
      <c r="AF8" s="80"/>
      <c r="AG8" s="80"/>
      <c r="AH8" s="80"/>
      <c r="AI8" s="80"/>
      <c r="AJ8" s="80"/>
      <c r="AK8" s="80"/>
      <c r="AL8" s="80"/>
      <c r="AM8" s="80"/>
      <c r="AN8" s="80"/>
      <c r="AO8" s="80"/>
      <c r="AP8" s="80"/>
      <c r="AQ8" s="81"/>
      <c r="AR8" s="81"/>
      <c r="AS8" s="82"/>
      <c r="AT8" s="83"/>
      <c r="AU8" s="84"/>
      <c r="AV8" s="85"/>
      <c r="AW8" s="86"/>
      <c r="AX8" s="61"/>
      <c r="AY8" s="61"/>
      <c r="AZ8" s="61"/>
      <c r="BA8" s="61"/>
      <c r="BB8" s="61"/>
      <c r="BC8" s="61"/>
      <c r="BD8" s="61"/>
      <c r="BE8" s="61"/>
      <c r="BF8" s="61"/>
      <c r="BG8" s="61"/>
      <c r="BH8" s="61"/>
      <c r="BI8" s="61"/>
      <c r="BJ8" s="61"/>
      <c r="BK8" s="61"/>
      <c r="BL8" s="61"/>
      <c r="BM8" s="61"/>
      <c r="BN8" s="87"/>
      <c r="BO8" s="92" t="s">
        <v>198</v>
      </c>
      <c r="BP8" s="89"/>
      <c r="BQ8" s="89"/>
      <c r="BR8" s="89"/>
      <c r="BS8" s="89"/>
      <c r="BT8" s="89"/>
      <c r="BU8" s="89"/>
      <c r="BV8" s="89"/>
      <c r="BW8" s="89"/>
      <c r="BX8" s="89"/>
      <c r="BY8" s="89"/>
      <c r="BZ8" s="89"/>
      <c r="CA8" s="89"/>
      <c r="CB8" s="89"/>
      <c r="CC8" s="89"/>
      <c r="CD8" s="89"/>
      <c r="CE8" s="89"/>
      <c r="CF8" s="89"/>
      <c r="CG8" s="89"/>
      <c r="CH8" s="89"/>
      <c r="CI8" s="89"/>
      <c r="CJ8" s="89"/>
      <c r="CK8" s="89"/>
      <c r="CL8" s="89"/>
      <c r="CM8" s="89"/>
      <c r="CN8" s="89"/>
      <c r="CO8" s="89"/>
      <c r="CP8" s="89"/>
      <c r="CQ8" s="89"/>
      <c r="CR8" s="90"/>
      <c r="CS8" s="66"/>
    </row>
    <row r="9" spans="1:100" s="62" customFormat="1" ht="15" customHeight="1">
      <c r="A9" s="72"/>
      <c r="B9" s="139"/>
      <c r="C9" s="78"/>
      <c r="D9" s="79"/>
      <c r="E9" s="60"/>
      <c r="F9" s="79"/>
      <c r="G9" s="60"/>
      <c r="H9" s="60"/>
      <c r="I9" s="60"/>
      <c r="J9" s="60"/>
      <c r="K9" s="60"/>
      <c r="L9" s="60"/>
      <c r="M9" s="60"/>
      <c r="N9" s="60"/>
      <c r="O9" s="60"/>
      <c r="P9" s="60"/>
      <c r="Q9" s="79"/>
      <c r="R9" s="60"/>
      <c r="S9" s="60"/>
      <c r="T9" s="60"/>
      <c r="U9" s="60"/>
      <c r="V9" s="60"/>
      <c r="W9" s="60"/>
      <c r="X9" s="60"/>
      <c r="Y9" s="80"/>
      <c r="Z9" s="80"/>
      <c r="AA9" s="80"/>
      <c r="AB9" s="80"/>
      <c r="AC9" s="80"/>
      <c r="AD9" s="80"/>
      <c r="AE9" s="80"/>
      <c r="AF9" s="80"/>
      <c r="AG9" s="80"/>
      <c r="AH9" s="80"/>
      <c r="AI9" s="80"/>
      <c r="AJ9" s="80"/>
      <c r="AK9" s="80"/>
      <c r="AL9" s="80"/>
      <c r="AM9" s="80"/>
      <c r="AN9" s="80"/>
      <c r="AO9" s="80"/>
      <c r="AP9" s="80"/>
      <c r="AQ9" s="81"/>
      <c r="AR9" s="81"/>
      <c r="AS9" s="82"/>
      <c r="AT9" s="140"/>
      <c r="AU9" s="84"/>
      <c r="AV9" s="85"/>
      <c r="AW9" s="141"/>
      <c r="AX9" s="61"/>
      <c r="AY9" s="61"/>
      <c r="AZ9" s="61"/>
      <c r="BA9" s="61"/>
      <c r="BB9" s="61"/>
      <c r="BC9" s="61"/>
      <c r="BD9" s="61"/>
      <c r="BE9" s="61"/>
      <c r="BF9" s="61"/>
      <c r="BG9" s="61"/>
      <c r="BH9" s="61"/>
      <c r="BI9" s="61"/>
      <c r="BJ9" s="61"/>
      <c r="BK9" s="61"/>
      <c r="BL9" s="61"/>
      <c r="BM9" s="61"/>
      <c r="BN9" s="87"/>
      <c r="BO9" s="171" t="s">
        <v>651</v>
      </c>
      <c r="BP9" s="89"/>
      <c r="BQ9" s="89"/>
      <c r="BR9" s="89"/>
      <c r="BS9" s="89"/>
      <c r="BT9" s="89"/>
      <c r="BU9" s="89"/>
      <c r="BV9" s="89"/>
      <c r="BW9" s="89"/>
      <c r="BX9" s="89"/>
      <c r="BY9" s="89"/>
      <c r="BZ9" s="89"/>
      <c r="CA9" s="89"/>
      <c r="CB9" s="89"/>
      <c r="CC9" s="89"/>
      <c r="CD9" s="89"/>
      <c r="CE9" s="89"/>
      <c r="CF9" s="89"/>
      <c r="CG9" s="89"/>
      <c r="CH9" s="89"/>
      <c r="CI9" s="89"/>
      <c r="CJ9" s="89"/>
      <c r="CK9" s="89"/>
      <c r="CL9" s="89"/>
      <c r="CM9" s="89"/>
      <c r="CN9" s="89"/>
      <c r="CO9" s="89"/>
      <c r="CP9" s="89"/>
      <c r="CQ9" s="89"/>
      <c r="CR9" s="90"/>
      <c r="CS9" s="66"/>
    </row>
    <row r="10" spans="1:100" s="62" customFormat="1" ht="15" customHeight="1">
      <c r="A10" s="70"/>
      <c r="B10" s="238"/>
      <c r="C10" s="63" t="s">
        <v>786</v>
      </c>
      <c r="F10" s="71"/>
      <c r="H10" s="71"/>
      <c r="J10" s="71"/>
      <c r="K10" s="71"/>
      <c r="L10" s="71"/>
      <c r="M10" s="71"/>
      <c r="N10" s="71"/>
      <c r="O10" s="71"/>
      <c r="P10" s="71"/>
      <c r="R10" s="71"/>
      <c r="S10" s="71"/>
      <c r="T10" s="71"/>
      <c r="U10" s="71"/>
      <c r="V10" s="71"/>
      <c r="W10" s="71"/>
      <c r="X10" s="71"/>
      <c r="Y10" s="81"/>
      <c r="Z10" s="81"/>
      <c r="AA10" s="81"/>
      <c r="AB10" s="81"/>
      <c r="AC10" s="81"/>
      <c r="AD10" s="81"/>
      <c r="AE10" s="81"/>
      <c r="AF10" s="81"/>
      <c r="AG10" s="81"/>
      <c r="AH10" s="81"/>
      <c r="AI10" s="81"/>
      <c r="AJ10" s="81"/>
      <c r="AK10" s="81"/>
      <c r="AL10" s="81"/>
      <c r="AM10" s="81"/>
      <c r="AN10" s="81"/>
      <c r="AO10" s="81"/>
      <c r="AP10" s="81"/>
      <c r="AQ10" s="81"/>
      <c r="AR10" s="81"/>
      <c r="AS10" s="82"/>
      <c r="AT10" s="172"/>
      <c r="AU10" s="96"/>
      <c r="AV10" s="97"/>
      <c r="AW10" s="173"/>
      <c r="AX10" s="66"/>
      <c r="AY10" s="66"/>
      <c r="AZ10" s="66"/>
      <c r="BA10" s="66"/>
      <c r="BB10" s="66"/>
      <c r="BC10" s="66"/>
      <c r="BD10" s="66"/>
      <c r="BE10" s="66"/>
      <c r="BF10" s="66"/>
      <c r="BG10" s="66"/>
      <c r="BH10" s="66"/>
      <c r="BI10" s="66"/>
      <c r="BJ10" s="66"/>
      <c r="BK10" s="66"/>
      <c r="BL10" s="66"/>
      <c r="BM10" s="66"/>
      <c r="BN10" s="98"/>
      <c r="BO10" s="164" t="s">
        <v>749</v>
      </c>
      <c r="BP10" s="89"/>
      <c r="BQ10" s="89"/>
      <c r="BR10" s="89"/>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90"/>
      <c r="CS10" s="66"/>
    </row>
    <row r="11" spans="1:100" s="62" customFormat="1" ht="15" customHeight="1">
      <c r="A11" s="70"/>
      <c r="B11" s="238"/>
      <c r="C11" s="63"/>
      <c r="D11" s="62" t="s">
        <v>750</v>
      </c>
      <c r="F11" s="71"/>
      <c r="H11" s="71"/>
      <c r="J11" s="71"/>
      <c r="K11" s="71"/>
      <c r="L11" s="71"/>
      <c r="M11" s="71"/>
      <c r="N11" s="71"/>
      <c r="O11" s="71"/>
      <c r="P11" s="71"/>
      <c r="R11" s="71"/>
      <c r="S11" s="71"/>
      <c r="T11" s="71"/>
      <c r="U11" s="71"/>
      <c r="V11" s="71"/>
      <c r="W11" s="71"/>
      <c r="X11" s="71"/>
      <c r="Y11" s="81"/>
      <c r="Z11" s="81"/>
      <c r="AA11" s="81"/>
      <c r="AB11" s="81"/>
      <c r="AC11" s="81"/>
      <c r="AD11" s="81"/>
      <c r="AE11" s="81"/>
      <c r="AF11" s="81"/>
      <c r="AG11" s="81"/>
      <c r="AH11" s="81"/>
      <c r="AI11" s="81"/>
      <c r="AJ11" s="81"/>
      <c r="AK11" s="81"/>
      <c r="AL11" s="81"/>
      <c r="AM11" s="81"/>
      <c r="AN11" s="81"/>
      <c r="AO11" s="81"/>
      <c r="AP11" s="81"/>
      <c r="AQ11" s="81"/>
      <c r="AR11" s="81"/>
      <c r="AS11" s="82"/>
      <c r="AT11" s="172"/>
      <c r="AU11" s="96"/>
      <c r="AV11" s="97"/>
      <c r="AW11" s="173"/>
      <c r="AX11" s="66"/>
      <c r="AY11" s="66"/>
      <c r="AZ11" s="66"/>
      <c r="BA11" s="66"/>
      <c r="BB11" s="66"/>
      <c r="BC11" s="66"/>
      <c r="BD11" s="66"/>
      <c r="BE11" s="66"/>
      <c r="BF11" s="66"/>
      <c r="BG11" s="66"/>
      <c r="BH11" s="66"/>
      <c r="BI11" s="66"/>
      <c r="BJ11" s="66"/>
      <c r="BK11" s="66"/>
      <c r="BL11" s="66"/>
      <c r="BM11" s="66"/>
      <c r="BN11" s="98"/>
      <c r="BO11" s="164"/>
      <c r="BP11" s="89"/>
      <c r="BQ11" s="89"/>
      <c r="BR11" s="89"/>
      <c r="BS11" s="89"/>
      <c r="BT11" s="89"/>
      <c r="BU11" s="89"/>
      <c r="BV11" s="89"/>
      <c r="BW11" s="89"/>
      <c r="BX11" s="89"/>
      <c r="BY11" s="89"/>
      <c r="BZ11" s="89"/>
      <c r="CA11" s="89"/>
      <c r="CB11" s="89"/>
      <c r="CC11" s="89"/>
      <c r="CD11" s="89"/>
      <c r="CE11" s="89"/>
      <c r="CF11" s="89"/>
      <c r="CG11" s="89"/>
      <c r="CH11" s="89"/>
      <c r="CI11" s="89"/>
      <c r="CJ11" s="89"/>
      <c r="CK11" s="89"/>
      <c r="CL11" s="89"/>
      <c r="CM11" s="89"/>
      <c r="CN11" s="89"/>
      <c r="CO11" s="89"/>
      <c r="CP11" s="89"/>
      <c r="CQ11" s="89"/>
      <c r="CR11" s="90"/>
      <c r="CS11" s="66"/>
    </row>
    <row r="12" spans="1:100" s="62" customFormat="1" ht="15" customHeight="1">
      <c r="A12" s="70"/>
      <c r="B12" s="209"/>
      <c r="D12" s="71"/>
      <c r="G12" s="71"/>
      <c r="H12" s="71"/>
      <c r="J12" s="71"/>
      <c r="K12" s="71"/>
      <c r="L12" s="71"/>
      <c r="M12" s="71"/>
      <c r="N12" s="71"/>
      <c r="O12" s="71"/>
      <c r="P12" s="71"/>
      <c r="R12" s="71"/>
      <c r="S12" s="71"/>
      <c r="T12" s="71"/>
      <c r="U12" s="71"/>
      <c r="V12" s="71"/>
      <c r="W12" s="71"/>
      <c r="X12" s="71"/>
      <c r="Y12" s="81"/>
      <c r="Z12" s="81"/>
      <c r="AA12" s="81"/>
      <c r="AB12" s="81"/>
      <c r="AC12" s="81"/>
      <c r="AD12" s="81"/>
      <c r="AE12" s="81"/>
      <c r="AF12" s="81"/>
      <c r="AG12" s="81"/>
      <c r="AH12" s="81"/>
      <c r="AI12" s="81"/>
      <c r="AJ12" s="81"/>
      <c r="AK12" s="81"/>
      <c r="AL12" s="81"/>
      <c r="AM12" s="81"/>
      <c r="AN12" s="81"/>
      <c r="AO12" s="81"/>
      <c r="AP12" s="81"/>
      <c r="AQ12" s="81"/>
      <c r="AR12" s="81"/>
      <c r="AS12" s="82"/>
      <c r="AT12" s="172"/>
      <c r="AU12" s="96"/>
      <c r="AV12" s="97"/>
      <c r="AW12" s="173"/>
      <c r="AX12" s="66"/>
      <c r="AY12" s="66"/>
      <c r="AZ12" s="66"/>
      <c r="BA12" s="66"/>
      <c r="BB12" s="66"/>
      <c r="BC12" s="66"/>
      <c r="BD12" s="66"/>
      <c r="BE12" s="66"/>
      <c r="BF12" s="66"/>
      <c r="BG12" s="66"/>
      <c r="BH12" s="66"/>
      <c r="BI12" s="66"/>
      <c r="BJ12" s="66"/>
      <c r="BK12" s="66"/>
      <c r="BL12" s="66"/>
      <c r="BM12" s="66"/>
      <c r="BN12" s="98"/>
      <c r="BO12" s="164"/>
      <c r="BP12" s="89"/>
      <c r="BQ12" s="89"/>
      <c r="BR12" s="89"/>
      <c r="BS12" s="89"/>
      <c r="BT12" s="89"/>
      <c r="BU12" s="89"/>
      <c r="BV12" s="89"/>
      <c r="BW12" s="89"/>
      <c r="BX12" s="89"/>
      <c r="BY12" s="89"/>
      <c r="BZ12" s="89"/>
      <c r="CA12" s="89"/>
      <c r="CB12" s="89"/>
      <c r="CC12" s="89"/>
      <c r="CD12" s="89"/>
      <c r="CE12" s="89"/>
      <c r="CF12" s="89"/>
      <c r="CG12" s="89"/>
      <c r="CH12" s="89"/>
      <c r="CI12" s="89"/>
      <c r="CJ12" s="89"/>
      <c r="CK12" s="89"/>
      <c r="CL12" s="89"/>
      <c r="CM12" s="89"/>
      <c r="CN12" s="89"/>
      <c r="CO12" s="89"/>
      <c r="CP12" s="89"/>
      <c r="CQ12" s="89"/>
      <c r="CR12" s="90"/>
      <c r="CS12" s="66"/>
    </row>
    <row r="13" spans="1:100" s="62" customFormat="1" ht="15" customHeight="1">
      <c r="A13" s="70"/>
      <c r="B13" s="238"/>
      <c r="C13" s="63" t="s">
        <v>787</v>
      </c>
      <c r="F13" s="71"/>
      <c r="H13" s="71"/>
      <c r="J13" s="71"/>
      <c r="K13" s="71"/>
      <c r="L13" s="71"/>
      <c r="M13" s="71"/>
      <c r="N13" s="71"/>
      <c r="O13" s="71"/>
      <c r="P13" s="71"/>
      <c r="R13" s="71"/>
      <c r="S13" s="71"/>
      <c r="T13" s="71"/>
      <c r="U13" s="71"/>
      <c r="V13" s="71"/>
      <c r="W13" s="71"/>
      <c r="X13" s="71"/>
      <c r="Y13" s="81"/>
      <c r="Z13" s="81"/>
      <c r="AA13" s="81"/>
      <c r="AB13" s="81"/>
      <c r="AC13" s="81"/>
      <c r="AD13" s="81"/>
      <c r="AE13" s="81"/>
      <c r="AF13" s="81"/>
      <c r="AG13" s="81"/>
      <c r="AH13" s="81"/>
      <c r="AI13" s="81"/>
      <c r="AJ13" s="81"/>
      <c r="AK13" s="81"/>
      <c r="AL13" s="81"/>
      <c r="AM13" s="81"/>
      <c r="AN13" s="81"/>
      <c r="AO13" s="81"/>
      <c r="AP13" s="81"/>
      <c r="AQ13" s="81"/>
      <c r="AR13" s="81"/>
      <c r="AS13" s="82"/>
      <c r="AT13" s="172"/>
      <c r="AU13" s="96"/>
      <c r="AV13" s="97"/>
      <c r="AW13" s="173"/>
      <c r="AX13" s="66"/>
      <c r="AY13" s="66"/>
      <c r="AZ13" s="66"/>
      <c r="BA13" s="66"/>
      <c r="BB13" s="66"/>
      <c r="BC13" s="66"/>
      <c r="BD13" s="66"/>
      <c r="BE13" s="66"/>
      <c r="BF13" s="66"/>
      <c r="BG13" s="66"/>
      <c r="BH13" s="66"/>
      <c r="BI13" s="66"/>
      <c r="BJ13" s="66"/>
      <c r="BK13" s="66"/>
      <c r="BL13" s="66"/>
      <c r="BM13" s="66"/>
      <c r="BN13" s="98"/>
      <c r="BO13" s="164" t="s">
        <v>749</v>
      </c>
      <c r="BP13" s="89"/>
      <c r="BQ13" s="89"/>
      <c r="BR13" s="89"/>
      <c r="BS13" s="89"/>
      <c r="BT13" s="89"/>
      <c r="BU13" s="89"/>
      <c r="BV13" s="89"/>
      <c r="BW13" s="89"/>
      <c r="BX13" s="89"/>
      <c r="BY13" s="89"/>
      <c r="BZ13" s="89"/>
      <c r="CA13" s="89"/>
      <c r="CB13" s="89"/>
      <c r="CC13" s="89"/>
      <c r="CD13" s="89"/>
      <c r="CE13" s="89"/>
      <c r="CF13" s="89"/>
      <c r="CG13" s="89"/>
      <c r="CH13" s="89"/>
      <c r="CI13" s="89"/>
      <c r="CJ13" s="89"/>
      <c r="CK13" s="89"/>
      <c r="CL13" s="89"/>
      <c r="CM13" s="89"/>
      <c r="CN13" s="89"/>
      <c r="CO13" s="89"/>
      <c r="CP13" s="89"/>
      <c r="CQ13" s="89"/>
      <c r="CR13" s="90"/>
      <c r="CS13" s="66"/>
    </row>
    <row r="14" spans="1:100" s="62" customFormat="1" ht="15" customHeight="1">
      <c r="A14" s="70"/>
      <c r="B14" s="238"/>
      <c r="C14" s="63"/>
      <c r="D14" s="62" t="s">
        <v>761</v>
      </c>
      <c r="F14" s="71"/>
      <c r="H14" s="71"/>
      <c r="J14" s="71"/>
      <c r="K14" s="71"/>
      <c r="L14" s="71"/>
      <c r="M14" s="71"/>
      <c r="N14" s="71"/>
      <c r="O14" s="71"/>
      <c r="P14" s="71"/>
      <c r="R14" s="71"/>
      <c r="S14" s="71"/>
      <c r="T14" s="71"/>
      <c r="U14" s="71"/>
      <c r="V14" s="71"/>
      <c r="W14" s="71"/>
      <c r="X14" s="71"/>
      <c r="Y14" s="81"/>
      <c r="Z14" s="81"/>
      <c r="AA14" s="81"/>
      <c r="AB14" s="81"/>
      <c r="AC14" s="81"/>
      <c r="AD14" s="81"/>
      <c r="AE14" s="81"/>
      <c r="AF14" s="81"/>
      <c r="AG14" s="81"/>
      <c r="AH14" s="81"/>
      <c r="AI14" s="81"/>
      <c r="AJ14" s="81"/>
      <c r="AK14" s="81"/>
      <c r="AL14" s="81"/>
      <c r="AM14" s="81"/>
      <c r="AN14" s="81"/>
      <c r="AO14" s="81"/>
      <c r="AP14" s="81"/>
      <c r="AQ14" s="81"/>
      <c r="AR14" s="81"/>
      <c r="AS14" s="82"/>
      <c r="AT14" s="172"/>
      <c r="AU14" s="96"/>
      <c r="AV14" s="97"/>
      <c r="AW14" s="173"/>
      <c r="AX14" s="66"/>
      <c r="AY14" s="66"/>
      <c r="AZ14" s="66"/>
      <c r="BA14" s="66"/>
      <c r="BB14" s="66"/>
      <c r="BC14" s="66"/>
      <c r="BD14" s="66"/>
      <c r="BE14" s="66"/>
      <c r="BF14" s="66"/>
      <c r="BG14" s="66"/>
      <c r="BH14" s="66"/>
      <c r="BI14" s="66"/>
      <c r="BJ14" s="66"/>
      <c r="BK14" s="66"/>
      <c r="BL14" s="66"/>
      <c r="BM14" s="66"/>
      <c r="BN14" s="98"/>
      <c r="BO14" s="164"/>
      <c r="BP14" s="89"/>
      <c r="BQ14" s="89"/>
      <c r="BR14" s="89"/>
      <c r="BS14" s="89"/>
      <c r="BT14" s="89"/>
      <c r="BU14" s="89"/>
      <c r="BV14" s="89"/>
      <c r="BW14" s="89"/>
      <c r="BX14" s="89"/>
      <c r="BY14" s="89"/>
      <c r="BZ14" s="89"/>
      <c r="CA14" s="89"/>
      <c r="CB14" s="89"/>
      <c r="CC14" s="89"/>
      <c r="CD14" s="89"/>
      <c r="CE14" s="89"/>
      <c r="CF14" s="89"/>
      <c r="CG14" s="89"/>
      <c r="CH14" s="89"/>
      <c r="CI14" s="89"/>
      <c r="CJ14" s="89"/>
      <c r="CK14" s="89"/>
      <c r="CL14" s="89"/>
      <c r="CM14" s="89"/>
      <c r="CN14" s="89"/>
      <c r="CO14" s="89"/>
      <c r="CP14" s="89"/>
      <c r="CQ14" s="89"/>
      <c r="CR14" s="90"/>
      <c r="CS14" s="66"/>
    </row>
    <row r="15" spans="1:100" s="62" customFormat="1" ht="15" customHeight="1">
      <c r="A15" s="70"/>
      <c r="B15" s="238"/>
      <c r="C15" s="63"/>
      <c r="D15" s="63" t="s">
        <v>766</v>
      </c>
      <c r="F15" s="71"/>
      <c r="H15" s="71"/>
      <c r="J15" s="71"/>
      <c r="K15" s="71"/>
      <c r="L15" s="71"/>
      <c r="M15" s="71"/>
      <c r="N15" s="71"/>
      <c r="O15" s="71"/>
      <c r="P15" s="71"/>
      <c r="R15" s="71"/>
      <c r="S15" s="71"/>
      <c r="T15" s="71"/>
      <c r="U15" s="71"/>
      <c r="V15" s="71"/>
      <c r="W15" s="71"/>
      <c r="X15" s="71"/>
      <c r="Y15" s="81"/>
      <c r="Z15" s="81"/>
      <c r="AA15" s="81"/>
      <c r="AB15" s="81"/>
      <c r="AC15" s="81"/>
      <c r="AD15" s="81"/>
      <c r="AE15" s="81"/>
      <c r="AF15" s="81"/>
      <c r="AG15" s="81"/>
      <c r="AH15" s="81"/>
      <c r="AI15" s="81"/>
      <c r="AJ15" s="81"/>
      <c r="AK15" s="81"/>
      <c r="AL15" s="81"/>
      <c r="AM15" s="81"/>
      <c r="AN15" s="81"/>
      <c r="AO15" s="81"/>
      <c r="AP15" s="81"/>
      <c r="AQ15" s="81"/>
      <c r="AR15" s="81"/>
      <c r="AS15" s="82"/>
      <c r="AT15" s="172"/>
      <c r="AU15" s="96"/>
      <c r="AV15" s="97"/>
      <c r="AW15" s="173"/>
      <c r="AX15" s="66"/>
      <c r="AY15" s="66"/>
      <c r="AZ15" s="66"/>
      <c r="BA15" s="66"/>
      <c r="BB15" s="66"/>
      <c r="BC15" s="66"/>
      <c r="BD15" s="66"/>
      <c r="BE15" s="66"/>
      <c r="BF15" s="66"/>
      <c r="BG15" s="66"/>
      <c r="BH15" s="66"/>
      <c r="BI15" s="66"/>
      <c r="BJ15" s="66"/>
      <c r="BK15" s="66"/>
      <c r="BL15" s="66"/>
      <c r="BM15" s="66"/>
      <c r="BN15" s="98"/>
      <c r="BO15" s="164"/>
      <c r="BP15" s="89"/>
      <c r="BQ15" s="89"/>
      <c r="BR15" s="89"/>
      <c r="BS15" s="89"/>
      <c r="BT15" s="89"/>
      <c r="BU15" s="89"/>
      <c r="BV15" s="89"/>
      <c r="BW15" s="89"/>
      <c r="BX15" s="89"/>
      <c r="BY15" s="89"/>
      <c r="BZ15" s="89"/>
      <c r="CA15" s="89"/>
      <c r="CB15" s="89"/>
      <c r="CC15" s="89"/>
      <c r="CD15" s="89"/>
      <c r="CE15" s="89"/>
      <c r="CF15" s="89"/>
      <c r="CG15" s="89"/>
      <c r="CH15" s="89"/>
      <c r="CI15" s="89"/>
      <c r="CJ15" s="89"/>
      <c r="CK15" s="89"/>
      <c r="CL15" s="89"/>
      <c r="CM15" s="89"/>
      <c r="CN15" s="89"/>
      <c r="CO15" s="89"/>
      <c r="CP15" s="89"/>
      <c r="CQ15" s="89"/>
      <c r="CR15" s="90"/>
      <c r="CS15" s="66"/>
    </row>
    <row r="16" spans="1:100" s="62" customFormat="1" ht="15" customHeight="1">
      <c r="A16" s="72"/>
      <c r="B16" s="234"/>
      <c r="D16" s="235"/>
      <c r="E16" s="237"/>
      <c r="F16" s="60"/>
      <c r="G16" s="79"/>
      <c r="H16" s="60"/>
      <c r="J16" s="60"/>
      <c r="K16" s="60"/>
      <c r="L16" s="60"/>
      <c r="M16" s="60"/>
      <c r="N16" s="60"/>
      <c r="O16" s="60"/>
      <c r="P16" s="60"/>
      <c r="Q16" s="79"/>
      <c r="R16" s="60"/>
      <c r="S16" s="60"/>
      <c r="T16" s="60"/>
      <c r="U16" s="60"/>
      <c r="V16" s="60"/>
      <c r="W16" s="60"/>
      <c r="X16" s="60"/>
      <c r="Y16" s="80"/>
      <c r="Z16" s="80"/>
      <c r="AA16" s="80"/>
      <c r="AB16" s="80"/>
      <c r="AC16" s="80"/>
      <c r="AD16" s="80"/>
      <c r="AE16" s="80"/>
      <c r="AF16" s="80"/>
      <c r="AG16" s="80"/>
      <c r="AH16" s="80"/>
      <c r="AI16" s="80"/>
      <c r="AJ16" s="80"/>
      <c r="AK16" s="80"/>
      <c r="AL16" s="80"/>
      <c r="AM16" s="80"/>
      <c r="AN16" s="80"/>
      <c r="AO16" s="80"/>
      <c r="AP16" s="80"/>
      <c r="AQ16" s="81"/>
      <c r="AR16" s="81"/>
      <c r="AS16" s="82"/>
      <c r="AT16" s="140"/>
      <c r="AU16" s="84"/>
      <c r="AV16" s="85"/>
      <c r="AW16" s="141"/>
      <c r="AX16" s="61"/>
      <c r="AY16" s="61"/>
      <c r="AZ16" s="61"/>
      <c r="BA16" s="61"/>
      <c r="BB16" s="61"/>
      <c r="BC16" s="61"/>
      <c r="BD16" s="61"/>
      <c r="BE16" s="61"/>
      <c r="BF16" s="61"/>
      <c r="BG16" s="61"/>
      <c r="BH16" s="61"/>
      <c r="BI16" s="61"/>
      <c r="BJ16" s="61"/>
      <c r="BK16" s="61"/>
      <c r="BL16" s="61"/>
      <c r="BM16" s="61"/>
      <c r="BN16" s="87"/>
      <c r="BO16" s="236"/>
      <c r="BP16" s="89"/>
      <c r="BQ16" s="89"/>
      <c r="BR16" s="89"/>
      <c r="BS16" s="89"/>
      <c r="BT16" s="89"/>
      <c r="BU16" s="89"/>
      <c r="BV16" s="89"/>
      <c r="BW16" s="89"/>
      <c r="BX16" s="89"/>
      <c r="BY16" s="89"/>
      <c r="BZ16" s="89"/>
      <c r="CA16" s="89"/>
      <c r="CB16" s="89"/>
      <c r="CC16" s="89"/>
      <c r="CD16" s="89"/>
      <c r="CE16" s="89"/>
      <c r="CF16" s="89"/>
      <c r="CG16" s="89"/>
      <c r="CH16" s="89"/>
      <c r="CI16" s="89"/>
      <c r="CJ16" s="89"/>
      <c r="CK16" s="89"/>
      <c r="CL16" s="89"/>
      <c r="CM16" s="89"/>
      <c r="CN16" s="89"/>
      <c r="CO16" s="89"/>
      <c r="CP16" s="89"/>
      <c r="CQ16" s="89"/>
      <c r="CR16" s="90"/>
      <c r="CS16" s="66"/>
    </row>
    <row r="17" spans="1:97" s="62" customFormat="1" ht="15" customHeight="1">
      <c r="A17" s="72"/>
      <c r="B17" s="77"/>
      <c r="C17" s="79" t="s">
        <v>70</v>
      </c>
      <c r="D17" s="79"/>
      <c r="E17" s="60"/>
      <c r="F17" s="79"/>
      <c r="G17" s="60"/>
      <c r="H17" s="60"/>
      <c r="I17" s="60"/>
      <c r="J17" s="60"/>
      <c r="K17" s="60"/>
      <c r="L17" s="60"/>
      <c r="M17" s="60"/>
      <c r="N17" s="60"/>
      <c r="O17" s="60"/>
      <c r="P17" s="60"/>
      <c r="Q17" s="79"/>
      <c r="R17" s="60"/>
      <c r="S17" s="60"/>
      <c r="T17" s="60"/>
      <c r="U17" s="60"/>
      <c r="V17" s="60"/>
      <c r="W17" s="60"/>
      <c r="X17" s="60"/>
      <c r="Y17" s="80"/>
      <c r="Z17" s="80"/>
      <c r="AA17" s="80"/>
      <c r="AB17" s="80"/>
      <c r="AC17" s="80"/>
      <c r="AD17" s="80"/>
      <c r="AE17" s="80"/>
      <c r="AF17" s="80"/>
      <c r="AG17" s="80"/>
      <c r="AH17" s="80"/>
      <c r="AI17" s="80"/>
      <c r="AJ17" s="80"/>
      <c r="AK17" s="80"/>
      <c r="AL17" s="80"/>
      <c r="AM17" s="80"/>
      <c r="AN17" s="80"/>
      <c r="AO17" s="80"/>
      <c r="AP17" s="80"/>
      <c r="AQ17" s="81"/>
      <c r="AR17" s="81"/>
      <c r="AS17" s="82"/>
      <c r="AT17" s="83"/>
      <c r="AU17" s="84"/>
      <c r="AV17" s="85"/>
      <c r="AW17" s="86"/>
      <c r="AX17" s="61"/>
      <c r="AY17" s="61"/>
      <c r="AZ17" s="61"/>
      <c r="BA17" s="61"/>
      <c r="BB17" s="61"/>
      <c r="BC17" s="61"/>
      <c r="BD17" s="61"/>
      <c r="BE17" s="61"/>
      <c r="BF17" s="61"/>
      <c r="BG17" s="61"/>
      <c r="BH17" s="61"/>
      <c r="BI17" s="61"/>
      <c r="BJ17" s="61"/>
      <c r="BK17" s="61"/>
      <c r="BL17" s="61"/>
      <c r="BM17" s="61"/>
      <c r="BN17" s="87"/>
      <c r="BO17" s="164" t="s">
        <v>797</v>
      </c>
      <c r="BP17" s="89"/>
      <c r="BQ17" s="89"/>
      <c r="BR17" s="89"/>
      <c r="BS17" s="89"/>
      <c r="BT17" s="89"/>
      <c r="BU17" s="89"/>
      <c r="BV17" s="89"/>
      <c r="BW17" s="89"/>
      <c r="BX17" s="89"/>
      <c r="BY17" s="89"/>
      <c r="BZ17" s="89"/>
      <c r="CA17" s="89"/>
      <c r="CB17" s="89"/>
      <c r="CC17" s="89"/>
      <c r="CD17" s="89"/>
      <c r="CE17" s="89"/>
      <c r="CF17" s="89"/>
      <c r="CG17" s="89"/>
      <c r="CH17" s="89"/>
      <c r="CI17" s="89"/>
      <c r="CJ17" s="89"/>
      <c r="CK17" s="89"/>
      <c r="CL17" s="89"/>
      <c r="CM17" s="89"/>
      <c r="CN17" s="89"/>
      <c r="CO17" s="89"/>
      <c r="CP17" s="89"/>
      <c r="CQ17" s="89"/>
      <c r="CR17" s="90"/>
      <c r="CS17" s="66"/>
    </row>
    <row r="18" spans="1:97" s="62" customFormat="1" ht="15" customHeight="1">
      <c r="A18" s="72"/>
      <c r="B18" s="77"/>
      <c r="C18" s="132"/>
      <c r="D18" s="79" t="s">
        <v>69</v>
      </c>
      <c r="E18" s="60"/>
      <c r="F18" s="79"/>
      <c r="G18" s="60"/>
      <c r="H18" s="60"/>
      <c r="I18" s="60"/>
      <c r="J18" s="60"/>
      <c r="K18" s="60"/>
      <c r="L18" s="60"/>
      <c r="M18" s="60"/>
      <c r="N18" s="60"/>
      <c r="O18" s="60"/>
      <c r="P18" s="60"/>
      <c r="Q18" s="79"/>
      <c r="R18" s="60"/>
      <c r="S18" s="60"/>
      <c r="T18" s="60"/>
      <c r="U18" s="60"/>
      <c r="V18" s="60"/>
      <c r="W18" s="60"/>
      <c r="X18" s="60"/>
      <c r="Y18" s="80"/>
      <c r="Z18" s="80"/>
      <c r="AA18" s="80"/>
      <c r="AB18" s="80"/>
      <c r="AC18" s="80"/>
      <c r="AD18" s="80"/>
      <c r="AE18" s="80"/>
      <c r="AF18" s="80"/>
      <c r="AG18" s="80"/>
      <c r="AH18" s="80"/>
      <c r="AI18" s="80"/>
      <c r="AJ18" s="80"/>
      <c r="AK18" s="80"/>
      <c r="AL18" s="80"/>
      <c r="AM18" s="80"/>
      <c r="AN18" s="80"/>
      <c r="AO18" s="80"/>
      <c r="AP18" s="80"/>
      <c r="AQ18" s="81"/>
      <c r="AR18" s="81"/>
      <c r="AS18" s="82"/>
      <c r="AT18" s="83"/>
      <c r="AU18" s="84"/>
      <c r="AV18" s="85"/>
      <c r="AW18" s="86"/>
      <c r="AX18" s="61"/>
      <c r="AY18" s="61"/>
      <c r="AZ18" s="61"/>
      <c r="BA18" s="61"/>
      <c r="BB18" s="61"/>
      <c r="BC18" s="61"/>
      <c r="BD18" s="61"/>
      <c r="BE18" s="61"/>
      <c r="BF18" s="61"/>
      <c r="BG18" s="61"/>
      <c r="BH18" s="61"/>
      <c r="BI18" s="61"/>
      <c r="BJ18" s="61"/>
      <c r="BK18" s="61"/>
      <c r="BL18" s="61"/>
      <c r="BM18" s="61"/>
      <c r="BN18" s="87"/>
      <c r="BO18" s="91"/>
      <c r="BP18" s="89"/>
      <c r="BQ18" s="89"/>
      <c r="BR18" s="89"/>
      <c r="BS18" s="89"/>
      <c r="BT18" s="89"/>
      <c r="BU18" s="89"/>
      <c r="BV18" s="89"/>
      <c r="BW18" s="89"/>
      <c r="BX18" s="89"/>
      <c r="BY18" s="89"/>
      <c r="BZ18" s="89"/>
      <c r="CA18" s="89"/>
      <c r="CB18" s="89"/>
      <c r="CC18" s="89"/>
      <c r="CD18" s="89"/>
      <c r="CE18" s="89"/>
      <c r="CF18" s="89"/>
      <c r="CG18" s="89"/>
      <c r="CH18" s="89"/>
      <c r="CI18" s="89"/>
      <c r="CJ18" s="89"/>
      <c r="CK18" s="89"/>
      <c r="CL18" s="89"/>
      <c r="CM18" s="89"/>
      <c r="CN18" s="89"/>
      <c r="CO18" s="89"/>
      <c r="CP18" s="89"/>
      <c r="CQ18" s="89"/>
      <c r="CR18" s="90"/>
      <c r="CS18" s="66"/>
    </row>
    <row r="19" spans="1:97" s="62" customFormat="1" ht="15" customHeight="1">
      <c r="A19" s="72"/>
      <c r="B19" s="77"/>
      <c r="D19" s="79" t="s">
        <v>652</v>
      </c>
      <c r="E19" s="79"/>
      <c r="F19" s="60"/>
      <c r="G19" s="79"/>
      <c r="H19" s="60"/>
      <c r="I19" s="60"/>
      <c r="J19" s="60"/>
      <c r="K19" s="60"/>
      <c r="L19" s="60"/>
      <c r="M19" s="60"/>
      <c r="N19" s="60"/>
      <c r="O19" s="60"/>
      <c r="P19" s="60"/>
      <c r="Q19" s="79"/>
      <c r="R19" s="60"/>
      <c r="S19" s="60"/>
      <c r="T19" s="60"/>
      <c r="U19" s="60"/>
      <c r="V19" s="60"/>
      <c r="W19" s="60"/>
      <c r="X19" s="60"/>
      <c r="Y19" s="80"/>
      <c r="Z19" s="80"/>
      <c r="AA19" s="80"/>
      <c r="AB19" s="80"/>
      <c r="AC19" s="80"/>
      <c r="AD19" s="80"/>
      <c r="AE19" s="80"/>
      <c r="AF19" s="80"/>
      <c r="AG19" s="80"/>
      <c r="AH19" s="80"/>
      <c r="AI19" s="80"/>
      <c r="AJ19" s="80"/>
      <c r="AK19" s="80"/>
      <c r="AL19" s="80"/>
      <c r="AM19" s="80"/>
      <c r="AN19" s="80"/>
      <c r="AO19" s="80"/>
      <c r="AP19" s="80"/>
      <c r="AQ19" s="81"/>
      <c r="AR19" s="81"/>
      <c r="AS19" s="82"/>
      <c r="AT19" s="83"/>
      <c r="AU19" s="84"/>
      <c r="AV19" s="85"/>
      <c r="AW19" s="86"/>
      <c r="AX19" s="61"/>
      <c r="AY19" s="61"/>
      <c r="AZ19" s="61"/>
      <c r="BA19" s="61"/>
      <c r="BB19" s="61"/>
      <c r="BC19" s="61"/>
      <c r="BD19" s="61"/>
      <c r="BE19" s="61"/>
      <c r="BF19" s="61"/>
      <c r="BG19" s="61"/>
      <c r="BH19" s="61"/>
      <c r="BI19" s="61"/>
      <c r="BJ19" s="61"/>
      <c r="BK19" s="61"/>
      <c r="BL19" s="61"/>
      <c r="BM19" s="61"/>
      <c r="BN19" s="87"/>
      <c r="BO19" s="164" t="s">
        <v>797</v>
      </c>
      <c r="BP19" s="89"/>
      <c r="BQ19" s="89"/>
      <c r="BR19" s="89"/>
      <c r="BS19" s="89"/>
      <c r="BT19" s="89"/>
      <c r="BU19" s="89"/>
      <c r="BV19" s="89"/>
      <c r="BW19" s="89"/>
      <c r="BX19" s="89"/>
      <c r="BY19" s="89"/>
      <c r="BZ19" s="89"/>
      <c r="CA19" s="89"/>
      <c r="CB19" s="89"/>
      <c r="CC19" s="89"/>
      <c r="CD19" s="89"/>
      <c r="CE19" s="89"/>
      <c r="CF19" s="89"/>
      <c r="CG19" s="89"/>
      <c r="CH19" s="89"/>
      <c r="CI19" s="89"/>
      <c r="CJ19" s="89"/>
      <c r="CK19" s="89"/>
      <c r="CL19" s="89"/>
      <c r="CM19" s="89"/>
      <c r="CN19" s="89"/>
      <c r="CO19" s="89"/>
      <c r="CP19" s="89"/>
      <c r="CQ19" s="89"/>
      <c r="CR19" s="90"/>
      <c r="CS19" s="66"/>
    </row>
    <row r="20" spans="1:97" ht="15" customHeight="1">
      <c r="A20" s="307"/>
      <c r="B20" s="308"/>
      <c r="D20" s="78" t="s">
        <v>981</v>
      </c>
      <c r="E20" s="78"/>
      <c r="F20" s="309"/>
      <c r="G20" s="78"/>
      <c r="H20" s="309"/>
      <c r="I20" s="78"/>
      <c r="J20" s="309"/>
      <c r="K20" s="309"/>
      <c r="L20" s="309"/>
      <c r="M20" s="309"/>
      <c r="N20" s="309"/>
      <c r="O20" s="309"/>
      <c r="P20" s="309"/>
      <c r="Q20" s="78"/>
      <c r="R20" s="309"/>
      <c r="S20" s="309"/>
      <c r="T20" s="309"/>
      <c r="U20" s="309"/>
      <c r="V20" s="309"/>
      <c r="W20" s="309"/>
      <c r="X20" s="309"/>
      <c r="Y20" s="310"/>
      <c r="Z20" s="310"/>
      <c r="AA20" s="310"/>
      <c r="AB20" s="310"/>
      <c r="AC20" s="310"/>
      <c r="AD20" s="310"/>
      <c r="AE20" s="310"/>
      <c r="AF20" s="310"/>
      <c r="AG20" s="310"/>
      <c r="AH20" s="310"/>
      <c r="AI20" s="310"/>
      <c r="AJ20" s="310"/>
      <c r="AK20" s="310"/>
      <c r="AL20" s="310"/>
      <c r="AM20" s="310"/>
      <c r="AN20" s="310"/>
      <c r="AO20" s="310"/>
      <c r="AP20" s="310"/>
      <c r="AQ20" s="292"/>
      <c r="AR20" s="292"/>
      <c r="AS20" s="293"/>
      <c r="AT20" s="304"/>
      <c r="AU20" s="311"/>
      <c r="AV20" s="85"/>
      <c r="AW20" s="305"/>
      <c r="AX20" s="312"/>
      <c r="AY20" s="312"/>
      <c r="AZ20" s="312"/>
      <c r="BA20" s="312"/>
      <c r="BB20" s="312"/>
      <c r="BC20" s="312"/>
      <c r="BD20" s="312"/>
      <c r="BE20" s="312"/>
      <c r="BF20" s="312"/>
      <c r="BG20" s="312"/>
      <c r="BH20" s="312"/>
      <c r="BI20" s="312"/>
      <c r="BJ20" s="312"/>
      <c r="BK20" s="312"/>
      <c r="BL20" s="312"/>
      <c r="BM20" s="312"/>
      <c r="BN20" s="87"/>
      <c r="BO20" s="306"/>
      <c r="BP20" s="246"/>
      <c r="BQ20" s="246"/>
      <c r="BR20" s="246"/>
      <c r="BS20" s="246"/>
      <c r="BT20" s="246"/>
      <c r="BU20" s="246"/>
      <c r="BV20" s="246"/>
      <c r="BW20" s="246"/>
      <c r="BX20" s="246"/>
      <c r="BY20" s="246"/>
      <c r="BZ20" s="246"/>
      <c r="CA20" s="246"/>
      <c r="CB20" s="246"/>
      <c r="CC20" s="246"/>
      <c r="CD20" s="246"/>
      <c r="CE20" s="246"/>
      <c r="CF20" s="246"/>
      <c r="CG20" s="246"/>
      <c r="CH20" s="246"/>
      <c r="CI20" s="246"/>
      <c r="CJ20" s="246"/>
      <c r="CK20" s="246"/>
      <c r="CL20" s="246"/>
      <c r="CM20" s="246"/>
      <c r="CN20" s="246"/>
      <c r="CO20" s="246"/>
      <c r="CP20" s="246"/>
      <c r="CQ20" s="246"/>
      <c r="CR20" s="90"/>
      <c r="CS20" s="295"/>
    </row>
    <row r="21" spans="1:97" ht="15" customHeight="1">
      <c r="A21" s="307"/>
      <c r="B21" s="308"/>
      <c r="D21" s="78"/>
      <c r="E21" s="78" t="s">
        <v>985</v>
      </c>
      <c r="F21" s="309"/>
      <c r="G21" s="78"/>
      <c r="H21" s="309"/>
      <c r="I21" s="78"/>
      <c r="J21" s="309"/>
      <c r="K21" s="309"/>
      <c r="L21" s="309"/>
      <c r="M21" s="309"/>
      <c r="N21" s="309"/>
      <c r="O21" s="309"/>
      <c r="P21" s="309"/>
      <c r="Q21" s="78"/>
      <c r="R21" s="309"/>
      <c r="S21" s="309"/>
      <c r="T21" s="309"/>
      <c r="U21" s="309"/>
      <c r="V21" s="309"/>
      <c r="W21" s="309"/>
      <c r="X21" s="309"/>
      <c r="Y21" s="310"/>
      <c r="Z21" s="310"/>
      <c r="AA21" s="310"/>
      <c r="AB21" s="310"/>
      <c r="AC21" s="310"/>
      <c r="AD21" s="310"/>
      <c r="AE21" s="310"/>
      <c r="AF21" s="310"/>
      <c r="AG21" s="310"/>
      <c r="AH21" s="310"/>
      <c r="AI21" s="310"/>
      <c r="AJ21" s="310"/>
      <c r="AK21" s="310"/>
      <c r="AL21" s="310"/>
      <c r="AM21" s="310"/>
      <c r="AN21" s="310"/>
      <c r="AO21" s="310"/>
      <c r="AP21" s="310"/>
      <c r="AQ21" s="292"/>
      <c r="AR21" s="292"/>
      <c r="AS21" s="293"/>
      <c r="AT21" s="304"/>
      <c r="AU21" s="311"/>
      <c r="AV21" s="85"/>
      <c r="AW21" s="305"/>
      <c r="AX21" s="312"/>
      <c r="AY21" s="312"/>
      <c r="AZ21" s="312"/>
      <c r="BA21" s="312"/>
      <c r="BB21" s="312"/>
      <c r="BC21" s="312"/>
      <c r="BD21" s="312"/>
      <c r="BE21" s="312"/>
      <c r="BF21" s="312"/>
      <c r="BG21" s="312"/>
      <c r="BH21" s="312"/>
      <c r="BI21" s="312"/>
      <c r="BJ21" s="312"/>
      <c r="BK21" s="312"/>
      <c r="BL21" s="312"/>
      <c r="BM21" s="312"/>
      <c r="BN21" s="87"/>
      <c r="BO21" s="306"/>
      <c r="BP21" s="246"/>
      <c r="BQ21" s="246"/>
      <c r="BR21" s="246"/>
      <c r="BS21" s="246"/>
      <c r="BT21" s="246"/>
      <c r="BU21" s="246"/>
      <c r="BV21" s="246"/>
      <c r="BW21" s="246"/>
      <c r="BX21" s="246"/>
      <c r="BY21" s="246"/>
      <c r="BZ21" s="246"/>
      <c r="CA21" s="246"/>
      <c r="CB21" s="246"/>
      <c r="CC21" s="246"/>
      <c r="CD21" s="246"/>
      <c r="CE21" s="246"/>
      <c r="CF21" s="246"/>
      <c r="CG21" s="246"/>
      <c r="CH21" s="246"/>
      <c r="CI21" s="246"/>
      <c r="CJ21" s="246"/>
      <c r="CK21" s="246"/>
      <c r="CL21" s="246"/>
      <c r="CM21" s="246"/>
      <c r="CN21" s="246"/>
      <c r="CO21" s="246"/>
      <c r="CP21" s="246"/>
      <c r="CQ21" s="246"/>
      <c r="CR21" s="90"/>
      <c r="CS21" s="295"/>
    </row>
    <row r="22" spans="1:97" s="62" customFormat="1" ht="15" customHeight="1">
      <c r="A22" s="72"/>
      <c r="B22" s="93"/>
      <c r="D22" s="78"/>
      <c r="E22" s="79"/>
      <c r="F22" s="60"/>
      <c r="G22" s="79"/>
      <c r="H22" s="60"/>
      <c r="I22" s="60"/>
      <c r="J22" s="60"/>
      <c r="K22" s="60"/>
      <c r="L22" s="60"/>
      <c r="M22" s="60"/>
      <c r="N22" s="60"/>
      <c r="O22" s="60"/>
      <c r="P22" s="60"/>
      <c r="Q22" s="79"/>
      <c r="R22" s="60"/>
      <c r="S22" s="60"/>
      <c r="T22" s="60"/>
      <c r="U22" s="60"/>
      <c r="V22" s="60"/>
      <c r="W22" s="60"/>
      <c r="X22" s="60"/>
      <c r="Y22" s="80"/>
      <c r="Z22" s="80"/>
      <c r="AA22" s="80"/>
      <c r="AB22" s="80"/>
      <c r="AC22" s="80"/>
      <c r="AD22" s="80"/>
      <c r="AE22" s="80"/>
      <c r="AF22" s="80"/>
      <c r="AG22" s="80"/>
      <c r="AH22" s="80"/>
      <c r="AI22" s="80"/>
      <c r="AJ22" s="80"/>
      <c r="AK22" s="80"/>
      <c r="AL22" s="80"/>
      <c r="AM22" s="80"/>
      <c r="AN22" s="80"/>
      <c r="AO22" s="80"/>
      <c r="AP22" s="80"/>
      <c r="AQ22" s="81"/>
      <c r="AR22" s="81"/>
      <c r="AS22" s="82"/>
      <c r="AT22" s="83"/>
      <c r="AU22" s="84"/>
      <c r="AV22" s="85"/>
      <c r="AW22" s="86"/>
      <c r="AX22" s="61"/>
      <c r="AY22" s="61"/>
      <c r="AZ22" s="61"/>
      <c r="BA22" s="61"/>
      <c r="BB22" s="61"/>
      <c r="BC22" s="61"/>
      <c r="BD22" s="61"/>
      <c r="BE22" s="61"/>
      <c r="BF22" s="61"/>
      <c r="BG22" s="61"/>
      <c r="BH22" s="61"/>
      <c r="BI22" s="61"/>
      <c r="BJ22" s="61"/>
      <c r="BK22" s="61"/>
      <c r="BL22" s="61"/>
      <c r="BM22" s="61"/>
      <c r="BN22" s="87"/>
      <c r="BO22" s="91"/>
      <c r="BP22" s="89"/>
      <c r="BQ22" s="89"/>
      <c r="BR22" s="89"/>
      <c r="BS22" s="89"/>
      <c r="BT22" s="89"/>
      <c r="BU22" s="89"/>
      <c r="BV22" s="89"/>
      <c r="BW22" s="89"/>
      <c r="BX22" s="89"/>
      <c r="BY22" s="89"/>
      <c r="BZ22" s="89"/>
      <c r="CA22" s="89"/>
      <c r="CB22" s="89"/>
      <c r="CC22" s="89"/>
      <c r="CD22" s="89"/>
      <c r="CE22" s="89"/>
      <c r="CF22" s="89"/>
      <c r="CG22" s="89"/>
      <c r="CH22" s="89"/>
      <c r="CI22" s="89"/>
      <c r="CJ22" s="89"/>
      <c r="CK22" s="89"/>
      <c r="CL22" s="89"/>
      <c r="CM22" s="89"/>
      <c r="CN22" s="89"/>
      <c r="CO22" s="89"/>
      <c r="CP22" s="89"/>
      <c r="CQ22" s="89"/>
      <c r="CR22" s="90"/>
      <c r="CS22" s="66"/>
    </row>
    <row r="23" spans="1:97" s="62" customFormat="1" ht="15" customHeight="1">
      <c r="A23" s="72"/>
      <c r="B23" s="94"/>
      <c r="D23" s="78" t="s">
        <v>954</v>
      </c>
      <c r="E23" s="78"/>
      <c r="F23" s="60"/>
      <c r="G23" s="79"/>
      <c r="H23" s="60"/>
      <c r="I23" s="60"/>
      <c r="J23" s="60"/>
      <c r="K23" s="60"/>
      <c r="L23" s="60"/>
      <c r="M23" s="60"/>
      <c r="N23" s="60"/>
      <c r="O23" s="60"/>
      <c r="P23" s="60"/>
      <c r="Q23" s="79"/>
      <c r="R23" s="60"/>
      <c r="S23" s="60"/>
      <c r="T23" s="60"/>
      <c r="U23" s="60"/>
      <c r="V23" s="60"/>
      <c r="W23" s="60"/>
      <c r="X23" s="60"/>
      <c r="Y23" s="80"/>
      <c r="Z23" s="80"/>
      <c r="AA23" s="80"/>
      <c r="AB23" s="80"/>
      <c r="AC23" s="80"/>
      <c r="AD23" s="80"/>
      <c r="AE23" s="80"/>
      <c r="AF23" s="80"/>
      <c r="AG23" s="80"/>
      <c r="AH23" s="80"/>
      <c r="AI23" s="80"/>
      <c r="AJ23" s="80"/>
      <c r="AK23" s="80"/>
      <c r="AL23" s="80"/>
      <c r="AM23" s="80"/>
      <c r="AN23" s="80"/>
      <c r="AO23" s="80"/>
      <c r="AP23" s="80"/>
      <c r="AQ23" s="81"/>
      <c r="AR23" s="81"/>
      <c r="AS23" s="82"/>
      <c r="AT23" s="83"/>
      <c r="AU23" s="84"/>
      <c r="AV23" s="85"/>
      <c r="AW23" s="86"/>
      <c r="AX23" s="61"/>
      <c r="AY23" s="61"/>
      <c r="AZ23" s="61"/>
      <c r="BA23" s="61"/>
      <c r="BB23" s="61"/>
      <c r="BC23" s="61"/>
      <c r="BD23" s="61"/>
      <c r="BE23" s="61"/>
      <c r="BF23" s="61"/>
      <c r="BG23" s="61"/>
      <c r="BH23" s="61"/>
      <c r="BI23" s="61"/>
      <c r="BJ23" s="61"/>
      <c r="BK23" s="61"/>
      <c r="BL23" s="61"/>
      <c r="BM23" s="61"/>
      <c r="BN23" s="87"/>
      <c r="BO23" s="91"/>
      <c r="BP23" s="89"/>
      <c r="BQ23" s="89"/>
      <c r="BR23" s="89"/>
      <c r="BS23" s="89"/>
      <c r="BT23" s="89"/>
      <c r="BU23" s="89"/>
      <c r="BV23" s="89"/>
      <c r="BW23" s="89"/>
      <c r="BX23" s="89"/>
      <c r="BY23" s="89"/>
      <c r="BZ23" s="89"/>
      <c r="CA23" s="89"/>
      <c r="CB23" s="89"/>
      <c r="CC23" s="89"/>
      <c r="CD23" s="89"/>
      <c r="CE23" s="89"/>
      <c r="CF23" s="89"/>
      <c r="CG23" s="89"/>
      <c r="CH23" s="89"/>
      <c r="CI23" s="89"/>
      <c r="CJ23" s="89"/>
      <c r="CK23" s="89"/>
      <c r="CL23" s="89"/>
      <c r="CM23" s="89"/>
      <c r="CN23" s="89"/>
      <c r="CO23" s="89"/>
      <c r="CP23" s="89"/>
      <c r="CQ23" s="89"/>
      <c r="CR23" s="90"/>
      <c r="CS23" s="66"/>
    </row>
    <row r="24" spans="1:97" s="62" customFormat="1" ht="15" customHeight="1">
      <c r="A24" s="72"/>
      <c r="B24" s="94"/>
      <c r="D24" s="78"/>
      <c r="E24" s="78" t="s">
        <v>653</v>
      </c>
      <c r="F24" s="60"/>
      <c r="G24" s="79"/>
      <c r="H24" s="60"/>
      <c r="I24" s="60"/>
      <c r="J24" s="60"/>
      <c r="K24" s="60"/>
      <c r="L24" s="60"/>
      <c r="M24" s="60"/>
      <c r="N24" s="60"/>
      <c r="O24" s="60"/>
      <c r="P24" s="60"/>
      <c r="Q24" s="79"/>
      <c r="R24" s="60"/>
      <c r="S24" s="60"/>
      <c r="T24" s="60"/>
      <c r="U24" s="60"/>
      <c r="V24" s="60"/>
      <c r="W24" s="60"/>
      <c r="X24" s="60"/>
      <c r="Y24" s="80"/>
      <c r="Z24" s="80"/>
      <c r="AA24" s="80"/>
      <c r="AB24" s="80"/>
      <c r="AC24" s="80"/>
      <c r="AD24" s="80"/>
      <c r="AE24" s="80"/>
      <c r="AF24" s="80"/>
      <c r="AG24" s="80"/>
      <c r="AH24" s="80"/>
      <c r="AI24" s="80"/>
      <c r="AJ24" s="80"/>
      <c r="AK24" s="80"/>
      <c r="AL24" s="80"/>
      <c r="AM24" s="80"/>
      <c r="AN24" s="80"/>
      <c r="AO24" s="80"/>
      <c r="AP24" s="80"/>
      <c r="AQ24" s="81"/>
      <c r="AR24" s="81"/>
      <c r="AS24" s="82"/>
      <c r="AT24" s="83"/>
      <c r="AU24" s="84"/>
      <c r="AV24" s="85"/>
      <c r="AW24" s="86"/>
      <c r="AX24" s="61"/>
      <c r="AY24" s="61"/>
      <c r="AZ24" s="61"/>
      <c r="BA24" s="61"/>
      <c r="BB24" s="61"/>
      <c r="BC24" s="61"/>
      <c r="BD24" s="61"/>
      <c r="BE24" s="61"/>
      <c r="BF24" s="61"/>
      <c r="BG24" s="61"/>
      <c r="BH24" s="61"/>
      <c r="BI24" s="61"/>
      <c r="BJ24" s="61"/>
      <c r="BK24" s="61"/>
      <c r="BL24" s="61"/>
      <c r="BM24" s="61"/>
      <c r="BN24" s="87"/>
      <c r="BO24" s="91"/>
      <c r="BP24" s="89"/>
      <c r="BQ24" s="89"/>
      <c r="BR24" s="89"/>
      <c r="BS24" s="89"/>
      <c r="BT24" s="89"/>
      <c r="BU24" s="89"/>
      <c r="BV24" s="89"/>
      <c r="BW24" s="89"/>
      <c r="BX24" s="89"/>
      <c r="BY24" s="89"/>
      <c r="BZ24" s="89"/>
      <c r="CA24" s="89"/>
      <c r="CB24" s="89"/>
      <c r="CC24" s="89"/>
      <c r="CD24" s="89"/>
      <c r="CE24" s="89"/>
      <c r="CF24" s="89"/>
      <c r="CG24" s="89"/>
      <c r="CH24" s="89"/>
      <c r="CI24" s="89"/>
      <c r="CJ24" s="89"/>
      <c r="CK24" s="89"/>
      <c r="CL24" s="89"/>
      <c r="CM24" s="89"/>
      <c r="CN24" s="89"/>
      <c r="CO24" s="89"/>
      <c r="CP24" s="89"/>
      <c r="CQ24" s="89"/>
      <c r="CR24" s="90"/>
      <c r="CS24" s="66"/>
    </row>
    <row r="25" spans="1:97" s="62" customFormat="1" ht="15" customHeight="1">
      <c r="A25" s="72"/>
      <c r="B25" s="94"/>
      <c r="D25" s="78"/>
      <c r="E25" s="78"/>
      <c r="F25" s="78" t="s">
        <v>213</v>
      </c>
      <c r="G25" s="79"/>
      <c r="H25" s="60"/>
      <c r="I25" s="60"/>
      <c r="J25" s="60"/>
      <c r="K25" s="60"/>
      <c r="L25" s="60"/>
      <c r="M25" s="60"/>
      <c r="N25" s="60"/>
      <c r="O25" s="60"/>
      <c r="P25" s="60"/>
      <c r="Q25" s="79"/>
      <c r="R25" s="60"/>
      <c r="S25" s="60"/>
      <c r="T25" s="60"/>
      <c r="U25" s="60"/>
      <c r="V25" s="60"/>
      <c r="W25" s="60"/>
      <c r="X25" s="60"/>
      <c r="Y25" s="80"/>
      <c r="Z25" s="80"/>
      <c r="AA25" s="80"/>
      <c r="AB25" s="80"/>
      <c r="AC25" s="80"/>
      <c r="AD25" s="80"/>
      <c r="AE25" s="80"/>
      <c r="AF25" s="80"/>
      <c r="AG25" s="80"/>
      <c r="AH25" s="80"/>
      <c r="AI25" s="80"/>
      <c r="AJ25" s="80"/>
      <c r="AK25" s="80"/>
      <c r="AL25" s="80"/>
      <c r="AM25" s="80"/>
      <c r="AN25" s="80"/>
      <c r="AO25" s="80"/>
      <c r="AP25" s="80"/>
      <c r="AQ25" s="81"/>
      <c r="AR25" s="81"/>
      <c r="AS25" s="82"/>
      <c r="AT25" s="83"/>
      <c r="AU25" s="84"/>
      <c r="AV25" s="85"/>
      <c r="AW25" s="61"/>
      <c r="AX25" s="61"/>
      <c r="AY25" s="61"/>
      <c r="AZ25" s="61"/>
      <c r="BA25" s="61"/>
      <c r="BB25" s="61"/>
      <c r="BC25" s="61"/>
      <c r="BD25" s="61"/>
      <c r="BE25" s="61"/>
      <c r="BF25" s="61"/>
      <c r="BG25" s="61"/>
      <c r="BH25" s="61"/>
      <c r="BI25" s="61"/>
      <c r="BJ25" s="61"/>
      <c r="BK25" s="61"/>
      <c r="BL25" s="61"/>
      <c r="BM25" s="61"/>
      <c r="BN25" s="87"/>
      <c r="BO25" s="91"/>
      <c r="BP25" s="89"/>
      <c r="BQ25" s="89"/>
      <c r="BR25" s="89"/>
      <c r="BS25" s="89"/>
      <c r="BT25" s="89"/>
      <c r="BU25" s="89"/>
      <c r="BV25" s="89"/>
      <c r="BW25" s="89"/>
      <c r="BX25" s="89"/>
      <c r="BY25" s="89"/>
      <c r="BZ25" s="89"/>
      <c r="CA25" s="89"/>
      <c r="CB25" s="89"/>
      <c r="CC25" s="89"/>
      <c r="CD25" s="89"/>
      <c r="CE25" s="89"/>
      <c r="CF25" s="89"/>
      <c r="CG25" s="89"/>
      <c r="CH25" s="89"/>
      <c r="CI25" s="89"/>
      <c r="CJ25" s="89"/>
      <c r="CK25" s="89"/>
      <c r="CL25" s="89"/>
      <c r="CM25" s="89"/>
      <c r="CN25" s="89"/>
      <c r="CO25" s="89"/>
      <c r="CP25" s="89"/>
      <c r="CQ25" s="89"/>
      <c r="CR25" s="90"/>
      <c r="CS25" s="66"/>
    </row>
    <row r="26" spans="1:97" s="62" customFormat="1" ht="15" customHeight="1">
      <c r="A26" s="72"/>
      <c r="B26" s="94"/>
      <c r="D26" s="78"/>
      <c r="E26" s="78"/>
      <c r="F26" s="79"/>
      <c r="G26" s="79"/>
      <c r="H26" s="60"/>
      <c r="I26" s="60"/>
      <c r="J26" s="60"/>
      <c r="K26" s="60"/>
      <c r="L26" s="60"/>
      <c r="M26" s="60"/>
      <c r="N26" s="60"/>
      <c r="O26" s="60"/>
      <c r="P26" s="60"/>
      <c r="Q26" s="79"/>
      <c r="R26" s="60"/>
      <c r="S26" s="60"/>
      <c r="T26" s="60"/>
      <c r="U26" s="60"/>
      <c r="V26" s="60"/>
      <c r="W26" s="60"/>
      <c r="X26" s="60"/>
      <c r="Y26" s="80"/>
      <c r="Z26" s="80"/>
      <c r="AA26" s="80"/>
      <c r="AB26" s="80"/>
      <c r="AC26" s="80"/>
      <c r="AD26" s="80"/>
      <c r="AE26" s="80"/>
      <c r="AF26" s="80"/>
      <c r="AG26" s="80"/>
      <c r="AH26" s="80"/>
      <c r="AI26" s="80"/>
      <c r="AJ26" s="80"/>
      <c r="AK26" s="80"/>
      <c r="AL26" s="80"/>
      <c r="AM26" s="80"/>
      <c r="AN26" s="80"/>
      <c r="AO26" s="80"/>
      <c r="AP26" s="80"/>
      <c r="AQ26" s="81"/>
      <c r="AR26" s="81"/>
      <c r="AS26" s="82"/>
      <c r="AT26" s="83"/>
      <c r="AU26" s="84"/>
      <c r="AV26" s="85"/>
      <c r="AW26" s="78"/>
      <c r="AX26" s="61"/>
      <c r="AY26" s="61"/>
      <c r="AZ26" s="61"/>
      <c r="BA26" s="61"/>
      <c r="BB26" s="61"/>
      <c r="BC26" s="61"/>
      <c r="BD26" s="61"/>
      <c r="BE26" s="61"/>
      <c r="BF26" s="61"/>
      <c r="BG26" s="61"/>
      <c r="BH26" s="61"/>
      <c r="BI26" s="61"/>
      <c r="BJ26" s="61"/>
      <c r="BK26" s="61"/>
      <c r="BL26" s="61"/>
      <c r="BM26" s="61"/>
      <c r="BN26" s="87"/>
      <c r="BO26" s="91"/>
      <c r="BP26" s="89"/>
      <c r="BQ26" s="89"/>
      <c r="BR26" s="89"/>
      <c r="BS26" s="89"/>
      <c r="BT26" s="89"/>
      <c r="BU26" s="89"/>
      <c r="BV26" s="89"/>
      <c r="BW26" s="89"/>
      <c r="BX26" s="89"/>
      <c r="BY26" s="89"/>
      <c r="BZ26" s="89"/>
      <c r="CA26" s="89"/>
      <c r="CB26" s="89"/>
      <c r="CC26" s="89"/>
      <c r="CD26" s="89"/>
      <c r="CE26" s="89"/>
      <c r="CF26" s="89"/>
      <c r="CG26" s="89"/>
      <c r="CH26" s="89"/>
      <c r="CI26" s="89"/>
      <c r="CJ26" s="89"/>
      <c r="CK26" s="89"/>
      <c r="CL26" s="89"/>
      <c r="CM26" s="89"/>
      <c r="CN26" s="89"/>
      <c r="CO26" s="89"/>
      <c r="CP26" s="89"/>
      <c r="CQ26" s="89"/>
      <c r="CR26" s="90"/>
      <c r="CS26" s="66"/>
    </row>
    <row r="27" spans="1:97" s="62" customFormat="1" ht="15" customHeight="1">
      <c r="A27" s="72"/>
      <c r="B27" s="94"/>
      <c r="D27" s="78" t="s">
        <v>955</v>
      </c>
      <c r="E27" s="79"/>
      <c r="F27" s="60"/>
      <c r="G27" s="79"/>
      <c r="H27" s="60"/>
      <c r="I27" s="60"/>
      <c r="J27" s="60"/>
      <c r="K27" s="60"/>
      <c r="L27" s="60"/>
      <c r="M27" s="60"/>
      <c r="N27" s="60"/>
      <c r="O27" s="60"/>
      <c r="P27" s="60"/>
      <c r="Q27" s="79"/>
      <c r="R27" s="60"/>
      <c r="S27" s="60"/>
      <c r="T27" s="60"/>
      <c r="U27" s="60"/>
      <c r="V27" s="60"/>
      <c r="W27" s="60"/>
      <c r="X27" s="60"/>
      <c r="Y27" s="80"/>
      <c r="Z27" s="80"/>
      <c r="AA27" s="80"/>
      <c r="AB27" s="80"/>
      <c r="AC27" s="80"/>
      <c r="AD27" s="80"/>
      <c r="AE27" s="80"/>
      <c r="AF27" s="80"/>
      <c r="AG27" s="80"/>
      <c r="AH27" s="80"/>
      <c r="AI27" s="80"/>
      <c r="AJ27" s="80"/>
      <c r="AK27" s="80"/>
      <c r="AL27" s="80"/>
      <c r="AM27" s="80"/>
      <c r="AN27" s="80"/>
      <c r="AO27" s="80"/>
      <c r="AP27" s="80"/>
      <c r="AQ27" s="81"/>
      <c r="AR27" s="81"/>
      <c r="AS27" s="82"/>
      <c r="AT27" s="83"/>
      <c r="AU27" s="84"/>
      <c r="AV27" s="85"/>
      <c r="AW27" s="86"/>
      <c r="AX27" s="61"/>
      <c r="AY27" s="61"/>
      <c r="AZ27" s="61"/>
      <c r="BA27" s="61"/>
      <c r="BB27" s="61"/>
      <c r="BC27" s="61"/>
      <c r="BD27" s="61"/>
      <c r="BE27" s="61"/>
      <c r="BF27" s="61"/>
      <c r="BG27" s="61"/>
      <c r="BH27" s="61"/>
      <c r="BI27" s="61"/>
      <c r="BJ27" s="61"/>
      <c r="BK27" s="61"/>
      <c r="BL27" s="61"/>
      <c r="BM27" s="61"/>
      <c r="BN27" s="87"/>
      <c r="BO27" s="218"/>
      <c r="BP27" s="89"/>
      <c r="BQ27" s="89"/>
      <c r="BR27" s="89"/>
      <c r="BS27" s="89"/>
      <c r="BT27" s="89"/>
      <c r="BU27" s="89"/>
      <c r="BV27" s="89"/>
      <c r="BW27" s="89"/>
      <c r="BX27" s="89"/>
      <c r="BY27" s="89"/>
      <c r="BZ27" s="89"/>
      <c r="CA27" s="89"/>
      <c r="CB27" s="89"/>
      <c r="CC27" s="89"/>
      <c r="CD27" s="89"/>
      <c r="CE27" s="89"/>
      <c r="CF27" s="89"/>
      <c r="CG27" s="89"/>
      <c r="CH27" s="89"/>
      <c r="CI27" s="89"/>
      <c r="CJ27" s="89"/>
      <c r="CK27" s="89"/>
      <c r="CL27" s="89"/>
      <c r="CM27" s="89"/>
      <c r="CN27" s="89"/>
      <c r="CO27" s="89"/>
      <c r="CP27" s="89"/>
      <c r="CQ27" s="89"/>
      <c r="CR27" s="90"/>
      <c r="CS27" s="66"/>
    </row>
    <row r="28" spans="1:97" s="62" customFormat="1" ht="15" customHeight="1">
      <c r="A28" s="70"/>
      <c r="B28" s="206"/>
      <c r="D28" s="78"/>
      <c r="E28" s="78" t="s">
        <v>589</v>
      </c>
      <c r="F28" s="60"/>
      <c r="G28" s="79"/>
      <c r="H28" s="60"/>
      <c r="I28" s="60"/>
      <c r="J28" s="60"/>
      <c r="K28" s="60"/>
      <c r="L28" s="60"/>
      <c r="M28" s="60"/>
      <c r="N28" s="60"/>
      <c r="O28" s="60"/>
      <c r="P28" s="60"/>
      <c r="Q28" s="79"/>
      <c r="R28" s="60"/>
      <c r="S28" s="60"/>
      <c r="T28" s="60"/>
      <c r="U28" s="60"/>
      <c r="V28" s="60"/>
      <c r="W28" s="60"/>
      <c r="X28" s="71"/>
      <c r="Y28" s="81"/>
      <c r="Z28" s="81"/>
      <c r="AA28" s="81"/>
      <c r="AB28" s="81"/>
      <c r="AC28" s="81"/>
      <c r="AD28" s="81"/>
      <c r="AE28" s="81"/>
      <c r="AF28" s="81"/>
      <c r="AG28" s="81"/>
      <c r="AH28" s="81"/>
      <c r="AI28" s="81"/>
      <c r="AJ28" s="81"/>
      <c r="AK28" s="81"/>
      <c r="AL28" s="81"/>
      <c r="AM28" s="81"/>
      <c r="AN28" s="81"/>
      <c r="AO28" s="81"/>
      <c r="AP28" s="81"/>
      <c r="AQ28" s="81"/>
      <c r="AR28" s="81"/>
      <c r="AS28" s="82"/>
      <c r="AT28" s="172"/>
      <c r="AU28" s="96"/>
      <c r="AV28" s="97"/>
      <c r="AW28" s="173"/>
      <c r="AX28" s="66"/>
      <c r="AY28" s="66"/>
      <c r="AZ28" s="66"/>
      <c r="BA28" s="66"/>
      <c r="BB28" s="66"/>
      <c r="BC28" s="66"/>
      <c r="BD28" s="66"/>
      <c r="BE28" s="66"/>
      <c r="BF28" s="66"/>
      <c r="BG28" s="66"/>
      <c r="BH28" s="66"/>
      <c r="BI28" s="66"/>
      <c r="BJ28" s="66"/>
      <c r="BK28" s="66"/>
      <c r="BL28" s="66"/>
      <c r="BM28" s="66"/>
      <c r="BN28" s="98"/>
      <c r="BO28" s="164"/>
      <c r="BP28" s="89"/>
      <c r="BQ28" s="89"/>
      <c r="BR28" s="89"/>
      <c r="BS28" s="89"/>
      <c r="BT28" s="89"/>
      <c r="BU28" s="89"/>
      <c r="BV28" s="89"/>
      <c r="BW28" s="89"/>
      <c r="BX28" s="89"/>
      <c r="BY28" s="89"/>
      <c r="BZ28" s="89"/>
      <c r="CA28" s="89"/>
      <c r="CB28" s="89"/>
      <c r="CC28" s="89"/>
      <c r="CD28" s="89"/>
      <c r="CE28" s="89"/>
      <c r="CF28" s="89"/>
      <c r="CG28" s="89"/>
      <c r="CH28" s="89"/>
      <c r="CI28" s="89"/>
      <c r="CJ28" s="89"/>
      <c r="CK28" s="89"/>
      <c r="CL28" s="89"/>
      <c r="CM28" s="89"/>
      <c r="CN28" s="89"/>
      <c r="CO28" s="89"/>
      <c r="CP28" s="89"/>
      <c r="CQ28" s="89"/>
      <c r="CR28" s="90"/>
      <c r="CS28" s="66"/>
    </row>
    <row r="29" spans="1:97" s="62" customFormat="1" ht="15" customHeight="1">
      <c r="A29" s="72"/>
      <c r="B29" s="94"/>
      <c r="D29" s="78"/>
      <c r="E29" s="79"/>
      <c r="F29" s="60"/>
      <c r="G29" s="79"/>
      <c r="H29" s="60"/>
      <c r="I29" s="60"/>
      <c r="J29" s="60"/>
      <c r="K29" s="60"/>
      <c r="L29" s="60"/>
      <c r="M29" s="60"/>
      <c r="N29" s="60"/>
      <c r="O29" s="60"/>
      <c r="P29" s="60"/>
      <c r="Q29" s="79"/>
      <c r="R29" s="60"/>
      <c r="S29" s="60"/>
      <c r="T29" s="60"/>
      <c r="U29" s="60"/>
      <c r="V29" s="60"/>
      <c r="W29" s="60"/>
      <c r="X29" s="60"/>
      <c r="Y29" s="80"/>
      <c r="Z29" s="80"/>
      <c r="AA29" s="80"/>
      <c r="AB29" s="80"/>
      <c r="AC29" s="80"/>
      <c r="AD29" s="80"/>
      <c r="AE29" s="80"/>
      <c r="AF29" s="80"/>
      <c r="AG29" s="80"/>
      <c r="AH29" s="80"/>
      <c r="AI29" s="80"/>
      <c r="AJ29" s="80"/>
      <c r="AK29" s="80"/>
      <c r="AL29" s="80"/>
      <c r="AM29" s="80"/>
      <c r="AN29" s="80"/>
      <c r="AO29" s="80"/>
      <c r="AP29" s="80"/>
      <c r="AQ29" s="81"/>
      <c r="AR29" s="81"/>
      <c r="AS29" s="82"/>
      <c r="AT29" s="83"/>
      <c r="AU29" s="84"/>
      <c r="AV29" s="85"/>
      <c r="AW29" s="86"/>
      <c r="AX29" s="61"/>
      <c r="AY29" s="61"/>
      <c r="AZ29" s="61"/>
      <c r="BA29" s="61"/>
      <c r="BB29" s="61"/>
      <c r="BC29" s="61"/>
      <c r="BD29" s="61"/>
      <c r="BE29" s="61"/>
      <c r="BF29" s="61"/>
      <c r="BG29" s="61"/>
      <c r="BH29" s="61"/>
      <c r="BI29" s="61"/>
      <c r="BJ29" s="61"/>
      <c r="BK29" s="61"/>
      <c r="BL29" s="61"/>
      <c r="BM29" s="61"/>
      <c r="BN29" s="87"/>
      <c r="BO29" s="91"/>
      <c r="BP29" s="89"/>
      <c r="BQ29" s="89"/>
      <c r="BR29" s="89"/>
      <c r="BS29" s="89"/>
      <c r="BT29" s="89"/>
      <c r="BU29" s="89"/>
      <c r="BV29" s="89"/>
      <c r="BW29" s="89"/>
      <c r="BX29" s="89"/>
      <c r="BY29" s="89"/>
      <c r="BZ29" s="89"/>
      <c r="CA29" s="89"/>
      <c r="CB29" s="89"/>
      <c r="CC29" s="89"/>
      <c r="CD29" s="89"/>
      <c r="CE29" s="89"/>
      <c r="CF29" s="89"/>
      <c r="CG29" s="89"/>
      <c r="CH29" s="89"/>
      <c r="CI29" s="89"/>
      <c r="CJ29" s="89"/>
      <c r="CK29" s="89"/>
      <c r="CL29" s="89"/>
      <c r="CM29" s="89"/>
      <c r="CN29" s="89"/>
      <c r="CO29" s="89"/>
      <c r="CP29" s="89"/>
      <c r="CQ29" s="89"/>
      <c r="CR29" s="90"/>
      <c r="CS29" s="66"/>
    </row>
    <row r="30" spans="1:97" s="62" customFormat="1" ht="15" customHeight="1">
      <c r="A30" s="72"/>
      <c r="B30" s="77" t="s">
        <v>195</v>
      </c>
      <c r="C30" s="78"/>
      <c r="D30" s="79"/>
      <c r="E30" s="60"/>
      <c r="F30" s="79"/>
      <c r="G30" s="60"/>
      <c r="H30" s="60"/>
      <c r="I30" s="60"/>
      <c r="J30" s="60"/>
      <c r="K30" s="60"/>
      <c r="L30" s="60"/>
      <c r="M30" s="60"/>
      <c r="N30" s="60"/>
      <c r="O30" s="60"/>
      <c r="P30" s="60"/>
      <c r="Q30" s="79"/>
      <c r="R30" s="60"/>
      <c r="S30" s="60"/>
      <c r="T30" s="60"/>
      <c r="U30" s="60"/>
      <c r="V30" s="60"/>
      <c r="W30" s="60"/>
      <c r="X30" s="60"/>
      <c r="Y30" s="80"/>
      <c r="Z30" s="80"/>
      <c r="AA30" s="80"/>
      <c r="AB30" s="80"/>
      <c r="AC30" s="80"/>
      <c r="AD30" s="80"/>
      <c r="AE30" s="80"/>
      <c r="AF30" s="80"/>
      <c r="AG30" s="80"/>
      <c r="AH30" s="80"/>
      <c r="AI30" s="80"/>
      <c r="AJ30" s="80"/>
      <c r="AK30" s="80"/>
      <c r="AL30" s="80"/>
      <c r="AM30" s="80"/>
      <c r="AN30" s="80"/>
      <c r="AO30" s="80"/>
      <c r="AP30" s="80"/>
      <c r="AQ30" s="81"/>
      <c r="AR30" s="81"/>
      <c r="AS30" s="82"/>
      <c r="AT30" s="83"/>
      <c r="AU30" s="84"/>
      <c r="AV30" s="85"/>
      <c r="AW30" s="86"/>
      <c r="AX30" s="61"/>
      <c r="AY30" s="61"/>
      <c r="AZ30" s="61"/>
      <c r="BA30" s="61"/>
      <c r="BB30" s="61"/>
      <c r="BC30" s="61"/>
      <c r="BD30" s="61"/>
      <c r="BE30" s="61"/>
      <c r="BF30" s="61"/>
      <c r="BG30" s="61"/>
      <c r="BH30" s="61"/>
      <c r="BI30" s="61"/>
      <c r="BJ30" s="61"/>
      <c r="BK30" s="61"/>
      <c r="BL30" s="61"/>
      <c r="BM30" s="61"/>
      <c r="BN30" s="87"/>
      <c r="BO30" s="171" t="s">
        <v>654</v>
      </c>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90"/>
      <c r="CS30" s="66"/>
    </row>
    <row r="31" spans="1:97" s="62" customFormat="1" ht="15" customHeight="1">
      <c r="A31" s="72"/>
      <c r="B31" s="139"/>
      <c r="C31" s="132"/>
      <c r="D31" s="79"/>
      <c r="E31" s="60"/>
      <c r="F31" s="79"/>
      <c r="G31" s="60"/>
      <c r="H31" s="60"/>
      <c r="J31" s="60"/>
      <c r="K31" s="60"/>
      <c r="L31" s="60"/>
      <c r="M31" s="60"/>
      <c r="N31" s="60"/>
      <c r="O31" s="60"/>
      <c r="P31" s="60"/>
      <c r="Q31" s="79"/>
      <c r="R31" s="60"/>
      <c r="S31" s="60"/>
      <c r="T31" s="60"/>
      <c r="U31" s="60"/>
      <c r="V31" s="60"/>
      <c r="W31" s="60"/>
      <c r="X31" s="60"/>
      <c r="Y31" s="80"/>
      <c r="Z31" s="80"/>
      <c r="AA31" s="80"/>
      <c r="AB31" s="80"/>
      <c r="AC31" s="80"/>
      <c r="AD31" s="80"/>
      <c r="AE31" s="80"/>
      <c r="AF31" s="80"/>
      <c r="AG31" s="80"/>
      <c r="AH31" s="80"/>
      <c r="AI31" s="80"/>
      <c r="AJ31" s="80"/>
      <c r="AK31" s="80"/>
      <c r="AL31" s="80"/>
      <c r="AM31" s="80"/>
      <c r="AN31" s="80"/>
      <c r="AO31" s="80"/>
      <c r="AP31" s="80"/>
      <c r="AQ31" s="81"/>
      <c r="AR31" s="81"/>
      <c r="AS31" s="82"/>
      <c r="AT31" s="140"/>
      <c r="AU31" s="84"/>
      <c r="AV31" s="85"/>
      <c r="AW31" s="141"/>
      <c r="AX31" s="61"/>
      <c r="AY31" s="61"/>
      <c r="AZ31" s="61"/>
      <c r="BA31" s="61"/>
      <c r="BB31" s="61"/>
      <c r="BC31" s="61"/>
      <c r="BD31" s="61"/>
      <c r="BE31" s="61"/>
      <c r="BF31" s="61"/>
      <c r="BG31" s="61"/>
      <c r="BH31" s="61"/>
      <c r="BI31" s="61"/>
      <c r="BJ31" s="61"/>
      <c r="BK31" s="61"/>
      <c r="BL31" s="61"/>
      <c r="BM31" s="61"/>
      <c r="BN31" s="87"/>
      <c r="BO31" s="164"/>
      <c r="BP31" s="89"/>
      <c r="BQ31" s="89"/>
      <c r="BR31" s="89"/>
      <c r="BS31" s="89"/>
      <c r="BT31" s="89"/>
      <c r="BU31" s="89"/>
      <c r="BV31" s="89"/>
      <c r="BW31" s="89"/>
      <c r="BX31" s="89"/>
      <c r="BY31" s="89"/>
      <c r="BZ31" s="89"/>
      <c r="CA31" s="89"/>
      <c r="CB31" s="89"/>
      <c r="CC31" s="89"/>
      <c r="CD31" s="89"/>
      <c r="CE31" s="89"/>
      <c r="CF31" s="89"/>
      <c r="CG31" s="89"/>
      <c r="CH31" s="89"/>
      <c r="CI31" s="89"/>
      <c r="CJ31" s="89"/>
      <c r="CK31" s="89"/>
      <c r="CL31" s="89"/>
      <c r="CM31" s="89"/>
      <c r="CN31" s="89"/>
      <c r="CO31" s="89"/>
      <c r="CP31" s="89"/>
      <c r="CQ31" s="89"/>
      <c r="CR31" s="90"/>
      <c r="CS31" s="66"/>
    </row>
    <row r="32" spans="1:97" s="62" customFormat="1" ht="15" customHeight="1">
      <c r="A32" s="70"/>
      <c r="B32" s="238"/>
      <c r="C32" s="63" t="s">
        <v>788</v>
      </c>
      <c r="F32" s="71"/>
      <c r="H32" s="71"/>
      <c r="J32" s="71"/>
      <c r="K32" s="71"/>
      <c r="L32" s="71"/>
      <c r="M32" s="71"/>
      <c r="N32" s="71"/>
      <c r="O32" s="71"/>
      <c r="P32" s="71"/>
      <c r="R32" s="71"/>
      <c r="S32" s="71"/>
      <c r="T32" s="71"/>
      <c r="U32" s="71"/>
      <c r="V32" s="71"/>
      <c r="W32" s="71"/>
      <c r="X32" s="71"/>
      <c r="Y32" s="81"/>
      <c r="Z32" s="81"/>
      <c r="AA32" s="81"/>
      <c r="AB32" s="81"/>
      <c r="AC32" s="81"/>
      <c r="AD32" s="81"/>
      <c r="AE32" s="81"/>
      <c r="AF32" s="81"/>
      <c r="AG32" s="81"/>
      <c r="AH32" s="81"/>
      <c r="AI32" s="81"/>
      <c r="AJ32" s="81"/>
      <c r="AK32" s="81"/>
      <c r="AL32" s="81"/>
      <c r="AM32" s="81"/>
      <c r="AN32" s="81"/>
      <c r="AO32" s="81"/>
      <c r="AP32" s="81"/>
      <c r="AQ32" s="81"/>
      <c r="AR32" s="81"/>
      <c r="AS32" s="82"/>
      <c r="AT32" s="172"/>
      <c r="AU32" s="96"/>
      <c r="AV32" s="97"/>
      <c r="AW32" s="173"/>
      <c r="AX32" s="66"/>
      <c r="AY32" s="66"/>
      <c r="AZ32" s="66"/>
      <c r="BA32" s="66"/>
      <c r="BB32" s="66"/>
      <c r="BC32" s="66"/>
      <c r="BD32" s="66"/>
      <c r="BE32" s="66"/>
      <c r="BF32" s="66"/>
      <c r="BG32" s="66"/>
      <c r="BH32" s="66"/>
      <c r="BI32" s="66"/>
      <c r="BJ32" s="66"/>
      <c r="BK32" s="66"/>
      <c r="BL32" s="66"/>
      <c r="BM32" s="66"/>
      <c r="BN32" s="98"/>
      <c r="BO32" s="164" t="s">
        <v>749</v>
      </c>
      <c r="BP32" s="89"/>
      <c r="BQ32" s="89"/>
      <c r="BR32" s="89"/>
      <c r="BS32" s="89"/>
      <c r="BT32" s="89"/>
      <c r="BU32" s="89"/>
      <c r="BV32" s="89"/>
      <c r="BW32" s="89"/>
      <c r="BX32" s="89"/>
      <c r="BY32" s="89"/>
      <c r="BZ32" s="89"/>
      <c r="CA32" s="89"/>
      <c r="CB32" s="89"/>
      <c r="CC32" s="89"/>
      <c r="CD32" s="89"/>
      <c r="CE32" s="89"/>
      <c r="CF32" s="89"/>
      <c r="CG32" s="89"/>
      <c r="CH32" s="89"/>
      <c r="CI32" s="89"/>
      <c r="CJ32" s="89"/>
      <c r="CK32" s="89"/>
      <c r="CL32" s="89"/>
      <c r="CM32" s="89"/>
      <c r="CN32" s="89"/>
      <c r="CO32" s="89"/>
      <c r="CP32" s="89"/>
      <c r="CQ32" s="89"/>
      <c r="CR32" s="90"/>
      <c r="CS32" s="66"/>
    </row>
    <row r="33" spans="1:97" s="62" customFormat="1" ht="15" customHeight="1">
      <c r="A33" s="70"/>
      <c r="B33" s="238"/>
      <c r="C33" s="63"/>
      <c r="D33" s="62" t="s">
        <v>751</v>
      </c>
      <c r="F33" s="71"/>
      <c r="H33" s="71"/>
      <c r="J33" s="71"/>
      <c r="K33" s="71"/>
      <c r="L33" s="71"/>
      <c r="M33" s="71"/>
      <c r="N33" s="71"/>
      <c r="O33" s="71"/>
      <c r="P33" s="71"/>
      <c r="R33" s="71"/>
      <c r="S33" s="71"/>
      <c r="T33" s="71"/>
      <c r="U33" s="71"/>
      <c r="V33" s="71"/>
      <c r="W33" s="71"/>
      <c r="X33" s="71"/>
      <c r="Y33" s="81"/>
      <c r="Z33" s="81"/>
      <c r="AA33" s="81"/>
      <c r="AB33" s="81"/>
      <c r="AC33" s="81"/>
      <c r="AD33" s="81"/>
      <c r="AE33" s="81"/>
      <c r="AF33" s="81"/>
      <c r="AG33" s="81"/>
      <c r="AH33" s="81"/>
      <c r="AI33" s="81"/>
      <c r="AJ33" s="81"/>
      <c r="AK33" s="81"/>
      <c r="AL33" s="81"/>
      <c r="AM33" s="81"/>
      <c r="AN33" s="81"/>
      <c r="AO33" s="81"/>
      <c r="AP33" s="81"/>
      <c r="AQ33" s="81"/>
      <c r="AR33" s="81"/>
      <c r="AS33" s="82"/>
      <c r="AT33" s="172"/>
      <c r="AU33" s="96"/>
      <c r="AV33" s="97"/>
      <c r="AW33" s="173"/>
      <c r="AX33" s="66"/>
      <c r="AY33" s="66"/>
      <c r="AZ33" s="66"/>
      <c r="BA33" s="66"/>
      <c r="BB33" s="66"/>
      <c r="BC33" s="66"/>
      <c r="BD33" s="66"/>
      <c r="BE33" s="66"/>
      <c r="BF33" s="66"/>
      <c r="BG33" s="66"/>
      <c r="BH33" s="66"/>
      <c r="BI33" s="66"/>
      <c r="BJ33" s="66"/>
      <c r="BK33" s="66"/>
      <c r="BL33" s="66"/>
      <c r="BM33" s="66"/>
      <c r="BN33" s="98"/>
      <c r="BO33" s="164"/>
      <c r="BP33" s="89"/>
      <c r="BQ33" s="89"/>
      <c r="BR33" s="89"/>
      <c r="BS33" s="89"/>
      <c r="BT33" s="89"/>
      <c r="BU33" s="89"/>
      <c r="BV33" s="89"/>
      <c r="BW33" s="89"/>
      <c r="BX33" s="89"/>
      <c r="BY33" s="89"/>
      <c r="BZ33" s="89"/>
      <c r="CA33" s="89"/>
      <c r="CB33" s="89"/>
      <c r="CC33" s="89"/>
      <c r="CD33" s="89"/>
      <c r="CE33" s="89"/>
      <c r="CF33" s="89"/>
      <c r="CG33" s="89"/>
      <c r="CH33" s="89"/>
      <c r="CI33" s="89"/>
      <c r="CJ33" s="89"/>
      <c r="CK33" s="89"/>
      <c r="CL33" s="89"/>
      <c r="CM33" s="89"/>
      <c r="CN33" s="89"/>
      <c r="CO33" s="89"/>
      <c r="CP33" s="89"/>
      <c r="CQ33" s="89"/>
      <c r="CR33" s="90"/>
      <c r="CS33" s="66"/>
    </row>
    <row r="34" spans="1:97" s="62" customFormat="1" ht="15" customHeight="1">
      <c r="A34" s="70"/>
      <c r="B34" s="209"/>
      <c r="D34" s="71"/>
      <c r="G34" s="71"/>
      <c r="H34" s="71"/>
      <c r="J34" s="71"/>
      <c r="K34" s="71"/>
      <c r="L34" s="71"/>
      <c r="M34" s="71"/>
      <c r="N34" s="71"/>
      <c r="O34" s="71"/>
      <c r="P34" s="71"/>
      <c r="R34" s="71"/>
      <c r="S34" s="71"/>
      <c r="T34" s="71"/>
      <c r="U34" s="71"/>
      <c r="V34" s="71"/>
      <c r="W34" s="71"/>
      <c r="X34" s="71"/>
      <c r="Y34" s="81"/>
      <c r="Z34" s="81"/>
      <c r="AA34" s="81"/>
      <c r="AB34" s="81"/>
      <c r="AC34" s="81"/>
      <c r="AD34" s="81"/>
      <c r="AE34" s="81"/>
      <c r="AF34" s="81"/>
      <c r="AG34" s="81"/>
      <c r="AH34" s="81"/>
      <c r="AI34" s="81"/>
      <c r="AJ34" s="81"/>
      <c r="AK34" s="81"/>
      <c r="AL34" s="81"/>
      <c r="AM34" s="81"/>
      <c r="AN34" s="81"/>
      <c r="AO34" s="81"/>
      <c r="AP34" s="81"/>
      <c r="AQ34" s="81"/>
      <c r="AR34" s="81"/>
      <c r="AS34" s="82"/>
      <c r="AT34" s="172"/>
      <c r="AU34" s="96"/>
      <c r="AV34" s="97"/>
      <c r="AW34" s="173"/>
      <c r="AX34" s="66"/>
      <c r="AY34" s="66"/>
      <c r="AZ34" s="66"/>
      <c r="BA34" s="66"/>
      <c r="BB34" s="66"/>
      <c r="BC34" s="66"/>
      <c r="BD34" s="66"/>
      <c r="BE34" s="66"/>
      <c r="BF34" s="66"/>
      <c r="BG34" s="66"/>
      <c r="BH34" s="66"/>
      <c r="BI34" s="66"/>
      <c r="BJ34" s="66"/>
      <c r="BK34" s="66"/>
      <c r="BL34" s="66"/>
      <c r="BM34" s="66"/>
      <c r="BN34" s="98"/>
      <c r="BO34" s="164"/>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90"/>
      <c r="CS34" s="66"/>
    </row>
    <row r="35" spans="1:97" s="62" customFormat="1" ht="15" customHeight="1">
      <c r="A35" s="70"/>
      <c r="B35" s="238"/>
      <c r="C35" s="63" t="s">
        <v>789</v>
      </c>
      <c r="F35" s="71"/>
      <c r="H35" s="71"/>
      <c r="J35" s="71"/>
      <c r="K35" s="71"/>
      <c r="L35" s="71"/>
      <c r="M35" s="71"/>
      <c r="N35" s="71"/>
      <c r="O35" s="71"/>
      <c r="P35" s="71"/>
      <c r="R35" s="71"/>
      <c r="S35" s="71"/>
      <c r="T35" s="71"/>
      <c r="U35" s="71"/>
      <c r="V35" s="71"/>
      <c r="W35" s="71"/>
      <c r="X35" s="71"/>
      <c r="Y35" s="81"/>
      <c r="Z35" s="81"/>
      <c r="AA35" s="81"/>
      <c r="AB35" s="81"/>
      <c r="AC35" s="81"/>
      <c r="AD35" s="81"/>
      <c r="AE35" s="81"/>
      <c r="AF35" s="81"/>
      <c r="AG35" s="81"/>
      <c r="AH35" s="81"/>
      <c r="AI35" s="81"/>
      <c r="AJ35" s="81"/>
      <c r="AK35" s="81"/>
      <c r="AL35" s="81"/>
      <c r="AM35" s="81"/>
      <c r="AN35" s="81"/>
      <c r="AO35" s="81"/>
      <c r="AP35" s="81"/>
      <c r="AQ35" s="81"/>
      <c r="AR35" s="81"/>
      <c r="AS35" s="82"/>
      <c r="AT35" s="172"/>
      <c r="AU35" s="96"/>
      <c r="AV35" s="97"/>
      <c r="AW35" s="173"/>
      <c r="AX35" s="66"/>
      <c r="AY35" s="66"/>
      <c r="AZ35" s="66"/>
      <c r="BA35" s="66"/>
      <c r="BB35" s="66"/>
      <c r="BC35" s="66"/>
      <c r="BD35" s="66"/>
      <c r="BE35" s="66"/>
      <c r="BF35" s="66"/>
      <c r="BG35" s="66"/>
      <c r="BH35" s="66"/>
      <c r="BI35" s="66"/>
      <c r="BJ35" s="66"/>
      <c r="BK35" s="66"/>
      <c r="BL35" s="66"/>
      <c r="BM35" s="66"/>
      <c r="BN35" s="98"/>
      <c r="BO35" s="164" t="s">
        <v>749</v>
      </c>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90"/>
      <c r="CS35" s="66"/>
    </row>
    <row r="36" spans="1:97" s="62" customFormat="1" ht="15" customHeight="1">
      <c r="A36" s="70"/>
      <c r="B36" s="238"/>
      <c r="C36" s="63"/>
      <c r="D36" s="62" t="s">
        <v>762</v>
      </c>
      <c r="F36" s="71"/>
      <c r="H36" s="71"/>
      <c r="J36" s="71"/>
      <c r="K36" s="71"/>
      <c r="L36" s="71"/>
      <c r="M36" s="71"/>
      <c r="N36" s="71"/>
      <c r="O36" s="71"/>
      <c r="P36" s="71"/>
      <c r="R36" s="71"/>
      <c r="S36" s="71"/>
      <c r="T36" s="71"/>
      <c r="U36" s="71"/>
      <c r="V36" s="71"/>
      <c r="W36" s="71"/>
      <c r="X36" s="71"/>
      <c r="Y36" s="81"/>
      <c r="Z36" s="81"/>
      <c r="AA36" s="81"/>
      <c r="AB36" s="81"/>
      <c r="AC36" s="81"/>
      <c r="AD36" s="81"/>
      <c r="AE36" s="81"/>
      <c r="AF36" s="81"/>
      <c r="AG36" s="81"/>
      <c r="AH36" s="81"/>
      <c r="AI36" s="81"/>
      <c r="AJ36" s="81"/>
      <c r="AK36" s="81"/>
      <c r="AL36" s="81"/>
      <c r="AM36" s="81"/>
      <c r="AN36" s="81"/>
      <c r="AO36" s="81"/>
      <c r="AP36" s="81"/>
      <c r="AQ36" s="81"/>
      <c r="AR36" s="81"/>
      <c r="AS36" s="82"/>
      <c r="AT36" s="172"/>
      <c r="AU36" s="96"/>
      <c r="AV36" s="97"/>
      <c r="AW36" s="173"/>
      <c r="AX36" s="66"/>
      <c r="AY36" s="66"/>
      <c r="AZ36" s="66"/>
      <c r="BA36" s="66"/>
      <c r="BB36" s="66"/>
      <c r="BC36" s="66"/>
      <c r="BD36" s="66"/>
      <c r="BE36" s="66"/>
      <c r="BF36" s="66"/>
      <c r="BG36" s="66"/>
      <c r="BH36" s="66"/>
      <c r="BI36" s="66"/>
      <c r="BJ36" s="66"/>
      <c r="BK36" s="66"/>
      <c r="BL36" s="66"/>
      <c r="BM36" s="66"/>
      <c r="BN36" s="98"/>
      <c r="BO36" s="164"/>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c r="CP36" s="89"/>
      <c r="CQ36" s="89"/>
      <c r="CR36" s="90"/>
      <c r="CS36" s="66"/>
    </row>
    <row r="37" spans="1:97" s="62" customFormat="1" ht="15" customHeight="1">
      <c r="A37" s="70"/>
      <c r="B37" s="238"/>
      <c r="C37" s="63"/>
      <c r="D37" s="63" t="s">
        <v>767</v>
      </c>
      <c r="F37" s="71"/>
      <c r="H37" s="71"/>
      <c r="J37" s="71"/>
      <c r="K37" s="71"/>
      <c r="L37" s="71"/>
      <c r="M37" s="71"/>
      <c r="N37" s="71"/>
      <c r="O37" s="71"/>
      <c r="P37" s="71"/>
      <c r="R37" s="71"/>
      <c r="S37" s="71"/>
      <c r="T37" s="71"/>
      <c r="U37" s="71"/>
      <c r="V37" s="71"/>
      <c r="W37" s="71"/>
      <c r="X37" s="71"/>
      <c r="Y37" s="81"/>
      <c r="Z37" s="81"/>
      <c r="AA37" s="81"/>
      <c r="AB37" s="81"/>
      <c r="AC37" s="81"/>
      <c r="AD37" s="81"/>
      <c r="AE37" s="81"/>
      <c r="AF37" s="81"/>
      <c r="AG37" s="81"/>
      <c r="AH37" s="81"/>
      <c r="AI37" s="81"/>
      <c r="AJ37" s="81"/>
      <c r="AK37" s="81"/>
      <c r="AL37" s="81"/>
      <c r="AM37" s="81"/>
      <c r="AN37" s="81"/>
      <c r="AO37" s="81"/>
      <c r="AP37" s="81"/>
      <c r="AQ37" s="81"/>
      <c r="AR37" s="81"/>
      <c r="AS37" s="82"/>
      <c r="AT37" s="172"/>
      <c r="AU37" s="96"/>
      <c r="AV37" s="97"/>
      <c r="AW37" s="173"/>
      <c r="AX37" s="66"/>
      <c r="AY37" s="66"/>
      <c r="AZ37" s="66"/>
      <c r="BA37" s="66"/>
      <c r="BB37" s="66"/>
      <c r="BC37" s="66"/>
      <c r="BD37" s="66"/>
      <c r="BE37" s="66"/>
      <c r="BF37" s="66"/>
      <c r="BG37" s="66"/>
      <c r="BH37" s="66"/>
      <c r="BI37" s="66"/>
      <c r="BJ37" s="66"/>
      <c r="BK37" s="66"/>
      <c r="BL37" s="66"/>
      <c r="BM37" s="66"/>
      <c r="BN37" s="98"/>
      <c r="BO37" s="164"/>
      <c r="BP37" s="89"/>
      <c r="BQ37" s="89"/>
      <c r="BR37" s="89"/>
      <c r="BS37" s="89"/>
      <c r="BT37" s="89"/>
      <c r="BU37" s="89"/>
      <c r="BV37" s="89"/>
      <c r="BW37" s="89"/>
      <c r="BX37" s="89"/>
      <c r="BY37" s="89"/>
      <c r="BZ37" s="89"/>
      <c r="CA37" s="89"/>
      <c r="CB37" s="89"/>
      <c r="CC37" s="89"/>
      <c r="CD37" s="89"/>
      <c r="CE37" s="89"/>
      <c r="CF37" s="89"/>
      <c r="CG37" s="89"/>
      <c r="CH37" s="89"/>
      <c r="CI37" s="89"/>
      <c r="CJ37" s="89"/>
      <c r="CK37" s="89"/>
      <c r="CL37" s="89"/>
      <c r="CM37" s="89"/>
      <c r="CN37" s="89"/>
      <c r="CO37" s="89"/>
      <c r="CP37" s="89"/>
      <c r="CQ37" s="89"/>
      <c r="CR37" s="90"/>
      <c r="CS37" s="66"/>
    </row>
    <row r="38" spans="1:97" s="62" customFormat="1" ht="15" customHeight="1">
      <c r="A38" s="72"/>
      <c r="B38" s="234"/>
      <c r="D38" s="235"/>
      <c r="E38" s="237"/>
      <c r="F38" s="60"/>
      <c r="G38" s="79"/>
      <c r="H38" s="60"/>
      <c r="J38" s="60"/>
      <c r="K38" s="60"/>
      <c r="L38" s="60"/>
      <c r="M38" s="60"/>
      <c r="N38" s="60"/>
      <c r="O38" s="60"/>
      <c r="P38" s="60"/>
      <c r="Q38" s="79"/>
      <c r="R38" s="60"/>
      <c r="S38" s="60"/>
      <c r="T38" s="60"/>
      <c r="U38" s="60"/>
      <c r="V38" s="60"/>
      <c r="W38" s="60"/>
      <c r="X38" s="60"/>
      <c r="Y38" s="80"/>
      <c r="Z38" s="80"/>
      <c r="AA38" s="80"/>
      <c r="AB38" s="80"/>
      <c r="AC38" s="80"/>
      <c r="AD38" s="80"/>
      <c r="AE38" s="80"/>
      <c r="AF38" s="80"/>
      <c r="AG38" s="80"/>
      <c r="AH38" s="80"/>
      <c r="AI38" s="80"/>
      <c r="AJ38" s="80"/>
      <c r="AK38" s="80"/>
      <c r="AL38" s="80"/>
      <c r="AM38" s="80"/>
      <c r="AN38" s="80"/>
      <c r="AO38" s="80"/>
      <c r="AP38" s="80"/>
      <c r="AQ38" s="81"/>
      <c r="AR38" s="81"/>
      <c r="AS38" s="82"/>
      <c r="AT38" s="140"/>
      <c r="AU38" s="84"/>
      <c r="AV38" s="85"/>
      <c r="AW38" s="141"/>
      <c r="AX38" s="61"/>
      <c r="AY38" s="61"/>
      <c r="AZ38" s="61"/>
      <c r="BA38" s="61"/>
      <c r="BB38" s="61"/>
      <c r="BC38" s="61"/>
      <c r="BD38" s="61"/>
      <c r="BE38" s="61"/>
      <c r="BF38" s="61"/>
      <c r="BG38" s="61"/>
      <c r="BH38" s="61"/>
      <c r="BI38" s="61"/>
      <c r="BJ38" s="61"/>
      <c r="BK38" s="61"/>
      <c r="BL38" s="61"/>
      <c r="BM38" s="61"/>
      <c r="BN38" s="87"/>
      <c r="BO38" s="236"/>
      <c r="BP38" s="89"/>
      <c r="BQ38" s="89"/>
      <c r="BR38" s="89"/>
      <c r="BS38" s="89"/>
      <c r="BT38" s="89"/>
      <c r="BU38" s="89"/>
      <c r="BV38" s="89"/>
      <c r="BW38" s="89"/>
      <c r="BX38" s="89"/>
      <c r="BY38" s="89"/>
      <c r="BZ38" s="89"/>
      <c r="CA38" s="89"/>
      <c r="CB38" s="89"/>
      <c r="CC38" s="89"/>
      <c r="CD38" s="89"/>
      <c r="CE38" s="89"/>
      <c r="CF38" s="89"/>
      <c r="CG38" s="89"/>
      <c r="CH38" s="89"/>
      <c r="CI38" s="89"/>
      <c r="CJ38" s="89"/>
      <c r="CK38" s="89"/>
      <c r="CL38" s="89"/>
      <c r="CM38" s="89"/>
      <c r="CN38" s="89"/>
      <c r="CO38" s="89"/>
      <c r="CP38" s="89"/>
      <c r="CQ38" s="89"/>
      <c r="CR38" s="90"/>
      <c r="CS38" s="66"/>
    </row>
    <row r="39" spans="1:97" s="62" customFormat="1" ht="15" customHeight="1">
      <c r="A39" s="72"/>
      <c r="B39" s="77"/>
      <c r="C39" s="79" t="s">
        <v>70</v>
      </c>
      <c r="D39" s="79"/>
      <c r="E39" s="60"/>
      <c r="F39" s="79"/>
      <c r="G39" s="60"/>
      <c r="H39" s="60"/>
      <c r="I39" s="60"/>
      <c r="J39" s="60"/>
      <c r="K39" s="60"/>
      <c r="L39" s="60"/>
      <c r="M39" s="60"/>
      <c r="N39" s="60"/>
      <c r="O39" s="60"/>
      <c r="P39" s="60"/>
      <c r="Q39" s="79"/>
      <c r="R39" s="60"/>
      <c r="S39" s="60"/>
      <c r="T39" s="60"/>
      <c r="U39" s="60"/>
      <c r="V39" s="60"/>
      <c r="W39" s="60"/>
      <c r="X39" s="60"/>
      <c r="Y39" s="80"/>
      <c r="Z39" s="80"/>
      <c r="AA39" s="80"/>
      <c r="AB39" s="80"/>
      <c r="AC39" s="80"/>
      <c r="AD39" s="80"/>
      <c r="AE39" s="80"/>
      <c r="AF39" s="80"/>
      <c r="AG39" s="80"/>
      <c r="AH39" s="80"/>
      <c r="AI39" s="80"/>
      <c r="AJ39" s="80"/>
      <c r="AK39" s="80"/>
      <c r="AL39" s="80"/>
      <c r="AM39" s="80"/>
      <c r="AN39" s="80"/>
      <c r="AO39" s="80"/>
      <c r="AP39" s="80"/>
      <c r="AQ39" s="81"/>
      <c r="AR39" s="81"/>
      <c r="AS39" s="82"/>
      <c r="AT39" s="83"/>
      <c r="AU39" s="84"/>
      <c r="AV39" s="85"/>
      <c r="AW39" s="86"/>
      <c r="AX39" s="61"/>
      <c r="AY39" s="61"/>
      <c r="AZ39" s="61"/>
      <c r="BA39" s="61"/>
      <c r="BB39" s="61"/>
      <c r="BC39" s="61"/>
      <c r="BD39" s="61"/>
      <c r="BE39" s="61"/>
      <c r="BF39" s="61"/>
      <c r="BG39" s="61"/>
      <c r="BH39" s="61"/>
      <c r="BI39" s="61"/>
      <c r="BJ39" s="61"/>
      <c r="BK39" s="61"/>
      <c r="BL39" s="61"/>
      <c r="BM39" s="61"/>
      <c r="BN39" s="87"/>
      <c r="BO39" s="164" t="s">
        <v>797</v>
      </c>
      <c r="BP39" s="89"/>
      <c r="BQ39" s="89"/>
      <c r="BR39" s="89"/>
      <c r="BS39" s="89"/>
      <c r="BT39" s="89"/>
      <c r="BU39" s="89"/>
      <c r="BV39" s="89"/>
      <c r="BW39" s="89"/>
      <c r="BX39" s="89"/>
      <c r="BY39" s="89"/>
      <c r="BZ39" s="89"/>
      <c r="CA39" s="89"/>
      <c r="CB39" s="89"/>
      <c r="CC39" s="89"/>
      <c r="CD39" s="89"/>
      <c r="CE39" s="89"/>
      <c r="CF39" s="89"/>
      <c r="CG39" s="89"/>
      <c r="CH39" s="89"/>
      <c r="CI39" s="89"/>
      <c r="CJ39" s="89"/>
      <c r="CK39" s="89"/>
      <c r="CL39" s="89"/>
      <c r="CM39" s="89"/>
      <c r="CN39" s="89"/>
      <c r="CO39" s="89"/>
      <c r="CP39" s="89"/>
      <c r="CQ39" s="89"/>
      <c r="CR39" s="90"/>
      <c r="CS39" s="66"/>
    </row>
    <row r="40" spans="1:97" s="62" customFormat="1" ht="15" customHeight="1">
      <c r="A40" s="72"/>
      <c r="B40" s="77"/>
      <c r="D40" s="79" t="s">
        <v>69</v>
      </c>
      <c r="E40" s="79"/>
      <c r="F40" s="60"/>
      <c r="G40" s="79"/>
      <c r="H40" s="60"/>
      <c r="I40" s="60"/>
      <c r="J40" s="60"/>
      <c r="K40" s="60"/>
      <c r="L40" s="60"/>
      <c r="M40" s="60"/>
      <c r="N40" s="60"/>
      <c r="O40" s="60"/>
      <c r="P40" s="60"/>
      <c r="Q40" s="79"/>
      <c r="R40" s="60"/>
      <c r="S40" s="60"/>
      <c r="T40" s="60"/>
      <c r="U40" s="60"/>
      <c r="V40" s="60"/>
      <c r="W40" s="60"/>
      <c r="X40" s="60"/>
      <c r="Y40" s="80"/>
      <c r="Z40" s="80"/>
      <c r="AA40" s="80"/>
      <c r="AB40" s="80"/>
      <c r="AC40" s="80"/>
      <c r="AD40" s="80"/>
      <c r="AE40" s="80"/>
      <c r="AF40" s="80"/>
      <c r="AG40" s="80"/>
      <c r="AH40" s="80"/>
      <c r="AI40" s="80"/>
      <c r="AJ40" s="80"/>
      <c r="AK40" s="80"/>
      <c r="AL40" s="80"/>
      <c r="AM40" s="80"/>
      <c r="AN40" s="80"/>
      <c r="AO40" s="80"/>
      <c r="AP40" s="80"/>
      <c r="AQ40" s="81"/>
      <c r="AR40" s="81"/>
      <c r="AS40" s="82"/>
      <c r="AT40" s="83"/>
      <c r="AU40" s="84"/>
      <c r="AV40" s="85"/>
      <c r="AW40" s="86"/>
      <c r="AX40" s="61"/>
      <c r="AY40" s="61"/>
      <c r="AZ40" s="61"/>
      <c r="BA40" s="61"/>
      <c r="BB40" s="61"/>
      <c r="BC40" s="61"/>
      <c r="BD40" s="61"/>
      <c r="BE40" s="61"/>
      <c r="BF40" s="61"/>
      <c r="BG40" s="61"/>
      <c r="BH40" s="61"/>
      <c r="BI40" s="61"/>
      <c r="BJ40" s="61"/>
      <c r="BK40" s="61"/>
      <c r="BL40" s="61"/>
      <c r="BM40" s="61"/>
      <c r="BN40" s="87"/>
      <c r="BO40" s="91"/>
      <c r="BP40" s="89"/>
      <c r="BQ40" s="89"/>
      <c r="BR40" s="89"/>
      <c r="BS40" s="89"/>
      <c r="BT40" s="89"/>
      <c r="BU40" s="89"/>
      <c r="BV40" s="89"/>
      <c r="BW40" s="89"/>
      <c r="BX40" s="89"/>
      <c r="BY40" s="89"/>
      <c r="BZ40" s="89"/>
      <c r="CA40" s="89"/>
      <c r="CB40" s="89"/>
      <c r="CC40" s="89"/>
      <c r="CD40" s="89"/>
      <c r="CE40" s="89"/>
      <c r="CF40" s="89"/>
      <c r="CG40" s="89"/>
      <c r="CH40" s="89"/>
      <c r="CI40" s="89"/>
      <c r="CJ40" s="89"/>
      <c r="CK40" s="89"/>
      <c r="CL40" s="89"/>
      <c r="CM40" s="89"/>
      <c r="CN40" s="89"/>
      <c r="CO40" s="89"/>
      <c r="CP40" s="89"/>
      <c r="CQ40" s="89"/>
      <c r="CR40" s="90"/>
      <c r="CS40" s="66"/>
    </row>
    <row r="41" spans="1:97" s="62" customFormat="1" ht="15" customHeight="1">
      <c r="A41" s="72"/>
      <c r="B41" s="77"/>
      <c r="D41" s="79" t="s">
        <v>655</v>
      </c>
      <c r="E41" s="79"/>
      <c r="F41" s="60"/>
      <c r="G41" s="79"/>
      <c r="H41" s="60"/>
      <c r="I41" s="60"/>
      <c r="J41" s="60"/>
      <c r="K41" s="60"/>
      <c r="L41" s="60"/>
      <c r="M41" s="60"/>
      <c r="N41" s="60"/>
      <c r="O41" s="60"/>
      <c r="P41" s="60"/>
      <c r="Q41" s="79"/>
      <c r="R41" s="60"/>
      <c r="S41" s="60"/>
      <c r="T41" s="60"/>
      <c r="U41" s="60"/>
      <c r="V41" s="60"/>
      <c r="W41" s="60"/>
      <c r="X41" s="60"/>
      <c r="Y41" s="80"/>
      <c r="Z41" s="80"/>
      <c r="AA41" s="80"/>
      <c r="AB41" s="80"/>
      <c r="AC41" s="80"/>
      <c r="AD41" s="80"/>
      <c r="AE41" s="80"/>
      <c r="AF41" s="80"/>
      <c r="AG41" s="80"/>
      <c r="AH41" s="80"/>
      <c r="AI41" s="80"/>
      <c r="AJ41" s="80"/>
      <c r="AK41" s="80"/>
      <c r="AL41" s="80"/>
      <c r="AM41" s="80"/>
      <c r="AN41" s="80"/>
      <c r="AO41" s="80"/>
      <c r="AP41" s="80"/>
      <c r="AQ41" s="81"/>
      <c r="AR41" s="81"/>
      <c r="AS41" s="82"/>
      <c r="AT41" s="83"/>
      <c r="AU41" s="84"/>
      <c r="AV41" s="85"/>
      <c r="AW41" s="86"/>
      <c r="AX41" s="61"/>
      <c r="AY41" s="61"/>
      <c r="AZ41" s="61"/>
      <c r="BA41" s="61"/>
      <c r="BB41" s="61"/>
      <c r="BC41" s="61"/>
      <c r="BD41" s="61"/>
      <c r="BE41" s="61"/>
      <c r="BF41" s="61"/>
      <c r="BG41" s="61"/>
      <c r="BH41" s="61"/>
      <c r="BI41" s="61"/>
      <c r="BJ41" s="61"/>
      <c r="BK41" s="61"/>
      <c r="BL41" s="61"/>
      <c r="BM41" s="61"/>
      <c r="BN41" s="87"/>
      <c r="BO41" s="164" t="s">
        <v>797</v>
      </c>
      <c r="BP41" s="89"/>
      <c r="BQ41" s="89"/>
      <c r="BR41" s="89"/>
      <c r="BS41" s="89"/>
      <c r="BT41" s="89"/>
      <c r="BU41" s="89"/>
      <c r="BV41" s="89"/>
      <c r="BW41" s="89"/>
      <c r="BX41" s="89"/>
      <c r="BY41" s="89"/>
      <c r="BZ41" s="89"/>
      <c r="CA41" s="89"/>
      <c r="CB41" s="89"/>
      <c r="CC41" s="89"/>
      <c r="CD41" s="89"/>
      <c r="CE41" s="89"/>
      <c r="CF41" s="89"/>
      <c r="CG41" s="89"/>
      <c r="CH41" s="89"/>
      <c r="CI41" s="89"/>
      <c r="CJ41" s="89"/>
      <c r="CK41" s="89"/>
      <c r="CL41" s="89"/>
      <c r="CM41" s="89"/>
      <c r="CN41" s="89"/>
      <c r="CO41" s="89"/>
      <c r="CP41" s="89"/>
      <c r="CQ41" s="89"/>
      <c r="CR41" s="90"/>
      <c r="CS41" s="66"/>
    </row>
    <row r="42" spans="1:97" ht="15" customHeight="1">
      <c r="A42" s="307"/>
      <c r="B42" s="308"/>
      <c r="D42" s="78" t="s">
        <v>982</v>
      </c>
      <c r="E42" s="78"/>
      <c r="F42" s="309"/>
      <c r="G42" s="78"/>
      <c r="H42" s="309"/>
      <c r="I42" s="78"/>
      <c r="J42" s="309"/>
      <c r="K42" s="309"/>
      <c r="L42" s="309"/>
      <c r="M42" s="309"/>
      <c r="N42" s="309"/>
      <c r="O42" s="309"/>
      <c r="P42" s="309"/>
      <c r="Q42" s="78"/>
      <c r="R42" s="309"/>
      <c r="S42" s="309"/>
      <c r="T42" s="309"/>
      <c r="U42" s="309"/>
      <c r="V42" s="309"/>
      <c r="W42" s="309"/>
      <c r="X42" s="309"/>
      <c r="Y42" s="310"/>
      <c r="Z42" s="310"/>
      <c r="AA42" s="310"/>
      <c r="AB42" s="310"/>
      <c r="AC42" s="310"/>
      <c r="AD42" s="310"/>
      <c r="AE42" s="310"/>
      <c r="AF42" s="310"/>
      <c r="AG42" s="310"/>
      <c r="AH42" s="310"/>
      <c r="AI42" s="310"/>
      <c r="AJ42" s="310"/>
      <c r="AK42" s="310"/>
      <c r="AL42" s="310"/>
      <c r="AM42" s="310"/>
      <c r="AN42" s="310"/>
      <c r="AO42" s="310"/>
      <c r="AP42" s="310"/>
      <c r="AQ42" s="292"/>
      <c r="AR42" s="292"/>
      <c r="AS42" s="293"/>
      <c r="AT42" s="304"/>
      <c r="AU42" s="311"/>
      <c r="AV42" s="85"/>
      <c r="AW42" s="305"/>
      <c r="AX42" s="312"/>
      <c r="AY42" s="312"/>
      <c r="AZ42" s="312"/>
      <c r="BA42" s="312"/>
      <c r="BB42" s="312"/>
      <c r="BC42" s="312"/>
      <c r="BD42" s="312"/>
      <c r="BE42" s="312"/>
      <c r="BF42" s="312"/>
      <c r="BG42" s="312"/>
      <c r="BH42" s="312"/>
      <c r="BI42" s="312"/>
      <c r="BJ42" s="312"/>
      <c r="BK42" s="312"/>
      <c r="BL42" s="312"/>
      <c r="BM42" s="312"/>
      <c r="BN42" s="87"/>
      <c r="BO42" s="306"/>
      <c r="BP42" s="246"/>
      <c r="BQ42" s="246"/>
      <c r="BR42" s="246"/>
      <c r="BS42" s="246"/>
      <c r="BT42" s="246"/>
      <c r="BU42" s="246"/>
      <c r="BV42" s="246"/>
      <c r="BW42" s="246"/>
      <c r="BX42" s="246"/>
      <c r="BY42" s="246"/>
      <c r="BZ42" s="246"/>
      <c r="CA42" s="246"/>
      <c r="CB42" s="246"/>
      <c r="CC42" s="246"/>
      <c r="CD42" s="246"/>
      <c r="CE42" s="246"/>
      <c r="CF42" s="246"/>
      <c r="CG42" s="246"/>
      <c r="CH42" s="246"/>
      <c r="CI42" s="246"/>
      <c r="CJ42" s="246"/>
      <c r="CK42" s="246"/>
      <c r="CL42" s="246"/>
      <c r="CM42" s="246"/>
      <c r="CN42" s="246"/>
      <c r="CO42" s="246"/>
      <c r="CP42" s="246"/>
      <c r="CQ42" s="246"/>
      <c r="CR42" s="90"/>
      <c r="CS42" s="295"/>
    </row>
    <row r="43" spans="1:97" ht="15" customHeight="1">
      <c r="A43" s="307"/>
      <c r="B43" s="308"/>
      <c r="D43" s="78"/>
      <c r="E43" s="78" t="s">
        <v>986</v>
      </c>
      <c r="F43" s="309"/>
      <c r="G43" s="78"/>
      <c r="H43" s="309"/>
      <c r="I43" s="78"/>
      <c r="J43" s="309"/>
      <c r="K43" s="309"/>
      <c r="L43" s="309"/>
      <c r="M43" s="309"/>
      <c r="N43" s="309"/>
      <c r="O43" s="309"/>
      <c r="P43" s="309"/>
      <c r="Q43" s="78"/>
      <c r="R43" s="309"/>
      <c r="S43" s="309"/>
      <c r="T43" s="309"/>
      <c r="U43" s="309"/>
      <c r="V43" s="309"/>
      <c r="W43" s="309"/>
      <c r="X43" s="309"/>
      <c r="Y43" s="310"/>
      <c r="Z43" s="310"/>
      <c r="AA43" s="310"/>
      <c r="AB43" s="310"/>
      <c r="AC43" s="310"/>
      <c r="AD43" s="310"/>
      <c r="AE43" s="310"/>
      <c r="AF43" s="310"/>
      <c r="AG43" s="310"/>
      <c r="AH43" s="310"/>
      <c r="AI43" s="310"/>
      <c r="AJ43" s="310"/>
      <c r="AK43" s="310"/>
      <c r="AL43" s="310"/>
      <c r="AM43" s="310"/>
      <c r="AN43" s="310"/>
      <c r="AO43" s="310"/>
      <c r="AP43" s="310"/>
      <c r="AQ43" s="292"/>
      <c r="AR43" s="292"/>
      <c r="AS43" s="293"/>
      <c r="AT43" s="304"/>
      <c r="AU43" s="311"/>
      <c r="AV43" s="85"/>
      <c r="AW43" s="305"/>
      <c r="AX43" s="312"/>
      <c r="AY43" s="312"/>
      <c r="AZ43" s="312"/>
      <c r="BA43" s="312"/>
      <c r="BB43" s="312"/>
      <c r="BC43" s="312"/>
      <c r="BD43" s="312"/>
      <c r="BE43" s="312"/>
      <c r="BF43" s="312"/>
      <c r="BG43" s="312"/>
      <c r="BH43" s="312"/>
      <c r="BI43" s="312"/>
      <c r="BJ43" s="312"/>
      <c r="BK43" s="312"/>
      <c r="BL43" s="312"/>
      <c r="BM43" s="312"/>
      <c r="BN43" s="87"/>
      <c r="BO43" s="306"/>
      <c r="BP43" s="246"/>
      <c r="BQ43" s="246"/>
      <c r="BR43" s="246"/>
      <c r="BS43" s="246"/>
      <c r="BT43" s="246"/>
      <c r="BU43" s="246"/>
      <c r="BV43" s="246"/>
      <c r="BW43" s="246"/>
      <c r="BX43" s="246"/>
      <c r="BY43" s="246"/>
      <c r="BZ43" s="246"/>
      <c r="CA43" s="246"/>
      <c r="CB43" s="246"/>
      <c r="CC43" s="246"/>
      <c r="CD43" s="246"/>
      <c r="CE43" s="246"/>
      <c r="CF43" s="246"/>
      <c r="CG43" s="246"/>
      <c r="CH43" s="246"/>
      <c r="CI43" s="246"/>
      <c r="CJ43" s="246"/>
      <c r="CK43" s="246"/>
      <c r="CL43" s="246"/>
      <c r="CM43" s="246"/>
      <c r="CN43" s="246"/>
      <c r="CO43" s="246"/>
      <c r="CP43" s="246"/>
      <c r="CQ43" s="246"/>
      <c r="CR43" s="90"/>
      <c r="CS43" s="295"/>
    </row>
    <row r="44" spans="1:97" s="62" customFormat="1" ht="15" customHeight="1">
      <c r="A44" s="72"/>
      <c r="B44" s="93"/>
      <c r="D44" s="78"/>
      <c r="E44" s="79"/>
      <c r="F44" s="60"/>
      <c r="G44" s="79"/>
      <c r="H44" s="60"/>
      <c r="I44" s="60"/>
      <c r="J44" s="60"/>
      <c r="K44" s="60"/>
      <c r="L44" s="60"/>
      <c r="M44" s="60"/>
      <c r="N44" s="60"/>
      <c r="O44" s="60"/>
      <c r="P44" s="60"/>
      <c r="Q44" s="79"/>
      <c r="R44" s="60"/>
      <c r="S44" s="60"/>
      <c r="T44" s="60"/>
      <c r="U44" s="60"/>
      <c r="V44" s="60"/>
      <c r="W44" s="60"/>
      <c r="X44" s="60"/>
      <c r="Y44" s="80"/>
      <c r="Z44" s="80"/>
      <c r="AA44" s="80"/>
      <c r="AB44" s="80"/>
      <c r="AC44" s="80"/>
      <c r="AD44" s="80"/>
      <c r="AE44" s="80"/>
      <c r="AF44" s="80"/>
      <c r="AG44" s="80"/>
      <c r="AH44" s="80"/>
      <c r="AI44" s="80"/>
      <c r="AJ44" s="80"/>
      <c r="AK44" s="80"/>
      <c r="AL44" s="80"/>
      <c r="AM44" s="80"/>
      <c r="AN44" s="80"/>
      <c r="AO44" s="80"/>
      <c r="AP44" s="80"/>
      <c r="AQ44" s="81"/>
      <c r="AR44" s="81"/>
      <c r="AS44" s="82"/>
      <c r="AT44" s="83"/>
      <c r="AU44" s="84"/>
      <c r="AV44" s="85"/>
      <c r="AW44" s="86"/>
      <c r="AX44" s="61"/>
      <c r="AY44" s="61"/>
      <c r="AZ44" s="61"/>
      <c r="BA44" s="61"/>
      <c r="BB44" s="61"/>
      <c r="BC44" s="61"/>
      <c r="BD44" s="61"/>
      <c r="BE44" s="61"/>
      <c r="BF44" s="61"/>
      <c r="BG44" s="61"/>
      <c r="BH44" s="61"/>
      <c r="BI44" s="61"/>
      <c r="BJ44" s="61"/>
      <c r="BK44" s="61"/>
      <c r="BL44" s="61"/>
      <c r="BM44" s="61"/>
      <c r="BN44" s="87"/>
      <c r="BO44" s="91"/>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90"/>
      <c r="CS44" s="66"/>
    </row>
    <row r="45" spans="1:97" s="62" customFormat="1" ht="15" customHeight="1">
      <c r="A45" s="72"/>
      <c r="B45" s="94"/>
      <c r="D45" s="78" t="s">
        <v>956</v>
      </c>
      <c r="E45" s="78"/>
      <c r="F45" s="60"/>
      <c r="G45" s="79"/>
      <c r="H45" s="60"/>
      <c r="I45" s="60"/>
      <c r="J45" s="60"/>
      <c r="K45" s="60"/>
      <c r="L45" s="60"/>
      <c r="M45" s="60"/>
      <c r="N45" s="60"/>
      <c r="O45" s="60"/>
      <c r="P45" s="60"/>
      <c r="Q45" s="79"/>
      <c r="R45" s="60"/>
      <c r="S45" s="60"/>
      <c r="T45" s="60"/>
      <c r="U45" s="60"/>
      <c r="V45" s="60"/>
      <c r="W45" s="60"/>
      <c r="X45" s="60"/>
      <c r="Y45" s="80"/>
      <c r="Z45" s="80"/>
      <c r="AA45" s="80"/>
      <c r="AB45" s="80"/>
      <c r="AC45" s="80"/>
      <c r="AD45" s="80"/>
      <c r="AE45" s="80"/>
      <c r="AF45" s="80"/>
      <c r="AG45" s="80"/>
      <c r="AH45" s="80"/>
      <c r="AI45" s="80"/>
      <c r="AJ45" s="80"/>
      <c r="AK45" s="80"/>
      <c r="AL45" s="80"/>
      <c r="AM45" s="80"/>
      <c r="AN45" s="80"/>
      <c r="AO45" s="80"/>
      <c r="AP45" s="80"/>
      <c r="AQ45" s="81"/>
      <c r="AR45" s="81"/>
      <c r="AS45" s="82"/>
      <c r="AT45" s="83"/>
      <c r="AU45" s="84"/>
      <c r="AV45" s="85"/>
      <c r="AW45" s="86"/>
      <c r="AX45" s="61"/>
      <c r="AY45" s="61"/>
      <c r="AZ45" s="61"/>
      <c r="BA45" s="61"/>
      <c r="BB45" s="61"/>
      <c r="BC45" s="61"/>
      <c r="BD45" s="61"/>
      <c r="BE45" s="61"/>
      <c r="BF45" s="61"/>
      <c r="BG45" s="61"/>
      <c r="BH45" s="61"/>
      <c r="BI45" s="61"/>
      <c r="BJ45" s="61"/>
      <c r="BK45" s="61"/>
      <c r="BL45" s="61"/>
      <c r="BM45" s="61"/>
      <c r="BN45" s="87"/>
      <c r="BO45" s="91"/>
      <c r="BP45" s="89"/>
      <c r="BQ45" s="89"/>
      <c r="BR45" s="89"/>
      <c r="BS45" s="89"/>
      <c r="BT45" s="89"/>
      <c r="BU45" s="89"/>
      <c r="BV45" s="89"/>
      <c r="BW45" s="89"/>
      <c r="BX45" s="89"/>
      <c r="BY45" s="89"/>
      <c r="BZ45" s="89"/>
      <c r="CA45" s="89"/>
      <c r="CB45" s="89"/>
      <c r="CC45" s="89"/>
      <c r="CD45" s="89"/>
      <c r="CE45" s="89"/>
      <c r="CF45" s="89"/>
      <c r="CG45" s="89"/>
      <c r="CH45" s="89"/>
      <c r="CI45" s="89"/>
      <c r="CJ45" s="89"/>
      <c r="CK45" s="89"/>
      <c r="CL45" s="89"/>
      <c r="CM45" s="89"/>
      <c r="CN45" s="89"/>
      <c r="CO45" s="89"/>
      <c r="CP45" s="89"/>
      <c r="CQ45" s="89"/>
      <c r="CR45" s="90"/>
      <c r="CS45" s="66"/>
    </row>
    <row r="46" spans="1:97" s="62" customFormat="1" ht="15" customHeight="1">
      <c r="A46" s="72"/>
      <c r="B46" s="94"/>
      <c r="D46" s="78"/>
      <c r="E46" s="78" t="s">
        <v>656</v>
      </c>
      <c r="F46" s="60"/>
      <c r="G46" s="79"/>
      <c r="H46" s="60"/>
      <c r="I46" s="60"/>
      <c r="J46" s="60"/>
      <c r="K46" s="60"/>
      <c r="L46" s="60"/>
      <c r="M46" s="60"/>
      <c r="N46" s="60"/>
      <c r="O46" s="60"/>
      <c r="P46" s="60"/>
      <c r="Q46" s="79"/>
      <c r="R46" s="60"/>
      <c r="S46" s="60"/>
      <c r="T46" s="60"/>
      <c r="U46" s="60"/>
      <c r="V46" s="60"/>
      <c r="W46" s="60"/>
      <c r="X46" s="60"/>
      <c r="Y46" s="80"/>
      <c r="Z46" s="80"/>
      <c r="AA46" s="80"/>
      <c r="AB46" s="80"/>
      <c r="AC46" s="80"/>
      <c r="AD46" s="80"/>
      <c r="AE46" s="80"/>
      <c r="AF46" s="80"/>
      <c r="AG46" s="80"/>
      <c r="AH46" s="80"/>
      <c r="AI46" s="80"/>
      <c r="AJ46" s="80"/>
      <c r="AK46" s="80"/>
      <c r="AL46" s="80"/>
      <c r="AM46" s="80"/>
      <c r="AN46" s="80"/>
      <c r="AO46" s="80"/>
      <c r="AP46" s="80"/>
      <c r="AQ46" s="81"/>
      <c r="AR46" s="81"/>
      <c r="AS46" s="82"/>
      <c r="AT46" s="83"/>
      <c r="AU46" s="84"/>
      <c r="AV46" s="85"/>
      <c r="AW46" s="86"/>
      <c r="AX46" s="61"/>
      <c r="AY46" s="61"/>
      <c r="AZ46" s="61"/>
      <c r="BA46" s="61"/>
      <c r="BB46" s="61"/>
      <c r="BC46" s="61"/>
      <c r="BD46" s="61"/>
      <c r="BE46" s="61"/>
      <c r="BF46" s="61"/>
      <c r="BG46" s="61"/>
      <c r="BH46" s="61"/>
      <c r="BI46" s="61"/>
      <c r="BJ46" s="61"/>
      <c r="BK46" s="61"/>
      <c r="BL46" s="61"/>
      <c r="BM46" s="61"/>
      <c r="BN46" s="87"/>
      <c r="BO46" s="91"/>
      <c r="BP46" s="89"/>
      <c r="BQ46" s="89"/>
      <c r="BR46" s="89"/>
      <c r="BS46" s="89"/>
      <c r="BT46" s="89"/>
      <c r="BU46" s="89"/>
      <c r="BV46" s="89"/>
      <c r="BW46" s="89"/>
      <c r="BX46" s="89"/>
      <c r="BY46" s="89"/>
      <c r="BZ46" s="89"/>
      <c r="CA46" s="89"/>
      <c r="CB46" s="89"/>
      <c r="CC46" s="89"/>
      <c r="CD46" s="89"/>
      <c r="CE46" s="89"/>
      <c r="CF46" s="89"/>
      <c r="CG46" s="89"/>
      <c r="CH46" s="89"/>
      <c r="CI46" s="89"/>
      <c r="CJ46" s="89"/>
      <c r="CK46" s="89"/>
      <c r="CL46" s="89"/>
      <c r="CM46" s="89"/>
      <c r="CN46" s="89"/>
      <c r="CO46" s="89"/>
      <c r="CP46" s="89"/>
      <c r="CQ46" s="89"/>
      <c r="CR46" s="90"/>
      <c r="CS46" s="66"/>
    </row>
    <row r="47" spans="1:97" s="62" customFormat="1" ht="15" customHeight="1">
      <c r="A47" s="72"/>
      <c r="B47" s="94"/>
      <c r="D47" s="78"/>
      <c r="E47" s="78"/>
      <c r="F47" s="78" t="s">
        <v>590</v>
      </c>
      <c r="G47" s="79"/>
      <c r="H47" s="60"/>
      <c r="I47" s="60"/>
      <c r="J47" s="60"/>
      <c r="K47" s="60"/>
      <c r="L47" s="60"/>
      <c r="M47" s="60"/>
      <c r="N47" s="60"/>
      <c r="O47" s="60"/>
      <c r="P47" s="60"/>
      <c r="Q47" s="79"/>
      <c r="R47" s="60"/>
      <c r="S47" s="60"/>
      <c r="T47" s="60"/>
      <c r="U47" s="60"/>
      <c r="V47" s="60"/>
      <c r="W47" s="60"/>
      <c r="X47" s="60"/>
      <c r="Y47" s="80"/>
      <c r="Z47" s="80"/>
      <c r="AA47" s="80"/>
      <c r="AB47" s="80"/>
      <c r="AC47" s="80"/>
      <c r="AD47" s="80"/>
      <c r="AE47" s="80"/>
      <c r="AF47" s="80"/>
      <c r="AG47" s="80"/>
      <c r="AH47" s="80"/>
      <c r="AI47" s="80"/>
      <c r="AJ47" s="80"/>
      <c r="AK47" s="80"/>
      <c r="AL47" s="80"/>
      <c r="AM47" s="80"/>
      <c r="AN47" s="80"/>
      <c r="AO47" s="80"/>
      <c r="AP47" s="80"/>
      <c r="AQ47" s="81"/>
      <c r="AR47" s="81"/>
      <c r="AS47" s="82"/>
      <c r="AT47" s="83"/>
      <c r="AU47" s="84"/>
      <c r="AV47" s="85"/>
      <c r="AW47" s="61"/>
      <c r="AX47" s="61"/>
      <c r="AY47" s="61"/>
      <c r="AZ47" s="61"/>
      <c r="BA47" s="61"/>
      <c r="BB47" s="61"/>
      <c r="BC47" s="61"/>
      <c r="BD47" s="61"/>
      <c r="BE47" s="61"/>
      <c r="BF47" s="61"/>
      <c r="BG47" s="61"/>
      <c r="BH47" s="61"/>
      <c r="BI47" s="61"/>
      <c r="BJ47" s="61"/>
      <c r="BK47" s="61"/>
      <c r="BL47" s="61"/>
      <c r="BM47" s="61"/>
      <c r="BN47" s="87"/>
      <c r="BO47" s="91"/>
      <c r="BP47" s="89"/>
      <c r="BQ47" s="89"/>
      <c r="BR47" s="89"/>
      <c r="BS47" s="89"/>
      <c r="BT47" s="89"/>
      <c r="BU47" s="89"/>
      <c r="BV47" s="89"/>
      <c r="BW47" s="89"/>
      <c r="BX47" s="89"/>
      <c r="BY47" s="89"/>
      <c r="BZ47" s="89"/>
      <c r="CA47" s="89"/>
      <c r="CB47" s="89"/>
      <c r="CC47" s="89"/>
      <c r="CD47" s="89"/>
      <c r="CE47" s="89"/>
      <c r="CF47" s="89"/>
      <c r="CG47" s="89"/>
      <c r="CH47" s="89"/>
      <c r="CI47" s="89"/>
      <c r="CJ47" s="89"/>
      <c r="CK47" s="89"/>
      <c r="CL47" s="89"/>
      <c r="CM47" s="89"/>
      <c r="CN47" s="89"/>
      <c r="CO47" s="89"/>
      <c r="CP47" s="89"/>
      <c r="CQ47" s="89"/>
      <c r="CR47" s="90"/>
      <c r="CS47" s="66"/>
    </row>
    <row r="48" spans="1:97" s="62" customFormat="1" ht="15" customHeight="1">
      <c r="A48" s="72"/>
      <c r="B48" s="94"/>
      <c r="D48" s="78"/>
      <c r="E48" s="78"/>
      <c r="F48" s="79"/>
      <c r="G48" s="79"/>
      <c r="H48" s="60"/>
      <c r="I48" s="60"/>
      <c r="J48" s="60"/>
      <c r="K48" s="60"/>
      <c r="L48" s="60"/>
      <c r="M48" s="60"/>
      <c r="N48" s="60"/>
      <c r="O48" s="60"/>
      <c r="P48" s="60"/>
      <c r="Q48" s="79"/>
      <c r="R48" s="60"/>
      <c r="S48" s="60"/>
      <c r="T48" s="60"/>
      <c r="U48" s="60"/>
      <c r="V48" s="60"/>
      <c r="W48" s="60"/>
      <c r="X48" s="60"/>
      <c r="Y48" s="80"/>
      <c r="Z48" s="80"/>
      <c r="AA48" s="80"/>
      <c r="AB48" s="80"/>
      <c r="AC48" s="80"/>
      <c r="AD48" s="80"/>
      <c r="AE48" s="80"/>
      <c r="AF48" s="80"/>
      <c r="AG48" s="80"/>
      <c r="AH48" s="80"/>
      <c r="AI48" s="80"/>
      <c r="AJ48" s="80"/>
      <c r="AK48" s="80"/>
      <c r="AL48" s="80"/>
      <c r="AM48" s="80"/>
      <c r="AN48" s="80"/>
      <c r="AO48" s="80"/>
      <c r="AP48" s="80"/>
      <c r="AQ48" s="81"/>
      <c r="AR48" s="81"/>
      <c r="AS48" s="82"/>
      <c r="AT48" s="83"/>
      <c r="AU48" s="84"/>
      <c r="AV48" s="85"/>
      <c r="AW48" s="78"/>
      <c r="AX48" s="61"/>
      <c r="AY48" s="61"/>
      <c r="AZ48" s="61"/>
      <c r="BA48" s="61"/>
      <c r="BB48" s="61"/>
      <c r="BC48" s="61"/>
      <c r="BD48" s="61"/>
      <c r="BE48" s="61"/>
      <c r="BF48" s="61"/>
      <c r="BG48" s="61"/>
      <c r="BH48" s="61"/>
      <c r="BI48" s="61"/>
      <c r="BJ48" s="61"/>
      <c r="BK48" s="61"/>
      <c r="BL48" s="61"/>
      <c r="BM48" s="61"/>
      <c r="BN48" s="87"/>
      <c r="BO48" s="91"/>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90"/>
      <c r="CS48" s="66"/>
    </row>
    <row r="49" spans="1:97" s="62" customFormat="1" ht="15" customHeight="1">
      <c r="A49" s="72"/>
      <c r="B49" s="94"/>
      <c r="D49" s="78" t="s">
        <v>957</v>
      </c>
      <c r="E49" s="79"/>
      <c r="F49" s="60"/>
      <c r="G49" s="79"/>
      <c r="H49" s="60"/>
      <c r="I49" s="60"/>
      <c r="J49" s="60"/>
      <c r="K49" s="60"/>
      <c r="L49" s="60"/>
      <c r="M49" s="60"/>
      <c r="N49" s="60"/>
      <c r="O49" s="60"/>
      <c r="P49" s="60"/>
      <c r="Q49" s="79"/>
      <c r="R49" s="60"/>
      <c r="S49" s="60"/>
      <c r="T49" s="60"/>
      <c r="U49" s="60"/>
      <c r="V49" s="60"/>
      <c r="W49" s="60"/>
      <c r="X49" s="60"/>
      <c r="Y49" s="80"/>
      <c r="Z49" s="80"/>
      <c r="AA49" s="80"/>
      <c r="AB49" s="80"/>
      <c r="AC49" s="80"/>
      <c r="AD49" s="80"/>
      <c r="AE49" s="80"/>
      <c r="AF49" s="80"/>
      <c r="AG49" s="80"/>
      <c r="AH49" s="80"/>
      <c r="AI49" s="80"/>
      <c r="AJ49" s="80"/>
      <c r="AK49" s="80"/>
      <c r="AL49" s="80"/>
      <c r="AM49" s="80"/>
      <c r="AN49" s="80"/>
      <c r="AO49" s="80"/>
      <c r="AP49" s="80"/>
      <c r="AQ49" s="81"/>
      <c r="AR49" s="81"/>
      <c r="AS49" s="82"/>
      <c r="AT49" s="83"/>
      <c r="AU49" s="84"/>
      <c r="AV49" s="85"/>
      <c r="AW49" s="86"/>
      <c r="AX49" s="61"/>
      <c r="AY49" s="61"/>
      <c r="AZ49" s="61"/>
      <c r="BA49" s="61"/>
      <c r="BB49" s="61"/>
      <c r="BC49" s="61"/>
      <c r="BD49" s="61"/>
      <c r="BE49" s="61"/>
      <c r="BF49" s="61"/>
      <c r="BG49" s="61"/>
      <c r="BH49" s="61"/>
      <c r="BI49" s="61"/>
      <c r="BJ49" s="61"/>
      <c r="BK49" s="61"/>
      <c r="BL49" s="61"/>
      <c r="BM49" s="61"/>
      <c r="BN49" s="87"/>
      <c r="BO49" s="218"/>
      <c r="BP49" s="89"/>
      <c r="BQ49" s="89"/>
      <c r="BR49" s="89"/>
      <c r="BS49" s="89"/>
      <c r="BT49" s="89"/>
      <c r="BU49" s="89"/>
      <c r="BV49" s="89"/>
      <c r="BW49" s="89"/>
      <c r="BX49" s="89"/>
      <c r="BY49" s="89"/>
      <c r="BZ49" s="89"/>
      <c r="CA49" s="89"/>
      <c r="CB49" s="89"/>
      <c r="CC49" s="89"/>
      <c r="CD49" s="89"/>
      <c r="CE49" s="89"/>
      <c r="CF49" s="89"/>
      <c r="CG49" s="89"/>
      <c r="CH49" s="89"/>
      <c r="CI49" s="89"/>
      <c r="CJ49" s="89"/>
      <c r="CK49" s="89"/>
      <c r="CL49" s="89"/>
      <c r="CM49" s="89"/>
      <c r="CN49" s="89"/>
      <c r="CO49" s="89"/>
      <c r="CP49" s="89"/>
      <c r="CQ49" s="89"/>
      <c r="CR49" s="90"/>
      <c r="CS49" s="66"/>
    </row>
    <row r="50" spans="1:97" s="62" customFormat="1" ht="15" customHeight="1">
      <c r="A50" s="70"/>
      <c r="B50" s="206"/>
      <c r="D50" s="78"/>
      <c r="E50" s="78" t="s">
        <v>591</v>
      </c>
      <c r="F50" s="60"/>
      <c r="G50" s="79"/>
      <c r="H50" s="60"/>
      <c r="I50" s="60"/>
      <c r="J50" s="60"/>
      <c r="K50" s="60"/>
      <c r="L50" s="60"/>
      <c r="M50" s="60"/>
      <c r="N50" s="60"/>
      <c r="O50" s="60"/>
      <c r="P50" s="60"/>
      <c r="Q50" s="79"/>
      <c r="R50" s="60"/>
      <c r="S50" s="60"/>
      <c r="T50" s="60"/>
      <c r="U50" s="60"/>
      <c r="V50" s="60"/>
      <c r="W50" s="60"/>
      <c r="X50" s="60"/>
      <c r="Y50" s="80"/>
      <c r="Z50" s="80"/>
      <c r="AA50" s="81"/>
      <c r="AB50" s="81"/>
      <c r="AC50" s="81"/>
      <c r="AD50" s="81"/>
      <c r="AE50" s="81"/>
      <c r="AF50" s="81"/>
      <c r="AG50" s="81"/>
      <c r="AH50" s="81"/>
      <c r="AI50" s="81"/>
      <c r="AJ50" s="81"/>
      <c r="AK50" s="81"/>
      <c r="AL50" s="81"/>
      <c r="AM50" s="81"/>
      <c r="AN50" s="81"/>
      <c r="AO50" s="81"/>
      <c r="AP50" s="81"/>
      <c r="AQ50" s="81"/>
      <c r="AR50" s="81"/>
      <c r="AS50" s="82"/>
      <c r="AT50" s="172"/>
      <c r="AU50" s="96"/>
      <c r="AV50" s="97"/>
      <c r="AW50" s="173"/>
      <c r="AX50" s="66"/>
      <c r="AY50" s="66"/>
      <c r="AZ50" s="66"/>
      <c r="BA50" s="66"/>
      <c r="BB50" s="66"/>
      <c r="BC50" s="66"/>
      <c r="BD50" s="66"/>
      <c r="BE50" s="66"/>
      <c r="BF50" s="66"/>
      <c r="BG50" s="66"/>
      <c r="BH50" s="66"/>
      <c r="BI50" s="66"/>
      <c r="BJ50" s="66"/>
      <c r="BK50" s="66"/>
      <c r="BL50" s="66"/>
      <c r="BM50" s="66"/>
      <c r="BN50" s="98"/>
      <c r="BO50" s="164"/>
      <c r="BP50" s="89"/>
      <c r="BQ50" s="89"/>
      <c r="BR50" s="89"/>
      <c r="BS50" s="89"/>
      <c r="BT50" s="89"/>
      <c r="BU50" s="89"/>
      <c r="BV50" s="89"/>
      <c r="BW50" s="89"/>
      <c r="BX50" s="89"/>
      <c r="BY50" s="89"/>
      <c r="BZ50" s="89"/>
      <c r="CA50" s="89"/>
      <c r="CB50" s="89"/>
      <c r="CC50" s="89"/>
      <c r="CD50" s="89"/>
      <c r="CE50" s="89"/>
      <c r="CF50" s="89"/>
      <c r="CG50" s="89"/>
      <c r="CH50" s="89"/>
      <c r="CI50" s="89"/>
      <c r="CJ50" s="89"/>
      <c r="CK50" s="89"/>
      <c r="CL50" s="89"/>
      <c r="CM50" s="89"/>
      <c r="CN50" s="89"/>
      <c r="CO50" s="89"/>
      <c r="CP50" s="89"/>
      <c r="CQ50" s="89"/>
      <c r="CR50" s="90"/>
      <c r="CS50" s="66"/>
    </row>
    <row r="51" spans="1:97" s="62" customFormat="1" ht="15" customHeight="1">
      <c r="A51" s="72"/>
      <c r="B51" s="94"/>
      <c r="C51" s="78"/>
      <c r="D51" s="79"/>
      <c r="E51" s="60"/>
      <c r="F51" s="79"/>
      <c r="G51" s="60"/>
      <c r="H51" s="60"/>
      <c r="I51" s="60"/>
      <c r="J51" s="60"/>
      <c r="K51" s="60"/>
      <c r="L51" s="60"/>
      <c r="M51" s="60"/>
      <c r="N51" s="60"/>
      <c r="O51" s="60"/>
      <c r="P51" s="60"/>
      <c r="Q51" s="79"/>
      <c r="R51" s="60"/>
      <c r="S51" s="60"/>
      <c r="T51" s="60"/>
      <c r="U51" s="60"/>
      <c r="V51" s="60"/>
      <c r="W51" s="60"/>
      <c r="X51" s="60"/>
      <c r="Y51" s="80"/>
      <c r="Z51" s="80"/>
      <c r="AA51" s="80"/>
      <c r="AB51" s="80"/>
      <c r="AC51" s="80"/>
      <c r="AD51" s="80"/>
      <c r="AE51" s="80"/>
      <c r="AF51" s="80"/>
      <c r="AG51" s="80"/>
      <c r="AH51" s="80"/>
      <c r="AI51" s="80"/>
      <c r="AJ51" s="80"/>
      <c r="AK51" s="80"/>
      <c r="AL51" s="80"/>
      <c r="AM51" s="80"/>
      <c r="AN51" s="80"/>
      <c r="AO51" s="80"/>
      <c r="AP51" s="80"/>
      <c r="AQ51" s="81"/>
      <c r="AR51" s="81"/>
      <c r="AS51" s="82"/>
      <c r="AT51" s="83"/>
      <c r="AU51" s="84"/>
      <c r="AV51" s="85"/>
      <c r="AW51" s="86"/>
      <c r="AX51" s="61"/>
      <c r="AY51" s="61"/>
      <c r="AZ51" s="61"/>
      <c r="BA51" s="61"/>
      <c r="BB51" s="61"/>
      <c r="BC51" s="61"/>
      <c r="BD51" s="61"/>
      <c r="BE51" s="61"/>
      <c r="BF51" s="61"/>
      <c r="BG51" s="61"/>
      <c r="BH51" s="61"/>
      <c r="BI51" s="61"/>
      <c r="BJ51" s="61"/>
      <c r="BK51" s="61"/>
      <c r="BL51" s="61"/>
      <c r="BM51" s="61"/>
      <c r="BN51" s="87"/>
      <c r="BO51" s="91"/>
      <c r="BP51" s="89"/>
      <c r="BQ51" s="89"/>
      <c r="BR51" s="89"/>
      <c r="BS51" s="89"/>
      <c r="BT51" s="89"/>
      <c r="BU51" s="89"/>
      <c r="BV51" s="89"/>
      <c r="BW51" s="89"/>
      <c r="BX51" s="89"/>
      <c r="BY51" s="89"/>
      <c r="BZ51" s="89"/>
      <c r="CA51" s="89"/>
      <c r="CB51" s="89"/>
      <c r="CC51" s="89"/>
      <c r="CD51" s="89"/>
      <c r="CE51" s="89"/>
      <c r="CF51" s="89"/>
      <c r="CG51" s="89"/>
      <c r="CH51" s="89"/>
      <c r="CI51" s="89"/>
      <c r="CJ51" s="89"/>
      <c r="CK51" s="89"/>
      <c r="CL51" s="89"/>
      <c r="CM51" s="89"/>
      <c r="CN51" s="89"/>
      <c r="CO51" s="89"/>
      <c r="CP51" s="89"/>
      <c r="CQ51" s="89"/>
      <c r="CR51" s="90"/>
      <c r="CS51" s="66"/>
    </row>
    <row r="52" spans="1:97" s="62" customFormat="1" ht="15" customHeight="1">
      <c r="A52" s="72"/>
      <c r="B52" s="77" t="s">
        <v>933</v>
      </c>
      <c r="C52" s="78"/>
      <c r="D52" s="79"/>
      <c r="E52" s="60"/>
      <c r="F52" s="79"/>
      <c r="G52" s="60"/>
      <c r="H52" s="60"/>
      <c r="I52" s="60"/>
      <c r="J52" s="60"/>
      <c r="K52" s="60"/>
      <c r="L52" s="60"/>
      <c r="M52" s="60"/>
      <c r="N52" s="60"/>
      <c r="O52" s="60"/>
      <c r="P52" s="60"/>
      <c r="Q52" s="79"/>
      <c r="R52" s="60"/>
      <c r="S52" s="60"/>
      <c r="T52" s="60"/>
      <c r="U52" s="60"/>
      <c r="V52" s="60"/>
      <c r="W52" s="60"/>
      <c r="X52" s="60"/>
      <c r="Y52" s="80"/>
      <c r="Z52" s="80"/>
      <c r="AA52" s="80"/>
      <c r="AB52" s="80"/>
      <c r="AC52" s="80"/>
      <c r="AD52" s="80"/>
      <c r="AE52" s="80"/>
      <c r="AF52" s="80"/>
      <c r="AG52" s="80"/>
      <c r="AH52" s="80"/>
      <c r="AI52" s="80"/>
      <c r="AJ52" s="80"/>
      <c r="AK52" s="80"/>
      <c r="AL52" s="80"/>
      <c r="AM52" s="80"/>
      <c r="AN52" s="80"/>
      <c r="AO52" s="80"/>
      <c r="AP52" s="80"/>
      <c r="AQ52" s="81"/>
      <c r="AR52" s="81"/>
      <c r="AS52" s="82"/>
      <c r="AT52" s="83"/>
      <c r="AU52" s="84"/>
      <c r="AV52" s="85"/>
      <c r="AW52" s="86"/>
      <c r="AX52" s="61"/>
      <c r="AY52" s="61"/>
      <c r="AZ52" s="61"/>
      <c r="BA52" s="61"/>
      <c r="BB52" s="61"/>
      <c r="BC52" s="61"/>
      <c r="BD52" s="61"/>
      <c r="BE52" s="61"/>
      <c r="BF52" s="61"/>
      <c r="BG52" s="61"/>
      <c r="BH52" s="61"/>
      <c r="BI52" s="61"/>
      <c r="BJ52" s="61"/>
      <c r="BK52" s="61"/>
      <c r="BL52" s="61"/>
      <c r="BM52" s="61"/>
      <c r="BN52" s="87"/>
      <c r="BO52" s="171" t="s">
        <v>657</v>
      </c>
      <c r="BP52" s="89"/>
      <c r="BQ52" s="89"/>
      <c r="BR52" s="89"/>
      <c r="BS52" s="89"/>
      <c r="BT52" s="89"/>
      <c r="BU52" s="89"/>
      <c r="BV52" s="89"/>
      <c r="BW52" s="89"/>
      <c r="BX52" s="89"/>
      <c r="BY52" s="89"/>
      <c r="BZ52" s="89"/>
      <c r="CA52" s="89"/>
      <c r="CB52" s="89"/>
      <c r="CC52" s="89"/>
      <c r="CD52" s="89"/>
      <c r="CE52" s="89"/>
      <c r="CF52" s="89"/>
      <c r="CG52" s="89"/>
      <c r="CH52" s="89"/>
      <c r="CI52" s="89"/>
      <c r="CJ52" s="89"/>
      <c r="CK52" s="89"/>
      <c r="CL52" s="89"/>
      <c r="CM52" s="89"/>
      <c r="CN52" s="89"/>
      <c r="CO52" s="89"/>
      <c r="CP52" s="89"/>
      <c r="CQ52" s="89"/>
      <c r="CR52" s="90"/>
      <c r="CS52" s="66"/>
    </row>
    <row r="53" spans="1:97" s="62" customFormat="1" ht="15" customHeight="1">
      <c r="A53" s="72"/>
      <c r="B53" s="139"/>
      <c r="C53" s="132"/>
      <c r="D53" s="79"/>
      <c r="E53" s="60"/>
      <c r="F53" s="79"/>
      <c r="G53" s="60"/>
      <c r="H53" s="60"/>
      <c r="J53" s="60"/>
      <c r="K53" s="60"/>
      <c r="L53" s="60"/>
      <c r="M53" s="60"/>
      <c r="N53" s="60"/>
      <c r="O53" s="60"/>
      <c r="P53" s="60"/>
      <c r="Q53" s="79"/>
      <c r="R53" s="60"/>
      <c r="S53" s="60"/>
      <c r="T53" s="60"/>
      <c r="U53" s="60"/>
      <c r="V53" s="60"/>
      <c r="W53" s="60"/>
      <c r="X53" s="60"/>
      <c r="Y53" s="80"/>
      <c r="Z53" s="80"/>
      <c r="AA53" s="80"/>
      <c r="AB53" s="80"/>
      <c r="AC53" s="80"/>
      <c r="AD53" s="80"/>
      <c r="AE53" s="80"/>
      <c r="AF53" s="80"/>
      <c r="AG53" s="80"/>
      <c r="AH53" s="80"/>
      <c r="AI53" s="80"/>
      <c r="AJ53" s="80"/>
      <c r="AK53" s="80"/>
      <c r="AL53" s="80"/>
      <c r="AM53" s="80"/>
      <c r="AN53" s="80"/>
      <c r="AO53" s="80"/>
      <c r="AP53" s="80"/>
      <c r="AQ53" s="81"/>
      <c r="AR53" s="81"/>
      <c r="AS53" s="82"/>
      <c r="AT53" s="140"/>
      <c r="AU53" s="84"/>
      <c r="AV53" s="85"/>
      <c r="AW53" s="141"/>
      <c r="AX53" s="61"/>
      <c r="AY53" s="61"/>
      <c r="AZ53" s="61"/>
      <c r="BA53" s="61"/>
      <c r="BB53" s="61"/>
      <c r="BC53" s="61"/>
      <c r="BD53" s="61"/>
      <c r="BE53" s="61"/>
      <c r="BF53" s="61"/>
      <c r="BG53" s="61"/>
      <c r="BH53" s="61"/>
      <c r="BI53" s="61"/>
      <c r="BJ53" s="61"/>
      <c r="BK53" s="61"/>
      <c r="BL53" s="61"/>
      <c r="BM53" s="61"/>
      <c r="BN53" s="87"/>
      <c r="BO53" s="164"/>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90"/>
      <c r="CS53" s="66"/>
    </row>
    <row r="54" spans="1:97" s="62" customFormat="1" ht="15" customHeight="1">
      <c r="A54" s="70"/>
      <c r="B54" s="238"/>
      <c r="C54" s="63" t="s">
        <v>790</v>
      </c>
      <c r="E54" s="71"/>
      <c r="H54" s="71"/>
      <c r="J54" s="71"/>
      <c r="K54" s="71"/>
      <c r="L54" s="71"/>
      <c r="M54" s="71"/>
      <c r="N54" s="71"/>
      <c r="O54" s="71"/>
      <c r="P54" s="71"/>
      <c r="R54" s="71"/>
      <c r="S54" s="71"/>
      <c r="T54" s="71"/>
      <c r="U54" s="71"/>
      <c r="V54" s="71"/>
      <c r="W54" s="71"/>
      <c r="X54" s="71"/>
      <c r="Y54" s="81"/>
      <c r="Z54" s="81"/>
      <c r="AA54" s="81"/>
      <c r="AB54" s="81"/>
      <c r="AC54" s="81"/>
      <c r="AD54" s="81"/>
      <c r="AE54" s="81"/>
      <c r="AF54" s="81"/>
      <c r="AG54" s="81"/>
      <c r="AH54" s="81"/>
      <c r="AI54" s="81"/>
      <c r="AJ54" s="81"/>
      <c r="AK54" s="81"/>
      <c r="AL54" s="81"/>
      <c r="AM54" s="81"/>
      <c r="AN54" s="81"/>
      <c r="AO54" s="81"/>
      <c r="AP54" s="81"/>
      <c r="AQ54" s="81"/>
      <c r="AR54" s="81"/>
      <c r="AS54" s="82"/>
      <c r="AT54" s="172"/>
      <c r="AU54" s="96"/>
      <c r="AV54" s="97"/>
      <c r="AW54" s="173"/>
      <c r="AX54" s="66"/>
      <c r="AY54" s="66"/>
      <c r="AZ54" s="66"/>
      <c r="BA54" s="66"/>
      <c r="BB54" s="66"/>
      <c r="BC54" s="66"/>
      <c r="BD54" s="66"/>
      <c r="BE54" s="66"/>
      <c r="BF54" s="66"/>
      <c r="BG54" s="66"/>
      <c r="BH54" s="66"/>
      <c r="BI54" s="66"/>
      <c r="BJ54" s="66"/>
      <c r="BK54" s="66"/>
      <c r="BL54" s="66"/>
      <c r="BM54" s="66"/>
      <c r="BN54" s="98"/>
      <c r="BO54" s="164" t="s">
        <v>749</v>
      </c>
      <c r="BP54" s="89"/>
      <c r="BQ54" s="89"/>
      <c r="BR54" s="89"/>
      <c r="BS54" s="89"/>
      <c r="BT54" s="89"/>
      <c r="BU54" s="89"/>
      <c r="BV54" s="89"/>
      <c r="BW54" s="89"/>
      <c r="BX54" s="89"/>
      <c r="BY54" s="89"/>
      <c r="BZ54" s="89"/>
      <c r="CA54" s="89"/>
      <c r="CB54" s="89"/>
      <c r="CC54" s="89"/>
      <c r="CD54" s="89"/>
      <c r="CE54" s="89"/>
      <c r="CF54" s="89"/>
      <c r="CG54" s="89"/>
      <c r="CH54" s="89"/>
      <c r="CI54" s="89"/>
      <c r="CJ54" s="89"/>
      <c r="CK54" s="89"/>
      <c r="CL54" s="89"/>
      <c r="CM54" s="89"/>
      <c r="CN54" s="89"/>
      <c r="CO54" s="89"/>
      <c r="CP54" s="89"/>
      <c r="CQ54" s="89"/>
      <c r="CR54" s="90"/>
      <c r="CS54" s="66"/>
    </row>
    <row r="55" spans="1:97" s="62" customFormat="1" ht="15" customHeight="1">
      <c r="A55" s="70"/>
      <c r="B55" s="238"/>
      <c r="C55" s="63"/>
      <c r="D55" s="62" t="s">
        <v>752</v>
      </c>
      <c r="E55" s="71"/>
      <c r="H55" s="71"/>
      <c r="J55" s="71"/>
      <c r="K55" s="71"/>
      <c r="L55" s="71"/>
      <c r="M55" s="71"/>
      <c r="N55" s="71"/>
      <c r="O55" s="71"/>
      <c r="P55" s="71"/>
      <c r="R55" s="71"/>
      <c r="S55" s="71"/>
      <c r="T55" s="71"/>
      <c r="U55" s="71"/>
      <c r="V55" s="71"/>
      <c r="W55" s="71"/>
      <c r="X55" s="71"/>
      <c r="Y55" s="81"/>
      <c r="Z55" s="81"/>
      <c r="AA55" s="81"/>
      <c r="AB55" s="81"/>
      <c r="AC55" s="81"/>
      <c r="AD55" s="81"/>
      <c r="AE55" s="81"/>
      <c r="AF55" s="81"/>
      <c r="AG55" s="81"/>
      <c r="AH55" s="81"/>
      <c r="AI55" s="81"/>
      <c r="AJ55" s="81"/>
      <c r="AK55" s="81"/>
      <c r="AL55" s="81"/>
      <c r="AM55" s="81"/>
      <c r="AN55" s="81"/>
      <c r="AO55" s="81"/>
      <c r="AP55" s="81"/>
      <c r="AQ55" s="81"/>
      <c r="AR55" s="81"/>
      <c r="AS55" s="82"/>
      <c r="AT55" s="172"/>
      <c r="AU55" s="96"/>
      <c r="AV55" s="97"/>
      <c r="AW55" s="173"/>
      <c r="AX55" s="66"/>
      <c r="AY55" s="66"/>
      <c r="AZ55" s="66"/>
      <c r="BA55" s="66"/>
      <c r="BB55" s="66"/>
      <c r="BC55" s="66"/>
      <c r="BD55" s="66"/>
      <c r="BE55" s="66"/>
      <c r="BF55" s="66"/>
      <c r="BG55" s="66"/>
      <c r="BH55" s="66"/>
      <c r="BI55" s="66"/>
      <c r="BJ55" s="66"/>
      <c r="BK55" s="66"/>
      <c r="BL55" s="66"/>
      <c r="BM55" s="66"/>
      <c r="BN55" s="98"/>
      <c r="BO55" s="164"/>
      <c r="BP55" s="89"/>
      <c r="BQ55" s="89"/>
      <c r="BR55" s="89"/>
      <c r="BS55" s="89"/>
      <c r="BT55" s="89"/>
      <c r="BU55" s="89"/>
      <c r="BV55" s="89"/>
      <c r="BW55" s="89"/>
      <c r="BX55" s="89"/>
      <c r="BY55" s="89"/>
      <c r="BZ55" s="89"/>
      <c r="CA55" s="89"/>
      <c r="CB55" s="89"/>
      <c r="CC55" s="89"/>
      <c r="CD55" s="89"/>
      <c r="CE55" s="89"/>
      <c r="CF55" s="89"/>
      <c r="CG55" s="89"/>
      <c r="CH55" s="89"/>
      <c r="CI55" s="89"/>
      <c r="CJ55" s="89"/>
      <c r="CK55" s="89"/>
      <c r="CL55" s="89"/>
      <c r="CM55" s="89"/>
      <c r="CN55" s="89"/>
      <c r="CO55" s="89"/>
      <c r="CP55" s="89"/>
      <c r="CQ55" s="89"/>
      <c r="CR55" s="90"/>
      <c r="CS55" s="66"/>
    </row>
    <row r="56" spans="1:97" s="62" customFormat="1" ht="15" customHeight="1">
      <c r="A56" s="70"/>
      <c r="B56" s="209"/>
      <c r="D56" s="71"/>
      <c r="G56" s="71"/>
      <c r="H56" s="71"/>
      <c r="J56" s="71"/>
      <c r="K56" s="71"/>
      <c r="L56" s="71"/>
      <c r="M56" s="71"/>
      <c r="N56" s="71"/>
      <c r="O56" s="71"/>
      <c r="P56" s="71"/>
      <c r="R56" s="71"/>
      <c r="S56" s="71"/>
      <c r="T56" s="71"/>
      <c r="U56" s="71"/>
      <c r="V56" s="71"/>
      <c r="W56" s="71"/>
      <c r="X56" s="71"/>
      <c r="Y56" s="81"/>
      <c r="Z56" s="81"/>
      <c r="AA56" s="81"/>
      <c r="AB56" s="81"/>
      <c r="AC56" s="81"/>
      <c r="AD56" s="81"/>
      <c r="AE56" s="81"/>
      <c r="AF56" s="81"/>
      <c r="AG56" s="81"/>
      <c r="AH56" s="81"/>
      <c r="AI56" s="81"/>
      <c r="AJ56" s="81"/>
      <c r="AK56" s="81"/>
      <c r="AL56" s="81"/>
      <c r="AM56" s="81"/>
      <c r="AN56" s="81"/>
      <c r="AO56" s="81"/>
      <c r="AP56" s="81"/>
      <c r="AQ56" s="81"/>
      <c r="AR56" s="81"/>
      <c r="AS56" s="82"/>
      <c r="AT56" s="172"/>
      <c r="AU56" s="96"/>
      <c r="AV56" s="97"/>
      <c r="AW56" s="173"/>
      <c r="AX56" s="66"/>
      <c r="AY56" s="66"/>
      <c r="AZ56" s="66"/>
      <c r="BA56" s="66"/>
      <c r="BB56" s="66"/>
      <c r="BC56" s="66"/>
      <c r="BD56" s="66"/>
      <c r="BE56" s="66"/>
      <c r="BF56" s="66"/>
      <c r="BG56" s="66"/>
      <c r="BH56" s="66"/>
      <c r="BI56" s="66"/>
      <c r="BJ56" s="66"/>
      <c r="BK56" s="66"/>
      <c r="BL56" s="66"/>
      <c r="BM56" s="66"/>
      <c r="BN56" s="98"/>
      <c r="BO56" s="164"/>
      <c r="BP56" s="89"/>
      <c r="BQ56" s="89"/>
      <c r="BR56" s="89"/>
      <c r="BS56" s="89"/>
      <c r="BT56" s="89"/>
      <c r="BU56" s="89"/>
      <c r="BV56" s="89"/>
      <c r="BW56" s="89"/>
      <c r="BX56" s="89"/>
      <c r="BY56" s="89"/>
      <c r="BZ56" s="89"/>
      <c r="CA56" s="89"/>
      <c r="CB56" s="89"/>
      <c r="CC56" s="89"/>
      <c r="CD56" s="89"/>
      <c r="CE56" s="89"/>
      <c r="CF56" s="89"/>
      <c r="CG56" s="89"/>
      <c r="CH56" s="89"/>
      <c r="CI56" s="89"/>
      <c r="CJ56" s="89"/>
      <c r="CK56" s="89"/>
      <c r="CL56" s="89"/>
      <c r="CM56" s="89"/>
      <c r="CN56" s="89"/>
      <c r="CO56" s="89"/>
      <c r="CP56" s="89"/>
      <c r="CQ56" s="89"/>
      <c r="CR56" s="90"/>
      <c r="CS56" s="66"/>
    </row>
    <row r="57" spans="1:97" s="62" customFormat="1" ht="15" customHeight="1">
      <c r="A57" s="70"/>
      <c r="B57" s="238"/>
      <c r="C57" s="63" t="s">
        <v>791</v>
      </c>
      <c r="E57" s="71"/>
      <c r="H57" s="71"/>
      <c r="J57" s="71"/>
      <c r="K57" s="71"/>
      <c r="L57" s="71"/>
      <c r="M57" s="71"/>
      <c r="N57" s="71"/>
      <c r="O57" s="71"/>
      <c r="P57" s="71"/>
      <c r="R57" s="71"/>
      <c r="S57" s="71"/>
      <c r="T57" s="71"/>
      <c r="U57" s="71"/>
      <c r="V57" s="71"/>
      <c r="W57" s="71"/>
      <c r="X57" s="71"/>
      <c r="Y57" s="81"/>
      <c r="Z57" s="81"/>
      <c r="AA57" s="81"/>
      <c r="AB57" s="81"/>
      <c r="AC57" s="81"/>
      <c r="AD57" s="81"/>
      <c r="AE57" s="81"/>
      <c r="AF57" s="81"/>
      <c r="AG57" s="81"/>
      <c r="AH57" s="81"/>
      <c r="AI57" s="81"/>
      <c r="AJ57" s="81"/>
      <c r="AK57" s="81"/>
      <c r="AL57" s="81"/>
      <c r="AM57" s="81"/>
      <c r="AN57" s="81"/>
      <c r="AO57" s="81"/>
      <c r="AP57" s="81"/>
      <c r="AQ57" s="81"/>
      <c r="AR57" s="81"/>
      <c r="AS57" s="82"/>
      <c r="AT57" s="172"/>
      <c r="AU57" s="96"/>
      <c r="AV57" s="97"/>
      <c r="AW57" s="173"/>
      <c r="AX57" s="66"/>
      <c r="AY57" s="66"/>
      <c r="AZ57" s="66"/>
      <c r="BA57" s="66"/>
      <c r="BB57" s="66"/>
      <c r="BC57" s="66"/>
      <c r="BD57" s="66"/>
      <c r="BE57" s="66"/>
      <c r="BF57" s="66"/>
      <c r="BG57" s="66"/>
      <c r="BH57" s="66"/>
      <c r="BI57" s="66"/>
      <c r="BJ57" s="66"/>
      <c r="BK57" s="66"/>
      <c r="BL57" s="66"/>
      <c r="BM57" s="66"/>
      <c r="BN57" s="98"/>
      <c r="BO57" s="164" t="s">
        <v>749</v>
      </c>
      <c r="BP57" s="89"/>
      <c r="BQ57" s="89"/>
      <c r="BR57" s="89"/>
      <c r="BS57" s="89"/>
      <c r="BT57" s="89"/>
      <c r="BU57" s="89"/>
      <c r="BV57" s="89"/>
      <c r="BW57" s="89"/>
      <c r="BX57" s="89"/>
      <c r="BY57" s="89"/>
      <c r="BZ57" s="89"/>
      <c r="CA57" s="89"/>
      <c r="CB57" s="89"/>
      <c r="CC57" s="89"/>
      <c r="CD57" s="89"/>
      <c r="CE57" s="89"/>
      <c r="CF57" s="89"/>
      <c r="CG57" s="89"/>
      <c r="CH57" s="89"/>
      <c r="CI57" s="89"/>
      <c r="CJ57" s="89"/>
      <c r="CK57" s="89"/>
      <c r="CL57" s="89"/>
      <c r="CM57" s="89"/>
      <c r="CN57" s="89"/>
      <c r="CO57" s="89"/>
      <c r="CP57" s="89"/>
      <c r="CQ57" s="89"/>
      <c r="CR57" s="90"/>
      <c r="CS57" s="66"/>
    </row>
    <row r="58" spans="1:97" s="62" customFormat="1" ht="15" customHeight="1">
      <c r="A58" s="70"/>
      <c r="B58" s="238"/>
      <c r="C58" s="63"/>
      <c r="D58" s="62" t="s">
        <v>763</v>
      </c>
      <c r="E58" s="71"/>
      <c r="H58" s="71"/>
      <c r="J58" s="71"/>
      <c r="K58" s="71"/>
      <c r="L58" s="71"/>
      <c r="M58" s="71"/>
      <c r="N58" s="71"/>
      <c r="O58" s="71"/>
      <c r="P58" s="71"/>
      <c r="R58" s="71"/>
      <c r="S58" s="71"/>
      <c r="T58" s="71"/>
      <c r="U58" s="71"/>
      <c r="V58" s="71"/>
      <c r="W58" s="71"/>
      <c r="X58" s="71"/>
      <c r="Y58" s="81"/>
      <c r="Z58" s="81"/>
      <c r="AA58" s="81"/>
      <c r="AB58" s="81"/>
      <c r="AC58" s="81"/>
      <c r="AD58" s="81"/>
      <c r="AE58" s="81"/>
      <c r="AF58" s="81"/>
      <c r="AG58" s="81"/>
      <c r="AH58" s="81"/>
      <c r="AI58" s="81"/>
      <c r="AJ58" s="81"/>
      <c r="AK58" s="81"/>
      <c r="AL58" s="81"/>
      <c r="AM58" s="81"/>
      <c r="AN58" s="81"/>
      <c r="AO58" s="81"/>
      <c r="AP58" s="81"/>
      <c r="AQ58" s="81"/>
      <c r="AR58" s="81"/>
      <c r="AS58" s="82"/>
      <c r="AT58" s="172"/>
      <c r="AU58" s="96"/>
      <c r="AV58" s="97"/>
      <c r="AW58" s="173"/>
      <c r="AX58" s="66"/>
      <c r="AY58" s="66"/>
      <c r="AZ58" s="66"/>
      <c r="BA58" s="66"/>
      <c r="BB58" s="66"/>
      <c r="BC58" s="66"/>
      <c r="BD58" s="66"/>
      <c r="BE58" s="66"/>
      <c r="BF58" s="66"/>
      <c r="BG58" s="66"/>
      <c r="BH58" s="66"/>
      <c r="BI58" s="66"/>
      <c r="BJ58" s="66"/>
      <c r="BK58" s="66"/>
      <c r="BL58" s="66"/>
      <c r="BM58" s="66"/>
      <c r="BN58" s="98"/>
      <c r="BO58" s="164"/>
      <c r="BP58" s="89"/>
      <c r="BQ58" s="89"/>
      <c r="BR58" s="89"/>
      <c r="BS58" s="89"/>
      <c r="BT58" s="89"/>
      <c r="BU58" s="89"/>
      <c r="BV58" s="89"/>
      <c r="BW58" s="89"/>
      <c r="BX58" s="89"/>
      <c r="BY58" s="89"/>
      <c r="BZ58" s="89"/>
      <c r="CA58" s="89"/>
      <c r="CB58" s="89"/>
      <c r="CC58" s="89"/>
      <c r="CD58" s="89"/>
      <c r="CE58" s="89"/>
      <c r="CF58" s="89"/>
      <c r="CG58" s="89"/>
      <c r="CH58" s="89"/>
      <c r="CI58" s="89"/>
      <c r="CJ58" s="89"/>
      <c r="CK58" s="89"/>
      <c r="CL58" s="89"/>
      <c r="CM58" s="89"/>
      <c r="CN58" s="89"/>
      <c r="CO58" s="89"/>
      <c r="CP58" s="89"/>
      <c r="CQ58" s="89"/>
      <c r="CR58" s="90"/>
      <c r="CS58" s="66"/>
    </row>
    <row r="59" spans="1:97" s="62" customFormat="1" ht="15" customHeight="1">
      <c r="A59" s="70"/>
      <c r="B59" s="238"/>
      <c r="C59" s="63"/>
      <c r="D59" s="63" t="s">
        <v>768</v>
      </c>
      <c r="E59" s="71"/>
      <c r="H59" s="71"/>
      <c r="J59" s="71"/>
      <c r="K59" s="71"/>
      <c r="L59" s="71"/>
      <c r="M59" s="71"/>
      <c r="N59" s="71"/>
      <c r="O59" s="71"/>
      <c r="P59" s="71"/>
      <c r="R59" s="71"/>
      <c r="S59" s="71"/>
      <c r="T59" s="71"/>
      <c r="U59" s="71"/>
      <c r="V59" s="71"/>
      <c r="W59" s="71"/>
      <c r="X59" s="71"/>
      <c r="Y59" s="81"/>
      <c r="Z59" s="81"/>
      <c r="AA59" s="81"/>
      <c r="AB59" s="81"/>
      <c r="AC59" s="81"/>
      <c r="AD59" s="81"/>
      <c r="AE59" s="81"/>
      <c r="AF59" s="81"/>
      <c r="AG59" s="81"/>
      <c r="AH59" s="81"/>
      <c r="AI59" s="81"/>
      <c r="AJ59" s="81"/>
      <c r="AK59" s="81"/>
      <c r="AL59" s="81"/>
      <c r="AM59" s="81"/>
      <c r="AN59" s="81"/>
      <c r="AO59" s="81"/>
      <c r="AP59" s="81"/>
      <c r="AQ59" s="81"/>
      <c r="AR59" s="81"/>
      <c r="AS59" s="82"/>
      <c r="AT59" s="172"/>
      <c r="AU59" s="96"/>
      <c r="AV59" s="97"/>
      <c r="AW59" s="173"/>
      <c r="AX59" s="66"/>
      <c r="AY59" s="66"/>
      <c r="AZ59" s="66"/>
      <c r="BA59" s="66"/>
      <c r="BB59" s="66"/>
      <c r="BC59" s="66"/>
      <c r="BD59" s="66"/>
      <c r="BE59" s="66"/>
      <c r="BF59" s="66"/>
      <c r="BG59" s="66"/>
      <c r="BH59" s="66"/>
      <c r="BI59" s="66"/>
      <c r="BJ59" s="66"/>
      <c r="BK59" s="66"/>
      <c r="BL59" s="66"/>
      <c r="BM59" s="66"/>
      <c r="BN59" s="98"/>
      <c r="BO59" s="164"/>
      <c r="BP59" s="89"/>
      <c r="BQ59" s="89"/>
      <c r="BR59" s="89"/>
      <c r="BS59" s="89"/>
      <c r="BT59" s="89"/>
      <c r="BU59" s="89"/>
      <c r="BV59" s="89"/>
      <c r="BW59" s="89"/>
      <c r="BX59" s="89"/>
      <c r="BY59" s="89"/>
      <c r="BZ59" s="89"/>
      <c r="CA59" s="89"/>
      <c r="CB59" s="89"/>
      <c r="CC59" s="89"/>
      <c r="CD59" s="89"/>
      <c r="CE59" s="89"/>
      <c r="CF59" s="89"/>
      <c r="CG59" s="89"/>
      <c r="CH59" s="89"/>
      <c r="CI59" s="89"/>
      <c r="CJ59" s="89"/>
      <c r="CK59" s="89"/>
      <c r="CL59" s="89"/>
      <c r="CM59" s="89"/>
      <c r="CN59" s="89"/>
      <c r="CO59" s="89"/>
      <c r="CP59" s="89"/>
      <c r="CQ59" s="89"/>
      <c r="CR59" s="90"/>
      <c r="CS59" s="66"/>
    </row>
    <row r="60" spans="1:97" s="62" customFormat="1" ht="15" customHeight="1">
      <c r="A60" s="72"/>
      <c r="B60" s="234"/>
      <c r="D60" s="235"/>
      <c r="E60" s="237"/>
      <c r="F60" s="60"/>
      <c r="G60" s="79"/>
      <c r="H60" s="60"/>
      <c r="J60" s="60"/>
      <c r="K60" s="60"/>
      <c r="L60" s="60"/>
      <c r="M60" s="60"/>
      <c r="N60" s="60"/>
      <c r="O60" s="60"/>
      <c r="P60" s="60"/>
      <c r="Q60" s="79"/>
      <c r="R60" s="60"/>
      <c r="S60" s="60"/>
      <c r="T60" s="60"/>
      <c r="U60" s="60"/>
      <c r="V60" s="60"/>
      <c r="W60" s="60"/>
      <c r="X60" s="60"/>
      <c r="Y60" s="80"/>
      <c r="Z60" s="80"/>
      <c r="AA60" s="80"/>
      <c r="AB60" s="80"/>
      <c r="AC60" s="80"/>
      <c r="AD60" s="80"/>
      <c r="AE60" s="80"/>
      <c r="AF60" s="80"/>
      <c r="AG60" s="80"/>
      <c r="AH60" s="80"/>
      <c r="AI60" s="80"/>
      <c r="AJ60" s="80"/>
      <c r="AK60" s="80"/>
      <c r="AL60" s="80"/>
      <c r="AM60" s="80"/>
      <c r="AN60" s="80"/>
      <c r="AO60" s="80"/>
      <c r="AP60" s="80"/>
      <c r="AQ60" s="81"/>
      <c r="AR60" s="81"/>
      <c r="AS60" s="82"/>
      <c r="AT60" s="140"/>
      <c r="AU60" s="84"/>
      <c r="AV60" s="85"/>
      <c r="AW60" s="141"/>
      <c r="AX60" s="61"/>
      <c r="AY60" s="61"/>
      <c r="AZ60" s="61"/>
      <c r="BA60" s="61"/>
      <c r="BB60" s="61"/>
      <c r="BC60" s="61"/>
      <c r="BD60" s="61"/>
      <c r="BE60" s="61"/>
      <c r="BF60" s="61"/>
      <c r="BG60" s="61"/>
      <c r="BH60" s="61"/>
      <c r="BI60" s="61"/>
      <c r="BJ60" s="61"/>
      <c r="BK60" s="61"/>
      <c r="BL60" s="61"/>
      <c r="BM60" s="61"/>
      <c r="BN60" s="87"/>
      <c r="BO60" s="236"/>
      <c r="BP60" s="89"/>
      <c r="BQ60" s="89"/>
      <c r="BR60" s="89"/>
      <c r="BS60" s="89"/>
      <c r="BT60" s="89"/>
      <c r="BU60" s="89"/>
      <c r="BV60" s="89"/>
      <c r="BW60" s="89"/>
      <c r="BX60" s="89"/>
      <c r="BY60" s="89"/>
      <c r="BZ60" s="89"/>
      <c r="CA60" s="89"/>
      <c r="CB60" s="89"/>
      <c r="CC60" s="89"/>
      <c r="CD60" s="89"/>
      <c r="CE60" s="89"/>
      <c r="CF60" s="89"/>
      <c r="CG60" s="89"/>
      <c r="CH60" s="89"/>
      <c r="CI60" s="89"/>
      <c r="CJ60" s="89"/>
      <c r="CK60" s="89"/>
      <c r="CL60" s="89"/>
      <c r="CM60" s="89"/>
      <c r="CN60" s="89"/>
      <c r="CO60" s="89"/>
      <c r="CP60" s="89"/>
      <c r="CQ60" s="89"/>
      <c r="CR60" s="90"/>
      <c r="CS60" s="66"/>
    </row>
    <row r="61" spans="1:97" s="62" customFormat="1" ht="15" customHeight="1">
      <c r="A61" s="72"/>
      <c r="B61" s="77"/>
      <c r="C61" s="79" t="s">
        <v>70</v>
      </c>
      <c r="D61" s="79"/>
      <c r="E61" s="60"/>
      <c r="F61" s="79"/>
      <c r="G61" s="60"/>
      <c r="H61" s="60"/>
      <c r="I61" s="60"/>
      <c r="J61" s="60"/>
      <c r="K61" s="60"/>
      <c r="L61" s="60"/>
      <c r="M61" s="60"/>
      <c r="N61" s="60"/>
      <c r="O61" s="60"/>
      <c r="P61" s="60"/>
      <c r="Q61" s="79"/>
      <c r="R61" s="60"/>
      <c r="S61" s="60"/>
      <c r="T61" s="60"/>
      <c r="U61" s="60"/>
      <c r="V61" s="60"/>
      <c r="W61" s="60"/>
      <c r="X61" s="60"/>
      <c r="Y61" s="80"/>
      <c r="Z61" s="80"/>
      <c r="AA61" s="80"/>
      <c r="AB61" s="80"/>
      <c r="AC61" s="80"/>
      <c r="AD61" s="80"/>
      <c r="AE61" s="80"/>
      <c r="AF61" s="80"/>
      <c r="AG61" s="80"/>
      <c r="AH61" s="80"/>
      <c r="AI61" s="80"/>
      <c r="AJ61" s="80"/>
      <c r="AK61" s="80"/>
      <c r="AL61" s="80"/>
      <c r="AM61" s="80"/>
      <c r="AN61" s="80"/>
      <c r="AO61" s="80"/>
      <c r="AP61" s="80"/>
      <c r="AQ61" s="81"/>
      <c r="AR61" s="81"/>
      <c r="AS61" s="82"/>
      <c r="AT61" s="83"/>
      <c r="AU61" s="84"/>
      <c r="AV61" s="85"/>
      <c r="AW61" s="86"/>
      <c r="AX61" s="61"/>
      <c r="AY61" s="61"/>
      <c r="AZ61" s="61"/>
      <c r="BA61" s="61"/>
      <c r="BB61" s="61"/>
      <c r="BC61" s="61"/>
      <c r="BD61" s="61"/>
      <c r="BE61" s="61"/>
      <c r="BF61" s="61"/>
      <c r="BG61" s="61"/>
      <c r="BH61" s="61"/>
      <c r="BI61" s="61"/>
      <c r="BJ61" s="61"/>
      <c r="BK61" s="61"/>
      <c r="BL61" s="61"/>
      <c r="BM61" s="61"/>
      <c r="BN61" s="87"/>
      <c r="BO61" s="164" t="s">
        <v>797</v>
      </c>
      <c r="BP61" s="89"/>
      <c r="BQ61" s="89"/>
      <c r="BR61" s="89"/>
      <c r="BS61" s="89"/>
      <c r="BT61" s="89"/>
      <c r="BU61" s="89"/>
      <c r="BV61" s="89"/>
      <c r="BW61" s="89"/>
      <c r="BX61" s="89"/>
      <c r="BY61" s="89"/>
      <c r="BZ61" s="89"/>
      <c r="CA61" s="89"/>
      <c r="CB61" s="89"/>
      <c r="CC61" s="89"/>
      <c r="CD61" s="89"/>
      <c r="CE61" s="89"/>
      <c r="CF61" s="89"/>
      <c r="CG61" s="89"/>
      <c r="CH61" s="89"/>
      <c r="CI61" s="89"/>
      <c r="CJ61" s="89"/>
      <c r="CK61" s="89"/>
      <c r="CL61" s="89"/>
      <c r="CM61" s="89"/>
      <c r="CN61" s="89"/>
      <c r="CO61" s="89"/>
      <c r="CP61" s="89"/>
      <c r="CQ61" s="89"/>
      <c r="CR61" s="90"/>
      <c r="CS61" s="66"/>
    </row>
    <row r="62" spans="1:97" s="62" customFormat="1" ht="15" customHeight="1">
      <c r="A62" s="72"/>
      <c r="B62" s="77"/>
      <c r="C62" s="132"/>
      <c r="D62" s="79" t="s">
        <v>69</v>
      </c>
      <c r="E62" s="60"/>
      <c r="F62" s="79"/>
      <c r="G62" s="60"/>
      <c r="H62" s="60"/>
      <c r="I62" s="60"/>
      <c r="J62" s="60"/>
      <c r="K62" s="60"/>
      <c r="L62" s="60"/>
      <c r="M62" s="60"/>
      <c r="N62" s="60"/>
      <c r="O62" s="60"/>
      <c r="P62" s="60"/>
      <c r="Q62" s="79"/>
      <c r="R62" s="60"/>
      <c r="S62" s="60"/>
      <c r="T62" s="60"/>
      <c r="U62" s="60"/>
      <c r="V62" s="60"/>
      <c r="W62" s="60"/>
      <c r="X62" s="60"/>
      <c r="Y62" s="80"/>
      <c r="Z62" s="80"/>
      <c r="AA62" s="80"/>
      <c r="AB62" s="80"/>
      <c r="AC62" s="80"/>
      <c r="AD62" s="80"/>
      <c r="AE62" s="80"/>
      <c r="AF62" s="80"/>
      <c r="AG62" s="80"/>
      <c r="AH62" s="80"/>
      <c r="AI62" s="80"/>
      <c r="AJ62" s="80"/>
      <c r="AK62" s="80"/>
      <c r="AL62" s="80"/>
      <c r="AM62" s="80"/>
      <c r="AN62" s="80"/>
      <c r="AO62" s="80"/>
      <c r="AP62" s="80"/>
      <c r="AQ62" s="81"/>
      <c r="AR62" s="81"/>
      <c r="AS62" s="82"/>
      <c r="AT62" s="83"/>
      <c r="AU62" s="84"/>
      <c r="AV62" s="85"/>
      <c r="AW62" s="86"/>
      <c r="AX62" s="61"/>
      <c r="AY62" s="61"/>
      <c r="AZ62" s="61"/>
      <c r="BA62" s="61"/>
      <c r="BB62" s="61"/>
      <c r="BC62" s="61"/>
      <c r="BD62" s="61"/>
      <c r="BE62" s="61"/>
      <c r="BF62" s="61"/>
      <c r="BG62" s="61"/>
      <c r="BH62" s="61"/>
      <c r="BI62" s="61"/>
      <c r="BJ62" s="61"/>
      <c r="BK62" s="61"/>
      <c r="BL62" s="61"/>
      <c r="BM62" s="61"/>
      <c r="BN62" s="87"/>
      <c r="BO62" s="91"/>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90"/>
      <c r="CS62" s="66"/>
    </row>
    <row r="63" spans="1:97" s="62" customFormat="1" ht="15" customHeight="1">
      <c r="A63" s="72"/>
      <c r="B63" s="77"/>
      <c r="D63" s="79" t="s">
        <v>658</v>
      </c>
      <c r="E63" s="79"/>
      <c r="F63" s="60"/>
      <c r="G63" s="60"/>
      <c r="H63" s="60"/>
      <c r="I63" s="60"/>
      <c r="J63" s="60"/>
      <c r="K63" s="60"/>
      <c r="L63" s="60"/>
      <c r="M63" s="60"/>
      <c r="N63" s="60"/>
      <c r="O63" s="60"/>
      <c r="P63" s="60"/>
      <c r="Q63" s="79"/>
      <c r="R63" s="60"/>
      <c r="S63" s="60"/>
      <c r="T63" s="60"/>
      <c r="U63" s="60"/>
      <c r="V63" s="60"/>
      <c r="W63" s="60"/>
      <c r="X63" s="60"/>
      <c r="Y63" s="80"/>
      <c r="Z63" s="80"/>
      <c r="AA63" s="80"/>
      <c r="AB63" s="80"/>
      <c r="AC63" s="80"/>
      <c r="AD63" s="80"/>
      <c r="AE63" s="80"/>
      <c r="AF63" s="80"/>
      <c r="AG63" s="80"/>
      <c r="AH63" s="80"/>
      <c r="AI63" s="80"/>
      <c r="AJ63" s="80"/>
      <c r="AK63" s="80"/>
      <c r="AL63" s="80"/>
      <c r="AM63" s="80"/>
      <c r="AN63" s="80"/>
      <c r="AO63" s="80"/>
      <c r="AP63" s="80"/>
      <c r="AQ63" s="81"/>
      <c r="AR63" s="81"/>
      <c r="AS63" s="82"/>
      <c r="AT63" s="83"/>
      <c r="AU63" s="84"/>
      <c r="AV63" s="85"/>
      <c r="AW63" s="86"/>
      <c r="AX63" s="61"/>
      <c r="AY63" s="61"/>
      <c r="AZ63" s="61"/>
      <c r="BA63" s="61"/>
      <c r="BB63" s="61"/>
      <c r="BC63" s="61"/>
      <c r="BD63" s="61"/>
      <c r="BE63" s="61"/>
      <c r="BF63" s="61"/>
      <c r="BG63" s="61"/>
      <c r="BH63" s="61"/>
      <c r="BI63" s="61"/>
      <c r="BJ63" s="61"/>
      <c r="BK63" s="61"/>
      <c r="BL63" s="61"/>
      <c r="BM63" s="61"/>
      <c r="BN63" s="87"/>
      <c r="BO63" s="164" t="s">
        <v>797</v>
      </c>
      <c r="BP63" s="89"/>
      <c r="BQ63" s="89"/>
      <c r="BR63" s="89"/>
      <c r="BS63" s="89"/>
      <c r="BT63" s="89"/>
      <c r="BU63" s="89"/>
      <c r="BV63" s="89"/>
      <c r="BW63" s="89"/>
      <c r="BX63" s="89"/>
      <c r="BY63" s="89"/>
      <c r="BZ63" s="89"/>
      <c r="CA63" s="89"/>
      <c r="CB63" s="89"/>
      <c r="CC63" s="89"/>
      <c r="CD63" s="89"/>
      <c r="CE63" s="89"/>
      <c r="CF63" s="89"/>
      <c r="CG63" s="89"/>
      <c r="CH63" s="89"/>
      <c r="CI63" s="89"/>
      <c r="CJ63" s="89"/>
      <c r="CK63" s="89"/>
      <c r="CL63" s="89"/>
      <c r="CM63" s="89"/>
      <c r="CN63" s="89"/>
      <c r="CO63" s="89"/>
      <c r="CP63" s="89"/>
      <c r="CQ63" s="89"/>
      <c r="CR63" s="90"/>
      <c r="CS63" s="66"/>
    </row>
    <row r="64" spans="1:97" ht="15" customHeight="1">
      <c r="A64" s="307"/>
      <c r="B64" s="308"/>
      <c r="D64" s="78" t="s">
        <v>982</v>
      </c>
      <c r="E64" s="78"/>
      <c r="F64" s="309"/>
      <c r="G64" s="78"/>
      <c r="H64" s="309"/>
      <c r="I64" s="78"/>
      <c r="J64" s="309"/>
      <c r="K64" s="309"/>
      <c r="L64" s="309"/>
      <c r="M64" s="309"/>
      <c r="N64" s="309"/>
      <c r="O64" s="309"/>
      <c r="P64" s="309"/>
      <c r="Q64" s="78"/>
      <c r="R64" s="309"/>
      <c r="S64" s="309"/>
      <c r="T64" s="309"/>
      <c r="U64" s="309"/>
      <c r="V64" s="309"/>
      <c r="W64" s="309"/>
      <c r="X64" s="309"/>
      <c r="Y64" s="310"/>
      <c r="Z64" s="310"/>
      <c r="AA64" s="310"/>
      <c r="AB64" s="310"/>
      <c r="AC64" s="310"/>
      <c r="AD64" s="310"/>
      <c r="AE64" s="310"/>
      <c r="AF64" s="310"/>
      <c r="AG64" s="310"/>
      <c r="AH64" s="310"/>
      <c r="AI64" s="310"/>
      <c r="AJ64" s="310"/>
      <c r="AK64" s="310"/>
      <c r="AL64" s="310"/>
      <c r="AM64" s="310"/>
      <c r="AN64" s="310"/>
      <c r="AO64" s="310"/>
      <c r="AP64" s="310"/>
      <c r="AQ64" s="292"/>
      <c r="AR64" s="292"/>
      <c r="AS64" s="293"/>
      <c r="AT64" s="304"/>
      <c r="AU64" s="311"/>
      <c r="AV64" s="85"/>
      <c r="AW64" s="305"/>
      <c r="AX64" s="312"/>
      <c r="AY64" s="312"/>
      <c r="AZ64" s="312"/>
      <c r="BA64" s="312"/>
      <c r="BB64" s="312"/>
      <c r="BC64" s="312"/>
      <c r="BD64" s="312"/>
      <c r="BE64" s="312"/>
      <c r="BF64" s="312"/>
      <c r="BG64" s="312"/>
      <c r="BH64" s="312"/>
      <c r="BI64" s="312"/>
      <c r="BJ64" s="312"/>
      <c r="BK64" s="312"/>
      <c r="BL64" s="312"/>
      <c r="BM64" s="312"/>
      <c r="BN64" s="87"/>
      <c r="BO64" s="306"/>
      <c r="BP64" s="246"/>
      <c r="BQ64" s="246"/>
      <c r="BR64" s="246"/>
      <c r="BS64" s="246"/>
      <c r="BT64" s="246"/>
      <c r="BU64" s="246"/>
      <c r="BV64" s="246"/>
      <c r="BW64" s="246"/>
      <c r="BX64" s="246"/>
      <c r="BY64" s="246"/>
      <c r="BZ64" s="246"/>
      <c r="CA64" s="246"/>
      <c r="CB64" s="246"/>
      <c r="CC64" s="246"/>
      <c r="CD64" s="246"/>
      <c r="CE64" s="246"/>
      <c r="CF64" s="246"/>
      <c r="CG64" s="246"/>
      <c r="CH64" s="246"/>
      <c r="CI64" s="246"/>
      <c r="CJ64" s="246"/>
      <c r="CK64" s="246"/>
      <c r="CL64" s="246"/>
      <c r="CM64" s="246"/>
      <c r="CN64" s="246"/>
      <c r="CO64" s="246"/>
      <c r="CP64" s="246"/>
      <c r="CQ64" s="246"/>
      <c r="CR64" s="90"/>
      <c r="CS64" s="295"/>
    </row>
    <row r="65" spans="1:97" ht="15" customHeight="1">
      <c r="A65" s="307"/>
      <c r="B65" s="308"/>
      <c r="D65" s="78"/>
      <c r="E65" s="78" t="s">
        <v>986</v>
      </c>
      <c r="F65" s="309"/>
      <c r="G65" s="78"/>
      <c r="H65" s="309"/>
      <c r="I65" s="78"/>
      <c r="J65" s="309"/>
      <c r="K65" s="309"/>
      <c r="L65" s="309"/>
      <c r="M65" s="309"/>
      <c r="N65" s="309"/>
      <c r="O65" s="309"/>
      <c r="P65" s="309"/>
      <c r="Q65" s="78"/>
      <c r="R65" s="309"/>
      <c r="S65" s="309"/>
      <c r="T65" s="309"/>
      <c r="U65" s="309"/>
      <c r="V65" s="309"/>
      <c r="W65" s="309"/>
      <c r="X65" s="309"/>
      <c r="Y65" s="310"/>
      <c r="Z65" s="310"/>
      <c r="AA65" s="310"/>
      <c r="AB65" s="310"/>
      <c r="AC65" s="310"/>
      <c r="AD65" s="310"/>
      <c r="AE65" s="310"/>
      <c r="AF65" s="310"/>
      <c r="AG65" s="310"/>
      <c r="AH65" s="310"/>
      <c r="AI65" s="310"/>
      <c r="AJ65" s="310"/>
      <c r="AK65" s="310"/>
      <c r="AL65" s="310"/>
      <c r="AM65" s="310"/>
      <c r="AN65" s="310"/>
      <c r="AO65" s="310"/>
      <c r="AP65" s="310"/>
      <c r="AQ65" s="292"/>
      <c r="AR65" s="292"/>
      <c r="AS65" s="293"/>
      <c r="AT65" s="304"/>
      <c r="AU65" s="311"/>
      <c r="AV65" s="85"/>
      <c r="AW65" s="305"/>
      <c r="AX65" s="312"/>
      <c r="AY65" s="312"/>
      <c r="AZ65" s="312"/>
      <c r="BA65" s="312"/>
      <c r="BB65" s="312"/>
      <c r="BC65" s="312"/>
      <c r="BD65" s="312"/>
      <c r="BE65" s="312"/>
      <c r="BF65" s="312"/>
      <c r="BG65" s="312"/>
      <c r="BH65" s="312"/>
      <c r="BI65" s="312"/>
      <c r="BJ65" s="312"/>
      <c r="BK65" s="312"/>
      <c r="BL65" s="312"/>
      <c r="BM65" s="312"/>
      <c r="BN65" s="87"/>
      <c r="BO65" s="306"/>
      <c r="BP65" s="246"/>
      <c r="BQ65" s="246"/>
      <c r="BR65" s="246"/>
      <c r="BS65" s="246"/>
      <c r="BT65" s="246"/>
      <c r="BU65" s="246"/>
      <c r="BV65" s="246"/>
      <c r="BW65" s="246"/>
      <c r="BX65" s="246"/>
      <c r="BY65" s="246"/>
      <c r="BZ65" s="246"/>
      <c r="CA65" s="246"/>
      <c r="CB65" s="246"/>
      <c r="CC65" s="246"/>
      <c r="CD65" s="246"/>
      <c r="CE65" s="246"/>
      <c r="CF65" s="246"/>
      <c r="CG65" s="246"/>
      <c r="CH65" s="246"/>
      <c r="CI65" s="246"/>
      <c r="CJ65" s="246"/>
      <c r="CK65" s="246"/>
      <c r="CL65" s="246"/>
      <c r="CM65" s="246"/>
      <c r="CN65" s="246"/>
      <c r="CO65" s="246"/>
      <c r="CP65" s="246"/>
      <c r="CQ65" s="246"/>
      <c r="CR65" s="90"/>
      <c r="CS65" s="295"/>
    </row>
    <row r="66" spans="1:97" s="62" customFormat="1" ht="15" customHeight="1">
      <c r="A66" s="72"/>
      <c r="B66" s="93"/>
      <c r="D66" s="78"/>
      <c r="E66" s="79"/>
      <c r="F66" s="60"/>
      <c r="G66" s="60"/>
      <c r="H66" s="60"/>
      <c r="I66" s="60"/>
      <c r="J66" s="60"/>
      <c r="K66" s="60"/>
      <c r="L66" s="60"/>
      <c r="M66" s="60"/>
      <c r="N66" s="60"/>
      <c r="O66" s="60"/>
      <c r="P66" s="60"/>
      <c r="Q66" s="79"/>
      <c r="R66" s="60"/>
      <c r="S66" s="60"/>
      <c r="T66" s="60"/>
      <c r="U66" s="60"/>
      <c r="V66" s="60"/>
      <c r="W66" s="60"/>
      <c r="X66" s="60"/>
      <c r="Y66" s="80"/>
      <c r="Z66" s="80"/>
      <c r="AA66" s="80"/>
      <c r="AB66" s="80"/>
      <c r="AC66" s="80"/>
      <c r="AD66" s="80"/>
      <c r="AE66" s="80"/>
      <c r="AF66" s="80"/>
      <c r="AG66" s="80"/>
      <c r="AH66" s="80"/>
      <c r="AI66" s="80"/>
      <c r="AJ66" s="80"/>
      <c r="AK66" s="80"/>
      <c r="AL66" s="80"/>
      <c r="AM66" s="80"/>
      <c r="AN66" s="80"/>
      <c r="AO66" s="80"/>
      <c r="AP66" s="80"/>
      <c r="AQ66" s="81"/>
      <c r="AR66" s="81"/>
      <c r="AS66" s="82"/>
      <c r="AT66" s="83"/>
      <c r="AU66" s="84"/>
      <c r="AV66" s="85"/>
      <c r="AW66" s="86"/>
      <c r="AX66" s="61"/>
      <c r="AY66" s="61"/>
      <c r="AZ66" s="61"/>
      <c r="BA66" s="61"/>
      <c r="BB66" s="61"/>
      <c r="BC66" s="61"/>
      <c r="BD66" s="61"/>
      <c r="BE66" s="61"/>
      <c r="BF66" s="61"/>
      <c r="BG66" s="61"/>
      <c r="BH66" s="61"/>
      <c r="BI66" s="61"/>
      <c r="BJ66" s="61"/>
      <c r="BK66" s="61"/>
      <c r="BL66" s="61"/>
      <c r="BM66" s="61"/>
      <c r="BN66" s="87"/>
      <c r="BO66" s="91"/>
      <c r="BP66" s="89"/>
      <c r="BQ66" s="89"/>
      <c r="BR66" s="89"/>
      <c r="BS66" s="89"/>
      <c r="BT66" s="89"/>
      <c r="BU66" s="89"/>
      <c r="BV66" s="89"/>
      <c r="BW66" s="89"/>
      <c r="BX66" s="89"/>
      <c r="BY66" s="89"/>
      <c r="BZ66" s="89"/>
      <c r="CA66" s="89"/>
      <c r="CB66" s="89"/>
      <c r="CC66" s="89"/>
      <c r="CD66" s="89"/>
      <c r="CE66" s="89"/>
      <c r="CF66" s="89"/>
      <c r="CG66" s="89"/>
      <c r="CH66" s="89"/>
      <c r="CI66" s="89"/>
      <c r="CJ66" s="89"/>
      <c r="CK66" s="89"/>
      <c r="CL66" s="89"/>
      <c r="CM66" s="89"/>
      <c r="CN66" s="89"/>
      <c r="CO66" s="89"/>
      <c r="CP66" s="89"/>
      <c r="CQ66" s="89"/>
      <c r="CR66" s="90"/>
      <c r="CS66" s="66"/>
    </row>
    <row r="67" spans="1:97" s="62" customFormat="1" ht="15" customHeight="1">
      <c r="A67" s="72"/>
      <c r="B67" s="94"/>
      <c r="D67" s="78" t="s">
        <v>958</v>
      </c>
      <c r="E67" s="78"/>
      <c r="F67" s="60"/>
      <c r="G67" s="60"/>
      <c r="H67" s="60"/>
      <c r="I67" s="60"/>
      <c r="J67" s="60"/>
      <c r="K67" s="60"/>
      <c r="L67" s="60"/>
      <c r="M67" s="60"/>
      <c r="N67" s="60"/>
      <c r="O67" s="60"/>
      <c r="P67" s="60"/>
      <c r="Q67" s="79"/>
      <c r="R67" s="60"/>
      <c r="S67" s="60"/>
      <c r="T67" s="60"/>
      <c r="U67" s="60"/>
      <c r="V67" s="60"/>
      <c r="W67" s="60"/>
      <c r="X67" s="60"/>
      <c r="Y67" s="80"/>
      <c r="Z67" s="80"/>
      <c r="AA67" s="80"/>
      <c r="AB67" s="80"/>
      <c r="AC67" s="80"/>
      <c r="AD67" s="80"/>
      <c r="AE67" s="80"/>
      <c r="AF67" s="80"/>
      <c r="AG67" s="80"/>
      <c r="AH67" s="80"/>
      <c r="AI67" s="80"/>
      <c r="AJ67" s="80"/>
      <c r="AK67" s="80"/>
      <c r="AL67" s="80"/>
      <c r="AM67" s="80"/>
      <c r="AN67" s="80"/>
      <c r="AO67" s="80"/>
      <c r="AP67" s="80"/>
      <c r="AQ67" s="81"/>
      <c r="AR67" s="81"/>
      <c r="AS67" s="82"/>
      <c r="AT67" s="83"/>
      <c r="AU67" s="84"/>
      <c r="AV67" s="85"/>
      <c r="AW67" s="86"/>
      <c r="AX67" s="61"/>
      <c r="AY67" s="61"/>
      <c r="AZ67" s="61"/>
      <c r="BA67" s="61"/>
      <c r="BB67" s="61"/>
      <c r="BC67" s="61"/>
      <c r="BD67" s="61"/>
      <c r="BE67" s="61"/>
      <c r="BF67" s="61"/>
      <c r="BG67" s="61"/>
      <c r="BH67" s="61"/>
      <c r="BI67" s="61"/>
      <c r="BJ67" s="61"/>
      <c r="BK67" s="61"/>
      <c r="BL67" s="61"/>
      <c r="BM67" s="61"/>
      <c r="BN67" s="87"/>
      <c r="BO67" s="91"/>
      <c r="BP67" s="89"/>
      <c r="BQ67" s="89"/>
      <c r="BR67" s="89"/>
      <c r="BS67" s="89"/>
      <c r="BT67" s="89"/>
      <c r="BU67" s="89"/>
      <c r="BV67" s="89"/>
      <c r="BW67" s="89"/>
      <c r="BX67" s="89"/>
      <c r="BY67" s="89"/>
      <c r="BZ67" s="89"/>
      <c r="CA67" s="89"/>
      <c r="CB67" s="89"/>
      <c r="CC67" s="89"/>
      <c r="CD67" s="89"/>
      <c r="CE67" s="89"/>
      <c r="CF67" s="89"/>
      <c r="CG67" s="89"/>
      <c r="CH67" s="89"/>
      <c r="CI67" s="89"/>
      <c r="CJ67" s="89"/>
      <c r="CK67" s="89"/>
      <c r="CL67" s="89"/>
      <c r="CM67" s="89"/>
      <c r="CN67" s="89"/>
      <c r="CO67" s="89"/>
      <c r="CP67" s="89"/>
      <c r="CQ67" s="89"/>
      <c r="CR67" s="90"/>
      <c r="CS67" s="66"/>
    </row>
    <row r="68" spans="1:97" s="62" customFormat="1" ht="15" customHeight="1">
      <c r="A68" s="72"/>
      <c r="B68" s="94"/>
      <c r="D68" s="78"/>
      <c r="E68" s="78" t="s">
        <v>659</v>
      </c>
      <c r="F68" s="60"/>
      <c r="G68" s="60"/>
      <c r="H68" s="60"/>
      <c r="I68" s="60"/>
      <c r="J68" s="60"/>
      <c r="K68" s="60"/>
      <c r="L68" s="60"/>
      <c r="M68" s="60"/>
      <c r="N68" s="60"/>
      <c r="O68" s="60"/>
      <c r="P68" s="60"/>
      <c r="Q68" s="79"/>
      <c r="R68" s="60"/>
      <c r="S68" s="60"/>
      <c r="T68" s="60"/>
      <c r="U68" s="60"/>
      <c r="V68" s="60"/>
      <c r="W68" s="60"/>
      <c r="X68" s="60"/>
      <c r="Y68" s="80"/>
      <c r="Z68" s="80"/>
      <c r="AA68" s="80"/>
      <c r="AB68" s="80"/>
      <c r="AC68" s="80"/>
      <c r="AD68" s="80"/>
      <c r="AE68" s="80"/>
      <c r="AF68" s="80"/>
      <c r="AG68" s="80"/>
      <c r="AH68" s="80"/>
      <c r="AI68" s="80"/>
      <c r="AJ68" s="80"/>
      <c r="AK68" s="80"/>
      <c r="AL68" s="80"/>
      <c r="AM68" s="80"/>
      <c r="AN68" s="80"/>
      <c r="AO68" s="80"/>
      <c r="AP68" s="80"/>
      <c r="AQ68" s="81"/>
      <c r="AR68" s="81"/>
      <c r="AS68" s="82"/>
      <c r="AT68" s="83"/>
      <c r="AU68" s="84"/>
      <c r="AV68" s="85"/>
      <c r="AW68" s="86"/>
      <c r="AX68" s="61"/>
      <c r="AY68" s="61"/>
      <c r="AZ68" s="61"/>
      <c r="BA68" s="61"/>
      <c r="BB68" s="61"/>
      <c r="BC68" s="61"/>
      <c r="BD68" s="61"/>
      <c r="BE68" s="61"/>
      <c r="BF68" s="61"/>
      <c r="BG68" s="61"/>
      <c r="BH68" s="61"/>
      <c r="BI68" s="61"/>
      <c r="BJ68" s="61"/>
      <c r="BK68" s="61"/>
      <c r="BL68" s="61"/>
      <c r="BM68" s="61"/>
      <c r="BN68" s="87"/>
      <c r="BO68" s="91"/>
      <c r="BP68" s="89"/>
      <c r="BQ68" s="89"/>
      <c r="BR68" s="89"/>
      <c r="BS68" s="89"/>
      <c r="BT68" s="89"/>
      <c r="BU68" s="89"/>
      <c r="BV68" s="89"/>
      <c r="BW68" s="89"/>
      <c r="BX68" s="89"/>
      <c r="BY68" s="89"/>
      <c r="BZ68" s="89"/>
      <c r="CA68" s="89"/>
      <c r="CB68" s="89"/>
      <c r="CC68" s="89"/>
      <c r="CD68" s="89"/>
      <c r="CE68" s="89"/>
      <c r="CF68" s="89"/>
      <c r="CG68" s="89"/>
      <c r="CH68" s="89"/>
      <c r="CI68" s="89"/>
      <c r="CJ68" s="89"/>
      <c r="CK68" s="89"/>
      <c r="CL68" s="89"/>
      <c r="CM68" s="89"/>
      <c r="CN68" s="89"/>
      <c r="CO68" s="89"/>
      <c r="CP68" s="89"/>
      <c r="CQ68" s="89"/>
      <c r="CR68" s="90"/>
      <c r="CS68" s="66"/>
    </row>
    <row r="69" spans="1:97" s="62" customFormat="1" ht="15" customHeight="1">
      <c r="A69" s="72"/>
      <c r="B69" s="94"/>
      <c r="D69" s="78"/>
      <c r="E69" s="78"/>
      <c r="F69" s="78" t="s">
        <v>934</v>
      </c>
      <c r="G69" s="60"/>
      <c r="H69" s="60"/>
      <c r="I69" s="60"/>
      <c r="J69" s="60"/>
      <c r="K69" s="60"/>
      <c r="L69" s="60"/>
      <c r="M69" s="60"/>
      <c r="N69" s="60"/>
      <c r="O69" s="60"/>
      <c r="P69" s="60"/>
      <c r="Q69" s="79"/>
      <c r="R69" s="60"/>
      <c r="S69" s="60"/>
      <c r="T69" s="60"/>
      <c r="U69" s="60"/>
      <c r="V69" s="60"/>
      <c r="W69" s="60"/>
      <c r="X69" s="60"/>
      <c r="Y69" s="80"/>
      <c r="Z69" s="80"/>
      <c r="AA69" s="80"/>
      <c r="AB69" s="80"/>
      <c r="AC69" s="80"/>
      <c r="AD69" s="80"/>
      <c r="AE69" s="80"/>
      <c r="AF69" s="80"/>
      <c r="AG69" s="80"/>
      <c r="AH69" s="80"/>
      <c r="AI69" s="80"/>
      <c r="AJ69" s="80"/>
      <c r="AK69" s="80"/>
      <c r="AL69" s="80"/>
      <c r="AM69" s="80"/>
      <c r="AN69" s="80"/>
      <c r="AO69" s="80"/>
      <c r="AP69" s="80"/>
      <c r="AQ69" s="81"/>
      <c r="AR69" s="81"/>
      <c r="AS69" s="82"/>
      <c r="AT69" s="83"/>
      <c r="AU69" s="84"/>
      <c r="AV69" s="85"/>
      <c r="AW69" s="61"/>
      <c r="AX69" s="61"/>
      <c r="AY69" s="61"/>
      <c r="AZ69" s="61"/>
      <c r="BA69" s="61"/>
      <c r="BB69" s="61"/>
      <c r="BC69" s="61"/>
      <c r="BD69" s="61"/>
      <c r="BE69" s="61"/>
      <c r="BF69" s="61"/>
      <c r="BG69" s="61"/>
      <c r="BH69" s="61"/>
      <c r="BI69" s="61"/>
      <c r="BJ69" s="61"/>
      <c r="BK69" s="61"/>
      <c r="BL69" s="61"/>
      <c r="BM69" s="61"/>
      <c r="BN69" s="87"/>
      <c r="BO69" s="91"/>
      <c r="BP69" s="89"/>
      <c r="BQ69" s="89"/>
      <c r="BR69" s="89"/>
      <c r="BS69" s="89"/>
      <c r="BT69" s="89"/>
      <c r="BU69" s="89"/>
      <c r="BV69" s="89"/>
      <c r="BW69" s="89"/>
      <c r="BX69" s="89"/>
      <c r="BY69" s="89"/>
      <c r="BZ69" s="89"/>
      <c r="CA69" s="89"/>
      <c r="CB69" s="89"/>
      <c r="CC69" s="89"/>
      <c r="CD69" s="89"/>
      <c r="CE69" s="89"/>
      <c r="CF69" s="89"/>
      <c r="CG69" s="89"/>
      <c r="CH69" s="89"/>
      <c r="CI69" s="89"/>
      <c r="CJ69" s="89"/>
      <c r="CK69" s="89"/>
      <c r="CL69" s="89"/>
      <c r="CM69" s="89"/>
      <c r="CN69" s="89"/>
      <c r="CO69" s="89"/>
      <c r="CP69" s="89"/>
      <c r="CQ69" s="89"/>
      <c r="CR69" s="90"/>
      <c r="CS69" s="66"/>
    </row>
    <row r="70" spans="1:97" s="62" customFormat="1" ht="15" customHeight="1">
      <c r="A70" s="72"/>
      <c r="B70" s="94"/>
      <c r="D70" s="78"/>
      <c r="E70" s="78"/>
      <c r="F70" s="79"/>
      <c r="G70" s="60"/>
      <c r="H70" s="60"/>
      <c r="I70" s="60"/>
      <c r="J70" s="60"/>
      <c r="K70" s="60"/>
      <c r="L70" s="60"/>
      <c r="M70" s="60"/>
      <c r="N70" s="60"/>
      <c r="O70" s="60"/>
      <c r="P70" s="60"/>
      <c r="Q70" s="79"/>
      <c r="R70" s="60"/>
      <c r="S70" s="60"/>
      <c r="T70" s="60"/>
      <c r="U70" s="60"/>
      <c r="V70" s="60"/>
      <c r="W70" s="60"/>
      <c r="X70" s="60"/>
      <c r="Y70" s="80"/>
      <c r="Z70" s="80"/>
      <c r="AA70" s="80"/>
      <c r="AB70" s="80"/>
      <c r="AC70" s="80"/>
      <c r="AD70" s="80"/>
      <c r="AE70" s="80"/>
      <c r="AF70" s="80"/>
      <c r="AG70" s="80"/>
      <c r="AH70" s="80"/>
      <c r="AI70" s="80"/>
      <c r="AJ70" s="80"/>
      <c r="AK70" s="80"/>
      <c r="AL70" s="80"/>
      <c r="AM70" s="80"/>
      <c r="AN70" s="80"/>
      <c r="AO70" s="80"/>
      <c r="AP70" s="80"/>
      <c r="AQ70" s="81"/>
      <c r="AR70" s="81"/>
      <c r="AS70" s="82"/>
      <c r="AT70" s="83"/>
      <c r="AU70" s="84"/>
      <c r="AV70" s="85"/>
      <c r="AW70" s="78"/>
      <c r="AX70" s="61"/>
      <c r="AY70" s="61"/>
      <c r="AZ70" s="61"/>
      <c r="BA70" s="61"/>
      <c r="BB70" s="61"/>
      <c r="BC70" s="61"/>
      <c r="BD70" s="61"/>
      <c r="BE70" s="61"/>
      <c r="BF70" s="61"/>
      <c r="BG70" s="61"/>
      <c r="BH70" s="61"/>
      <c r="BI70" s="61"/>
      <c r="BJ70" s="61"/>
      <c r="BK70" s="61"/>
      <c r="BL70" s="61"/>
      <c r="BM70" s="61"/>
      <c r="BN70" s="87"/>
      <c r="BO70" s="91"/>
      <c r="BP70" s="89"/>
      <c r="BQ70" s="89"/>
      <c r="BR70" s="89"/>
      <c r="BS70" s="89"/>
      <c r="BT70" s="89"/>
      <c r="BU70" s="89"/>
      <c r="BV70" s="89"/>
      <c r="BW70" s="89"/>
      <c r="BX70" s="89"/>
      <c r="BY70" s="89"/>
      <c r="BZ70" s="89"/>
      <c r="CA70" s="89"/>
      <c r="CB70" s="89"/>
      <c r="CC70" s="89"/>
      <c r="CD70" s="89"/>
      <c r="CE70" s="89"/>
      <c r="CF70" s="89"/>
      <c r="CG70" s="89"/>
      <c r="CH70" s="89"/>
      <c r="CI70" s="89"/>
      <c r="CJ70" s="89"/>
      <c r="CK70" s="89"/>
      <c r="CL70" s="89"/>
      <c r="CM70" s="89"/>
      <c r="CN70" s="89"/>
      <c r="CO70" s="89"/>
      <c r="CP70" s="89"/>
      <c r="CQ70" s="89"/>
      <c r="CR70" s="90"/>
      <c r="CS70" s="66"/>
    </row>
    <row r="71" spans="1:97" s="62" customFormat="1" ht="15" customHeight="1">
      <c r="A71" s="72"/>
      <c r="B71" s="94"/>
      <c r="D71" s="78" t="s">
        <v>959</v>
      </c>
      <c r="E71" s="79"/>
      <c r="F71" s="60"/>
      <c r="G71" s="60"/>
      <c r="H71" s="60"/>
      <c r="I71" s="60"/>
      <c r="J71" s="60"/>
      <c r="K71" s="60"/>
      <c r="L71" s="60"/>
      <c r="M71" s="60"/>
      <c r="N71" s="60"/>
      <c r="O71" s="60"/>
      <c r="P71" s="60"/>
      <c r="Q71" s="79"/>
      <c r="R71" s="60"/>
      <c r="S71" s="60"/>
      <c r="T71" s="60"/>
      <c r="U71" s="60"/>
      <c r="V71" s="60"/>
      <c r="W71" s="60"/>
      <c r="X71" s="60"/>
      <c r="Y71" s="80"/>
      <c r="Z71" s="80"/>
      <c r="AA71" s="80"/>
      <c r="AB71" s="80"/>
      <c r="AC71" s="80"/>
      <c r="AD71" s="80"/>
      <c r="AE71" s="80"/>
      <c r="AF71" s="80"/>
      <c r="AG71" s="80"/>
      <c r="AH71" s="80"/>
      <c r="AI71" s="80"/>
      <c r="AJ71" s="80"/>
      <c r="AK71" s="80"/>
      <c r="AL71" s="80"/>
      <c r="AM71" s="80"/>
      <c r="AN71" s="80"/>
      <c r="AO71" s="80"/>
      <c r="AP71" s="80"/>
      <c r="AQ71" s="81"/>
      <c r="AR71" s="81"/>
      <c r="AS71" s="82"/>
      <c r="AT71" s="83"/>
      <c r="AU71" s="84"/>
      <c r="AV71" s="85"/>
      <c r="AW71" s="86"/>
      <c r="AX71" s="61"/>
      <c r="AY71" s="61"/>
      <c r="AZ71" s="61"/>
      <c r="BA71" s="61"/>
      <c r="BB71" s="61"/>
      <c r="BC71" s="61"/>
      <c r="BD71" s="61"/>
      <c r="BE71" s="61"/>
      <c r="BF71" s="61"/>
      <c r="BG71" s="61"/>
      <c r="BH71" s="61"/>
      <c r="BI71" s="61"/>
      <c r="BJ71" s="61"/>
      <c r="BK71" s="61"/>
      <c r="BL71" s="61"/>
      <c r="BM71" s="61"/>
      <c r="BN71" s="87"/>
      <c r="BO71" s="218"/>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90"/>
      <c r="CS71" s="66"/>
    </row>
    <row r="72" spans="1:97" s="62" customFormat="1" ht="15" customHeight="1">
      <c r="A72" s="70"/>
      <c r="B72" s="206"/>
      <c r="D72" s="63"/>
      <c r="E72" s="63" t="s">
        <v>935</v>
      </c>
      <c r="F72" s="71"/>
      <c r="G72" s="71"/>
      <c r="H72" s="71"/>
      <c r="I72" s="71"/>
      <c r="J72" s="71"/>
      <c r="K72" s="71"/>
      <c r="L72" s="71"/>
      <c r="M72" s="71"/>
      <c r="N72" s="71"/>
      <c r="O72" s="71"/>
      <c r="P72" s="71"/>
      <c r="R72" s="71"/>
      <c r="S72" s="71"/>
      <c r="T72" s="71"/>
      <c r="U72" s="71"/>
      <c r="V72" s="71"/>
      <c r="W72" s="71"/>
      <c r="X72" s="71"/>
      <c r="Y72" s="81"/>
      <c r="Z72" s="81"/>
      <c r="AA72" s="81"/>
      <c r="AB72" s="81"/>
      <c r="AC72" s="81"/>
      <c r="AD72" s="81"/>
      <c r="AE72" s="81"/>
      <c r="AF72" s="81"/>
      <c r="AG72" s="81"/>
      <c r="AH72" s="81"/>
      <c r="AI72" s="81"/>
      <c r="AJ72" s="81"/>
      <c r="AK72" s="81"/>
      <c r="AL72" s="81"/>
      <c r="AM72" s="81"/>
      <c r="AN72" s="81"/>
      <c r="AO72" s="81"/>
      <c r="AP72" s="81"/>
      <c r="AQ72" s="81"/>
      <c r="AR72" s="81"/>
      <c r="AS72" s="82"/>
      <c r="AT72" s="172"/>
      <c r="AU72" s="96"/>
      <c r="AV72" s="97"/>
      <c r="AW72" s="173"/>
      <c r="AX72" s="66"/>
      <c r="AY72" s="66"/>
      <c r="AZ72" s="66"/>
      <c r="BA72" s="66"/>
      <c r="BB72" s="66"/>
      <c r="BC72" s="66"/>
      <c r="BD72" s="66"/>
      <c r="BE72" s="66"/>
      <c r="BF72" s="66"/>
      <c r="BG72" s="66"/>
      <c r="BH72" s="66"/>
      <c r="BI72" s="66"/>
      <c r="BJ72" s="66"/>
      <c r="BK72" s="66"/>
      <c r="BL72" s="66"/>
      <c r="BM72" s="66"/>
      <c r="BN72" s="98"/>
      <c r="BO72" s="164"/>
      <c r="BP72" s="89"/>
      <c r="BQ72" s="89"/>
      <c r="BR72" s="89"/>
      <c r="BS72" s="89"/>
      <c r="BT72" s="89"/>
      <c r="BU72" s="89"/>
      <c r="BV72" s="89"/>
      <c r="BW72" s="89"/>
      <c r="BX72" s="89"/>
      <c r="BY72" s="89"/>
      <c r="BZ72" s="89"/>
      <c r="CA72" s="89"/>
      <c r="CB72" s="89"/>
      <c r="CC72" s="89"/>
      <c r="CD72" s="89"/>
      <c r="CE72" s="89"/>
      <c r="CF72" s="89"/>
      <c r="CG72" s="89"/>
      <c r="CH72" s="89"/>
      <c r="CI72" s="89"/>
      <c r="CJ72" s="89"/>
      <c r="CK72" s="89"/>
      <c r="CL72" s="89"/>
      <c r="CM72" s="89"/>
      <c r="CN72" s="89"/>
      <c r="CO72" s="89"/>
      <c r="CP72" s="89"/>
      <c r="CQ72" s="89"/>
      <c r="CR72" s="90"/>
      <c r="CS72" s="66"/>
    </row>
    <row r="73" spans="1:97" s="62" customFormat="1" ht="15" customHeight="1">
      <c r="A73" s="72"/>
      <c r="B73" s="77"/>
      <c r="C73" s="78"/>
      <c r="D73" s="79"/>
      <c r="E73" s="60"/>
      <c r="F73" s="79"/>
      <c r="G73" s="60"/>
      <c r="H73" s="60"/>
      <c r="I73" s="60"/>
      <c r="J73" s="60"/>
      <c r="K73" s="60"/>
      <c r="L73" s="60"/>
      <c r="M73" s="60"/>
      <c r="N73" s="60"/>
      <c r="O73" s="60"/>
      <c r="P73" s="60"/>
      <c r="Q73" s="79"/>
      <c r="R73" s="60"/>
      <c r="S73" s="60"/>
      <c r="T73" s="60"/>
      <c r="U73" s="60"/>
      <c r="V73" s="60"/>
      <c r="W73" s="60"/>
      <c r="X73" s="60"/>
      <c r="Y73" s="80"/>
      <c r="Z73" s="80"/>
      <c r="AA73" s="80"/>
      <c r="AB73" s="80"/>
      <c r="AC73" s="80"/>
      <c r="AD73" s="80"/>
      <c r="AE73" s="80"/>
      <c r="AF73" s="80"/>
      <c r="AG73" s="80"/>
      <c r="AH73" s="80"/>
      <c r="AI73" s="80"/>
      <c r="AJ73" s="80"/>
      <c r="AK73" s="80"/>
      <c r="AL73" s="80"/>
      <c r="AM73" s="80"/>
      <c r="AN73" s="80"/>
      <c r="AO73" s="80"/>
      <c r="AP73" s="80"/>
      <c r="AQ73" s="81"/>
      <c r="AR73" s="81"/>
      <c r="AS73" s="82"/>
      <c r="AT73" s="95"/>
      <c r="AU73" s="96"/>
      <c r="AV73" s="97"/>
      <c r="AW73" s="88"/>
      <c r="AX73" s="66"/>
      <c r="AY73" s="66"/>
      <c r="AZ73" s="66"/>
      <c r="BA73" s="66"/>
      <c r="BB73" s="66"/>
      <c r="BC73" s="66"/>
      <c r="BD73" s="66"/>
      <c r="BE73" s="66"/>
      <c r="BF73" s="66"/>
      <c r="BG73" s="66"/>
      <c r="BH73" s="66"/>
      <c r="BI73" s="66"/>
      <c r="BJ73" s="66"/>
      <c r="BK73" s="66"/>
      <c r="BL73" s="66"/>
      <c r="BM73" s="66"/>
      <c r="BN73" s="98"/>
      <c r="BO73" s="91"/>
      <c r="BP73" s="89"/>
      <c r="BQ73" s="89"/>
      <c r="BR73" s="89"/>
      <c r="BS73" s="89"/>
      <c r="BT73" s="89"/>
      <c r="BU73" s="89"/>
      <c r="BV73" s="89"/>
      <c r="BW73" s="89"/>
      <c r="BX73" s="89"/>
      <c r="BY73" s="89"/>
      <c r="BZ73" s="89"/>
      <c r="CA73" s="89"/>
      <c r="CB73" s="89"/>
      <c r="CC73" s="89"/>
      <c r="CD73" s="89"/>
      <c r="CE73" s="89"/>
      <c r="CF73" s="89"/>
      <c r="CG73" s="89"/>
      <c r="CH73" s="89"/>
      <c r="CI73" s="89"/>
      <c r="CJ73" s="89"/>
      <c r="CK73" s="89"/>
      <c r="CL73" s="89"/>
      <c r="CM73" s="89"/>
      <c r="CN73" s="89"/>
      <c r="CO73" s="89"/>
      <c r="CP73" s="89"/>
      <c r="CQ73" s="89"/>
      <c r="CR73" s="90"/>
      <c r="CS73" s="66"/>
    </row>
    <row r="74" spans="1:97" s="62" customFormat="1" ht="15" customHeight="1">
      <c r="A74" s="72"/>
      <c r="B74" s="77" t="s">
        <v>196</v>
      </c>
      <c r="C74" s="78"/>
      <c r="D74" s="79"/>
      <c r="E74" s="60"/>
      <c r="F74" s="79"/>
      <c r="G74" s="60"/>
      <c r="H74" s="60"/>
      <c r="I74" s="60"/>
      <c r="J74" s="60"/>
      <c r="K74" s="60"/>
      <c r="L74" s="60"/>
      <c r="M74" s="60"/>
      <c r="N74" s="60"/>
      <c r="O74" s="60"/>
      <c r="P74" s="60"/>
      <c r="Q74" s="79"/>
      <c r="R74" s="60"/>
      <c r="S74" s="60"/>
      <c r="T74" s="60"/>
      <c r="U74" s="60"/>
      <c r="V74" s="60"/>
      <c r="W74" s="60"/>
      <c r="X74" s="60"/>
      <c r="Y74" s="80"/>
      <c r="Z74" s="80"/>
      <c r="AA74" s="80"/>
      <c r="AB74" s="80"/>
      <c r="AC74" s="80"/>
      <c r="AD74" s="80"/>
      <c r="AE74" s="80"/>
      <c r="AF74" s="80"/>
      <c r="AG74" s="80"/>
      <c r="AH74" s="80"/>
      <c r="AI74" s="80"/>
      <c r="AJ74" s="80"/>
      <c r="AK74" s="80"/>
      <c r="AL74" s="80"/>
      <c r="AM74" s="80"/>
      <c r="AN74" s="80"/>
      <c r="AO74" s="80"/>
      <c r="AP74" s="80"/>
      <c r="AQ74" s="81"/>
      <c r="AR74" s="81"/>
      <c r="AS74" s="82"/>
      <c r="AT74" s="83"/>
      <c r="AU74" s="84"/>
      <c r="AV74" s="85"/>
      <c r="AW74" s="86"/>
      <c r="AX74" s="61"/>
      <c r="AY74" s="61"/>
      <c r="AZ74" s="61"/>
      <c r="BA74" s="61"/>
      <c r="BB74" s="61"/>
      <c r="BC74" s="61"/>
      <c r="BD74" s="61"/>
      <c r="BE74" s="61"/>
      <c r="BF74" s="61"/>
      <c r="BG74" s="61"/>
      <c r="BH74" s="61"/>
      <c r="BI74" s="61"/>
      <c r="BJ74" s="61"/>
      <c r="BK74" s="61"/>
      <c r="BL74" s="61"/>
      <c r="BM74" s="61"/>
      <c r="BN74" s="87"/>
      <c r="BO74" s="171" t="s">
        <v>660</v>
      </c>
      <c r="BP74" s="89"/>
      <c r="BQ74" s="89"/>
      <c r="BR74" s="89"/>
      <c r="BS74" s="89"/>
      <c r="BT74" s="89"/>
      <c r="BU74" s="89"/>
      <c r="BV74" s="89"/>
      <c r="BW74" s="89"/>
      <c r="BX74" s="89"/>
      <c r="BY74" s="89"/>
      <c r="BZ74" s="89"/>
      <c r="CA74" s="89"/>
      <c r="CB74" s="89"/>
      <c r="CC74" s="89"/>
      <c r="CD74" s="89"/>
      <c r="CE74" s="89"/>
      <c r="CF74" s="89"/>
      <c r="CG74" s="89"/>
      <c r="CH74" s="89"/>
      <c r="CI74" s="89"/>
      <c r="CJ74" s="89"/>
      <c r="CK74" s="89"/>
      <c r="CL74" s="89"/>
      <c r="CM74" s="89"/>
      <c r="CN74" s="89"/>
      <c r="CO74" s="89"/>
      <c r="CP74" s="89"/>
      <c r="CQ74" s="89"/>
      <c r="CR74" s="90"/>
      <c r="CS74" s="66"/>
    </row>
    <row r="75" spans="1:97" s="62" customFormat="1" ht="15" customHeight="1">
      <c r="A75" s="72"/>
      <c r="B75" s="139"/>
      <c r="C75" s="132"/>
      <c r="D75" s="79"/>
      <c r="E75" s="60"/>
      <c r="F75" s="79"/>
      <c r="G75" s="60"/>
      <c r="H75" s="60"/>
      <c r="J75" s="60"/>
      <c r="K75" s="60"/>
      <c r="L75" s="60"/>
      <c r="M75" s="60"/>
      <c r="N75" s="60"/>
      <c r="O75" s="60"/>
      <c r="P75" s="60"/>
      <c r="Q75" s="79"/>
      <c r="R75" s="60"/>
      <c r="S75" s="60"/>
      <c r="T75" s="60"/>
      <c r="U75" s="60"/>
      <c r="V75" s="60"/>
      <c r="W75" s="60"/>
      <c r="X75" s="60"/>
      <c r="Y75" s="80"/>
      <c r="Z75" s="80"/>
      <c r="AA75" s="80"/>
      <c r="AB75" s="80"/>
      <c r="AC75" s="80"/>
      <c r="AD75" s="80"/>
      <c r="AE75" s="80"/>
      <c r="AF75" s="80"/>
      <c r="AG75" s="80"/>
      <c r="AH75" s="80"/>
      <c r="AI75" s="80"/>
      <c r="AJ75" s="80"/>
      <c r="AK75" s="80"/>
      <c r="AL75" s="80"/>
      <c r="AM75" s="80"/>
      <c r="AN75" s="80"/>
      <c r="AO75" s="80"/>
      <c r="AP75" s="80"/>
      <c r="AQ75" s="81"/>
      <c r="AR75" s="81"/>
      <c r="AS75" s="82"/>
      <c r="AT75" s="140"/>
      <c r="AU75" s="84"/>
      <c r="AV75" s="85"/>
      <c r="AW75" s="141"/>
      <c r="AX75" s="61"/>
      <c r="AY75" s="61"/>
      <c r="AZ75" s="61"/>
      <c r="BA75" s="61"/>
      <c r="BB75" s="61"/>
      <c r="BC75" s="61"/>
      <c r="BD75" s="61"/>
      <c r="BE75" s="61"/>
      <c r="BF75" s="61"/>
      <c r="BG75" s="61"/>
      <c r="BH75" s="61"/>
      <c r="BI75" s="61"/>
      <c r="BJ75" s="61"/>
      <c r="BK75" s="61"/>
      <c r="BL75" s="61"/>
      <c r="BM75" s="61"/>
      <c r="BN75" s="87"/>
      <c r="BO75" s="164"/>
      <c r="BP75" s="89"/>
      <c r="BQ75" s="89"/>
      <c r="BR75" s="89"/>
      <c r="BS75" s="89"/>
      <c r="BT75" s="89"/>
      <c r="BU75" s="89"/>
      <c r="BV75" s="89"/>
      <c r="BW75" s="89"/>
      <c r="BX75" s="89"/>
      <c r="BY75" s="89"/>
      <c r="BZ75" s="89"/>
      <c r="CA75" s="89"/>
      <c r="CB75" s="89"/>
      <c r="CC75" s="89"/>
      <c r="CD75" s="89"/>
      <c r="CE75" s="89"/>
      <c r="CF75" s="89"/>
      <c r="CG75" s="89"/>
      <c r="CH75" s="89"/>
      <c r="CI75" s="89"/>
      <c r="CJ75" s="89"/>
      <c r="CK75" s="89"/>
      <c r="CL75" s="89"/>
      <c r="CM75" s="89"/>
      <c r="CN75" s="89"/>
      <c r="CO75" s="89"/>
      <c r="CP75" s="89"/>
      <c r="CQ75" s="89"/>
      <c r="CR75" s="90"/>
      <c r="CS75" s="66"/>
    </row>
    <row r="76" spans="1:97" s="62" customFormat="1" ht="15" customHeight="1">
      <c r="A76" s="70"/>
      <c r="B76" s="238"/>
      <c r="C76" s="63" t="s">
        <v>792</v>
      </c>
      <c r="E76" s="71"/>
      <c r="H76" s="71"/>
      <c r="J76" s="71"/>
      <c r="K76" s="71"/>
      <c r="L76" s="71"/>
      <c r="M76" s="71"/>
      <c r="N76" s="71"/>
      <c r="O76" s="71"/>
      <c r="P76" s="71"/>
      <c r="R76" s="71"/>
      <c r="S76" s="71"/>
      <c r="T76" s="71"/>
      <c r="U76" s="71"/>
      <c r="V76" s="71"/>
      <c r="W76" s="71"/>
      <c r="X76" s="71"/>
      <c r="Y76" s="81"/>
      <c r="Z76" s="81"/>
      <c r="AA76" s="81"/>
      <c r="AB76" s="81"/>
      <c r="AC76" s="81"/>
      <c r="AD76" s="81"/>
      <c r="AE76" s="81"/>
      <c r="AF76" s="81"/>
      <c r="AG76" s="81"/>
      <c r="AH76" s="81"/>
      <c r="AI76" s="81"/>
      <c r="AJ76" s="81"/>
      <c r="AK76" s="81"/>
      <c r="AL76" s="81"/>
      <c r="AM76" s="81"/>
      <c r="AN76" s="81"/>
      <c r="AO76" s="81"/>
      <c r="AP76" s="81"/>
      <c r="AQ76" s="81"/>
      <c r="AR76" s="81"/>
      <c r="AS76" s="82"/>
      <c r="AT76" s="172"/>
      <c r="AU76" s="96"/>
      <c r="AV76" s="97"/>
      <c r="AW76" s="173"/>
      <c r="AX76" s="66"/>
      <c r="AY76" s="66"/>
      <c r="AZ76" s="66"/>
      <c r="BA76" s="66"/>
      <c r="BB76" s="66"/>
      <c r="BC76" s="66"/>
      <c r="BD76" s="66"/>
      <c r="BE76" s="66"/>
      <c r="BF76" s="66"/>
      <c r="BG76" s="66"/>
      <c r="BH76" s="66"/>
      <c r="BI76" s="66"/>
      <c r="BJ76" s="66"/>
      <c r="BK76" s="66"/>
      <c r="BL76" s="66"/>
      <c r="BM76" s="66"/>
      <c r="BN76" s="98"/>
      <c r="BO76" s="164" t="s">
        <v>749</v>
      </c>
      <c r="BP76" s="89"/>
      <c r="BQ76" s="89"/>
      <c r="BR76" s="89"/>
      <c r="BS76" s="89"/>
      <c r="BT76" s="89"/>
      <c r="BU76" s="89"/>
      <c r="BV76" s="89"/>
      <c r="BW76" s="89"/>
      <c r="BX76" s="89"/>
      <c r="BY76" s="89"/>
      <c r="BZ76" s="89"/>
      <c r="CA76" s="89"/>
      <c r="CB76" s="89"/>
      <c r="CC76" s="89"/>
      <c r="CD76" s="89"/>
      <c r="CE76" s="89"/>
      <c r="CF76" s="89"/>
      <c r="CG76" s="89"/>
      <c r="CH76" s="89"/>
      <c r="CI76" s="89"/>
      <c r="CJ76" s="89"/>
      <c r="CK76" s="89"/>
      <c r="CL76" s="89"/>
      <c r="CM76" s="89"/>
      <c r="CN76" s="89"/>
      <c r="CO76" s="89"/>
      <c r="CP76" s="89"/>
      <c r="CQ76" s="89"/>
      <c r="CR76" s="90"/>
      <c r="CS76" s="66"/>
    </row>
    <row r="77" spans="1:97" s="62" customFormat="1" ht="15" customHeight="1">
      <c r="A77" s="70"/>
      <c r="B77" s="238"/>
      <c r="C77" s="63"/>
      <c r="D77" s="62" t="s">
        <v>753</v>
      </c>
      <c r="E77" s="71"/>
      <c r="H77" s="71"/>
      <c r="J77" s="71"/>
      <c r="K77" s="71"/>
      <c r="L77" s="71"/>
      <c r="M77" s="71"/>
      <c r="N77" s="71"/>
      <c r="O77" s="71"/>
      <c r="P77" s="71"/>
      <c r="R77" s="71"/>
      <c r="S77" s="71"/>
      <c r="T77" s="71"/>
      <c r="U77" s="71"/>
      <c r="V77" s="71"/>
      <c r="W77" s="71"/>
      <c r="X77" s="71"/>
      <c r="Y77" s="81"/>
      <c r="Z77" s="81"/>
      <c r="AA77" s="81"/>
      <c r="AB77" s="81"/>
      <c r="AC77" s="81"/>
      <c r="AD77" s="81"/>
      <c r="AE77" s="81"/>
      <c r="AF77" s="81"/>
      <c r="AG77" s="81"/>
      <c r="AH77" s="81"/>
      <c r="AI77" s="81"/>
      <c r="AJ77" s="81"/>
      <c r="AK77" s="81"/>
      <c r="AL77" s="81"/>
      <c r="AM77" s="81"/>
      <c r="AN77" s="81"/>
      <c r="AO77" s="81"/>
      <c r="AP77" s="81"/>
      <c r="AQ77" s="81"/>
      <c r="AR77" s="81"/>
      <c r="AS77" s="82"/>
      <c r="AT77" s="172"/>
      <c r="AU77" s="96"/>
      <c r="AV77" s="97"/>
      <c r="AW77" s="173"/>
      <c r="AX77" s="66"/>
      <c r="AY77" s="66"/>
      <c r="AZ77" s="66"/>
      <c r="BA77" s="66"/>
      <c r="BB77" s="66"/>
      <c r="BC77" s="66"/>
      <c r="BD77" s="66"/>
      <c r="BE77" s="66"/>
      <c r="BF77" s="66"/>
      <c r="BG77" s="66"/>
      <c r="BH77" s="66"/>
      <c r="BI77" s="66"/>
      <c r="BJ77" s="66"/>
      <c r="BK77" s="66"/>
      <c r="BL77" s="66"/>
      <c r="BM77" s="66"/>
      <c r="BN77" s="98"/>
      <c r="BO77" s="164"/>
      <c r="BP77" s="89"/>
      <c r="BQ77" s="89"/>
      <c r="BR77" s="89"/>
      <c r="BS77" s="89"/>
      <c r="BT77" s="89"/>
      <c r="BU77" s="89"/>
      <c r="BV77" s="89"/>
      <c r="BW77" s="89"/>
      <c r="BX77" s="89"/>
      <c r="BY77" s="89"/>
      <c r="BZ77" s="89"/>
      <c r="CA77" s="89"/>
      <c r="CB77" s="89"/>
      <c r="CC77" s="89"/>
      <c r="CD77" s="89"/>
      <c r="CE77" s="89"/>
      <c r="CF77" s="89"/>
      <c r="CG77" s="89"/>
      <c r="CH77" s="89"/>
      <c r="CI77" s="89"/>
      <c r="CJ77" s="89"/>
      <c r="CK77" s="89"/>
      <c r="CL77" s="89"/>
      <c r="CM77" s="89"/>
      <c r="CN77" s="89"/>
      <c r="CO77" s="89"/>
      <c r="CP77" s="89"/>
      <c r="CQ77" s="89"/>
      <c r="CR77" s="90"/>
      <c r="CS77" s="66"/>
    </row>
    <row r="78" spans="1:97" s="62" customFormat="1" ht="15" customHeight="1">
      <c r="A78" s="70"/>
      <c r="B78" s="209"/>
      <c r="D78" s="71"/>
      <c r="G78" s="71"/>
      <c r="H78" s="71"/>
      <c r="J78" s="71"/>
      <c r="K78" s="71"/>
      <c r="L78" s="71"/>
      <c r="M78" s="71"/>
      <c r="N78" s="71"/>
      <c r="O78" s="71"/>
      <c r="P78" s="71"/>
      <c r="R78" s="71"/>
      <c r="S78" s="71"/>
      <c r="T78" s="71"/>
      <c r="U78" s="71"/>
      <c r="V78" s="71"/>
      <c r="W78" s="71"/>
      <c r="X78" s="71"/>
      <c r="Y78" s="81"/>
      <c r="Z78" s="81"/>
      <c r="AA78" s="81"/>
      <c r="AB78" s="81"/>
      <c r="AC78" s="81"/>
      <c r="AD78" s="81"/>
      <c r="AE78" s="81"/>
      <c r="AF78" s="81"/>
      <c r="AG78" s="81"/>
      <c r="AH78" s="81"/>
      <c r="AI78" s="81"/>
      <c r="AJ78" s="81"/>
      <c r="AK78" s="81"/>
      <c r="AL78" s="81"/>
      <c r="AM78" s="81"/>
      <c r="AN78" s="81"/>
      <c r="AO78" s="81"/>
      <c r="AP78" s="81"/>
      <c r="AQ78" s="81"/>
      <c r="AR78" s="81"/>
      <c r="AS78" s="82"/>
      <c r="AT78" s="172"/>
      <c r="AU78" s="96"/>
      <c r="AV78" s="97"/>
      <c r="AW78" s="173"/>
      <c r="AX78" s="66"/>
      <c r="AY78" s="66"/>
      <c r="AZ78" s="66"/>
      <c r="BA78" s="66"/>
      <c r="BB78" s="66"/>
      <c r="BC78" s="66"/>
      <c r="BD78" s="66"/>
      <c r="BE78" s="66"/>
      <c r="BF78" s="66"/>
      <c r="BG78" s="66"/>
      <c r="BH78" s="66"/>
      <c r="BI78" s="66"/>
      <c r="BJ78" s="66"/>
      <c r="BK78" s="66"/>
      <c r="BL78" s="66"/>
      <c r="BM78" s="66"/>
      <c r="BN78" s="98"/>
      <c r="BO78" s="164"/>
      <c r="BP78" s="89"/>
      <c r="BQ78" s="89"/>
      <c r="BR78" s="89"/>
      <c r="BS78" s="89"/>
      <c r="BT78" s="89"/>
      <c r="BU78" s="89"/>
      <c r="BV78" s="89"/>
      <c r="BW78" s="89"/>
      <c r="BX78" s="89"/>
      <c r="BY78" s="89"/>
      <c r="BZ78" s="89"/>
      <c r="CA78" s="89"/>
      <c r="CB78" s="89"/>
      <c r="CC78" s="89"/>
      <c r="CD78" s="89"/>
      <c r="CE78" s="89"/>
      <c r="CF78" s="89"/>
      <c r="CG78" s="89"/>
      <c r="CH78" s="89"/>
      <c r="CI78" s="89"/>
      <c r="CJ78" s="89"/>
      <c r="CK78" s="89"/>
      <c r="CL78" s="89"/>
      <c r="CM78" s="89"/>
      <c r="CN78" s="89"/>
      <c r="CO78" s="89"/>
      <c r="CP78" s="89"/>
      <c r="CQ78" s="89"/>
      <c r="CR78" s="90"/>
      <c r="CS78" s="66"/>
    </row>
    <row r="79" spans="1:97" s="62" customFormat="1" ht="15" customHeight="1">
      <c r="A79" s="70"/>
      <c r="B79" s="238"/>
      <c r="C79" s="63" t="s">
        <v>793</v>
      </c>
      <c r="E79" s="71"/>
      <c r="H79" s="71"/>
      <c r="J79" s="71"/>
      <c r="K79" s="71"/>
      <c r="L79" s="71"/>
      <c r="M79" s="71"/>
      <c r="N79" s="71"/>
      <c r="O79" s="71"/>
      <c r="P79" s="71"/>
      <c r="R79" s="71"/>
      <c r="S79" s="71"/>
      <c r="T79" s="71"/>
      <c r="U79" s="71"/>
      <c r="V79" s="71"/>
      <c r="W79" s="71"/>
      <c r="X79" s="71"/>
      <c r="Y79" s="81"/>
      <c r="Z79" s="81"/>
      <c r="AA79" s="81"/>
      <c r="AB79" s="81"/>
      <c r="AC79" s="81"/>
      <c r="AD79" s="81"/>
      <c r="AE79" s="81"/>
      <c r="AF79" s="81"/>
      <c r="AG79" s="81"/>
      <c r="AH79" s="81"/>
      <c r="AI79" s="81"/>
      <c r="AJ79" s="81"/>
      <c r="AK79" s="81"/>
      <c r="AL79" s="81"/>
      <c r="AM79" s="81"/>
      <c r="AN79" s="81"/>
      <c r="AO79" s="81"/>
      <c r="AP79" s="81"/>
      <c r="AQ79" s="81"/>
      <c r="AR79" s="81"/>
      <c r="AS79" s="82"/>
      <c r="AT79" s="172"/>
      <c r="AU79" s="96"/>
      <c r="AV79" s="97"/>
      <c r="AW79" s="173"/>
      <c r="AX79" s="66"/>
      <c r="AY79" s="66"/>
      <c r="AZ79" s="66"/>
      <c r="BA79" s="66"/>
      <c r="BB79" s="66"/>
      <c r="BC79" s="66"/>
      <c r="BD79" s="66"/>
      <c r="BE79" s="66"/>
      <c r="BF79" s="66"/>
      <c r="BG79" s="66"/>
      <c r="BH79" s="66"/>
      <c r="BI79" s="66"/>
      <c r="BJ79" s="66"/>
      <c r="BK79" s="66"/>
      <c r="BL79" s="66"/>
      <c r="BM79" s="66"/>
      <c r="BN79" s="98"/>
      <c r="BO79" s="164" t="s">
        <v>749</v>
      </c>
      <c r="BP79" s="89"/>
      <c r="BQ79" s="89"/>
      <c r="BR79" s="89"/>
      <c r="BS79" s="89"/>
      <c r="BT79" s="89"/>
      <c r="BU79" s="89"/>
      <c r="BV79" s="89"/>
      <c r="BW79" s="89"/>
      <c r="BX79" s="89"/>
      <c r="BY79" s="89"/>
      <c r="BZ79" s="89"/>
      <c r="CA79" s="89"/>
      <c r="CB79" s="89"/>
      <c r="CC79" s="89"/>
      <c r="CD79" s="89"/>
      <c r="CE79" s="89"/>
      <c r="CF79" s="89"/>
      <c r="CG79" s="89"/>
      <c r="CH79" s="89"/>
      <c r="CI79" s="89"/>
      <c r="CJ79" s="89"/>
      <c r="CK79" s="89"/>
      <c r="CL79" s="89"/>
      <c r="CM79" s="89"/>
      <c r="CN79" s="89"/>
      <c r="CO79" s="89"/>
      <c r="CP79" s="89"/>
      <c r="CQ79" s="89"/>
      <c r="CR79" s="90"/>
      <c r="CS79" s="66"/>
    </row>
    <row r="80" spans="1:97" s="62" customFormat="1" ht="15" customHeight="1">
      <c r="A80" s="70"/>
      <c r="B80" s="238"/>
      <c r="C80" s="63"/>
      <c r="D80" s="62" t="s">
        <v>764</v>
      </c>
      <c r="E80" s="71"/>
      <c r="H80" s="71"/>
      <c r="J80" s="71"/>
      <c r="K80" s="71"/>
      <c r="L80" s="71"/>
      <c r="M80" s="71"/>
      <c r="N80" s="71"/>
      <c r="O80" s="71"/>
      <c r="P80" s="71"/>
      <c r="R80" s="71"/>
      <c r="S80" s="71"/>
      <c r="T80" s="71"/>
      <c r="U80" s="71"/>
      <c r="V80" s="71"/>
      <c r="W80" s="71"/>
      <c r="X80" s="71"/>
      <c r="Y80" s="81"/>
      <c r="Z80" s="81"/>
      <c r="AA80" s="81"/>
      <c r="AB80" s="81"/>
      <c r="AC80" s="81"/>
      <c r="AD80" s="81"/>
      <c r="AE80" s="81"/>
      <c r="AF80" s="81"/>
      <c r="AG80" s="81"/>
      <c r="AH80" s="81"/>
      <c r="AI80" s="81"/>
      <c r="AJ80" s="81"/>
      <c r="AK80" s="81"/>
      <c r="AL80" s="81"/>
      <c r="AM80" s="81"/>
      <c r="AN80" s="81"/>
      <c r="AO80" s="81"/>
      <c r="AP80" s="81"/>
      <c r="AQ80" s="81"/>
      <c r="AR80" s="81"/>
      <c r="AS80" s="82"/>
      <c r="AT80" s="172"/>
      <c r="AU80" s="96"/>
      <c r="AV80" s="97"/>
      <c r="AW80" s="173"/>
      <c r="AX80" s="66"/>
      <c r="AY80" s="66"/>
      <c r="AZ80" s="66"/>
      <c r="BA80" s="66"/>
      <c r="BB80" s="66"/>
      <c r="BC80" s="66"/>
      <c r="BD80" s="66"/>
      <c r="BE80" s="66"/>
      <c r="BF80" s="66"/>
      <c r="BG80" s="66"/>
      <c r="BH80" s="66"/>
      <c r="BI80" s="66"/>
      <c r="BJ80" s="66"/>
      <c r="BK80" s="66"/>
      <c r="BL80" s="66"/>
      <c r="BM80" s="66"/>
      <c r="BN80" s="98"/>
      <c r="BO80" s="164"/>
      <c r="BP80" s="89"/>
      <c r="BQ80" s="89"/>
      <c r="BR80" s="89"/>
      <c r="BS80" s="89"/>
      <c r="BT80" s="89"/>
      <c r="BU80" s="89"/>
      <c r="BV80" s="89"/>
      <c r="BW80" s="89"/>
      <c r="BX80" s="89"/>
      <c r="BY80" s="89"/>
      <c r="BZ80" s="89"/>
      <c r="CA80" s="89"/>
      <c r="CB80" s="89"/>
      <c r="CC80" s="89"/>
      <c r="CD80" s="89"/>
      <c r="CE80" s="89"/>
      <c r="CF80" s="89"/>
      <c r="CG80" s="89"/>
      <c r="CH80" s="89"/>
      <c r="CI80" s="89"/>
      <c r="CJ80" s="89"/>
      <c r="CK80" s="89"/>
      <c r="CL80" s="89"/>
      <c r="CM80" s="89"/>
      <c r="CN80" s="89"/>
      <c r="CO80" s="89"/>
      <c r="CP80" s="89"/>
      <c r="CQ80" s="89"/>
      <c r="CR80" s="90"/>
      <c r="CS80" s="66"/>
    </row>
    <row r="81" spans="1:97" s="62" customFormat="1" ht="15" customHeight="1">
      <c r="A81" s="70"/>
      <c r="B81" s="238"/>
      <c r="C81" s="63"/>
      <c r="D81" s="63" t="s">
        <v>769</v>
      </c>
      <c r="E81" s="71"/>
      <c r="H81" s="71"/>
      <c r="J81" s="71"/>
      <c r="K81" s="71"/>
      <c r="L81" s="71"/>
      <c r="M81" s="71"/>
      <c r="N81" s="71"/>
      <c r="O81" s="71"/>
      <c r="P81" s="71"/>
      <c r="R81" s="71"/>
      <c r="S81" s="71"/>
      <c r="T81" s="71"/>
      <c r="U81" s="71"/>
      <c r="V81" s="71"/>
      <c r="W81" s="71"/>
      <c r="X81" s="71"/>
      <c r="Y81" s="81"/>
      <c r="Z81" s="81"/>
      <c r="AA81" s="81"/>
      <c r="AB81" s="81"/>
      <c r="AC81" s="81"/>
      <c r="AD81" s="81"/>
      <c r="AE81" s="81"/>
      <c r="AF81" s="81"/>
      <c r="AG81" s="81"/>
      <c r="AH81" s="81"/>
      <c r="AI81" s="81"/>
      <c r="AJ81" s="81"/>
      <c r="AK81" s="81"/>
      <c r="AL81" s="81"/>
      <c r="AM81" s="81"/>
      <c r="AN81" s="81"/>
      <c r="AO81" s="81"/>
      <c r="AP81" s="81"/>
      <c r="AQ81" s="81"/>
      <c r="AR81" s="81"/>
      <c r="AS81" s="82"/>
      <c r="AT81" s="172"/>
      <c r="AU81" s="96"/>
      <c r="AV81" s="97"/>
      <c r="AW81" s="173"/>
      <c r="AX81" s="66"/>
      <c r="AY81" s="66"/>
      <c r="AZ81" s="66"/>
      <c r="BA81" s="66"/>
      <c r="BB81" s="66"/>
      <c r="BC81" s="66"/>
      <c r="BD81" s="66"/>
      <c r="BE81" s="66"/>
      <c r="BF81" s="66"/>
      <c r="BG81" s="66"/>
      <c r="BH81" s="66"/>
      <c r="BI81" s="66"/>
      <c r="BJ81" s="66"/>
      <c r="BK81" s="66"/>
      <c r="BL81" s="66"/>
      <c r="BM81" s="66"/>
      <c r="BN81" s="98"/>
      <c r="BO81" s="164"/>
      <c r="BP81" s="89"/>
      <c r="BQ81" s="89"/>
      <c r="BR81" s="89"/>
      <c r="BS81" s="89"/>
      <c r="BT81" s="89"/>
      <c r="BU81" s="89"/>
      <c r="BV81" s="89"/>
      <c r="BW81" s="89"/>
      <c r="BX81" s="89"/>
      <c r="BY81" s="89"/>
      <c r="BZ81" s="89"/>
      <c r="CA81" s="89"/>
      <c r="CB81" s="89"/>
      <c r="CC81" s="89"/>
      <c r="CD81" s="89"/>
      <c r="CE81" s="89"/>
      <c r="CF81" s="89"/>
      <c r="CG81" s="89"/>
      <c r="CH81" s="89"/>
      <c r="CI81" s="89"/>
      <c r="CJ81" s="89"/>
      <c r="CK81" s="89"/>
      <c r="CL81" s="89"/>
      <c r="CM81" s="89"/>
      <c r="CN81" s="89"/>
      <c r="CO81" s="89"/>
      <c r="CP81" s="89"/>
      <c r="CQ81" s="89"/>
      <c r="CR81" s="90"/>
      <c r="CS81" s="66"/>
    </row>
    <row r="82" spans="1:97" s="62" customFormat="1" ht="15" customHeight="1">
      <c r="A82" s="72"/>
      <c r="B82" s="234"/>
      <c r="D82" s="235"/>
      <c r="E82" s="237"/>
      <c r="F82" s="60"/>
      <c r="G82" s="79"/>
      <c r="H82" s="60"/>
      <c r="J82" s="60"/>
      <c r="K82" s="60"/>
      <c r="L82" s="60"/>
      <c r="M82" s="60"/>
      <c r="N82" s="60"/>
      <c r="O82" s="60"/>
      <c r="P82" s="60"/>
      <c r="Q82" s="79"/>
      <c r="R82" s="60"/>
      <c r="S82" s="60"/>
      <c r="T82" s="60"/>
      <c r="U82" s="60"/>
      <c r="V82" s="60"/>
      <c r="W82" s="60"/>
      <c r="X82" s="60"/>
      <c r="Y82" s="80"/>
      <c r="Z82" s="80"/>
      <c r="AA82" s="80"/>
      <c r="AB82" s="80"/>
      <c r="AC82" s="80"/>
      <c r="AD82" s="80"/>
      <c r="AE82" s="80"/>
      <c r="AF82" s="80"/>
      <c r="AG82" s="80"/>
      <c r="AH82" s="80"/>
      <c r="AI82" s="80"/>
      <c r="AJ82" s="80"/>
      <c r="AK82" s="80"/>
      <c r="AL82" s="80"/>
      <c r="AM82" s="80"/>
      <c r="AN82" s="80"/>
      <c r="AO82" s="80"/>
      <c r="AP82" s="80"/>
      <c r="AQ82" s="81"/>
      <c r="AR82" s="81"/>
      <c r="AS82" s="82"/>
      <c r="AT82" s="140"/>
      <c r="AU82" s="84"/>
      <c r="AV82" s="85"/>
      <c r="AW82" s="141"/>
      <c r="AX82" s="61"/>
      <c r="AY82" s="61"/>
      <c r="AZ82" s="61"/>
      <c r="BA82" s="61"/>
      <c r="BB82" s="61"/>
      <c r="BC82" s="61"/>
      <c r="BD82" s="61"/>
      <c r="BE82" s="61"/>
      <c r="BF82" s="61"/>
      <c r="BG82" s="61"/>
      <c r="BH82" s="61"/>
      <c r="BI82" s="61"/>
      <c r="BJ82" s="61"/>
      <c r="BK82" s="61"/>
      <c r="BL82" s="61"/>
      <c r="BM82" s="61"/>
      <c r="BN82" s="87"/>
      <c r="BO82" s="236"/>
      <c r="BP82" s="89"/>
      <c r="BQ82" s="89"/>
      <c r="BR82" s="89"/>
      <c r="BS82" s="89"/>
      <c r="BT82" s="89"/>
      <c r="BU82" s="89"/>
      <c r="BV82" s="89"/>
      <c r="BW82" s="89"/>
      <c r="BX82" s="89"/>
      <c r="BY82" s="89"/>
      <c r="BZ82" s="89"/>
      <c r="CA82" s="89"/>
      <c r="CB82" s="89"/>
      <c r="CC82" s="89"/>
      <c r="CD82" s="89"/>
      <c r="CE82" s="89"/>
      <c r="CF82" s="89"/>
      <c r="CG82" s="89"/>
      <c r="CH82" s="89"/>
      <c r="CI82" s="89"/>
      <c r="CJ82" s="89"/>
      <c r="CK82" s="89"/>
      <c r="CL82" s="89"/>
      <c r="CM82" s="89"/>
      <c r="CN82" s="89"/>
      <c r="CO82" s="89"/>
      <c r="CP82" s="89"/>
      <c r="CQ82" s="89"/>
      <c r="CR82" s="90"/>
      <c r="CS82" s="66"/>
    </row>
    <row r="83" spans="1:97" s="62" customFormat="1" ht="15" customHeight="1">
      <c r="A83" s="72"/>
      <c r="B83" s="77"/>
      <c r="C83" s="79" t="s">
        <v>70</v>
      </c>
      <c r="D83" s="79"/>
      <c r="E83" s="60"/>
      <c r="F83" s="79"/>
      <c r="G83" s="60"/>
      <c r="H83" s="60"/>
      <c r="I83" s="60"/>
      <c r="J83" s="60"/>
      <c r="K83" s="60"/>
      <c r="L83" s="60"/>
      <c r="M83" s="60"/>
      <c r="N83" s="60"/>
      <c r="O83" s="60"/>
      <c r="P83" s="60"/>
      <c r="Q83" s="79"/>
      <c r="R83" s="60"/>
      <c r="S83" s="60"/>
      <c r="T83" s="60"/>
      <c r="U83" s="60"/>
      <c r="V83" s="60"/>
      <c r="W83" s="60"/>
      <c r="X83" s="60"/>
      <c r="Y83" s="80"/>
      <c r="Z83" s="80"/>
      <c r="AA83" s="80"/>
      <c r="AB83" s="80"/>
      <c r="AC83" s="80"/>
      <c r="AD83" s="80"/>
      <c r="AE83" s="80"/>
      <c r="AF83" s="80"/>
      <c r="AG83" s="80"/>
      <c r="AH83" s="80"/>
      <c r="AI83" s="80"/>
      <c r="AJ83" s="80"/>
      <c r="AK83" s="80"/>
      <c r="AL83" s="80"/>
      <c r="AM83" s="80"/>
      <c r="AN83" s="80"/>
      <c r="AO83" s="80"/>
      <c r="AP83" s="80"/>
      <c r="AQ83" s="81"/>
      <c r="AR83" s="81"/>
      <c r="AS83" s="82"/>
      <c r="AT83" s="83"/>
      <c r="AU83" s="84"/>
      <c r="AV83" s="85"/>
      <c r="AW83" s="86"/>
      <c r="AX83" s="61"/>
      <c r="AY83" s="61"/>
      <c r="AZ83" s="61"/>
      <c r="BA83" s="61"/>
      <c r="BB83" s="61"/>
      <c r="BC83" s="61"/>
      <c r="BD83" s="61"/>
      <c r="BE83" s="61"/>
      <c r="BF83" s="61"/>
      <c r="BG83" s="61"/>
      <c r="BH83" s="61"/>
      <c r="BI83" s="61"/>
      <c r="BJ83" s="61"/>
      <c r="BK83" s="61"/>
      <c r="BL83" s="61"/>
      <c r="BM83" s="61"/>
      <c r="BN83" s="87"/>
      <c r="BO83" s="164" t="s">
        <v>797</v>
      </c>
      <c r="BP83" s="89"/>
      <c r="BQ83" s="89"/>
      <c r="BR83" s="89"/>
      <c r="BS83" s="89"/>
      <c r="BT83" s="89"/>
      <c r="BU83" s="89"/>
      <c r="BV83" s="89"/>
      <c r="BW83" s="89"/>
      <c r="BX83" s="89"/>
      <c r="BY83" s="89"/>
      <c r="BZ83" s="89"/>
      <c r="CA83" s="89"/>
      <c r="CB83" s="89"/>
      <c r="CC83" s="89"/>
      <c r="CD83" s="89"/>
      <c r="CE83" s="89"/>
      <c r="CF83" s="89"/>
      <c r="CG83" s="89"/>
      <c r="CH83" s="89"/>
      <c r="CI83" s="89"/>
      <c r="CJ83" s="89"/>
      <c r="CK83" s="89"/>
      <c r="CL83" s="89"/>
      <c r="CM83" s="89"/>
      <c r="CN83" s="89"/>
      <c r="CO83" s="89"/>
      <c r="CP83" s="89"/>
      <c r="CQ83" s="89"/>
      <c r="CR83" s="90"/>
      <c r="CS83" s="66"/>
    </row>
    <row r="84" spans="1:97" s="62" customFormat="1" ht="15" customHeight="1">
      <c r="A84" s="72"/>
      <c r="B84" s="77"/>
      <c r="C84" s="132"/>
      <c r="D84" s="79" t="s">
        <v>69</v>
      </c>
      <c r="E84" s="60"/>
      <c r="F84" s="79"/>
      <c r="G84" s="60"/>
      <c r="H84" s="60"/>
      <c r="I84" s="60"/>
      <c r="J84" s="60"/>
      <c r="K84" s="60"/>
      <c r="L84" s="60"/>
      <c r="M84" s="60"/>
      <c r="N84" s="60"/>
      <c r="O84" s="60"/>
      <c r="P84" s="60"/>
      <c r="Q84" s="79"/>
      <c r="R84" s="60"/>
      <c r="S84" s="60"/>
      <c r="T84" s="60"/>
      <c r="U84" s="60"/>
      <c r="V84" s="60"/>
      <c r="W84" s="60"/>
      <c r="X84" s="60"/>
      <c r="Y84" s="80"/>
      <c r="Z84" s="80"/>
      <c r="AA84" s="80"/>
      <c r="AB84" s="80"/>
      <c r="AC84" s="80"/>
      <c r="AD84" s="80"/>
      <c r="AE84" s="80"/>
      <c r="AF84" s="80"/>
      <c r="AG84" s="80"/>
      <c r="AH84" s="80"/>
      <c r="AI84" s="80"/>
      <c r="AJ84" s="80"/>
      <c r="AK84" s="80"/>
      <c r="AL84" s="80"/>
      <c r="AM84" s="80"/>
      <c r="AN84" s="80"/>
      <c r="AO84" s="80"/>
      <c r="AP84" s="80"/>
      <c r="AQ84" s="81"/>
      <c r="AR84" s="81"/>
      <c r="AS84" s="82"/>
      <c r="AT84" s="83"/>
      <c r="AU84" s="84"/>
      <c r="AV84" s="85"/>
      <c r="AW84" s="86"/>
      <c r="AX84" s="61"/>
      <c r="AY84" s="61"/>
      <c r="AZ84" s="61"/>
      <c r="BA84" s="61"/>
      <c r="BB84" s="61"/>
      <c r="BC84" s="61"/>
      <c r="BD84" s="61"/>
      <c r="BE84" s="61"/>
      <c r="BF84" s="61"/>
      <c r="BG84" s="61"/>
      <c r="BH84" s="61"/>
      <c r="BI84" s="61"/>
      <c r="BJ84" s="61"/>
      <c r="BK84" s="61"/>
      <c r="BL84" s="61"/>
      <c r="BM84" s="61"/>
      <c r="BN84" s="87"/>
      <c r="BO84" s="91"/>
      <c r="BP84" s="89"/>
      <c r="BQ84" s="89"/>
      <c r="BR84" s="89"/>
      <c r="BS84" s="89"/>
      <c r="BT84" s="89"/>
      <c r="BU84" s="89"/>
      <c r="BV84" s="89"/>
      <c r="BW84" s="89"/>
      <c r="BX84" s="89"/>
      <c r="BY84" s="89"/>
      <c r="BZ84" s="89"/>
      <c r="CA84" s="89"/>
      <c r="CB84" s="89"/>
      <c r="CC84" s="89"/>
      <c r="CD84" s="89"/>
      <c r="CE84" s="89"/>
      <c r="CF84" s="89"/>
      <c r="CG84" s="89"/>
      <c r="CH84" s="89"/>
      <c r="CI84" s="89"/>
      <c r="CJ84" s="89"/>
      <c r="CK84" s="89"/>
      <c r="CL84" s="89"/>
      <c r="CM84" s="89"/>
      <c r="CN84" s="89"/>
      <c r="CO84" s="89"/>
      <c r="CP84" s="89"/>
      <c r="CQ84" s="89"/>
      <c r="CR84" s="90"/>
      <c r="CS84" s="66"/>
    </row>
    <row r="85" spans="1:97" s="62" customFormat="1" ht="15" customHeight="1">
      <c r="A85" s="72"/>
      <c r="B85" s="77"/>
      <c r="D85" s="79" t="s">
        <v>661</v>
      </c>
      <c r="E85" s="79"/>
      <c r="F85" s="60"/>
      <c r="G85" s="60"/>
      <c r="H85" s="60"/>
      <c r="I85" s="60"/>
      <c r="J85" s="60"/>
      <c r="K85" s="60"/>
      <c r="L85" s="60"/>
      <c r="M85" s="60"/>
      <c r="N85" s="60"/>
      <c r="O85" s="60"/>
      <c r="P85" s="60"/>
      <c r="Q85" s="79"/>
      <c r="R85" s="60"/>
      <c r="S85" s="60"/>
      <c r="T85" s="60"/>
      <c r="U85" s="60"/>
      <c r="V85" s="60"/>
      <c r="W85" s="60"/>
      <c r="X85" s="60"/>
      <c r="Y85" s="80"/>
      <c r="Z85" s="80"/>
      <c r="AA85" s="80"/>
      <c r="AB85" s="80"/>
      <c r="AC85" s="80"/>
      <c r="AD85" s="80"/>
      <c r="AE85" s="80"/>
      <c r="AF85" s="80"/>
      <c r="AG85" s="80"/>
      <c r="AH85" s="80"/>
      <c r="AI85" s="80"/>
      <c r="AJ85" s="80"/>
      <c r="AK85" s="80"/>
      <c r="AL85" s="80"/>
      <c r="AM85" s="80"/>
      <c r="AN85" s="80"/>
      <c r="AO85" s="80"/>
      <c r="AP85" s="80"/>
      <c r="AQ85" s="81"/>
      <c r="AR85" s="81"/>
      <c r="AS85" s="82"/>
      <c r="AT85" s="83"/>
      <c r="AU85" s="84"/>
      <c r="AV85" s="85"/>
      <c r="AW85" s="86"/>
      <c r="AX85" s="61"/>
      <c r="AY85" s="61"/>
      <c r="AZ85" s="61"/>
      <c r="BA85" s="61"/>
      <c r="BB85" s="61"/>
      <c r="BC85" s="61"/>
      <c r="BD85" s="61"/>
      <c r="BE85" s="61"/>
      <c r="BF85" s="61"/>
      <c r="BG85" s="61"/>
      <c r="BH85" s="61"/>
      <c r="BI85" s="61"/>
      <c r="BJ85" s="61"/>
      <c r="BK85" s="61"/>
      <c r="BL85" s="61"/>
      <c r="BM85" s="61"/>
      <c r="BN85" s="87"/>
      <c r="BO85" s="164" t="s">
        <v>797</v>
      </c>
      <c r="BP85" s="89"/>
      <c r="BQ85" s="89"/>
      <c r="BR85" s="89"/>
      <c r="BS85" s="89"/>
      <c r="BT85" s="89"/>
      <c r="BU85" s="89"/>
      <c r="BV85" s="89"/>
      <c r="BW85" s="89"/>
      <c r="BX85" s="89"/>
      <c r="BY85" s="89"/>
      <c r="BZ85" s="89"/>
      <c r="CA85" s="89"/>
      <c r="CB85" s="89"/>
      <c r="CC85" s="89"/>
      <c r="CD85" s="89"/>
      <c r="CE85" s="89"/>
      <c r="CF85" s="89"/>
      <c r="CG85" s="89"/>
      <c r="CH85" s="89"/>
      <c r="CI85" s="89"/>
      <c r="CJ85" s="89"/>
      <c r="CK85" s="89"/>
      <c r="CL85" s="89"/>
      <c r="CM85" s="89"/>
      <c r="CN85" s="89"/>
      <c r="CO85" s="89"/>
      <c r="CP85" s="89"/>
      <c r="CQ85" s="89"/>
      <c r="CR85" s="90"/>
      <c r="CS85" s="66"/>
    </row>
    <row r="86" spans="1:97" ht="15" customHeight="1">
      <c r="A86" s="307"/>
      <c r="B86" s="308"/>
      <c r="D86" s="78" t="s">
        <v>983</v>
      </c>
      <c r="E86" s="78"/>
      <c r="F86" s="309"/>
      <c r="G86" s="78"/>
      <c r="H86" s="309"/>
      <c r="I86" s="78"/>
      <c r="J86" s="309"/>
      <c r="K86" s="309"/>
      <c r="L86" s="309"/>
      <c r="M86" s="309"/>
      <c r="N86" s="309"/>
      <c r="O86" s="309"/>
      <c r="P86" s="309"/>
      <c r="Q86" s="78"/>
      <c r="R86" s="309"/>
      <c r="S86" s="309"/>
      <c r="T86" s="309"/>
      <c r="U86" s="309"/>
      <c r="V86" s="309"/>
      <c r="W86" s="309"/>
      <c r="X86" s="309"/>
      <c r="Y86" s="310"/>
      <c r="Z86" s="310"/>
      <c r="AA86" s="310"/>
      <c r="AB86" s="310"/>
      <c r="AC86" s="310"/>
      <c r="AD86" s="310"/>
      <c r="AE86" s="310"/>
      <c r="AF86" s="310"/>
      <c r="AG86" s="310"/>
      <c r="AH86" s="310"/>
      <c r="AI86" s="310"/>
      <c r="AJ86" s="310"/>
      <c r="AK86" s="310"/>
      <c r="AL86" s="310"/>
      <c r="AM86" s="310"/>
      <c r="AN86" s="310"/>
      <c r="AO86" s="310"/>
      <c r="AP86" s="310"/>
      <c r="AQ86" s="292"/>
      <c r="AR86" s="292"/>
      <c r="AS86" s="293"/>
      <c r="AT86" s="304"/>
      <c r="AU86" s="311"/>
      <c r="AV86" s="85"/>
      <c r="AW86" s="305"/>
      <c r="AX86" s="312"/>
      <c r="AY86" s="312"/>
      <c r="AZ86" s="312"/>
      <c r="BA86" s="312"/>
      <c r="BB86" s="312"/>
      <c r="BC86" s="312"/>
      <c r="BD86" s="312"/>
      <c r="BE86" s="312"/>
      <c r="BF86" s="312"/>
      <c r="BG86" s="312"/>
      <c r="BH86" s="312"/>
      <c r="BI86" s="312"/>
      <c r="BJ86" s="312"/>
      <c r="BK86" s="312"/>
      <c r="BL86" s="312"/>
      <c r="BM86" s="312"/>
      <c r="BN86" s="87"/>
      <c r="BO86" s="306"/>
      <c r="BP86" s="246"/>
      <c r="BQ86" s="246"/>
      <c r="BR86" s="246"/>
      <c r="BS86" s="246"/>
      <c r="BT86" s="246"/>
      <c r="BU86" s="246"/>
      <c r="BV86" s="246"/>
      <c r="BW86" s="246"/>
      <c r="BX86" s="246"/>
      <c r="BY86" s="246"/>
      <c r="BZ86" s="246"/>
      <c r="CA86" s="246"/>
      <c r="CB86" s="246"/>
      <c r="CC86" s="246"/>
      <c r="CD86" s="246"/>
      <c r="CE86" s="246"/>
      <c r="CF86" s="246"/>
      <c r="CG86" s="246"/>
      <c r="CH86" s="246"/>
      <c r="CI86" s="246"/>
      <c r="CJ86" s="246"/>
      <c r="CK86" s="246"/>
      <c r="CL86" s="246"/>
      <c r="CM86" s="246"/>
      <c r="CN86" s="246"/>
      <c r="CO86" s="246"/>
      <c r="CP86" s="246"/>
      <c r="CQ86" s="246"/>
      <c r="CR86" s="90"/>
      <c r="CS86" s="295"/>
    </row>
    <row r="87" spans="1:97" ht="15" customHeight="1">
      <c r="A87" s="307"/>
      <c r="B87" s="308"/>
      <c r="D87" s="78"/>
      <c r="E87" s="78" t="s">
        <v>987</v>
      </c>
      <c r="F87" s="309"/>
      <c r="G87" s="78"/>
      <c r="H87" s="309"/>
      <c r="I87" s="78"/>
      <c r="J87" s="309"/>
      <c r="K87" s="309"/>
      <c r="L87" s="309"/>
      <c r="M87" s="309"/>
      <c r="N87" s="309"/>
      <c r="O87" s="309"/>
      <c r="P87" s="309"/>
      <c r="Q87" s="78"/>
      <c r="R87" s="309"/>
      <c r="S87" s="309"/>
      <c r="T87" s="309"/>
      <c r="U87" s="309"/>
      <c r="V87" s="309"/>
      <c r="W87" s="309"/>
      <c r="X87" s="309"/>
      <c r="Y87" s="310"/>
      <c r="Z87" s="310"/>
      <c r="AA87" s="310"/>
      <c r="AB87" s="310"/>
      <c r="AC87" s="310"/>
      <c r="AD87" s="310"/>
      <c r="AE87" s="310"/>
      <c r="AF87" s="310"/>
      <c r="AG87" s="310"/>
      <c r="AH87" s="310"/>
      <c r="AI87" s="310"/>
      <c r="AJ87" s="310"/>
      <c r="AK87" s="310"/>
      <c r="AL87" s="310"/>
      <c r="AM87" s="310"/>
      <c r="AN87" s="310"/>
      <c r="AO87" s="310"/>
      <c r="AP87" s="310"/>
      <c r="AQ87" s="292"/>
      <c r="AR87" s="292"/>
      <c r="AS87" s="293"/>
      <c r="AT87" s="304"/>
      <c r="AU87" s="311"/>
      <c r="AV87" s="85"/>
      <c r="AW87" s="305"/>
      <c r="AX87" s="312"/>
      <c r="AY87" s="312"/>
      <c r="AZ87" s="312"/>
      <c r="BA87" s="312"/>
      <c r="BB87" s="312"/>
      <c r="BC87" s="312"/>
      <c r="BD87" s="312"/>
      <c r="BE87" s="312"/>
      <c r="BF87" s="312"/>
      <c r="BG87" s="312"/>
      <c r="BH87" s="312"/>
      <c r="BI87" s="312"/>
      <c r="BJ87" s="312"/>
      <c r="BK87" s="312"/>
      <c r="BL87" s="312"/>
      <c r="BM87" s="312"/>
      <c r="BN87" s="87"/>
      <c r="BO87" s="306"/>
      <c r="BP87" s="246"/>
      <c r="BQ87" s="246"/>
      <c r="BR87" s="246"/>
      <c r="BS87" s="246"/>
      <c r="BT87" s="246"/>
      <c r="BU87" s="246"/>
      <c r="BV87" s="246"/>
      <c r="BW87" s="246"/>
      <c r="BX87" s="246"/>
      <c r="BY87" s="246"/>
      <c r="BZ87" s="246"/>
      <c r="CA87" s="246"/>
      <c r="CB87" s="246"/>
      <c r="CC87" s="246"/>
      <c r="CD87" s="246"/>
      <c r="CE87" s="246"/>
      <c r="CF87" s="246"/>
      <c r="CG87" s="246"/>
      <c r="CH87" s="246"/>
      <c r="CI87" s="246"/>
      <c r="CJ87" s="246"/>
      <c r="CK87" s="246"/>
      <c r="CL87" s="246"/>
      <c r="CM87" s="246"/>
      <c r="CN87" s="246"/>
      <c r="CO87" s="246"/>
      <c r="CP87" s="246"/>
      <c r="CQ87" s="246"/>
      <c r="CR87" s="90"/>
      <c r="CS87" s="295"/>
    </row>
    <row r="88" spans="1:97" s="62" customFormat="1" ht="15" customHeight="1">
      <c r="A88" s="72"/>
      <c r="B88" s="93"/>
      <c r="D88" s="78"/>
      <c r="E88" s="79"/>
      <c r="F88" s="60"/>
      <c r="G88" s="60"/>
      <c r="H88" s="60"/>
      <c r="I88" s="60"/>
      <c r="J88" s="60"/>
      <c r="K88" s="60"/>
      <c r="L88" s="60"/>
      <c r="M88" s="60"/>
      <c r="N88" s="60"/>
      <c r="O88" s="60"/>
      <c r="P88" s="60"/>
      <c r="Q88" s="79"/>
      <c r="R88" s="60"/>
      <c r="S88" s="60"/>
      <c r="T88" s="60"/>
      <c r="U88" s="60"/>
      <c r="V88" s="60"/>
      <c r="W88" s="60"/>
      <c r="X88" s="60"/>
      <c r="Y88" s="80"/>
      <c r="Z88" s="80"/>
      <c r="AA88" s="80"/>
      <c r="AB88" s="80"/>
      <c r="AC88" s="80"/>
      <c r="AD88" s="80"/>
      <c r="AE88" s="80"/>
      <c r="AF88" s="80"/>
      <c r="AG88" s="80"/>
      <c r="AH88" s="80"/>
      <c r="AI88" s="80"/>
      <c r="AJ88" s="80"/>
      <c r="AK88" s="80"/>
      <c r="AL88" s="80"/>
      <c r="AM88" s="80"/>
      <c r="AN88" s="80"/>
      <c r="AO88" s="80"/>
      <c r="AP88" s="80"/>
      <c r="AQ88" s="81"/>
      <c r="AR88" s="81"/>
      <c r="AS88" s="82"/>
      <c r="AT88" s="83"/>
      <c r="AU88" s="84"/>
      <c r="AV88" s="85"/>
      <c r="AW88" s="86"/>
      <c r="AX88" s="61"/>
      <c r="AY88" s="61"/>
      <c r="AZ88" s="61"/>
      <c r="BA88" s="61"/>
      <c r="BB88" s="61"/>
      <c r="BC88" s="61"/>
      <c r="BD88" s="61"/>
      <c r="BE88" s="61"/>
      <c r="BF88" s="61"/>
      <c r="BG88" s="61"/>
      <c r="BH88" s="61"/>
      <c r="BI88" s="61"/>
      <c r="BJ88" s="61"/>
      <c r="BK88" s="61"/>
      <c r="BL88" s="61"/>
      <c r="BM88" s="61"/>
      <c r="BN88" s="87"/>
      <c r="BO88" s="91"/>
      <c r="BP88" s="89"/>
      <c r="BQ88" s="89"/>
      <c r="BR88" s="89"/>
      <c r="BS88" s="89"/>
      <c r="BT88" s="89"/>
      <c r="BU88" s="89"/>
      <c r="BV88" s="89"/>
      <c r="BW88" s="89"/>
      <c r="BX88" s="89"/>
      <c r="BY88" s="89"/>
      <c r="BZ88" s="89"/>
      <c r="CA88" s="89"/>
      <c r="CB88" s="89"/>
      <c r="CC88" s="89"/>
      <c r="CD88" s="89"/>
      <c r="CE88" s="89"/>
      <c r="CF88" s="89"/>
      <c r="CG88" s="89"/>
      <c r="CH88" s="89"/>
      <c r="CI88" s="89"/>
      <c r="CJ88" s="89"/>
      <c r="CK88" s="89"/>
      <c r="CL88" s="89"/>
      <c r="CM88" s="89"/>
      <c r="CN88" s="89"/>
      <c r="CO88" s="89"/>
      <c r="CP88" s="89"/>
      <c r="CQ88" s="89"/>
      <c r="CR88" s="90"/>
      <c r="CS88" s="66"/>
    </row>
    <row r="89" spans="1:97" s="62" customFormat="1" ht="15" customHeight="1">
      <c r="A89" s="72"/>
      <c r="B89" s="94"/>
      <c r="D89" s="78" t="s">
        <v>960</v>
      </c>
      <c r="E89" s="78"/>
      <c r="F89" s="60"/>
      <c r="G89" s="60"/>
      <c r="H89" s="60"/>
      <c r="I89" s="60"/>
      <c r="J89" s="60"/>
      <c r="K89" s="60"/>
      <c r="L89" s="60"/>
      <c r="M89" s="60"/>
      <c r="N89" s="60"/>
      <c r="O89" s="60"/>
      <c r="P89" s="60"/>
      <c r="Q89" s="79"/>
      <c r="R89" s="60"/>
      <c r="S89" s="60"/>
      <c r="T89" s="60"/>
      <c r="U89" s="60"/>
      <c r="V89" s="60"/>
      <c r="W89" s="60"/>
      <c r="X89" s="60"/>
      <c r="Y89" s="80"/>
      <c r="Z89" s="80"/>
      <c r="AA89" s="80"/>
      <c r="AB89" s="80"/>
      <c r="AC89" s="80"/>
      <c r="AD89" s="80"/>
      <c r="AE89" s="80"/>
      <c r="AF89" s="80"/>
      <c r="AG89" s="80"/>
      <c r="AH89" s="80"/>
      <c r="AI89" s="80"/>
      <c r="AJ89" s="80"/>
      <c r="AK89" s="80"/>
      <c r="AL89" s="80"/>
      <c r="AM89" s="80"/>
      <c r="AN89" s="80"/>
      <c r="AO89" s="80"/>
      <c r="AP89" s="80"/>
      <c r="AQ89" s="81"/>
      <c r="AR89" s="81"/>
      <c r="AS89" s="82"/>
      <c r="AT89" s="83"/>
      <c r="AU89" s="84"/>
      <c r="AV89" s="85"/>
      <c r="AW89" s="86"/>
      <c r="AX89" s="61"/>
      <c r="AY89" s="61"/>
      <c r="AZ89" s="61"/>
      <c r="BA89" s="61"/>
      <c r="BB89" s="61"/>
      <c r="BC89" s="61"/>
      <c r="BD89" s="61"/>
      <c r="BE89" s="61"/>
      <c r="BF89" s="61"/>
      <c r="BG89" s="61"/>
      <c r="BH89" s="61"/>
      <c r="BI89" s="61"/>
      <c r="BJ89" s="61"/>
      <c r="BK89" s="61"/>
      <c r="BL89" s="61"/>
      <c r="BM89" s="61"/>
      <c r="BN89" s="87"/>
      <c r="BO89" s="91"/>
      <c r="BP89" s="89"/>
      <c r="BQ89" s="89"/>
      <c r="BR89" s="89"/>
      <c r="BS89" s="89"/>
      <c r="BT89" s="89"/>
      <c r="BU89" s="89"/>
      <c r="BV89" s="89"/>
      <c r="BW89" s="89"/>
      <c r="BX89" s="89"/>
      <c r="BY89" s="89"/>
      <c r="BZ89" s="89"/>
      <c r="CA89" s="89"/>
      <c r="CB89" s="89"/>
      <c r="CC89" s="89"/>
      <c r="CD89" s="89"/>
      <c r="CE89" s="89"/>
      <c r="CF89" s="89"/>
      <c r="CG89" s="89"/>
      <c r="CH89" s="89"/>
      <c r="CI89" s="89"/>
      <c r="CJ89" s="89"/>
      <c r="CK89" s="89"/>
      <c r="CL89" s="89"/>
      <c r="CM89" s="89"/>
      <c r="CN89" s="89"/>
      <c r="CO89" s="89"/>
      <c r="CP89" s="89"/>
      <c r="CQ89" s="89"/>
      <c r="CR89" s="90"/>
      <c r="CS89" s="66"/>
    </row>
    <row r="90" spans="1:97" s="62" customFormat="1" ht="15" customHeight="1">
      <c r="A90" s="72"/>
      <c r="B90" s="94"/>
      <c r="D90" s="78"/>
      <c r="E90" s="78" t="s">
        <v>662</v>
      </c>
      <c r="F90" s="60"/>
      <c r="G90" s="60"/>
      <c r="H90" s="60"/>
      <c r="I90" s="60"/>
      <c r="J90" s="60"/>
      <c r="K90" s="60"/>
      <c r="L90" s="60"/>
      <c r="M90" s="60"/>
      <c r="N90" s="60"/>
      <c r="O90" s="60"/>
      <c r="P90" s="60"/>
      <c r="Q90" s="79"/>
      <c r="R90" s="60"/>
      <c r="S90" s="60"/>
      <c r="T90" s="60"/>
      <c r="U90" s="60"/>
      <c r="V90" s="60"/>
      <c r="W90" s="60"/>
      <c r="X90" s="60"/>
      <c r="Y90" s="80"/>
      <c r="Z90" s="80"/>
      <c r="AA90" s="80"/>
      <c r="AB90" s="80"/>
      <c r="AC90" s="80"/>
      <c r="AD90" s="80"/>
      <c r="AE90" s="80"/>
      <c r="AF90" s="80"/>
      <c r="AG90" s="80"/>
      <c r="AH90" s="80"/>
      <c r="AI90" s="80"/>
      <c r="AJ90" s="80"/>
      <c r="AK90" s="80"/>
      <c r="AL90" s="80"/>
      <c r="AM90" s="80"/>
      <c r="AN90" s="80"/>
      <c r="AO90" s="80"/>
      <c r="AP90" s="80"/>
      <c r="AQ90" s="81"/>
      <c r="AR90" s="81"/>
      <c r="AS90" s="82"/>
      <c r="AT90" s="83"/>
      <c r="AU90" s="84"/>
      <c r="AV90" s="85"/>
      <c r="AW90" s="86"/>
      <c r="AX90" s="61"/>
      <c r="AY90" s="61"/>
      <c r="AZ90" s="61"/>
      <c r="BA90" s="61"/>
      <c r="BB90" s="61"/>
      <c r="BC90" s="61"/>
      <c r="BD90" s="61"/>
      <c r="BE90" s="61"/>
      <c r="BF90" s="61"/>
      <c r="BG90" s="61"/>
      <c r="BH90" s="61"/>
      <c r="BI90" s="61"/>
      <c r="BJ90" s="61"/>
      <c r="BK90" s="61"/>
      <c r="BL90" s="61"/>
      <c r="BM90" s="61"/>
      <c r="BN90" s="87"/>
      <c r="BO90" s="91"/>
      <c r="BP90" s="89"/>
      <c r="BQ90" s="89"/>
      <c r="BR90" s="89"/>
      <c r="BS90" s="89"/>
      <c r="BT90" s="89"/>
      <c r="BU90" s="89"/>
      <c r="BV90" s="89"/>
      <c r="BW90" s="89"/>
      <c r="BX90" s="89"/>
      <c r="BY90" s="89"/>
      <c r="BZ90" s="89"/>
      <c r="CA90" s="89"/>
      <c r="CB90" s="89"/>
      <c r="CC90" s="89"/>
      <c r="CD90" s="89"/>
      <c r="CE90" s="89"/>
      <c r="CF90" s="89"/>
      <c r="CG90" s="89"/>
      <c r="CH90" s="89"/>
      <c r="CI90" s="89"/>
      <c r="CJ90" s="89"/>
      <c r="CK90" s="89"/>
      <c r="CL90" s="89"/>
      <c r="CM90" s="89"/>
      <c r="CN90" s="89"/>
      <c r="CO90" s="89"/>
      <c r="CP90" s="89"/>
      <c r="CQ90" s="89"/>
      <c r="CR90" s="90"/>
      <c r="CS90" s="66"/>
    </row>
    <row r="91" spans="1:97" s="62" customFormat="1" ht="15" customHeight="1">
      <c r="A91" s="72"/>
      <c r="B91" s="94"/>
      <c r="D91" s="78"/>
      <c r="E91" s="78"/>
      <c r="F91" s="78" t="s">
        <v>592</v>
      </c>
      <c r="G91" s="60"/>
      <c r="H91" s="60"/>
      <c r="I91" s="60"/>
      <c r="J91" s="60"/>
      <c r="K91" s="60"/>
      <c r="L91" s="60"/>
      <c r="M91" s="60"/>
      <c r="N91" s="60"/>
      <c r="O91" s="60"/>
      <c r="P91" s="60"/>
      <c r="Q91" s="79"/>
      <c r="R91" s="60"/>
      <c r="S91" s="60"/>
      <c r="T91" s="60"/>
      <c r="U91" s="60"/>
      <c r="V91" s="60"/>
      <c r="W91" s="60"/>
      <c r="X91" s="60"/>
      <c r="Y91" s="80"/>
      <c r="Z91" s="80"/>
      <c r="AA91" s="80"/>
      <c r="AB91" s="80"/>
      <c r="AC91" s="80"/>
      <c r="AD91" s="80"/>
      <c r="AE91" s="80"/>
      <c r="AF91" s="80"/>
      <c r="AG91" s="80"/>
      <c r="AH91" s="80"/>
      <c r="AI91" s="80"/>
      <c r="AJ91" s="80"/>
      <c r="AK91" s="80"/>
      <c r="AL91" s="80"/>
      <c r="AM91" s="80"/>
      <c r="AN91" s="80"/>
      <c r="AO91" s="80"/>
      <c r="AP91" s="80"/>
      <c r="AQ91" s="81"/>
      <c r="AR91" s="81"/>
      <c r="AS91" s="82"/>
      <c r="AT91" s="83"/>
      <c r="AU91" s="84"/>
      <c r="AV91" s="85"/>
      <c r="AW91" s="61"/>
      <c r="AX91" s="61"/>
      <c r="AY91" s="61"/>
      <c r="AZ91" s="61"/>
      <c r="BA91" s="61"/>
      <c r="BB91" s="61"/>
      <c r="BC91" s="61"/>
      <c r="BD91" s="61"/>
      <c r="BE91" s="61"/>
      <c r="BF91" s="61"/>
      <c r="BG91" s="61"/>
      <c r="BH91" s="61"/>
      <c r="BI91" s="61"/>
      <c r="BJ91" s="61"/>
      <c r="BK91" s="61"/>
      <c r="BL91" s="61"/>
      <c r="BM91" s="61"/>
      <c r="BN91" s="87"/>
      <c r="BO91" s="91"/>
      <c r="BP91" s="89"/>
      <c r="BQ91" s="89"/>
      <c r="BR91" s="89"/>
      <c r="BS91" s="89"/>
      <c r="BT91" s="89"/>
      <c r="BU91" s="89"/>
      <c r="BV91" s="89"/>
      <c r="BW91" s="89"/>
      <c r="BX91" s="89"/>
      <c r="BY91" s="89"/>
      <c r="BZ91" s="89"/>
      <c r="CA91" s="89"/>
      <c r="CB91" s="89"/>
      <c r="CC91" s="89"/>
      <c r="CD91" s="89"/>
      <c r="CE91" s="89"/>
      <c r="CF91" s="89"/>
      <c r="CG91" s="89"/>
      <c r="CH91" s="89"/>
      <c r="CI91" s="89"/>
      <c r="CJ91" s="89"/>
      <c r="CK91" s="89"/>
      <c r="CL91" s="89"/>
      <c r="CM91" s="89"/>
      <c r="CN91" s="89"/>
      <c r="CO91" s="89"/>
      <c r="CP91" s="89"/>
      <c r="CQ91" s="89"/>
      <c r="CR91" s="90"/>
      <c r="CS91" s="66"/>
    </row>
    <row r="92" spans="1:97" s="62" customFormat="1" ht="15" customHeight="1">
      <c r="A92" s="72"/>
      <c r="B92" s="94"/>
      <c r="D92" s="78"/>
      <c r="E92" s="78"/>
      <c r="F92" s="79"/>
      <c r="G92" s="60"/>
      <c r="H92" s="60"/>
      <c r="I92" s="60"/>
      <c r="J92" s="60"/>
      <c r="K92" s="60"/>
      <c r="L92" s="60"/>
      <c r="M92" s="60"/>
      <c r="N92" s="60"/>
      <c r="O92" s="60"/>
      <c r="P92" s="60"/>
      <c r="Q92" s="79"/>
      <c r="R92" s="60"/>
      <c r="S92" s="60"/>
      <c r="T92" s="60"/>
      <c r="U92" s="60"/>
      <c r="V92" s="60"/>
      <c r="W92" s="60"/>
      <c r="X92" s="60"/>
      <c r="Y92" s="80"/>
      <c r="Z92" s="80"/>
      <c r="AA92" s="80"/>
      <c r="AB92" s="80"/>
      <c r="AC92" s="80"/>
      <c r="AD92" s="80"/>
      <c r="AE92" s="80"/>
      <c r="AF92" s="80"/>
      <c r="AG92" s="80"/>
      <c r="AH92" s="80"/>
      <c r="AI92" s="80"/>
      <c r="AJ92" s="80"/>
      <c r="AK92" s="80"/>
      <c r="AL92" s="80"/>
      <c r="AM92" s="80"/>
      <c r="AN92" s="80"/>
      <c r="AO92" s="80"/>
      <c r="AP92" s="80"/>
      <c r="AQ92" s="81"/>
      <c r="AR92" s="81"/>
      <c r="AS92" s="82"/>
      <c r="AT92" s="83"/>
      <c r="AU92" s="84"/>
      <c r="AV92" s="85"/>
      <c r="AW92" s="78"/>
      <c r="AX92" s="61"/>
      <c r="AY92" s="61"/>
      <c r="AZ92" s="61"/>
      <c r="BA92" s="61"/>
      <c r="BB92" s="61"/>
      <c r="BC92" s="61"/>
      <c r="BD92" s="61"/>
      <c r="BE92" s="61"/>
      <c r="BF92" s="61"/>
      <c r="BG92" s="61"/>
      <c r="BH92" s="61"/>
      <c r="BI92" s="61"/>
      <c r="BJ92" s="61"/>
      <c r="BK92" s="61"/>
      <c r="BL92" s="61"/>
      <c r="BM92" s="61"/>
      <c r="BN92" s="87"/>
      <c r="BO92" s="91"/>
      <c r="BP92" s="89"/>
      <c r="BQ92" s="89"/>
      <c r="BR92" s="89"/>
      <c r="BS92" s="89"/>
      <c r="BT92" s="89"/>
      <c r="BU92" s="89"/>
      <c r="BV92" s="89"/>
      <c r="BW92" s="89"/>
      <c r="BX92" s="89"/>
      <c r="BY92" s="89"/>
      <c r="BZ92" s="89"/>
      <c r="CA92" s="89"/>
      <c r="CB92" s="89"/>
      <c r="CC92" s="89"/>
      <c r="CD92" s="89"/>
      <c r="CE92" s="89"/>
      <c r="CF92" s="89"/>
      <c r="CG92" s="89"/>
      <c r="CH92" s="89"/>
      <c r="CI92" s="89"/>
      <c r="CJ92" s="89"/>
      <c r="CK92" s="89"/>
      <c r="CL92" s="89"/>
      <c r="CM92" s="89"/>
      <c r="CN92" s="89"/>
      <c r="CO92" s="89"/>
      <c r="CP92" s="89"/>
      <c r="CQ92" s="89"/>
      <c r="CR92" s="90"/>
      <c r="CS92" s="66"/>
    </row>
    <row r="93" spans="1:97" s="62" customFormat="1" ht="15" customHeight="1">
      <c r="A93" s="72"/>
      <c r="B93" s="94"/>
      <c r="D93" s="78" t="s">
        <v>961</v>
      </c>
      <c r="E93" s="79"/>
      <c r="F93" s="60"/>
      <c r="G93" s="60"/>
      <c r="H93" s="60"/>
      <c r="I93" s="60"/>
      <c r="J93" s="60"/>
      <c r="K93" s="60"/>
      <c r="L93" s="60"/>
      <c r="M93" s="60"/>
      <c r="N93" s="60"/>
      <c r="O93" s="60"/>
      <c r="P93" s="60"/>
      <c r="Q93" s="79"/>
      <c r="R93" s="60"/>
      <c r="S93" s="60"/>
      <c r="T93" s="60"/>
      <c r="U93" s="60"/>
      <c r="V93" s="60"/>
      <c r="W93" s="60"/>
      <c r="X93" s="60"/>
      <c r="Y93" s="80"/>
      <c r="Z93" s="80"/>
      <c r="AA93" s="80"/>
      <c r="AB93" s="80"/>
      <c r="AC93" s="80"/>
      <c r="AD93" s="80"/>
      <c r="AE93" s="80"/>
      <c r="AF93" s="80"/>
      <c r="AG93" s="80"/>
      <c r="AH93" s="80"/>
      <c r="AI93" s="80"/>
      <c r="AJ93" s="80"/>
      <c r="AK93" s="80"/>
      <c r="AL93" s="80"/>
      <c r="AM93" s="80"/>
      <c r="AN93" s="80"/>
      <c r="AO93" s="80"/>
      <c r="AP93" s="80"/>
      <c r="AQ93" s="81"/>
      <c r="AR93" s="81"/>
      <c r="AS93" s="82"/>
      <c r="AT93" s="83"/>
      <c r="AU93" s="84"/>
      <c r="AV93" s="85"/>
      <c r="AW93" s="86"/>
      <c r="AX93" s="61"/>
      <c r="AY93" s="61"/>
      <c r="AZ93" s="61"/>
      <c r="BA93" s="61"/>
      <c r="BB93" s="61"/>
      <c r="BC93" s="61"/>
      <c r="BD93" s="61"/>
      <c r="BE93" s="61"/>
      <c r="BF93" s="61"/>
      <c r="BG93" s="61"/>
      <c r="BH93" s="61"/>
      <c r="BI93" s="61"/>
      <c r="BJ93" s="61"/>
      <c r="BK93" s="61"/>
      <c r="BL93" s="61"/>
      <c r="BM93" s="61"/>
      <c r="BN93" s="87"/>
      <c r="BO93" s="218"/>
      <c r="BP93" s="89"/>
      <c r="BQ93" s="89"/>
      <c r="BR93" s="89"/>
      <c r="BS93" s="89"/>
      <c r="BT93" s="89"/>
      <c r="BU93" s="89"/>
      <c r="BV93" s="89"/>
      <c r="BW93" s="89"/>
      <c r="BX93" s="89"/>
      <c r="BY93" s="89"/>
      <c r="BZ93" s="89"/>
      <c r="CA93" s="89"/>
      <c r="CB93" s="89"/>
      <c r="CC93" s="89"/>
      <c r="CD93" s="89"/>
      <c r="CE93" s="89"/>
      <c r="CF93" s="89"/>
      <c r="CG93" s="89"/>
      <c r="CH93" s="89"/>
      <c r="CI93" s="89"/>
      <c r="CJ93" s="89"/>
      <c r="CK93" s="89"/>
      <c r="CL93" s="89"/>
      <c r="CM93" s="89"/>
      <c r="CN93" s="89"/>
      <c r="CO93" s="89"/>
      <c r="CP93" s="89"/>
      <c r="CQ93" s="89"/>
      <c r="CR93" s="90"/>
      <c r="CS93" s="66"/>
    </row>
    <row r="94" spans="1:97" s="62" customFormat="1" ht="15" customHeight="1">
      <c r="A94" s="70"/>
      <c r="B94" s="206"/>
      <c r="D94" s="78"/>
      <c r="E94" s="78" t="s">
        <v>594</v>
      </c>
      <c r="F94" s="60"/>
      <c r="G94" s="60"/>
      <c r="H94" s="60"/>
      <c r="I94" s="60"/>
      <c r="J94" s="60"/>
      <c r="K94" s="60"/>
      <c r="L94" s="60"/>
      <c r="M94" s="60"/>
      <c r="N94" s="60"/>
      <c r="O94" s="60"/>
      <c r="P94" s="60"/>
      <c r="Q94" s="79"/>
      <c r="R94" s="60"/>
      <c r="S94" s="60"/>
      <c r="T94" s="60"/>
      <c r="U94" s="60"/>
      <c r="V94" s="60"/>
      <c r="W94" s="60"/>
      <c r="X94" s="60"/>
      <c r="Y94" s="80"/>
      <c r="Z94" s="80"/>
      <c r="AA94" s="81"/>
      <c r="AB94" s="81"/>
      <c r="AC94" s="81"/>
      <c r="AD94" s="81"/>
      <c r="AE94" s="81"/>
      <c r="AF94" s="81"/>
      <c r="AG94" s="81"/>
      <c r="AH94" s="81"/>
      <c r="AI94" s="81"/>
      <c r="AJ94" s="81"/>
      <c r="AK94" s="81"/>
      <c r="AL94" s="81"/>
      <c r="AM94" s="81"/>
      <c r="AN94" s="81"/>
      <c r="AO94" s="81"/>
      <c r="AP94" s="81"/>
      <c r="AQ94" s="81"/>
      <c r="AR94" s="81"/>
      <c r="AS94" s="82"/>
      <c r="AT94" s="172"/>
      <c r="AU94" s="96"/>
      <c r="AV94" s="97"/>
      <c r="AW94" s="173"/>
      <c r="AX94" s="66"/>
      <c r="AY94" s="66"/>
      <c r="AZ94" s="66"/>
      <c r="BA94" s="66"/>
      <c r="BB94" s="66"/>
      <c r="BC94" s="66"/>
      <c r="BD94" s="66"/>
      <c r="BE94" s="66"/>
      <c r="BF94" s="66"/>
      <c r="BG94" s="66"/>
      <c r="BH94" s="66"/>
      <c r="BI94" s="66"/>
      <c r="BJ94" s="66"/>
      <c r="BK94" s="66"/>
      <c r="BL94" s="66"/>
      <c r="BM94" s="66"/>
      <c r="BN94" s="98"/>
      <c r="BO94" s="164"/>
      <c r="BP94" s="89"/>
      <c r="BQ94" s="89"/>
      <c r="BR94" s="89"/>
      <c r="BS94" s="89"/>
      <c r="BT94" s="89"/>
      <c r="BU94" s="89"/>
      <c r="BV94" s="89"/>
      <c r="BW94" s="89"/>
      <c r="BX94" s="89"/>
      <c r="BY94" s="89"/>
      <c r="BZ94" s="89"/>
      <c r="CA94" s="89"/>
      <c r="CB94" s="89"/>
      <c r="CC94" s="89"/>
      <c r="CD94" s="89"/>
      <c r="CE94" s="89"/>
      <c r="CF94" s="89"/>
      <c r="CG94" s="89"/>
      <c r="CH94" s="89"/>
      <c r="CI94" s="89"/>
      <c r="CJ94" s="89"/>
      <c r="CK94" s="89"/>
      <c r="CL94" s="89"/>
      <c r="CM94" s="89"/>
      <c r="CN94" s="89"/>
      <c r="CO94" s="89"/>
      <c r="CP94" s="89"/>
      <c r="CQ94" s="89"/>
      <c r="CR94" s="90"/>
      <c r="CS94" s="66"/>
    </row>
    <row r="95" spans="1:97" s="62" customFormat="1" ht="15" customHeight="1">
      <c r="A95" s="72"/>
      <c r="B95" s="139"/>
      <c r="C95" s="78"/>
      <c r="D95" s="79"/>
      <c r="E95" s="60"/>
      <c r="F95" s="79"/>
      <c r="G95" s="60"/>
      <c r="H95" s="60"/>
      <c r="I95" s="60"/>
      <c r="J95" s="60"/>
      <c r="K95" s="60"/>
      <c r="L95" s="60"/>
      <c r="M95" s="60"/>
      <c r="N95" s="60"/>
      <c r="O95" s="60"/>
      <c r="P95" s="60"/>
      <c r="Q95" s="79"/>
      <c r="R95" s="60"/>
      <c r="S95" s="60"/>
      <c r="T95" s="60"/>
      <c r="U95" s="60"/>
      <c r="V95" s="60"/>
      <c r="W95" s="60"/>
      <c r="X95" s="60"/>
      <c r="Y95" s="80"/>
      <c r="Z95" s="80"/>
      <c r="AA95" s="80"/>
      <c r="AB95" s="80"/>
      <c r="AC95" s="80"/>
      <c r="AD95" s="80"/>
      <c r="AE95" s="80"/>
      <c r="AF95" s="80"/>
      <c r="AG95" s="80"/>
      <c r="AH95" s="80"/>
      <c r="AI95" s="80"/>
      <c r="AJ95" s="80"/>
      <c r="AK95" s="80"/>
      <c r="AL95" s="80"/>
      <c r="AM95" s="80"/>
      <c r="AN95" s="80"/>
      <c r="AO95" s="80"/>
      <c r="AP95" s="80"/>
      <c r="AQ95" s="81"/>
      <c r="AR95" s="81"/>
      <c r="AS95" s="82"/>
      <c r="AT95" s="172"/>
      <c r="AU95" s="96"/>
      <c r="AV95" s="97"/>
      <c r="AW95" s="173"/>
      <c r="AX95" s="66"/>
      <c r="AY95" s="66"/>
      <c r="AZ95" s="66"/>
      <c r="BA95" s="66"/>
      <c r="BB95" s="66"/>
      <c r="BC95" s="66"/>
      <c r="BD95" s="66"/>
      <c r="BE95" s="66"/>
      <c r="BF95" s="66"/>
      <c r="BG95" s="66"/>
      <c r="BH95" s="66"/>
      <c r="BI95" s="66"/>
      <c r="BJ95" s="66"/>
      <c r="BK95" s="66"/>
      <c r="BL95" s="66"/>
      <c r="BM95" s="66"/>
      <c r="BN95" s="98"/>
      <c r="BO95" s="164"/>
      <c r="BP95" s="89"/>
      <c r="BQ95" s="89"/>
      <c r="BR95" s="89"/>
      <c r="BS95" s="89"/>
      <c r="BT95" s="89"/>
      <c r="BU95" s="89"/>
      <c r="BV95" s="89"/>
      <c r="BW95" s="89"/>
      <c r="BX95" s="89"/>
      <c r="BY95" s="89"/>
      <c r="BZ95" s="89"/>
      <c r="CA95" s="89"/>
      <c r="CB95" s="89"/>
      <c r="CC95" s="89"/>
      <c r="CD95" s="89"/>
      <c r="CE95" s="89"/>
      <c r="CF95" s="89"/>
      <c r="CG95" s="89"/>
      <c r="CH95" s="89"/>
      <c r="CI95" s="89"/>
      <c r="CJ95" s="89"/>
      <c r="CK95" s="89"/>
      <c r="CL95" s="89"/>
      <c r="CM95" s="89"/>
      <c r="CN95" s="89"/>
      <c r="CO95" s="89"/>
      <c r="CP95" s="89"/>
      <c r="CQ95" s="89"/>
      <c r="CR95" s="90"/>
      <c r="CS95" s="66"/>
    </row>
    <row r="96" spans="1:97" s="62" customFormat="1" ht="15" customHeight="1">
      <c r="A96" s="72"/>
      <c r="B96" s="77" t="s">
        <v>197</v>
      </c>
      <c r="C96" s="78"/>
      <c r="D96" s="79"/>
      <c r="E96" s="60"/>
      <c r="F96" s="79"/>
      <c r="G96" s="60"/>
      <c r="H96" s="60"/>
      <c r="I96" s="60"/>
      <c r="J96" s="60"/>
      <c r="K96" s="60"/>
      <c r="L96" s="60"/>
      <c r="M96" s="60"/>
      <c r="N96" s="60"/>
      <c r="O96" s="60"/>
      <c r="P96" s="60"/>
      <c r="Q96" s="79"/>
      <c r="R96" s="60"/>
      <c r="S96" s="60"/>
      <c r="T96" s="60"/>
      <c r="U96" s="60"/>
      <c r="V96" s="60"/>
      <c r="W96" s="60"/>
      <c r="X96" s="60"/>
      <c r="Y96" s="80"/>
      <c r="Z96" s="80"/>
      <c r="AA96" s="80"/>
      <c r="AB96" s="80"/>
      <c r="AC96" s="80"/>
      <c r="AD96" s="80"/>
      <c r="AE96" s="80"/>
      <c r="AF96" s="80"/>
      <c r="AG96" s="80"/>
      <c r="AH96" s="80"/>
      <c r="AI96" s="80"/>
      <c r="AJ96" s="80"/>
      <c r="AK96" s="80"/>
      <c r="AL96" s="80"/>
      <c r="AM96" s="80"/>
      <c r="AN96" s="80"/>
      <c r="AO96" s="80"/>
      <c r="AP96" s="80"/>
      <c r="AQ96" s="81"/>
      <c r="AR96" s="81"/>
      <c r="AS96" s="82"/>
      <c r="AT96" s="83"/>
      <c r="AU96" s="84"/>
      <c r="AV96" s="85"/>
      <c r="AW96" s="86"/>
      <c r="AX96" s="61"/>
      <c r="AY96" s="61"/>
      <c r="AZ96" s="61"/>
      <c r="BA96" s="61"/>
      <c r="BB96" s="61"/>
      <c r="BC96" s="61"/>
      <c r="BD96" s="61"/>
      <c r="BE96" s="61"/>
      <c r="BF96" s="61"/>
      <c r="BG96" s="61"/>
      <c r="BH96" s="61"/>
      <c r="BI96" s="61"/>
      <c r="BJ96" s="61"/>
      <c r="BK96" s="61"/>
      <c r="BL96" s="61"/>
      <c r="BM96" s="61"/>
      <c r="BN96" s="87"/>
      <c r="BO96" s="171" t="s">
        <v>663</v>
      </c>
      <c r="BP96" s="89"/>
      <c r="BQ96" s="89"/>
      <c r="BR96" s="89"/>
      <c r="BS96" s="89"/>
      <c r="BT96" s="89"/>
      <c r="BU96" s="89"/>
      <c r="BV96" s="89"/>
      <c r="BW96" s="89"/>
      <c r="BX96" s="89"/>
      <c r="BY96" s="89"/>
      <c r="BZ96" s="89"/>
      <c r="CA96" s="89"/>
      <c r="CB96" s="89"/>
      <c r="CC96" s="89"/>
      <c r="CD96" s="89"/>
      <c r="CE96" s="89"/>
      <c r="CF96" s="89"/>
      <c r="CG96" s="89"/>
      <c r="CH96" s="89"/>
      <c r="CI96" s="89"/>
      <c r="CJ96" s="89"/>
      <c r="CK96" s="89"/>
      <c r="CL96" s="89"/>
      <c r="CM96" s="89"/>
      <c r="CN96" s="89"/>
      <c r="CO96" s="89"/>
      <c r="CP96" s="89"/>
      <c r="CQ96" s="89"/>
      <c r="CR96" s="90"/>
      <c r="CS96" s="66"/>
    </row>
    <row r="97" spans="1:97" s="62" customFormat="1" ht="15" customHeight="1">
      <c r="A97" s="72"/>
      <c r="B97" s="139"/>
      <c r="C97" s="132"/>
      <c r="D97" s="79"/>
      <c r="E97" s="60"/>
      <c r="F97" s="79"/>
      <c r="G97" s="60"/>
      <c r="H97" s="60"/>
      <c r="J97" s="60"/>
      <c r="K97" s="60"/>
      <c r="L97" s="60"/>
      <c r="M97" s="60"/>
      <c r="N97" s="60"/>
      <c r="O97" s="60"/>
      <c r="P97" s="60"/>
      <c r="Q97" s="79"/>
      <c r="R97" s="60"/>
      <c r="S97" s="60"/>
      <c r="T97" s="60"/>
      <c r="U97" s="60"/>
      <c r="V97" s="60"/>
      <c r="W97" s="60"/>
      <c r="X97" s="60"/>
      <c r="Y97" s="80"/>
      <c r="Z97" s="80"/>
      <c r="AA97" s="80"/>
      <c r="AB97" s="80"/>
      <c r="AC97" s="80"/>
      <c r="AD97" s="80"/>
      <c r="AE97" s="80"/>
      <c r="AF97" s="80"/>
      <c r="AG97" s="80"/>
      <c r="AH97" s="80"/>
      <c r="AI97" s="80"/>
      <c r="AJ97" s="80"/>
      <c r="AK97" s="80"/>
      <c r="AL97" s="80"/>
      <c r="AM97" s="80"/>
      <c r="AN97" s="80"/>
      <c r="AO97" s="80"/>
      <c r="AP97" s="80"/>
      <c r="AQ97" s="81"/>
      <c r="AR97" s="81"/>
      <c r="AS97" s="82"/>
      <c r="AT97" s="140"/>
      <c r="AU97" s="84"/>
      <c r="AV97" s="85"/>
      <c r="AW97" s="141"/>
      <c r="AX97" s="61"/>
      <c r="AY97" s="61"/>
      <c r="AZ97" s="61"/>
      <c r="BA97" s="61"/>
      <c r="BB97" s="61"/>
      <c r="BC97" s="61"/>
      <c r="BD97" s="61"/>
      <c r="BE97" s="61"/>
      <c r="BF97" s="61"/>
      <c r="BG97" s="61"/>
      <c r="BH97" s="61"/>
      <c r="BI97" s="61"/>
      <c r="BJ97" s="61"/>
      <c r="BK97" s="61"/>
      <c r="BL97" s="61"/>
      <c r="BM97" s="61"/>
      <c r="BN97" s="87"/>
      <c r="BO97" s="164"/>
      <c r="BP97" s="89"/>
      <c r="BQ97" s="89"/>
      <c r="BR97" s="89"/>
      <c r="BS97" s="89"/>
      <c r="BT97" s="89"/>
      <c r="BU97" s="89"/>
      <c r="BV97" s="89"/>
      <c r="BW97" s="89"/>
      <c r="BX97" s="89"/>
      <c r="BY97" s="89"/>
      <c r="BZ97" s="89"/>
      <c r="CA97" s="89"/>
      <c r="CB97" s="89"/>
      <c r="CC97" s="89"/>
      <c r="CD97" s="89"/>
      <c r="CE97" s="89"/>
      <c r="CF97" s="89"/>
      <c r="CG97" s="89"/>
      <c r="CH97" s="89"/>
      <c r="CI97" s="89"/>
      <c r="CJ97" s="89"/>
      <c r="CK97" s="89"/>
      <c r="CL97" s="89"/>
      <c r="CM97" s="89"/>
      <c r="CN97" s="89"/>
      <c r="CO97" s="89"/>
      <c r="CP97" s="89"/>
      <c r="CQ97" s="89"/>
      <c r="CR97" s="90"/>
      <c r="CS97" s="66"/>
    </row>
    <row r="98" spans="1:97" s="62" customFormat="1" ht="15" customHeight="1">
      <c r="A98" s="70"/>
      <c r="B98" s="238"/>
      <c r="C98" s="63" t="s">
        <v>794</v>
      </c>
      <c r="E98" s="71"/>
      <c r="H98" s="71"/>
      <c r="J98" s="71"/>
      <c r="K98" s="71"/>
      <c r="L98" s="71"/>
      <c r="M98" s="71"/>
      <c r="N98" s="71"/>
      <c r="O98" s="71"/>
      <c r="P98" s="71"/>
      <c r="R98" s="71"/>
      <c r="S98" s="71"/>
      <c r="T98" s="71"/>
      <c r="U98" s="71"/>
      <c r="V98" s="71"/>
      <c r="W98" s="71"/>
      <c r="X98" s="71"/>
      <c r="Y98" s="81"/>
      <c r="Z98" s="81"/>
      <c r="AA98" s="81"/>
      <c r="AB98" s="81"/>
      <c r="AC98" s="81"/>
      <c r="AD98" s="81"/>
      <c r="AE98" s="81"/>
      <c r="AF98" s="81"/>
      <c r="AG98" s="81"/>
      <c r="AH98" s="81"/>
      <c r="AI98" s="81"/>
      <c r="AJ98" s="81"/>
      <c r="AK98" s="81"/>
      <c r="AL98" s="81"/>
      <c r="AM98" s="81"/>
      <c r="AN98" s="81"/>
      <c r="AO98" s="81"/>
      <c r="AP98" s="81"/>
      <c r="AQ98" s="81"/>
      <c r="AR98" s="81"/>
      <c r="AS98" s="82"/>
      <c r="AT98" s="172"/>
      <c r="AU98" s="96"/>
      <c r="AV98" s="97"/>
      <c r="AW98" s="173"/>
      <c r="AX98" s="66"/>
      <c r="AY98" s="66"/>
      <c r="AZ98" s="66"/>
      <c r="BA98" s="66"/>
      <c r="BB98" s="66"/>
      <c r="BC98" s="66"/>
      <c r="BD98" s="66"/>
      <c r="BE98" s="66"/>
      <c r="BF98" s="66"/>
      <c r="BG98" s="66"/>
      <c r="BH98" s="66"/>
      <c r="BI98" s="66"/>
      <c r="BJ98" s="66"/>
      <c r="BK98" s="66"/>
      <c r="BL98" s="66"/>
      <c r="BM98" s="66"/>
      <c r="BN98" s="98"/>
      <c r="BO98" s="164" t="s">
        <v>749</v>
      </c>
      <c r="BP98" s="89"/>
      <c r="BQ98" s="89"/>
      <c r="BR98" s="89"/>
      <c r="BS98" s="89"/>
      <c r="BT98" s="89"/>
      <c r="BU98" s="89"/>
      <c r="BV98" s="89"/>
      <c r="BW98" s="89"/>
      <c r="BX98" s="89"/>
      <c r="BY98" s="89"/>
      <c r="BZ98" s="89"/>
      <c r="CA98" s="89"/>
      <c r="CB98" s="89"/>
      <c r="CC98" s="89"/>
      <c r="CD98" s="89"/>
      <c r="CE98" s="89"/>
      <c r="CF98" s="89"/>
      <c r="CG98" s="89"/>
      <c r="CH98" s="89"/>
      <c r="CI98" s="89"/>
      <c r="CJ98" s="89"/>
      <c r="CK98" s="89"/>
      <c r="CL98" s="89"/>
      <c r="CM98" s="89"/>
      <c r="CN98" s="89"/>
      <c r="CO98" s="89"/>
      <c r="CP98" s="89"/>
      <c r="CQ98" s="89"/>
      <c r="CR98" s="90"/>
      <c r="CS98" s="66"/>
    </row>
    <row r="99" spans="1:97" s="62" customFormat="1" ht="15" customHeight="1">
      <c r="A99" s="70"/>
      <c r="B99" s="238"/>
      <c r="C99" s="63"/>
      <c r="D99" s="62" t="s">
        <v>754</v>
      </c>
      <c r="E99" s="71"/>
      <c r="H99" s="71"/>
      <c r="J99" s="71"/>
      <c r="K99" s="71"/>
      <c r="L99" s="71"/>
      <c r="M99" s="71"/>
      <c r="N99" s="71"/>
      <c r="O99" s="71"/>
      <c r="P99" s="71"/>
      <c r="R99" s="71"/>
      <c r="S99" s="71"/>
      <c r="T99" s="71"/>
      <c r="U99" s="71"/>
      <c r="V99" s="71"/>
      <c r="W99" s="71"/>
      <c r="X99" s="71"/>
      <c r="Y99" s="81"/>
      <c r="Z99" s="81"/>
      <c r="AA99" s="81"/>
      <c r="AB99" s="81"/>
      <c r="AC99" s="81"/>
      <c r="AD99" s="81"/>
      <c r="AE99" s="81"/>
      <c r="AF99" s="81"/>
      <c r="AG99" s="81"/>
      <c r="AH99" s="81"/>
      <c r="AI99" s="81"/>
      <c r="AJ99" s="81"/>
      <c r="AK99" s="81"/>
      <c r="AL99" s="81"/>
      <c r="AM99" s="81"/>
      <c r="AN99" s="81"/>
      <c r="AO99" s="81"/>
      <c r="AP99" s="81"/>
      <c r="AQ99" s="81"/>
      <c r="AR99" s="81"/>
      <c r="AS99" s="82"/>
      <c r="AT99" s="172"/>
      <c r="AU99" s="96"/>
      <c r="AV99" s="97"/>
      <c r="AW99" s="173"/>
      <c r="AX99" s="66"/>
      <c r="AY99" s="66"/>
      <c r="AZ99" s="66"/>
      <c r="BA99" s="66"/>
      <c r="BB99" s="66"/>
      <c r="BC99" s="66"/>
      <c r="BD99" s="66"/>
      <c r="BE99" s="66"/>
      <c r="BF99" s="66"/>
      <c r="BG99" s="66"/>
      <c r="BH99" s="66"/>
      <c r="BI99" s="66"/>
      <c r="BJ99" s="66"/>
      <c r="BK99" s="66"/>
      <c r="BL99" s="66"/>
      <c r="BM99" s="66"/>
      <c r="BN99" s="98"/>
      <c r="BO99" s="164"/>
      <c r="BP99" s="89"/>
      <c r="BQ99" s="89"/>
      <c r="BR99" s="89"/>
      <c r="BS99" s="89"/>
      <c r="BT99" s="89"/>
      <c r="BU99" s="89"/>
      <c r="BV99" s="89"/>
      <c r="BW99" s="89"/>
      <c r="BX99" s="89"/>
      <c r="BY99" s="89"/>
      <c r="BZ99" s="89"/>
      <c r="CA99" s="89"/>
      <c r="CB99" s="89"/>
      <c r="CC99" s="89"/>
      <c r="CD99" s="89"/>
      <c r="CE99" s="89"/>
      <c r="CF99" s="89"/>
      <c r="CG99" s="89"/>
      <c r="CH99" s="89"/>
      <c r="CI99" s="89"/>
      <c r="CJ99" s="89"/>
      <c r="CK99" s="89"/>
      <c r="CL99" s="89"/>
      <c r="CM99" s="89"/>
      <c r="CN99" s="89"/>
      <c r="CO99" s="89"/>
      <c r="CP99" s="89"/>
      <c r="CQ99" s="89"/>
      <c r="CR99" s="90"/>
      <c r="CS99" s="66"/>
    </row>
    <row r="100" spans="1:97" s="62" customFormat="1" ht="15" customHeight="1">
      <c r="A100" s="70"/>
      <c r="B100" s="209"/>
      <c r="D100" s="71"/>
      <c r="G100" s="71"/>
      <c r="H100" s="71"/>
      <c r="J100" s="71"/>
      <c r="K100" s="71"/>
      <c r="L100" s="71"/>
      <c r="M100" s="71"/>
      <c r="N100" s="71"/>
      <c r="O100" s="71"/>
      <c r="P100" s="71"/>
      <c r="R100" s="71"/>
      <c r="S100" s="71"/>
      <c r="T100" s="71"/>
      <c r="U100" s="71"/>
      <c r="V100" s="71"/>
      <c r="W100" s="71"/>
      <c r="X100" s="71"/>
      <c r="Y100" s="81"/>
      <c r="Z100" s="81"/>
      <c r="AA100" s="81"/>
      <c r="AB100" s="81"/>
      <c r="AC100" s="81"/>
      <c r="AD100" s="81"/>
      <c r="AE100" s="81"/>
      <c r="AF100" s="81"/>
      <c r="AG100" s="81"/>
      <c r="AH100" s="81"/>
      <c r="AI100" s="81"/>
      <c r="AJ100" s="81"/>
      <c r="AK100" s="81"/>
      <c r="AL100" s="81"/>
      <c r="AM100" s="81"/>
      <c r="AN100" s="81"/>
      <c r="AO100" s="81"/>
      <c r="AP100" s="81"/>
      <c r="AQ100" s="81"/>
      <c r="AR100" s="81"/>
      <c r="AS100" s="82"/>
      <c r="AT100" s="172"/>
      <c r="AU100" s="96"/>
      <c r="AV100" s="97"/>
      <c r="AW100" s="173"/>
      <c r="AX100" s="66"/>
      <c r="AY100" s="66"/>
      <c r="AZ100" s="66"/>
      <c r="BA100" s="66"/>
      <c r="BB100" s="66"/>
      <c r="BC100" s="66"/>
      <c r="BD100" s="66"/>
      <c r="BE100" s="66"/>
      <c r="BF100" s="66"/>
      <c r="BG100" s="66"/>
      <c r="BH100" s="66"/>
      <c r="BI100" s="66"/>
      <c r="BJ100" s="66"/>
      <c r="BK100" s="66"/>
      <c r="BL100" s="66"/>
      <c r="BM100" s="66"/>
      <c r="BN100" s="98"/>
      <c r="BO100" s="164"/>
      <c r="BP100" s="89"/>
      <c r="BQ100" s="89"/>
      <c r="BR100" s="89"/>
      <c r="BS100" s="89"/>
      <c r="BT100" s="89"/>
      <c r="BU100" s="89"/>
      <c r="BV100" s="89"/>
      <c r="BW100" s="89"/>
      <c r="BX100" s="89"/>
      <c r="BY100" s="89"/>
      <c r="BZ100" s="89"/>
      <c r="CA100" s="89"/>
      <c r="CB100" s="89"/>
      <c r="CC100" s="89"/>
      <c r="CD100" s="89"/>
      <c r="CE100" s="89"/>
      <c r="CF100" s="89"/>
      <c r="CG100" s="89"/>
      <c r="CH100" s="89"/>
      <c r="CI100" s="89"/>
      <c r="CJ100" s="89"/>
      <c r="CK100" s="89"/>
      <c r="CL100" s="89"/>
      <c r="CM100" s="89"/>
      <c r="CN100" s="89"/>
      <c r="CO100" s="89"/>
      <c r="CP100" s="89"/>
      <c r="CQ100" s="89"/>
      <c r="CR100" s="90"/>
      <c r="CS100" s="66"/>
    </row>
    <row r="101" spans="1:97" s="62" customFormat="1" ht="15" customHeight="1">
      <c r="A101" s="70"/>
      <c r="B101" s="238"/>
      <c r="C101" s="63" t="s">
        <v>795</v>
      </c>
      <c r="E101" s="71"/>
      <c r="H101" s="71"/>
      <c r="J101" s="71"/>
      <c r="K101" s="71"/>
      <c r="L101" s="71"/>
      <c r="M101" s="71"/>
      <c r="N101" s="71"/>
      <c r="O101" s="71"/>
      <c r="P101" s="71"/>
      <c r="R101" s="71"/>
      <c r="S101" s="71"/>
      <c r="T101" s="71"/>
      <c r="U101" s="71"/>
      <c r="V101" s="71"/>
      <c r="W101" s="71"/>
      <c r="X101" s="71"/>
      <c r="Y101" s="81"/>
      <c r="Z101" s="81"/>
      <c r="AA101" s="81"/>
      <c r="AB101" s="81"/>
      <c r="AC101" s="81"/>
      <c r="AD101" s="81"/>
      <c r="AE101" s="81"/>
      <c r="AF101" s="81"/>
      <c r="AG101" s="81"/>
      <c r="AH101" s="81"/>
      <c r="AI101" s="81"/>
      <c r="AJ101" s="81"/>
      <c r="AK101" s="81"/>
      <c r="AL101" s="81"/>
      <c r="AM101" s="81"/>
      <c r="AN101" s="81"/>
      <c r="AO101" s="81"/>
      <c r="AP101" s="81"/>
      <c r="AQ101" s="81"/>
      <c r="AR101" s="81"/>
      <c r="AS101" s="82"/>
      <c r="AT101" s="172"/>
      <c r="AU101" s="96"/>
      <c r="AV101" s="97"/>
      <c r="AW101" s="173"/>
      <c r="AX101" s="66"/>
      <c r="AY101" s="66"/>
      <c r="AZ101" s="66"/>
      <c r="BA101" s="66"/>
      <c r="BB101" s="66"/>
      <c r="BC101" s="66"/>
      <c r="BD101" s="66"/>
      <c r="BE101" s="66"/>
      <c r="BF101" s="66"/>
      <c r="BG101" s="66"/>
      <c r="BH101" s="66"/>
      <c r="BI101" s="66"/>
      <c r="BJ101" s="66"/>
      <c r="BK101" s="66"/>
      <c r="BL101" s="66"/>
      <c r="BM101" s="66"/>
      <c r="BN101" s="98"/>
      <c r="BO101" s="164" t="s">
        <v>749</v>
      </c>
      <c r="BP101" s="89"/>
      <c r="BQ101" s="89"/>
      <c r="BR101" s="89"/>
      <c r="BS101" s="89"/>
      <c r="BT101" s="89"/>
      <c r="BU101" s="89"/>
      <c r="BV101" s="89"/>
      <c r="BW101" s="89"/>
      <c r="BX101" s="89"/>
      <c r="BY101" s="89"/>
      <c r="BZ101" s="89"/>
      <c r="CA101" s="89"/>
      <c r="CB101" s="89"/>
      <c r="CC101" s="89"/>
      <c r="CD101" s="89"/>
      <c r="CE101" s="89"/>
      <c r="CF101" s="89"/>
      <c r="CG101" s="89"/>
      <c r="CH101" s="89"/>
      <c r="CI101" s="89"/>
      <c r="CJ101" s="89"/>
      <c r="CK101" s="89"/>
      <c r="CL101" s="89"/>
      <c r="CM101" s="89"/>
      <c r="CN101" s="89"/>
      <c r="CO101" s="89"/>
      <c r="CP101" s="89"/>
      <c r="CQ101" s="89"/>
      <c r="CR101" s="90"/>
      <c r="CS101" s="66"/>
    </row>
    <row r="102" spans="1:97" s="62" customFormat="1" ht="15" customHeight="1">
      <c r="A102" s="70"/>
      <c r="B102" s="238"/>
      <c r="C102" s="63"/>
      <c r="D102" s="62" t="s">
        <v>765</v>
      </c>
      <c r="E102" s="71"/>
      <c r="H102" s="71"/>
      <c r="J102" s="71"/>
      <c r="K102" s="71"/>
      <c r="L102" s="71"/>
      <c r="M102" s="71"/>
      <c r="N102" s="71"/>
      <c r="O102" s="71"/>
      <c r="P102" s="71"/>
      <c r="R102" s="71"/>
      <c r="S102" s="71"/>
      <c r="T102" s="71"/>
      <c r="U102" s="71"/>
      <c r="V102" s="71"/>
      <c r="W102" s="71"/>
      <c r="X102" s="71"/>
      <c r="Y102" s="81"/>
      <c r="Z102" s="81"/>
      <c r="AA102" s="81"/>
      <c r="AB102" s="81"/>
      <c r="AC102" s="81"/>
      <c r="AD102" s="81"/>
      <c r="AE102" s="81"/>
      <c r="AF102" s="81"/>
      <c r="AG102" s="81"/>
      <c r="AH102" s="81"/>
      <c r="AI102" s="81"/>
      <c r="AJ102" s="81"/>
      <c r="AK102" s="81"/>
      <c r="AL102" s="81"/>
      <c r="AM102" s="81"/>
      <c r="AN102" s="81"/>
      <c r="AO102" s="81"/>
      <c r="AP102" s="81"/>
      <c r="AQ102" s="81"/>
      <c r="AR102" s="81"/>
      <c r="AS102" s="82"/>
      <c r="AT102" s="172"/>
      <c r="AU102" s="96"/>
      <c r="AV102" s="97"/>
      <c r="AW102" s="173"/>
      <c r="AX102" s="66"/>
      <c r="AY102" s="66"/>
      <c r="AZ102" s="66"/>
      <c r="BA102" s="66"/>
      <c r="BB102" s="66"/>
      <c r="BC102" s="66"/>
      <c r="BD102" s="66"/>
      <c r="BE102" s="66"/>
      <c r="BF102" s="66"/>
      <c r="BG102" s="66"/>
      <c r="BH102" s="66"/>
      <c r="BI102" s="66"/>
      <c r="BJ102" s="66"/>
      <c r="BK102" s="66"/>
      <c r="BL102" s="66"/>
      <c r="BM102" s="66"/>
      <c r="BN102" s="98"/>
      <c r="BO102" s="164"/>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90"/>
      <c r="CS102" s="66"/>
    </row>
    <row r="103" spans="1:97" s="62" customFormat="1" ht="15" customHeight="1">
      <c r="A103" s="70"/>
      <c r="B103" s="238"/>
      <c r="C103" s="63"/>
      <c r="D103" s="63" t="s">
        <v>770</v>
      </c>
      <c r="E103" s="71"/>
      <c r="H103" s="71"/>
      <c r="J103" s="71"/>
      <c r="K103" s="71"/>
      <c r="L103" s="71"/>
      <c r="M103" s="71"/>
      <c r="N103" s="71"/>
      <c r="O103" s="71"/>
      <c r="P103" s="71"/>
      <c r="R103" s="71"/>
      <c r="S103" s="71"/>
      <c r="T103" s="71"/>
      <c r="U103" s="71"/>
      <c r="V103" s="71"/>
      <c r="W103" s="71"/>
      <c r="X103" s="71"/>
      <c r="Y103" s="81"/>
      <c r="Z103" s="81"/>
      <c r="AA103" s="81"/>
      <c r="AB103" s="81"/>
      <c r="AC103" s="81"/>
      <c r="AD103" s="81"/>
      <c r="AE103" s="81"/>
      <c r="AF103" s="81"/>
      <c r="AG103" s="81"/>
      <c r="AH103" s="81"/>
      <c r="AI103" s="81"/>
      <c r="AJ103" s="81"/>
      <c r="AK103" s="81"/>
      <c r="AL103" s="81"/>
      <c r="AM103" s="81"/>
      <c r="AN103" s="81"/>
      <c r="AO103" s="81"/>
      <c r="AP103" s="81"/>
      <c r="AQ103" s="81"/>
      <c r="AR103" s="81"/>
      <c r="AS103" s="82"/>
      <c r="AT103" s="172"/>
      <c r="AU103" s="96"/>
      <c r="AV103" s="97"/>
      <c r="AW103" s="173"/>
      <c r="AX103" s="66"/>
      <c r="AY103" s="66"/>
      <c r="AZ103" s="66"/>
      <c r="BA103" s="66"/>
      <c r="BB103" s="66"/>
      <c r="BC103" s="66"/>
      <c r="BD103" s="66"/>
      <c r="BE103" s="66"/>
      <c r="BF103" s="66"/>
      <c r="BG103" s="66"/>
      <c r="BH103" s="66"/>
      <c r="BI103" s="66"/>
      <c r="BJ103" s="66"/>
      <c r="BK103" s="66"/>
      <c r="BL103" s="66"/>
      <c r="BM103" s="66"/>
      <c r="BN103" s="98"/>
      <c r="BO103" s="164"/>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90"/>
      <c r="CS103" s="66"/>
    </row>
    <row r="104" spans="1:97" s="62" customFormat="1" ht="15" customHeight="1">
      <c r="A104" s="72"/>
      <c r="B104" s="234"/>
      <c r="D104" s="235"/>
      <c r="E104" s="237"/>
      <c r="F104" s="60"/>
      <c r="G104" s="79"/>
      <c r="H104" s="60"/>
      <c r="J104" s="60"/>
      <c r="K104" s="60"/>
      <c r="L104" s="60"/>
      <c r="M104" s="60"/>
      <c r="N104" s="60"/>
      <c r="O104" s="60"/>
      <c r="P104" s="60"/>
      <c r="Q104" s="79"/>
      <c r="R104" s="60"/>
      <c r="S104" s="60"/>
      <c r="T104" s="60"/>
      <c r="U104" s="60"/>
      <c r="V104" s="60"/>
      <c r="W104" s="60"/>
      <c r="X104" s="60"/>
      <c r="Y104" s="80"/>
      <c r="Z104" s="80"/>
      <c r="AA104" s="80"/>
      <c r="AB104" s="80"/>
      <c r="AC104" s="80"/>
      <c r="AD104" s="80"/>
      <c r="AE104" s="80"/>
      <c r="AF104" s="80"/>
      <c r="AG104" s="80"/>
      <c r="AH104" s="80"/>
      <c r="AI104" s="80"/>
      <c r="AJ104" s="80"/>
      <c r="AK104" s="80"/>
      <c r="AL104" s="80"/>
      <c r="AM104" s="80"/>
      <c r="AN104" s="80"/>
      <c r="AO104" s="80"/>
      <c r="AP104" s="80"/>
      <c r="AQ104" s="81"/>
      <c r="AR104" s="81"/>
      <c r="AS104" s="82"/>
      <c r="AT104" s="140"/>
      <c r="AU104" s="84"/>
      <c r="AV104" s="85"/>
      <c r="AW104" s="141"/>
      <c r="AX104" s="61"/>
      <c r="AY104" s="61"/>
      <c r="AZ104" s="61"/>
      <c r="BA104" s="61"/>
      <c r="BB104" s="61"/>
      <c r="BC104" s="61"/>
      <c r="BD104" s="61"/>
      <c r="BE104" s="61"/>
      <c r="BF104" s="61"/>
      <c r="BG104" s="61"/>
      <c r="BH104" s="61"/>
      <c r="BI104" s="61"/>
      <c r="BJ104" s="61"/>
      <c r="BK104" s="61"/>
      <c r="BL104" s="61"/>
      <c r="BM104" s="61"/>
      <c r="BN104" s="87"/>
      <c r="BO104" s="236"/>
      <c r="BP104" s="89"/>
      <c r="BQ104" s="89"/>
      <c r="BR104" s="89"/>
      <c r="BS104" s="89"/>
      <c r="BT104" s="89"/>
      <c r="BU104" s="89"/>
      <c r="BV104" s="89"/>
      <c r="BW104" s="89"/>
      <c r="BX104" s="89"/>
      <c r="BY104" s="89"/>
      <c r="BZ104" s="89"/>
      <c r="CA104" s="89"/>
      <c r="CB104" s="89"/>
      <c r="CC104" s="89"/>
      <c r="CD104" s="89"/>
      <c r="CE104" s="89"/>
      <c r="CF104" s="89"/>
      <c r="CG104" s="89"/>
      <c r="CH104" s="89"/>
      <c r="CI104" s="89"/>
      <c r="CJ104" s="89"/>
      <c r="CK104" s="89"/>
      <c r="CL104" s="89"/>
      <c r="CM104" s="89"/>
      <c r="CN104" s="89"/>
      <c r="CO104" s="89"/>
      <c r="CP104" s="89"/>
      <c r="CQ104" s="89"/>
      <c r="CR104" s="90"/>
      <c r="CS104" s="66"/>
    </row>
    <row r="105" spans="1:97" s="62" customFormat="1" ht="15" customHeight="1">
      <c r="A105" s="72"/>
      <c r="B105" s="77"/>
      <c r="C105" s="79" t="s">
        <v>70</v>
      </c>
      <c r="D105" s="79"/>
      <c r="E105" s="60"/>
      <c r="F105" s="79"/>
      <c r="G105" s="60"/>
      <c r="H105" s="60"/>
      <c r="I105" s="60"/>
      <c r="J105" s="60"/>
      <c r="K105" s="60"/>
      <c r="L105" s="60"/>
      <c r="M105" s="60"/>
      <c r="N105" s="60"/>
      <c r="O105" s="60"/>
      <c r="P105" s="60"/>
      <c r="Q105" s="79"/>
      <c r="R105" s="60"/>
      <c r="S105" s="60"/>
      <c r="T105" s="60"/>
      <c r="U105" s="60"/>
      <c r="V105" s="60"/>
      <c r="W105" s="60"/>
      <c r="X105" s="60"/>
      <c r="Y105" s="80"/>
      <c r="Z105" s="80"/>
      <c r="AA105" s="80"/>
      <c r="AB105" s="80"/>
      <c r="AC105" s="80"/>
      <c r="AD105" s="80"/>
      <c r="AE105" s="80"/>
      <c r="AF105" s="80"/>
      <c r="AG105" s="80"/>
      <c r="AH105" s="80"/>
      <c r="AI105" s="80"/>
      <c r="AJ105" s="80"/>
      <c r="AK105" s="80"/>
      <c r="AL105" s="80"/>
      <c r="AM105" s="80"/>
      <c r="AN105" s="80"/>
      <c r="AO105" s="80"/>
      <c r="AP105" s="80"/>
      <c r="AQ105" s="81"/>
      <c r="AR105" s="81"/>
      <c r="AS105" s="82"/>
      <c r="AT105" s="83"/>
      <c r="AU105" s="84"/>
      <c r="AV105" s="85"/>
      <c r="AW105" s="86"/>
      <c r="AX105" s="61"/>
      <c r="AY105" s="61"/>
      <c r="AZ105" s="61"/>
      <c r="BA105" s="61"/>
      <c r="BB105" s="61"/>
      <c r="BC105" s="61"/>
      <c r="BD105" s="61"/>
      <c r="BE105" s="61"/>
      <c r="BF105" s="61"/>
      <c r="BG105" s="61"/>
      <c r="BH105" s="61"/>
      <c r="BI105" s="61"/>
      <c r="BJ105" s="61"/>
      <c r="BK105" s="61"/>
      <c r="BL105" s="61"/>
      <c r="BM105" s="61"/>
      <c r="BN105" s="87"/>
      <c r="BO105" s="164" t="s">
        <v>797</v>
      </c>
      <c r="BP105" s="89"/>
      <c r="BQ105" s="89"/>
      <c r="BR105" s="89"/>
      <c r="BS105" s="89"/>
      <c r="BT105" s="89"/>
      <c r="BU105" s="89"/>
      <c r="BV105" s="89"/>
      <c r="BW105" s="89"/>
      <c r="BX105" s="89"/>
      <c r="BY105" s="89"/>
      <c r="BZ105" s="89"/>
      <c r="CA105" s="89"/>
      <c r="CB105" s="89"/>
      <c r="CC105" s="89"/>
      <c r="CD105" s="89"/>
      <c r="CE105" s="89"/>
      <c r="CF105" s="89"/>
      <c r="CG105" s="89"/>
      <c r="CH105" s="89"/>
      <c r="CI105" s="89"/>
      <c r="CJ105" s="89"/>
      <c r="CK105" s="89"/>
      <c r="CL105" s="89"/>
      <c r="CM105" s="89"/>
      <c r="CN105" s="89"/>
      <c r="CO105" s="89"/>
      <c r="CP105" s="89"/>
      <c r="CQ105" s="89"/>
      <c r="CR105" s="90"/>
      <c r="CS105" s="66"/>
    </row>
    <row r="106" spans="1:97" s="62" customFormat="1" ht="15" customHeight="1">
      <c r="A106" s="72"/>
      <c r="B106" s="77"/>
      <c r="C106" s="132"/>
      <c r="D106" s="79" t="s">
        <v>69</v>
      </c>
      <c r="E106" s="60"/>
      <c r="F106" s="79"/>
      <c r="G106" s="60"/>
      <c r="H106" s="60"/>
      <c r="I106" s="60"/>
      <c r="J106" s="60"/>
      <c r="K106" s="60"/>
      <c r="L106" s="60"/>
      <c r="M106" s="60"/>
      <c r="N106" s="60"/>
      <c r="O106" s="60"/>
      <c r="P106" s="60"/>
      <c r="Q106" s="79"/>
      <c r="R106" s="60"/>
      <c r="S106" s="60"/>
      <c r="T106" s="60"/>
      <c r="U106" s="60"/>
      <c r="V106" s="60"/>
      <c r="W106" s="60"/>
      <c r="X106" s="60"/>
      <c r="Y106" s="80"/>
      <c r="Z106" s="80"/>
      <c r="AA106" s="80"/>
      <c r="AB106" s="80"/>
      <c r="AC106" s="80"/>
      <c r="AD106" s="80"/>
      <c r="AE106" s="80"/>
      <c r="AF106" s="80"/>
      <c r="AG106" s="80"/>
      <c r="AH106" s="80"/>
      <c r="AI106" s="80"/>
      <c r="AJ106" s="80"/>
      <c r="AK106" s="80"/>
      <c r="AL106" s="80"/>
      <c r="AM106" s="80"/>
      <c r="AN106" s="80"/>
      <c r="AO106" s="80"/>
      <c r="AP106" s="80"/>
      <c r="AQ106" s="81"/>
      <c r="AR106" s="81"/>
      <c r="AS106" s="82"/>
      <c r="AT106" s="83"/>
      <c r="AU106" s="84"/>
      <c r="AV106" s="85"/>
      <c r="AW106" s="86"/>
      <c r="AX106" s="61"/>
      <c r="AY106" s="61"/>
      <c r="AZ106" s="61"/>
      <c r="BA106" s="61"/>
      <c r="BB106" s="61"/>
      <c r="BC106" s="61"/>
      <c r="BD106" s="61"/>
      <c r="BE106" s="61"/>
      <c r="BF106" s="61"/>
      <c r="BG106" s="61"/>
      <c r="BH106" s="61"/>
      <c r="BI106" s="61"/>
      <c r="BJ106" s="61"/>
      <c r="BK106" s="61"/>
      <c r="BL106" s="61"/>
      <c r="BM106" s="61"/>
      <c r="BN106" s="87"/>
      <c r="BO106" s="91"/>
      <c r="BP106" s="89"/>
      <c r="BQ106" s="89"/>
      <c r="BR106" s="89"/>
      <c r="BS106" s="89"/>
      <c r="BT106" s="89"/>
      <c r="BU106" s="89"/>
      <c r="BV106" s="89"/>
      <c r="BW106" s="89"/>
      <c r="BX106" s="89"/>
      <c r="BY106" s="89"/>
      <c r="BZ106" s="89"/>
      <c r="CA106" s="89"/>
      <c r="CB106" s="89"/>
      <c r="CC106" s="89"/>
      <c r="CD106" s="89"/>
      <c r="CE106" s="89"/>
      <c r="CF106" s="89"/>
      <c r="CG106" s="89"/>
      <c r="CH106" s="89"/>
      <c r="CI106" s="89"/>
      <c r="CJ106" s="89"/>
      <c r="CK106" s="89"/>
      <c r="CL106" s="89"/>
      <c r="CM106" s="89"/>
      <c r="CN106" s="89"/>
      <c r="CO106" s="89"/>
      <c r="CP106" s="89"/>
      <c r="CQ106" s="89"/>
      <c r="CR106" s="90"/>
      <c r="CS106" s="66"/>
    </row>
    <row r="107" spans="1:97" s="62" customFormat="1" ht="15" customHeight="1">
      <c r="A107" s="72"/>
      <c r="B107" s="77"/>
      <c r="D107" s="79" t="s">
        <v>664</v>
      </c>
      <c r="E107" s="79"/>
      <c r="F107" s="60"/>
      <c r="G107" s="60"/>
      <c r="H107" s="60"/>
      <c r="I107" s="60"/>
      <c r="J107" s="60"/>
      <c r="K107" s="60"/>
      <c r="L107" s="60"/>
      <c r="M107" s="60"/>
      <c r="N107" s="60"/>
      <c r="O107" s="60"/>
      <c r="P107" s="60"/>
      <c r="Q107" s="79"/>
      <c r="R107" s="60"/>
      <c r="S107" s="60"/>
      <c r="T107" s="60"/>
      <c r="U107" s="60"/>
      <c r="V107" s="60"/>
      <c r="W107" s="60"/>
      <c r="X107" s="60"/>
      <c r="Y107" s="80"/>
      <c r="Z107" s="80"/>
      <c r="AA107" s="80"/>
      <c r="AB107" s="80"/>
      <c r="AC107" s="80"/>
      <c r="AD107" s="80"/>
      <c r="AE107" s="80"/>
      <c r="AF107" s="80"/>
      <c r="AG107" s="80"/>
      <c r="AH107" s="80"/>
      <c r="AI107" s="80"/>
      <c r="AJ107" s="80"/>
      <c r="AK107" s="80"/>
      <c r="AL107" s="80"/>
      <c r="AM107" s="80"/>
      <c r="AN107" s="80"/>
      <c r="AO107" s="80"/>
      <c r="AP107" s="80"/>
      <c r="AQ107" s="81"/>
      <c r="AR107" s="81"/>
      <c r="AS107" s="82"/>
      <c r="AT107" s="83"/>
      <c r="AU107" s="84"/>
      <c r="AV107" s="85"/>
      <c r="AW107" s="86"/>
      <c r="AX107" s="61"/>
      <c r="AY107" s="61"/>
      <c r="AZ107" s="61"/>
      <c r="BA107" s="61"/>
      <c r="BB107" s="61"/>
      <c r="BC107" s="61"/>
      <c r="BD107" s="61"/>
      <c r="BE107" s="61"/>
      <c r="BF107" s="61"/>
      <c r="BG107" s="61"/>
      <c r="BH107" s="61"/>
      <c r="BI107" s="61"/>
      <c r="BJ107" s="61"/>
      <c r="BK107" s="61"/>
      <c r="BL107" s="61"/>
      <c r="BM107" s="61"/>
      <c r="BN107" s="87"/>
      <c r="BO107" s="164" t="s">
        <v>797</v>
      </c>
      <c r="BP107" s="89"/>
      <c r="BQ107" s="89"/>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90"/>
      <c r="CS107" s="66"/>
    </row>
    <row r="108" spans="1:97" ht="15" customHeight="1">
      <c r="A108" s="307"/>
      <c r="B108" s="308"/>
      <c r="D108" s="78" t="s">
        <v>984</v>
      </c>
      <c r="E108" s="78"/>
      <c r="F108" s="309"/>
      <c r="G108" s="78"/>
      <c r="H108" s="309"/>
      <c r="I108" s="78"/>
      <c r="J108" s="309"/>
      <c r="K108" s="309"/>
      <c r="L108" s="309"/>
      <c r="M108" s="309"/>
      <c r="N108" s="309"/>
      <c r="O108" s="309"/>
      <c r="P108" s="309"/>
      <c r="Q108" s="78"/>
      <c r="R108" s="309"/>
      <c r="S108" s="309"/>
      <c r="T108" s="309"/>
      <c r="U108" s="309"/>
      <c r="V108" s="309"/>
      <c r="W108" s="309"/>
      <c r="X108" s="309"/>
      <c r="Y108" s="310"/>
      <c r="Z108" s="310"/>
      <c r="AA108" s="310"/>
      <c r="AB108" s="310"/>
      <c r="AC108" s="310"/>
      <c r="AD108" s="310"/>
      <c r="AE108" s="310"/>
      <c r="AF108" s="310"/>
      <c r="AG108" s="310"/>
      <c r="AH108" s="310"/>
      <c r="AI108" s="310"/>
      <c r="AJ108" s="310"/>
      <c r="AK108" s="310"/>
      <c r="AL108" s="310"/>
      <c r="AM108" s="310"/>
      <c r="AN108" s="310"/>
      <c r="AO108" s="310"/>
      <c r="AP108" s="310"/>
      <c r="AQ108" s="292"/>
      <c r="AR108" s="292"/>
      <c r="AS108" s="293"/>
      <c r="AT108" s="304"/>
      <c r="AU108" s="311"/>
      <c r="AV108" s="85"/>
      <c r="AW108" s="305"/>
      <c r="AX108" s="312"/>
      <c r="AY108" s="312"/>
      <c r="AZ108" s="312"/>
      <c r="BA108" s="312"/>
      <c r="BB108" s="312"/>
      <c r="BC108" s="312"/>
      <c r="BD108" s="312"/>
      <c r="BE108" s="312"/>
      <c r="BF108" s="312"/>
      <c r="BG108" s="312"/>
      <c r="BH108" s="312"/>
      <c r="BI108" s="312"/>
      <c r="BJ108" s="312"/>
      <c r="BK108" s="312"/>
      <c r="BL108" s="312"/>
      <c r="BM108" s="312"/>
      <c r="BN108" s="87"/>
      <c r="BO108" s="306"/>
      <c r="BP108" s="246"/>
      <c r="BQ108" s="246"/>
      <c r="BR108" s="246"/>
      <c r="BS108" s="246"/>
      <c r="BT108" s="246"/>
      <c r="BU108" s="246"/>
      <c r="BV108" s="246"/>
      <c r="BW108" s="246"/>
      <c r="BX108" s="246"/>
      <c r="BY108" s="246"/>
      <c r="BZ108" s="246"/>
      <c r="CA108" s="246"/>
      <c r="CB108" s="246"/>
      <c r="CC108" s="246"/>
      <c r="CD108" s="246"/>
      <c r="CE108" s="246"/>
      <c r="CF108" s="246"/>
      <c r="CG108" s="246"/>
      <c r="CH108" s="246"/>
      <c r="CI108" s="246"/>
      <c r="CJ108" s="246"/>
      <c r="CK108" s="246"/>
      <c r="CL108" s="246"/>
      <c r="CM108" s="246"/>
      <c r="CN108" s="246"/>
      <c r="CO108" s="246"/>
      <c r="CP108" s="246"/>
      <c r="CQ108" s="246"/>
      <c r="CR108" s="90"/>
      <c r="CS108" s="295"/>
    </row>
    <row r="109" spans="1:97" ht="15" customHeight="1">
      <c r="A109" s="307"/>
      <c r="B109" s="308"/>
      <c r="D109" s="78"/>
      <c r="E109" s="78" t="s">
        <v>988</v>
      </c>
      <c r="F109" s="309"/>
      <c r="G109" s="78"/>
      <c r="H109" s="309"/>
      <c r="I109" s="78"/>
      <c r="J109" s="309"/>
      <c r="K109" s="309"/>
      <c r="L109" s="309"/>
      <c r="M109" s="309"/>
      <c r="N109" s="309"/>
      <c r="O109" s="309"/>
      <c r="P109" s="309"/>
      <c r="Q109" s="78"/>
      <c r="R109" s="309"/>
      <c r="S109" s="309"/>
      <c r="T109" s="309"/>
      <c r="U109" s="309"/>
      <c r="V109" s="309"/>
      <c r="W109" s="309"/>
      <c r="X109" s="309"/>
      <c r="Y109" s="310"/>
      <c r="Z109" s="310"/>
      <c r="AA109" s="310"/>
      <c r="AB109" s="310"/>
      <c r="AC109" s="310"/>
      <c r="AD109" s="310"/>
      <c r="AE109" s="310"/>
      <c r="AF109" s="310"/>
      <c r="AG109" s="310"/>
      <c r="AH109" s="310"/>
      <c r="AI109" s="310"/>
      <c r="AJ109" s="310"/>
      <c r="AK109" s="310"/>
      <c r="AL109" s="310"/>
      <c r="AM109" s="310"/>
      <c r="AN109" s="310"/>
      <c r="AO109" s="310"/>
      <c r="AP109" s="310"/>
      <c r="AQ109" s="292"/>
      <c r="AR109" s="292"/>
      <c r="AS109" s="293"/>
      <c r="AT109" s="304"/>
      <c r="AU109" s="311"/>
      <c r="AV109" s="85"/>
      <c r="AW109" s="305"/>
      <c r="AX109" s="312"/>
      <c r="AY109" s="312"/>
      <c r="AZ109" s="312"/>
      <c r="BA109" s="312"/>
      <c r="BB109" s="312"/>
      <c r="BC109" s="312"/>
      <c r="BD109" s="312"/>
      <c r="BE109" s="312"/>
      <c r="BF109" s="312"/>
      <c r="BG109" s="312"/>
      <c r="BH109" s="312"/>
      <c r="BI109" s="312"/>
      <c r="BJ109" s="312"/>
      <c r="BK109" s="312"/>
      <c r="BL109" s="312"/>
      <c r="BM109" s="312"/>
      <c r="BN109" s="87"/>
      <c r="BO109" s="306"/>
      <c r="BP109" s="246"/>
      <c r="BQ109" s="246"/>
      <c r="BR109" s="246"/>
      <c r="BS109" s="246"/>
      <c r="BT109" s="246"/>
      <c r="BU109" s="246"/>
      <c r="BV109" s="246"/>
      <c r="BW109" s="246"/>
      <c r="BX109" s="246"/>
      <c r="BY109" s="246"/>
      <c r="BZ109" s="246"/>
      <c r="CA109" s="246"/>
      <c r="CB109" s="246"/>
      <c r="CC109" s="246"/>
      <c r="CD109" s="246"/>
      <c r="CE109" s="246"/>
      <c r="CF109" s="246"/>
      <c r="CG109" s="246"/>
      <c r="CH109" s="246"/>
      <c r="CI109" s="246"/>
      <c r="CJ109" s="246"/>
      <c r="CK109" s="246"/>
      <c r="CL109" s="246"/>
      <c r="CM109" s="246"/>
      <c r="CN109" s="246"/>
      <c r="CO109" s="246"/>
      <c r="CP109" s="246"/>
      <c r="CQ109" s="246"/>
      <c r="CR109" s="90"/>
      <c r="CS109" s="295"/>
    </row>
    <row r="110" spans="1:97" s="62" customFormat="1" ht="15" customHeight="1">
      <c r="A110" s="72"/>
      <c r="B110" s="93"/>
      <c r="D110" s="78"/>
      <c r="E110" s="79"/>
      <c r="F110" s="60"/>
      <c r="G110" s="60"/>
      <c r="H110" s="60"/>
      <c r="I110" s="60"/>
      <c r="J110" s="60"/>
      <c r="K110" s="60"/>
      <c r="L110" s="60"/>
      <c r="M110" s="60"/>
      <c r="N110" s="60"/>
      <c r="O110" s="60"/>
      <c r="P110" s="60"/>
      <c r="Q110" s="79"/>
      <c r="R110" s="60"/>
      <c r="S110" s="60"/>
      <c r="T110" s="60"/>
      <c r="U110" s="60"/>
      <c r="V110" s="60"/>
      <c r="W110" s="60"/>
      <c r="X110" s="60"/>
      <c r="Y110" s="80"/>
      <c r="Z110" s="80"/>
      <c r="AA110" s="80"/>
      <c r="AB110" s="80"/>
      <c r="AC110" s="80"/>
      <c r="AD110" s="80"/>
      <c r="AE110" s="80"/>
      <c r="AF110" s="80"/>
      <c r="AG110" s="80"/>
      <c r="AH110" s="80"/>
      <c r="AI110" s="80"/>
      <c r="AJ110" s="80"/>
      <c r="AK110" s="80"/>
      <c r="AL110" s="80"/>
      <c r="AM110" s="80"/>
      <c r="AN110" s="80"/>
      <c r="AO110" s="80"/>
      <c r="AP110" s="80"/>
      <c r="AQ110" s="81"/>
      <c r="AR110" s="81"/>
      <c r="AS110" s="82"/>
      <c r="AT110" s="83"/>
      <c r="AU110" s="84"/>
      <c r="AV110" s="85"/>
      <c r="AW110" s="86"/>
      <c r="AX110" s="61"/>
      <c r="AY110" s="61"/>
      <c r="AZ110" s="61"/>
      <c r="BA110" s="61"/>
      <c r="BB110" s="61"/>
      <c r="BC110" s="61"/>
      <c r="BD110" s="61"/>
      <c r="BE110" s="61"/>
      <c r="BF110" s="61"/>
      <c r="BG110" s="61"/>
      <c r="BH110" s="61"/>
      <c r="BI110" s="61"/>
      <c r="BJ110" s="61"/>
      <c r="BK110" s="61"/>
      <c r="BL110" s="61"/>
      <c r="BM110" s="61"/>
      <c r="BN110" s="87"/>
      <c r="BO110" s="91"/>
      <c r="BP110" s="89"/>
      <c r="BQ110" s="89"/>
      <c r="BR110" s="89"/>
      <c r="BS110" s="89"/>
      <c r="BT110" s="89"/>
      <c r="BU110" s="89"/>
      <c r="BV110" s="89"/>
      <c r="BW110" s="89"/>
      <c r="BX110" s="89"/>
      <c r="BY110" s="89"/>
      <c r="BZ110" s="89"/>
      <c r="CA110" s="89"/>
      <c r="CB110" s="89"/>
      <c r="CC110" s="89"/>
      <c r="CD110" s="89"/>
      <c r="CE110" s="89"/>
      <c r="CF110" s="89"/>
      <c r="CG110" s="89"/>
      <c r="CH110" s="89"/>
      <c r="CI110" s="89"/>
      <c r="CJ110" s="89"/>
      <c r="CK110" s="89"/>
      <c r="CL110" s="89"/>
      <c r="CM110" s="89"/>
      <c r="CN110" s="89"/>
      <c r="CO110" s="89"/>
      <c r="CP110" s="89"/>
      <c r="CQ110" s="89"/>
      <c r="CR110" s="90"/>
      <c r="CS110" s="66"/>
    </row>
    <row r="111" spans="1:97" s="62" customFormat="1" ht="15" customHeight="1">
      <c r="A111" s="72"/>
      <c r="B111" s="94"/>
      <c r="D111" s="78" t="s">
        <v>962</v>
      </c>
      <c r="E111" s="78"/>
      <c r="F111" s="60"/>
      <c r="G111" s="60"/>
      <c r="H111" s="60"/>
      <c r="I111" s="60"/>
      <c r="J111" s="60"/>
      <c r="K111" s="60"/>
      <c r="L111" s="60"/>
      <c r="M111" s="60"/>
      <c r="N111" s="60"/>
      <c r="O111" s="60"/>
      <c r="P111" s="60"/>
      <c r="Q111" s="79"/>
      <c r="R111" s="60"/>
      <c r="S111" s="60"/>
      <c r="T111" s="60"/>
      <c r="U111" s="60"/>
      <c r="V111" s="60"/>
      <c r="W111" s="60"/>
      <c r="X111" s="60"/>
      <c r="Y111" s="80"/>
      <c r="Z111" s="80"/>
      <c r="AA111" s="80"/>
      <c r="AB111" s="80"/>
      <c r="AC111" s="80"/>
      <c r="AD111" s="80"/>
      <c r="AE111" s="80"/>
      <c r="AF111" s="80"/>
      <c r="AG111" s="80"/>
      <c r="AH111" s="80"/>
      <c r="AI111" s="80"/>
      <c r="AJ111" s="80"/>
      <c r="AK111" s="80"/>
      <c r="AL111" s="80"/>
      <c r="AM111" s="80"/>
      <c r="AN111" s="80"/>
      <c r="AO111" s="80"/>
      <c r="AP111" s="80"/>
      <c r="AQ111" s="81"/>
      <c r="AR111" s="81"/>
      <c r="AS111" s="82"/>
      <c r="AT111" s="83"/>
      <c r="AU111" s="84"/>
      <c r="AV111" s="85"/>
      <c r="AW111" s="86"/>
      <c r="AX111" s="61"/>
      <c r="AY111" s="61"/>
      <c r="AZ111" s="61"/>
      <c r="BA111" s="61"/>
      <c r="BB111" s="61"/>
      <c r="BC111" s="61"/>
      <c r="BD111" s="61"/>
      <c r="BE111" s="61"/>
      <c r="BF111" s="61"/>
      <c r="BG111" s="61"/>
      <c r="BH111" s="61"/>
      <c r="BI111" s="61"/>
      <c r="BJ111" s="61"/>
      <c r="BK111" s="61"/>
      <c r="BL111" s="61"/>
      <c r="BM111" s="61"/>
      <c r="BN111" s="87"/>
      <c r="BO111" s="91"/>
      <c r="BP111" s="89"/>
      <c r="BQ111" s="89"/>
      <c r="BR111" s="89"/>
      <c r="BS111" s="89"/>
      <c r="BT111" s="89"/>
      <c r="BU111" s="89"/>
      <c r="BV111" s="89"/>
      <c r="BW111" s="89"/>
      <c r="BX111" s="89"/>
      <c r="BY111" s="89"/>
      <c r="BZ111" s="89"/>
      <c r="CA111" s="89"/>
      <c r="CB111" s="89"/>
      <c r="CC111" s="89"/>
      <c r="CD111" s="89"/>
      <c r="CE111" s="89"/>
      <c r="CF111" s="89"/>
      <c r="CG111" s="89"/>
      <c r="CH111" s="89"/>
      <c r="CI111" s="89"/>
      <c r="CJ111" s="89"/>
      <c r="CK111" s="89"/>
      <c r="CL111" s="89"/>
      <c r="CM111" s="89"/>
      <c r="CN111" s="89"/>
      <c r="CO111" s="89"/>
      <c r="CP111" s="89"/>
      <c r="CQ111" s="89"/>
      <c r="CR111" s="90"/>
      <c r="CS111" s="66"/>
    </row>
    <row r="112" spans="1:97" s="62" customFormat="1" ht="15" customHeight="1">
      <c r="A112" s="72"/>
      <c r="B112" s="94"/>
      <c r="D112" s="78"/>
      <c r="E112" s="78" t="s">
        <v>665</v>
      </c>
      <c r="F112" s="60"/>
      <c r="G112" s="60"/>
      <c r="H112" s="60"/>
      <c r="I112" s="60"/>
      <c r="J112" s="60"/>
      <c r="K112" s="60"/>
      <c r="L112" s="60"/>
      <c r="M112" s="60"/>
      <c r="N112" s="60"/>
      <c r="O112" s="60"/>
      <c r="P112" s="60"/>
      <c r="Q112" s="79"/>
      <c r="R112" s="60"/>
      <c r="S112" s="60"/>
      <c r="T112" s="60"/>
      <c r="U112" s="60"/>
      <c r="V112" s="60"/>
      <c r="W112" s="60"/>
      <c r="X112" s="60"/>
      <c r="Y112" s="80"/>
      <c r="Z112" s="80"/>
      <c r="AA112" s="80"/>
      <c r="AB112" s="80"/>
      <c r="AC112" s="80"/>
      <c r="AD112" s="80"/>
      <c r="AE112" s="80"/>
      <c r="AF112" s="80"/>
      <c r="AG112" s="80"/>
      <c r="AH112" s="80"/>
      <c r="AI112" s="80"/>
      <c r="AJ112" s="80"/>
      <c r="AK112" s="80"/>
      <c r="AL112" s="80"/>
      <c r="AM112" s="80"/>
      <c r="AN112" s="80"/>
      <c r="AO112" s="80"/>
      <c r="AP112" s="80"/>
      <c r="AQ112" s="81"/>
      <c r="AR112" s="81"/>
      <c r="AS112" s="82"/>
      <c r="AT112" s="83"/>
      <c r="AU112" s="84"/>
      <c r="AV112" s="85"/>
      <c r="AW112" s="86"/>
      <c r="AX112" s="61"/>
      <c r="AY112" s="61"/>
      <c r="AZ112" s="61"/>
      <c r="BA112" s="61"/>
      <c r="BB112" s="61"/>
      <c r="BC112" s="61"/>
      <c r="BD112" s="61"/>
      <c r="BE112" s="61"/>
      <c r="BF112" s="61"/>
      <c r="BG112" s="61"/>
      <c r="BH112" s="61"/>
      <c r="BI112" s="61"/>
      <c r="BJ112" s="61"/>
      <c r="BK112" s="61"/>
      <c r="BL112" s="61"/>
      <c r="BM112" s="61"/>
      <c r="BN112" s="87"/>
      <c r="BO112" s="91"/>
      <c r="BP112" s="89"/>
      <c r="BQ112" s="89"/>
      <c r="BR112" s="89"/>
      <c r="BS112" s="89"/>
      <c r="BT112" s="89"/>
      <c r="BU112" s="89"/>
      <c r="BV112" s="89"/>
      <c r="BW112" s="89"/>
      <c r="BX112" s="89"/>
      <c r="BY112" s="89"/>
      <c r="BZ112" s="89"/>
      <c r="CA112" s="89"/>
      <c r="CB112" s="89"/>
      <c r="CC112" s="89"/>
      <c r="CD112" s="89"/>
      <c r="CE112" s="89"/>
      <c r="CF112" s="89"/>
      <c r="CG112" s="89"/>
      <c r="CH112" s="89"/>
      <c r="CI112" s="89"/>
      <c r="CJ112" s="89"/>
      <c r="CK112" s="89"/>
      <c r="CL112" s="89"/>
      <c r="CM112" s="89"/>
      <c r="CN112" s="89"/>
      <c r="CO112" s="89"/>
      <c r="CP112" s="89"/>
      <c r="CQ112" s="89"/>
      <c r="CR112" s="90"/>
      <c r="CS112" s="66"/>
    </row>
    <row r="113" spans="1:99" s="62" customFormat="1" ht="15" customHeight="1">
      <c r="A113" s="72"/>
      <c r="B113" s="94"/>
      <c r="D113" s="78"/>
      <c r="E113" s="78"/>
      <c r="F113" s="78" t="s">
        <v>593</v>
      </c>
      <c r="G113" s="60"/>
      <c r="H113" s="60"/>
      <c r="I113" s="60"/>
      <c r="J113" s="60"/>
      <c r="K113" s="60"/>
      <c r="L113" s="60"/>
      <c r="M113" s="60"/>
      <c r="N113" s="60"/>
      <c r="O113" s="60"/>
      <c r="P113" s="60"/>
      <c r="Q113" s="79"/>
      <c r="R113" s="60"/>
      <c r="S113" s="60"/>
      <c r="T113" s="60"/>
      <c r="U113" s="60"/>
      <c r="V113" s="60"/>
      <c r="W113" s="60"/>
      <c r="X113" s="60"/>
      <c r="Y113" s="80"/>
      <c r="Z113" s="80"/>
      <c r="AA113" s="80"/>
      <c r="AB113" s="80"/>
      <c r="AC113" s="80"/>
      <c r="AD113" s="80"/>
      <c r="AE113" s="80"/>
      <c r="AF113" s="80"/>
      <c r="AG113" s="80"/>
      <c r="AH113" s="80"/>
      <c r="AI113" s="80"/>
      <c r="AJ113" s="80"/>
      <c r="AK113" s="80"/>
      <c r="AL113" s="80"/>
      <c r="AM113" s="80"/>
      <c r="AN113" s="80"/>
      <c r="AO113" s="80"/>
      <c r="AP113" s="80"/>
      <c r="AQ113" s="81"/>
      <c r="AR113" s="81"/>
      <c r="AS113" s="82"/>
      <c r="AT113" s="83"/>
      <c r="AU113" s="84"/>
      <c r="AV113" s="85"/>
      <c r="AW113" s="61"/>
      <c r="AX113" s="61"/>
      <c r="AY113" s="61"/>
      <c r="AZ113" s="61"/>
      <c r="BA113" s="61"/>
      <c r="BB113" s="61"/>
      <c r="BC113" s="61"/>
      <c r="BD113" s="61"/>
      <c r="BE113" s="61"/>
      <c r="BF113" s="61"/>
      <c r="BG113" s="61"/>
      <c r="BH113" s="61"/>
      <c r="BI113" s="61"/>
      <c r="BJ113" s="61"/>
      <c r="BK113" s="61"/>
      <c r="BL113" s="61"/>
      <c r="BM113" s="61"/>
      <c r="BN113" s="87"/>
      <c r="BO113" s="91"/>
      <c r="BP113" s="89"/>
      <c r="BQ113" s="89"/>
      <c r="BR113" s="89"/>
      <c r="BS113" s="89"/>
      <c r="BT113" s="89"/>
      <c r="BU113" s="89"/>
      <c r="BV113" s="89"/>
      <c r="BW113" s="89"/>
      <c r="BX113" s="89"/>
      <c r="BY113" s="89"/>
      <c r="BZ113" s="89"/>
      <c r="CA113" s="89"/>
      <c r="CB113" s="89"/>
      <c r="CC113" s="89"/>
      <c r="CD113" s="89"/>
      <c r="CE113" s="89"/>
      <c r="CF113" s="89"/>
      <c r="CG113" s="89"/>
      <c r="CH113" s="89"/>
      <c r="CI113" s="89"/>
      <c r="CJ113" s="89"/>
      <c r="CK113" s="89"/>
      <c r="CL113" s="89"/>
      <c r="CM113" s="89"/>
      <c r="CN113" s="89"/>
      <c r="CO113" s="89"/>
      <c r="CP113" s="89"/>
      <c r="CQ113" s="89"/>
      <c r="CR113" s="90"/>
      <c r="CS113" s="66"/>
    </row>
    <row r="114" spans="1:99" s="62" customFormat="1" ht="15" customHeight="1">
      <c r="A114" s="72"/>
      <c r="B114" s="94"/>
      <c r="D114" s="78"/>
      <c r="E114" s="78"/>
      <c r="F114" s="79"/>
      <c r="G114" s="60"/>
      <c r="H114" s="60"/>
      <c r="I114" s="60"/>
      <c r="J114" s="60"/>
      <c r="K114" s="60"/>
      <c r="L114" s="60"/>
      <c r="M114" s="60"/>
      <c r="N114" s="60"/>
      <c r="O114" s="60"/>
      <c r="P114" s="60"/>
      <c r="Q114" s="79"/>
      <c r="R114" s="60"/>
      <c r="S114" s="60"/>
      <c r="T114" s="60"/>
      <c r="U114" s="60"/>
      <c r="V114" s="60"/>
      <c r="W114" s="60"/>
      <c r="X114" s="60"/>
      <c r="Y114" s="80"/>
      <c r="Z114" s="80"/>
      <c r="AA114" s="80"/>
      <c r="AB114" s="80"/>
      <c r="AC114" s="80"/>
      <c r="AD114" s="80"/>
      <c r="AE114" s="80"/>
      <c r="AF114" s="80"/>
      <c r="AG114" s="80"/>
      <c r="AH114" s="80"/>
      <c r="AI114" s="80"/>
      <c r="AJ114" s="80"/>
      <c r="AK114" s="80"/>
      <c r="AL114" s="80"/>
      <c r="AM114" s="80"/>
      <c r="AN114" s="80"/>
      <c r="AO114" s="80"/>
      <c r="AP114" s="80"/>
      <c r="AQ114" s="81"/>
      <c r="AR114" s="81"/>
      <c r="AS114" s="82"/>
      <c r="AT114" s="83"/>
      <c r="AU114" s="84"/>
      <c r="AV114" s="85"/>
      <c r="AW114" s="78"/>
      <c r="AX114" s="61"/>
      <c r="AY114" s="61"/>
      <c r="AZ114" s="61"/>
      <c r="BA114" s="61"/>
      <c r="BB114" s="61"/>
      <c r="BC114" s="61"/>
      <c r="BD114" s="61"/>
      <c r="BE114" s="61"/>
      <c r="BF114" s="61"/>
      <c r="BG114" s="61"/>
      <c r="BH114" s="61"/>
      <c r="BI114" s="61"/>
      <c r="BJ114" s="61"/>
      <c r="BK114" s="61"/>
      <c r="BL114" s="61"/>
      <c r="BM114" s="61"/>
      <c r="BN114" s="87"/>
      <c r="BO114" s="91"/>
      <c r="BP114" s="89"/>
      <c r="BQ114" s="89"/>
      <c r="BR114" s="89"/>
      <c r="BS114" s="89"/>
      <c r="BT114" s="89"/>
      <c r="BU114" s="89"/>
      <c r="BV114" s="89"/>
      <c r="BW114" s="89"/>
      <c r="BX114" s="89"/>
      <c r="BY114" s="89"/>
      <c r="BZ114" s="89"/>
      <c r="CA114" s="89"/>
      <c r="CB114" s="89"/>
      <c r="CC114" s="89"/>
      <c r="CD114" s="89"/>
      <c r="CE114" s="89"/>
      <c r="CF114" s="89"/>
      <c r="CG114" s="89"/>
      <c r="CH114" s="89"/>
      <c r="CI114" s="89"/>
      <c r="CJ114" s="89"/>
      <c r="CK114" s="89"/>
      <c r="CL114" s="89"/>
      <c r="CM114" s="89"/>
      <c r="CN114" s="89"/>
      <c r="CO114" s="89"/>
      <c r="CP114" s="89"/>
      <c r="CQ114" s="89"/>
      <c r="CR114" s="90"/>
      <c r="CS114" s="66"/>
    </row>
    <row r="115" spans="1:99" s="62" customFormat="1" ht="15" customHeight="1">
      <c r="A115" s="72"/>
      <c r="B115" s="94"/>
      <c r="D115" s="78" t="s">
        <v>963</v>
      </c>
      <c r="E115" s="79"/>
      <c r="F115" s="60"/>
      <c r="G115" s="60"/>
      <c r="H115" s="60"/>
      <c r="I115" s="60"/>
      <c r="J115" s="60"/>
      <c r="K115" s="60"/>
      <c r="L115" s="60"/>
      <c r="M115" s="60"/>
      <c r="N115" s="60"/>
      <c r="O115" s="60"/>
      <c r="P115" s="60"/>
      <c r="Q115" s="79"/>
      <c r="R115" s="60"/>
      <c r="S115" s="60"/>
      <c r="T115" s="60"/>
      <c r="U115" s="60"/>
      <c r="V115" s="60"/>
      <c r="W115" s="60"/>
      <c r="X115" s="60"/>
      <c r="Y115" s="80"/>
      <c r="Z115" s="80"/>
      <c r="AA115" s="80"/>
      <c r="AB115" s="80"/>
      <c r="AC115" s="80"/>
      <c r="AD115" s="80"/>
      <c r="AE115" s="80"/>
      <c r="AF115" s="80"/>
      <c r="AG115" s="80"/>
      <c r="AH115" s="80"/>
      <c r="AI115" s="80"/>
      <c r="AJ115" s="80"/>
      <c r="AK115" s="80"/>
      <c r="AL115" s="80"/>
      <c r="AM115" s="80"/>
      <c r="AN115" s="80"/>
      <c r="AO115" s="80"/>
      <c r="AP115" s="80"/>
      <c r="AQ115" s="81"/>
      <c r="AR115" s="81"/>
      <c r="AS115" s="82"/>
      <c r="AT115" s="83"/>
      <c r="AU115" s="84"/>
      <c r="AV115" s="85"/>
      <c r="AW115" s="86"/>
      <c r="AX115" s="61"/>
      <c r="AY115" s="61"/>
      <c r="AZ115" s="61"/>
      <c r="BA115" s="61"/>
      <c r="BB115" s="61"/>
      <c r="BC115" s="61"/>
      <c r="BD115" s="61"/>
      <c r="BE115" s="61"/>
      <c r="BF115" s="61"/>
      <c r="BG115" s="61"/>
      <c r="BH115" s="61"/>
      <c r="BI115" s="61"/>
      <c r="BJ115" s="61"/>
      <c r="BK115" s="61"/>
      <c r="BL115" s="61"/>
      <c r="BM115" s="61"/>
      <c r="BN115" s="87"/>
      <c r="BO115" s="218"/>
      <c r="BP115" s="89"/>
      <c r="BQ115" s="89"/>
      <c r="BR115" s="89"/>
      <c r="BS115" s="89"/>
      <c r="BT115" s="89"/>
      <c r="BU115" s="89"/>
      <c r="BV115" s="89"/>
      <c r="BW115" s="89"/>
      <c r="BX115" s="89"/>
      <c r="BY115" s="89"/>
      <c r="BZ115" s="89"/>
      <c r="CA115" s="89"/>
      <c r="CB115" s="89"/>
      <c r="CC115" s="89"/>
      <c r="CD115" s="89"/>
      <c r="CE115" s="89"/>
      <c r="CF115" s="89"/>
      <c r="CG115" s="89"/>
      <c r="CH115" s="89"/>
      <c r="CI115" s="89"/>
      <c r="CJ115" s="89"/>
      <c r="CK115" s="89"/>
      <c r="CL115" s="89"/>
      <c r="CM115" s="89"/>
      <c r="CN115" s="89"/>
      <c r="CO115" s="89"/>
      <c r="CP115" s="89"/>
      <c r="CQ115" s="89"/>
      <c r="CR115" s="90"/>
      <c r="CS115" s="66"/>
    </row>
    <row r="116" spans="1:99" s="62" customFormat="1" ht="15" customHeight="1">
      <c r="A116" s="70"/>
      <c r="B116" s="206"/>
      <c r="D116" s="78"/>
      <c r="E116" s="78" t="s">
        <v>595</v>
      </c>
      <c r="F116" s="60"/>
      <c r="G116" s="60"/>
      <c r="H116" s="60"/>
      <c r="I116" s="60"/>
      <c r="J116" s="60"/>
      <c r="K116" s="60"/>
      <c r="L116" s="60"/>
      <c r="M116" s="60"/>
      <c r="N116" s="60"/>
      <c r="O116" s="60"/>
      <c r="P116" s="60"/>
      <c r="Q116" s="79"/>
      <c r="R116" s="60"/>
      <c r="S116" s="60"/>
      <c r="T116" s="60"/>
      <c r="U116" s="60"/>
      <c r="V116" s="60"/>
      <c r="W116" s="60"/>
      <c r="X116" s="60"/>
      <c r="Y116" s="81"/>
      <c r="Z116" s="81"/>
      <c r="AA116" s="81"/>
      <c r="AB116" s="81"/>
      <c r="AC116" s="81"/>
      <c r="AD116" s="81"/>
      <c r="AE116" s="81"/>
      <c r="AF116" s="81"/>
      <c r="AG116" s="81"/>
      <c r="AH116" s="81"/>
      <c r="AI116" s="81"/>
      <c r="AJ116" s="81"/>
      <c r="AK116" s="81"/>
      <c r="AL116" s="81"/>
      <c r="AM116" s="81"/>
      <c r="AN116" s="81"/>
      <c r="AO116" s="81"/>
      <c r="AP116" s="81"/>
      <c r="AQ116" s="81"/>
      <c r="AR116" s="81"/>
      <c r="AS116" s="82"/>
      <c r="AT116" s="172"/>
      <c r="AU116" s="96"/>
      <c r="AV116" s="97"/>
      <c r="AW116" s="173"/>
      <c r="AX116" s="66"/>
      <c r="AY116" s="66"/>
      <c r="AZ116" s="66"/>
      <c r="BA116" s="66"/>
      <c r="BB116" s="66"/>
      <c r="BC116" s="66"/>
      <c r="BD116" s="66"/>
      <c r="BE116" s="66"/>
      <c r="BF116" s="66"/>
      <c r="BG116" s="66"/>
      <c r="BH116" s="66"/>
      <c r="BI116" s="66"/>
      <c r="BJ116" s="66"/>
      <c r="BK116" s="66"/>
      <c r="BL116" s="66"/>
      <c r="BM116" s="66"/>
      <c r="BN116" s="98"/>
      <c r="BO116" s="164"/>
      <c r="BP116" s="89"/>
      <c r="BQ116" s="89"/>
      <c r="BR116" s="89"/>
      <c r="BS116" s="89"/>
      <c r="BT116" s="89"/>
      <c r="BU116" s="89"/>
      <c r="BV116" s="89"/>
      <c r="BW116" s="89"/>
      <c r="BX116" s="89"/>
      <c r="BY116" s="89"/>
      <c r="BZ116" s="89"/>
      <c r="CA116" s="89"/>
      <c r="CB116" s="89"/>
      <c r="CC116" s="89"/>
      <c r="CD116" s="89"/>
      <c r="CE116" s="89"/>
      <c r="CF116" s="89"/>
      <c r="CG116" s="89"/>
      <c r="CH116" s="89"/>
      <c r="CI116" s="89"/>
      <c r="CJ116" s="89"/>
      <c r="CK116" s="89"/>
      <c r="CL116" s="89"/>
      <c r="CM116" s="89"/>
      <c r="CN116" s="89"/>
      <c r="CO116" s="89"/>
      <c r="CP116" s="89"/>
      <c r="CQ116" s="89"/>
      <c r="CR116" s="90"/>
      <c r="CS116" s="66"/>
    </row>
    <row r="117" spans="1:99" s="62" customFormat="1" ht="15" customHeight="1">
      <c r="A117" s="72"/>
      <c r="B117" s="139"/>
      <c r="C117" s="78"/>
      <c r="D117" s="79"/>
      <c r="E117" s="60"/>
      <c r="F117" s="79"/>
      <c r="G117" s="60"/>
      <c r="H117" s="60"/>
      <c r="I117" s="60"/>
      <c r="J117" s="60"/>
      <c r="K117" s="60"/>
      <c r="L117" s="60"/>
      <c r="M117" s="60"/>
      <c r="N117" s="60"/>
      <c r="O117" s="60"/>
      <c r="P117" s="60"/>
      <c r="Q117" s="79"/>
      <c r="R117" s="60"/>
      <c r="S117" s="60"/>
      <c r="T117" s="60"/>
      <c r="U117" s="60"/>
      <c r="V117" s="60"/>
      <c r="W117" s="60"/>
      <c r="X117" s="60"/>
      <c r="Y117" s="80"/>
      <c r="Z117" s="80"/>
      <c r="AA117" s="80"/>
      <c r="AB117" s="80"/>
      <c r="AC117" s="80"/>
      <c r="AD117" s="80"/>
      <c r="AE117" s="80"/>
      <c r="AF117" s="80"/>
      <c r="AG117" s="80"/>
      <c r="AH117" s="80"/>
      <c r="AI117" s="80"/>
      <c r="AJ117" s="80"/>
      <c r="AK117" s="80"/>
      <c r="AL117" s="80"/>
      <c r="AM117" s="80"/>
      <c r="AN117" s="80"/>
      <c r="AO117" s="80"/>
      <c r="AP117" s="80"/>
      <c r="AQ117" s="81"/>
      <c r="AR117" s="81"/>
      <c r="AS117" s="82"/>
      <c r="AT117" s="172"/>
      <c r="AU117" s="96"/>
      <c r="AV117" s="97"/>
      <c r="AW117" s="173"/>
      <c r="AX117" s="66"/>
      <c r="AY117" s="66"/>
      <c r="AZ117" s="66"/>
      <c r="BA117" s="66"/>
      <c r="BB117" s="66"/>
      <c r="BC117" s="66"/>
      <c r="BD117" s="66"/>
      <c r="BE117" s="66"/>
      <c r="BF117" s="66"/>
      <c r="BG117" s="66"/>
      <c r="BH117" s="66"/>
      <c r="BI117" s="66"/>
      <c r="BJ117" s="66"/>
      <c r="BK117" s="66"/>
      <c r="BL117" s="66"/>
      <c r="BM117" s="66"/>
      <c r="BN117" s="98"/>
      <c r="BO117" s="164"/>
      <c r="BP117" s="89"/>
      <c r="BQ117" s="89"/>
      <c r="BR117" s="89"/>
      <c r="BS117" s="89"/>
      <c r="BT117" s="89"/>
      <c r="BU117" s="89"/>
      <c r="BV117" s="89"/>
      <c r="BW117" s="89"/>
      <c r="BX117" s="89"/>
      <c r="BY117" s="89"/>
      <c r="BZ117" s="89"/>
      <c r="CA117" s="89"/>
      <c r="CB117" s="89"/>
      <c r="CC117" s="89"/>
      <c r="CD117" s="89"/>
      <c r="CE117" s="89"/>
      <c r="CF117" s="89"/>
      <c r="CG117" s="89"/>
      <c r="CH117" s="89"/>
      <c r="CI117" s="89"/>
      <c r="CJ117" s="89"/>
      <c r="CK117" s="89"/>
      <c r="CL117" s="89"/>
      <c r="CM117" s="89"/>
      <c r="CN117" s="89"/>
      <c r="CO117" s="89"/>
      <c r="CP117" s="89"/>
      <c r="CQ117" s="89"/>
      <c r="CR117" s="90"/>
      <c r="CS117" s="66"/>
    </row>
    <row r="118" spans="1:99" ht="15" customHeight="1">
      <c r="A118" s="62"/>
      <c r="B118" s="209" t="s">
        <v>915</v>
      </c>
      <c r="D118" s="62"/>
      <c r="E118" s="71"/>
      <c r="F118" s="62"/>
      <c r="G118" s="71"/>
      <c r="H118" s="71"/>
      <c r="I118" s="71"/>
      <c r="J118" s="71"/>
      <c r="K118" s="71"/>
      <c r="L118" s="71"/>
      <c r="M118" s="71"/>
      <c r="N118" s="71"/>
      <c r="O118" s="71"/>
      <c r="P118" s="71"/>
      <c r="Q118" s="62"/>
      <c r="R118" s="71"/>
      <c r="S118" s="71"/>
      <c r="T118" s="71"/>
      <c r="U118" s="71"/>
      <c r="V118" s="71"/>
      <c r="W118" s="71"/>
      <c r="X118" s="71"/>
      <c r="Y118" s="81"/>
      <c r="Z118" s="81"/>
      <c r="AA118" s="81"/>
      <c r="AB118" s="81"/>
      <c r="AC118" s="81"/>
      <c r="AD118" s="81"/>
      <c r="AE118" s="81"/>
      <c r="AF118" s="81"/>
      <c r="AG118" s="81"/>
      <c r="AH118" s="81"/>
      <c r="AI118" s="81"/>
      <c r="AJ118" s="81"/>
      <c r="AK118" s="81"/>
      <c r="AL118" s="81"/>
      <c r="AM118" s="81"/>
      <c r="AN118" s="81"/>
      <c r="AO118" s="81"/>
      <c r="AP118" s="81"/>
      <c r="AQ118" s="81"/>
      <c r="AR118" s="81"/>
      <c r="AS118" s="82"/>
      <c r="AT118" s="172"/>
      <c r="AU118" s="96"/>
      <c r="AV118" s="97"/>
      <c r="AW118" s="173"/>
      <c r="AX118" s="66"/>
      <c r="AY118" s="66"/>
      <c r="AZ118" s="66"/>
      <c r="BA118" s="66"/>
      <c r="BB118" s="66"/>
      <c r="BC118" s="66"/>
      <c r="BD118" s="66"/>
      <c r="BE118" s="66"/>
      <c r="BF118" s="66"/>
      <c r="BG118" s="66"/>
      <c r="BH118" s="247"/>
      <c r="BI118" s="247"/>
      <c r="BJ118" s="247"/>
      <c r="BK118" s="247"/>
      <c r="BL118" s="247"/>
      <c r="BM118" s="247"/>
      <c r="BN118" s="248"/>
      <c r="BO118" s="249"/>
      <c r="BP118" s="250"/>
      <c r="BQ118" s="250"/>
      <c r="BR118" s="250"/>
      <c r="BS118" s="250"/>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90"/>
      <c r="CS118" s="62"/>
      <c r="CT118" s="62"/>
      <c r="CU118" s="62"/>
    </row>
    <row r="119" spans="1:99" ht="15" customHeight="1">
      <c r="A119" s="62"/>
      <c r="B119" s="209"/>
      <c r="C119" s="63" t="s">
        <v>905</v>
      </c>
      <c r="D119" s="62"/>
      <c r="E119" s="71"/>
      <c r="F119" s="62"/>
      <c r="G119" s="71"/>
      <c r="H119" s="71"/>
      <c r="I119" s="71"/>
      <c r="J119" s="71"/>
      <c r="K119" s="71"/>
      <c r="L119" s="71"/>
      <c r="M119" s="71"/>
      <c r="N119" s="71"/>
      <c r="O119" s="71"/>
      <c r="P119" s="71"/>
      <c r="Q119" s="62"/>
      <c r="R119" s="71"/>
      <c r="S119" s="71"/>
      <c r="T119" s="71"/>
      <c r="U119" s="71"/>
      <c r="V119" s="71"/>
      <c r="W119" s="71"/>
      <c r="X119" s="71"/>
      <c r="Y119" s="81"/>
      <c r="Z119" s="81"/>
      <c r="AA119" s="81"/>
      <c r="AB119" s="81"/>
      <c r="AC119" s="81"/>
      <c r="AD119" s="81"/>
      <c r="AE119" s="81"/>
      <c r="AF119" s="81"/>
      <c r="AG119" s="81"/>
      <c r="AH119" s="81"/>
      <c r="AI119" s="81"/>
      <c r="AJ119" s="81"/>
      <c r="AK119" s="81"/>
      <c r="AL119" s="81"/>
      <c r="AM119" s="81"/>
      <c r="AN119" s="81"/>
      <c r="AO119" s="81"/>
      <c r="AP119" s="81"/>
      <c r="AQ119" s="81"/>
      <c r="AR119" s="81"/>
      <c r="AS119" s="82"/>
      <c r="AT119" s="172"/>
      <c r="AU119" s="96"/>
      <c r="AV119" s="97"/>
      <c r="AW119" s="173" t="s">
        <v>906</v>
      </c>
      <c r="AX119" s="66"/>
      <c r="AY119" s="66"/>
      <c r="AZ119" s="66"/>
      <c r="BA119" s="66"/>
      <c r="BB119" s="66"/>
      <c r="BC119" s="66"/>
      <c r="BD119" s="66"/>
      <c r="BE119" s="66"/>
      <c r="BF119" s="66"/>
      <c r="BG119" s="66"/>
      <c r="BH119" s="247"/>
      <c r="BI119" s="247"/>
      <c r="BJ119" s="247"/>
      <c r="BK119" s="247"/>
      <c r="BL119" s="247"/>
      <c r="BM119" s="247"/>
      <c r="BN119" s="248"/>
      <c r="BO119" s="249"/>
      <c r="BP119" s="250"/>
      <c r="BQ119" s="250"/>
      <c r="BR119" s="250"/>
      <c r="BS119" s="250"/>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90"/>
      <c r="CS119" s="62"/>
      <c r="CT119" s="62"/>
      <c r="CU119" s="62"/>
    </row>
    <row r="120" spans="1:99" ht="15" customHeight="1">
      <c r="A120" s="62"/>
      <c r="B120" s="209"/>
      <c r="D120" s="62"/>
      <c r="E120" s="71"/>
      <c r="F120" s="62"/>
      <c r="G120" s="71"/>
      <c r="H120" s="71"/>
      <c r="I120" s="71"/>
      <c r="J120" s="71"/>
      <c r="K120" s="71"/>
      <c r="L120" s="71"/>
      <c r="M120" s="71"/>
      <c r="N120" s="71"/>
      <c r="O120" s="71"/>
      <c r="P120" s="71"/>
      <c r="Q120" s="62"/>
      <c r="R120" s="71"/>
      <c r="S120" s="71"/>
      <c r="T120" s="71"/>
      <c r="U120" s="71"/>
      <c r="V120" s="71"/>
      <c r="W120" s="71"/>
      <c r="X120" s="71"/>
      <c r="Y120" s="81"/>
      <c r="Z120" s="81"/>
      <c r="AA120" s="81"/>
      <c r="AB120" s="81"/>
      <c r="AC120" s="81"/>
      <c r="AD120" s="81"/>
      <c r="AE120" s="81"/>
      <c r="AF120" s="81"/>
      <c r="AG120" s="81"/>
      <c r="AH120" s="81"/>
      <c r="AI120" s="81"/>
      <c r="AJ120" s="81"/>
      <c r="AK120" s="81"/>
      <c r="AL120" s="81"/>
      <c r="AM120" s="81"/>
      <c r="AN120" s="81"/>
      <c r="AO120" s="81"/>
      <c r="AP120" s="81"/>
      <c r="AQ120" s="81"/>
      <c r="AR120" s="81"/>
      <c r="AS120" s="82"/>
      <c r="AT120" s="172"/>
      <c r="AU120" s="96"/>
      <c r="AV120" s="97"/>
      <c r="AW120" s="173"/>
      <c r="AX120" s="66"/>
      <c r="AY120" s="66"/>
      <c r="AZ120" s="66"/>
      <c r="BA120" s="66"/>
      <c r="BB120" s="66"/>
      <c r="BC120" s="66"/>
      <c r="BD120" s="66"/>
      <c r="BE120" s="66"/>
      <c r="BF120" s="66"/>
      <c r="BG120" s="66"/>
      <c r="BH120" s="247"/>
      <c r="BI120" s="247"/>
      <c r="BJ120" s="247"/>
      <c r="BK120" s="247"/>
      <c r="BL120" s="247"/>
      <c r="BM120" s="247"/>
      <c r="BN120" s="248"/>
      <c r="BO120" s="249"/>
      <c r="BP120" s="250"/>
      <c r="BQ120" s="250"/>
      <c r="BR120" s="250"/>
      <c r="BS120" s="250"/>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90"/>
      <c r="CS120" s="62"/>
      <c r="CT120" s="62"/>
      <c r="CU120" s="62"/>
    </row>
    <row r="121" spans="1:99" ht="15" customHeight="1">
      <c r="A121" s="62"/>
      <c r="B121" s="209"/>
      <c r="C121" s="441" t="s">
        <v>907</v>
      </c>
      <c r="D121" s="441"/>
      <c r="E121" s="441"/>
      <c r="F121" s="441"/>
      <c r="G121" s="441"/>
      <c r="H121" s="441"/>
      <c r="I121" s="441" t="s">
        <v>908</v>
      </c>
      <c r="J121" s="441"/>
      <c r="K121" s="441"/>
      <c r="L121" s="441"/>
      <c r="M121" s="441"/>
      <c r="N121" s="441"/>
      <c r="O121" s="441"/>
      <c r="P121" s="441"/>
      <c r="Q121" s="441"/>
      <c r="R121" s="441"/>
      <c r="S121" s="441"/>
      <c r="T121" s="441"/>
      <c r="U121" s="441"/>
      <c r="V121" s="441"/>
      <c r="W121" s="441"/>
      <c r="X121" s="441"/>
      <c r="Y121" s="441"/>
      <c r="Z121" s="441"/>
      <c r="AA121" s="441"/>
      <c r="AB121" s="441"/>
      <c r="AC121" s="441"/>
      <c r="AD121" s="81"/>
      <c r="AE121" s="81"/>
      <c r="AF121" s="81"/>
      <c r="AG121" s="81"/>
      <c r="AH121" s="81"/>
      <c r="AI121" s="81"/>
      <c r="AJ121" s="81"/>
      <c r="AK121" s="81"/>
      <c r="AL121" s="81"/>
      <c r="AM121" s="81"/>
      <c r="AN121" s="81"/>
      <c r="AO121" s="81"/>
      <c r="AP121" s="81"/>
      <c r="AQ121" s="81"/>
      <c r="AR121" s="81"/>
      <c r="AS121" s="82"/>
      <c r="AT121" s="172"/>
      <c r="AU121" s="96"/>
      <c r="AV121" s="97"/>
      <c r="AW121" s="173"/>
      <c r="AX121" s="66"/>
      <c r="AY121" s="66"/>
      <c r="AZ121" s="66"/>
      <c r="BA121" s="66"/>
      <c r="BB121" s="66"/>
      <c r="BC121" s="66"/>
      <c r="BD121" s="66"/>
      <c r="BE121" s="66"/>
      <c r="BF121" s="66"/>
      <c r="BG121" s="66"/>
      <c r="BH121" s="247"/>
      <c r="BI121" s="247"/>
      <c r="BJ121" s="247"/>
      <c r="BK121" s="247"/>
      <c r="BL121" s="247"/>
      <c r="BM121" s="247"/>
      <c r="BN121" s="248"/>
      <c r="BO121" s="249"/>
      <c r="BP121" s="250"/>
      <c r="BQ121" s="250"/>
      <c r="BR121" s="250"/>
      <c r="BS121" s="250"/>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90"/>
      <c r="CS121" s="62"/>
      <c r="CT121" s="62"/>
      <c r="CU121" s="62"/>
    </row>
    <row r="122" spans="1:99" ht="15" customHeight="1">
      <c r="A122" s="62"/>
      <c r="B122" s="209"/>
      <c r="C122" s="284" t="s">
        <v>909</v>
      </c>
      <c r="D122" s="285"/>
      <c r="E122" s="286"/>
      <c r="F122" s="285"/>
      <c r="G122" s="286"/>
      <c r="H122" s="286"/>
      <c r="I122" s="287" t="s">
        <v>910</v>
      </c>
      <c r="J122" s="286"/>
      <c r="K122" s="286"/>
      <c r="L122" s="286"/>
      <c r="M122" s="286"/>
      <c r="N122" s="286"/>
      <c r="O122" s="286"/>
      <c r="P122" s="286"/>
      <c r="Q122" s="285"/>
      <c r="R122" s="286"/>
      <c r="S122" s="286"/>
      <c r="T122" s="286"/>
      <c r="U122" s="286"/>
      <c r="V122" s="286"/>
      <c r="W122" s="286"/>
      <c r="X122" s="286"/>
      <c r="Y122" s="288"/>
      <c r="Z122" s="288"/>
      <c r="AA122" s="288"/>
      <c r="AB122" s="288"/>
      <c r="AC122" s="289"/>
      <c r="AD122" s="81"/>
      <c r="AE122" s="81"/>
      <c r="AF122" s="81"/>
      <c r="AG122" s="81"/>
      <c r="AH122" s="81"/>
      <c r="AI122" s="81"/>
      <c r="AJ122" s="81"/>
      <c r="AK122" s="81"/>
      <c r="AL122" s="81"/>
      <c r="AM122" s="81"/>
      <c r="AN122" s="81"/>
      <c r="AO122" s="81"/>
      <c r="AP122" s="81"/>
      <c r="AQ122" s="81"/>
      <c r="AR122" s="81"/>
      <c r="AS122" s="82"/>
      <c r="AT122" s="172"/>
      <c r="AU122" s="96"/>
      <c r="AV122" s="97"/>
      <c r="AW122" s="173"/>
      <c r="AX122" s="66"/>
      <c r="AY122" s="66"/>
      <c r="AZ122" s="66"/>
      <c r="BA122" s="66"/>
      <c r="BB122" s="66"/>
      <c r="BC122" s="66"/>
      <c r="BD122" s="66"/>
      <c r="BE122" s="66"/>
      <c r="BF122" s="66"/>
      <c r="BG122" s="66"/>
      <c r="BH122" s="247"/>
      <c r="BI122" s="247"/>
      <c r="BJ122" s="247"/>
      <c r="BK122" s="247"/>
      <c r="BL122" s="247"/>
      <c r="BM122" s="247"/>
      <c r="BN122" s="248"/>
      <c r="BO122" s="249"/>
      <c r="BP122" s="250"/>
      <c r="BQ122" s="250"/>
      <c r="BR122" s="250"/>
      <c r="BS122" s="250"/>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90"/>
      <c r="CS122" s="62"/>
      <c r="CT122" s="62"/>
      <c r="CU122" s="62"/>
    </row>
    <row r="123" spans="1:99" ht="15" customHeight="1">
      <c r="A123" s="62"/>
      <c r="B123" s="209"/>
      <c r="C123" s="284" t="s">
        <v>911</v>
      </c>
      <c r="D123" s="285"/>
      <c r="E123" s="286"/>
      <c r="F123" s="285"/>
      <c r="G123" s="286"/>
      <c r="H123" s="286"/>
      <c r="I123" s="287" t="s">
        <v>721</v>
      </c>
      <c r="J123" s="286"/>
      <c r="K123" s="286"/>
      <c r="L123" s="286"/>
      <c r="M123" s="286"/>
      <c r="N123" s="286"/>
      <c r="O123" s="286"/>
      <c r="P123" s="286"/>
      <c r="Q123" s="285"/>
      <c r="R123" s="286"/>
      <c r="S123" s="286"/>
      <c r="T123" s="286"/>
      <c r="U123" s="286"/>
      <c r="V123" s="286"/>
      <c r="W123" s="286"/>
      <c r="X123" s="286"/>
      <c r="Y123" s="288"/>
      <c r="Z123" s="288"/>
      <c r="AA123" s="288"/>
      <c r="AB123" s="288"/>
      <c r="AC123" s="289"/>
      <c r="AD123" s="81"/>
      <c r="AE123" s="81"/>
      <c r="AF123" s="81"/>
      <c r="AG123" s="81"/>
      <c r="AH123" s="81"/>
      <c r="AI123" s="81"/>
      <c r="AJ123" s="81"/>
      <c r="AK123" s="81"/>
      <c r="AL123" s="81"/>
      <c r="AM123" s="81"/>
      <c r="AN123" s="81"/>
      <c r="AO123" s="81"/>
      <c r="AP123" s="81"/>
      <c r="AQ123" s="81"/>
      <c r="AR123" s="81"/>
      <c r="AS123" s="82"/>
      <c r="AT123" s="172"/>
      <c r="AU123" s="96"/>
      <c r="AV123" s="97"/>
      <c r="AW123" s="173"/>
      <c r="AX123" s="66"/>
      <c r="AY123" s="66"/>
      <c r="AZ123" s="66"/>
      <c r="BA123" s="66"/>
      <c r="BB123" s="66"/>
      <c r="BC123" s="66"/>
      <c r="BD123" s="66"/>
      <c r="BE123" s="66"/>
      <c r="BF123" s="66"/>
      <c r="BG123" s="66"/>
      <c r="BH123" s="247"/>
      <c r="BI123" s="247"/>
      <c r="BJ123" s="247"/>
      <c r="BK123" s="247"/>
      <c r="BL123" s="247"/>
      <c r="BM123" s="247"/>
      <c r="BN123" s="248"/>
      <c r="BO123" s="249"/>
      <c r="BP123" s="250"/>
      <c r="BQ123" s="250"/>
      <c r="BR123" s="250"/>
      <c r="BS123" s="250"/>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90"/>
      <c r="CS123" s="62"/>
      <c r="CT123" s="62"/>
      <c r="CU123" s="62"/>
    </row>
    <row r="124" spans="1:99" ht="15" customHeight="1">
      <c r="B124" s="209"/>
      <c r="C124" s="284" t="s">
        <v>912</v>
      </c>
      <c r="D124" s="285"/>
      <c r="E124" s="286"/>
      <c r="F124" s="285"/>
      <c r="G124" s="286"/>
      <c r="H124" s="286"/>
      <c r="I124" s="287" t="s">
        <v>913</v>
      </c>
      <c r="J124" s="286"/>
      <c r="K124" s="286"/>
      <c r="L124" s="286"/>
      <c r="M124" s="286"/>
      <c r="N124" s="286"/>
      <c r="O124" s="286"/>
      <c r="P124" s="286"/>
      <c r="Q124" s="285"/>
      <c r="R124" s="286"/>
      <c r="S124" s="286"/>
      <c r="T124" s="286"/>
      <c r="U124" s="286"/>
      <c r="V124" s="286"/>
      <c r="W124" s="286"/>
      <c r="X124" s="286"/>
      <c r="Y124" s="290"/>
      <c r="Z124" s="290"/>
      <c r="AA124" s="290"/>
      <c r="AB124" s="290"/>
      <c r="AC124" s="291"/>
      <c r="AD124" s="292"/>
      <c r="AE124" s="292"/>
      <c r="AF124" s="292"/>
      <c r="AG124" s="292"/>
      <c r="AH124" s="292"/>
      <c r="AI124" s="292"/>
      <c r="AJ124" s="292"/>
      <c r="AK124" s="292"/>
      <c r="AL124" s="292"/>
      <c r="AM124" s="292"/>
      <c r="AN124" s="292"/>
      <c r="AO124" s="292"/>
      <c r="AP124" s="292"/>
      <c r="AQ124" s="292"/>
      <c r="AR124" s="292"/>
      <c r="AS124" s="293"/>
      <c r="AT124" s="172"/>
      <c r="AU124" s="294"/>
      <c r="AV124" s="97"/>
      <c r="AW124" s="173"/>
      <c r="AX124" s="295"/>
      <c r="AY124" s="295"/>
      <c r="AZ124" s="295"/>
      <c r="BA124" s="295"/>
      <c r="BB124" s="295"/>
      <c r="BC124" s="295"/>
      <c r="BD124" s="295"/>
      <c r="BE124" s="295"/>
      <c r="BF124" s="295"/>
      <c r="BG124" s="295"/>
      <c r="BH124" s="251"/>
      <c r="BI124" s="251"/>
      <c r="BJ124" s="251"/>
      <c r="BK124" s="251"/>
      <c r="BL124" s="251"/>
      <c r="BM124" s="251"/>
      <c r="BN124" s="248"/>
      <c r="BO124" s="249"/>
      <c r="BP124" s="252"/>
      <c r="BQ124" s="252"/>
      <c r="BR124" s="252"/>
      <c r="BS124" s="252"/>
      <c r="BT124" s="246"/>
      <c r="BU124" s="246"/>
      <c r="BV124" s="246"/>
      <c r="BW124" s="246"/>
      <c r="BX124" s="246"/>
      <c r="BY124" s="246"/>
      <c r="BZ124" s="246"/>
      <c r="CA124" s="246"/>
      <c r="CB124" s="246"/>
      <c r="CC124" s="246"/>
      <c r="CD124" s="246"/>
      <c r="CE124" s="246"/>
      <c r="CF124" s="246"/>
      <c r="CG124" s="246"/>
      <c r="CH124" s="246"/>
      <c r="CI124" s="246"/>
      <c r="CJ124" s="246"/>
      <c r="CK124" s="246"/>
      <c r="CL124" s="246"/>
      <c r="CM124" s="246"/>
      <c r="CN124" s="246"/>
      <c r="CO124" s="246"/>
      <c r="CP124" s="246"/>
      <c r="CQ124" s="246"/>
      <c r="CR124" s="90"/>
    </row>
    <row r="125" spans="1:99" ht="15" customHeight="1">
      <c r="B125" s="209"/>
      <c r="C125" s="296"/>
      <c r="D125" s="100"/>
      <c r="E125" s="101"/>
      <c r="F125" s="100"/>
      <c r="G125" s="101"/>
      <c r="H125" s="101"/>
      <c r="I125" s="297" t="s">
        <v>914</v>
      </c>
      <c r="J125" s="101"/>
      <c r="K125" s="101"/>
      <c r="L125" s="101"/>
      <c r="M125" s="101"/>
      <c r="N125" s="101"/>
      <c r="O125" s="101"/>
      <c r="P125" s="101"/>
      <c r="Q125" s="100"/>
      <c r="R125" s="101"/>
      <c r="S125" s="101"/>
      <c r="T125" s="101"/>
      <c r="U125" s="101"/>
      <c r="V125" s="101"/>
      <c r="W125" s="101"/>
      <c r="X125" s="101"/>
      <c r="Y125" s="298"/>
      <c r="Z125" s="298"/>
      <c r="AA125" s="298"/>
      <c r="AB125" s="298"/>
      <c r="AC125" s="299"/>
      <c r="AD125" s="292"/>
      <c r="AE125" s="292"/>
      <c r="AF125" s="292"/>
      <c r="AG125" s="292"/>
      <c r="AH125" s="292"/>
      <c r="AI125" s="292"/>
      <c r="AJ125" s="292"/>
      <c r="AK125" s="292"/>
      <c r="AL125" s="292"/>
      <c r="AM125" s="292"/>
      <c r="AN125" s="292"/>
      <c r="AO125" s="292"/>
      <c r="AP125" s="292"/>
      <c r="AQ125" s="292"/>
      <c r="AR125" s="292"/>
      <c r="AS125" s="293"/>
      <c r="AT125" s="172"/>
      <c r="AU125" s="294"/>
      <c r="AV125" s="97"/>
      <c r="AW125" s="173"/>
      <c r="AX125" s="295"/>
      <c r="AY125" s="295"/>
      <c r="AZ125" s="295"/>
      <c r="BA125" s="295"/>
      <c r="BB125" s="295"/>
      <c r="BC125" s="295"/>
      <c r="BD125" s="295"/>
      <c r="BE125" s="295"/>
      <c r="BF125" s="295"/>
      <c r="BG125" s="295"/>
      <c r="BH125" s="251"/>
      <c r="BI125" s="251"/>
      <c r="BJ125" s="251"/>
      <c r="BK125" s="251"/>
      <c r="BL125" s="251"/>
      <c r="BM125" s="251"/>
      <c r="BN125" s="248"/>
      <c r="BO125" s="249"/>
      <c r="BP125" s="252"/>
      <c r="BQ125" s="252"/>
      <c r="BR125" s="252"/>
      <c r="BS125" s="252"/>
      <c r="BT125" s="246"/>
      <c r="BU125" s="246"/>
      <c r="BV125" s="246"/>
      <c r="BW125" s="246"/>
      <c r="BX125" s="246"/>
      <c r="BY125" s="246"/>
      <c r="BZ125" s="246"/>
      <c r="CA125" s="246"/>
      <c r="CB125" s="246"/>
      <c r="CC125" s="246"/>
      <c r="CD125" s="246"/>
      <c r="CE125" s="246"/>
      <c r="CF125" s="246"/>
      <c r="CG125" s="246"/>
      <c r="CH125" s="246"/>
      <c r="CI125" s="246"/>
      <c r="CJ125" s="246"/>
      <c r="CK125" s="246"/>
      <c r="CL125" s="246"/>
      <c r="CM125" s="246"/>
      <c r="CN125" s="246"/>
      <c r="CO125" s="246"/>
      <c r="CP125" s="246"/>
      <c r="CQ125" s="246"/>
      <c r="CR125" s="90"/>
    </row>
    <row r="126" spans="1:99" ht="15" customHeight="1">
      <c r="B126" s="209"/>
      <c r="C126" s="62"/>
      <c r="D126" s="62"/>
      <c r="E126" s="71"/>
      <c r="F126" s="62"/>
      <c r="G126" s="71"/>
      <c r="H126" s="71"/>
      <c r="I126" s="71"/>
      <c r="J126" s="71"/>
      <c r="K126" s="71"/>
      <c r="L126" s="71"/>
      <c r="M126" s="71"/>
      <c r="N126" s="71"/>
      <c r="O126" s="71"/>
      <c r="P126" s="71"/>
      <c r="Q126" s="62"/>
      <c r="R126" s="71"/>
      <c r="S126" s="71"/>
      <c r="T126" s="71"/>
      <c r="U126" s="71"/>
      <c r="V126" s="71"/>
      <c r="W126" s="71"/>
      <c r="X126" s="71"/>
      <c r="Y126" s="300"/>
      <c r="Z126" s="300"/>
      <c r="AA126" s="300"/>
      <c r="AB126" s="300"/>
      <c r="AC126" s="300"/>
      <c r="AD126" s="292"/>
      <c r="AE126" s="292"/>
      <c r="AF126" s="292"/>
      <c r="AG126" s="292"/>
      <c r="AH126" s="292"/>
      <c r="AI126" s="292"/>
      <c r="AJ126" s="292"/>
      <c r="AK126" s="292"/>
      <c r="AL126" s="292"/>
      <c r="AM126" s="292"/>
      <c r="AN126" s="292"/>
      <c r="AO126" s="292"/>
      <c r="AP126" s="292"/>
      <c r="AQ126" s="292"/>
      <c r="AR126" s="292"/>
      <c r="AS126" s="293"/>
      <c r="AT126" s="172"/>
      <c r="AU126" s="294"/>
      <c r="AV126" s="97"/>
      <c r="AW126" s="173"/>
      <c r="AX126" s="295"/>
      <c r="AY126" s="295"/>
      <c r="AZ126" s="295"/>
      <c r="BA126" s="295"/>
      <c r="BB126" s="295"/>
      <c r="BC126" s="295"/>
      <c r="BD126" s="295"/>
      <c r="BE126" s="295"/>
      <c r="BF126" s="295"/>
      <c r="BG126" s="295"/>
      <c r="BH126" s="251"/>
      <c r="BI126" s="251"/>
      <c r="BJ126" s="251"/>
      <c r="BK126" s="251"/>
      <c r="BL126" s="251"/>
      <c r="BM126" s="251"/>
      <c r="BN126" s="248"/>
      <c r="BO126" s="249"/>
      <c r="BP126" s="252"/>
      <c r="BQ126" s="252"/>
      <c r="BR126" s="252"/>
      <c r="BS126" s="252"/>
      <c r="BT126" s="246"/>
      <c r="BU126" s="246"/>
      <c r="BV126" s="246"/>
      <c r="BW126" s="246"/>
      <c r="BX126" s="246"/>
      <c r="BY126" s="246"/>
      <c r="BZ126" s="246"/>
      <c r="CA126" s="246"/>
      <c r="CB126" s="246"/>
      <c r="CC126" s="246"/>
      <c r="CD126" s="246"/>
      <c r="CE126" s="246"/>
      <c r="CF126" s="246"/>
      <c r="CG126" s="246"/>
      <c r="CH126" s="246"/>
      <c r="CI126" s="246"/>
      <c r="CJ126" s="246"/>
      <c r="CK126" s="246"/>
      <c r="CL126" s="246"/>
      <c r="CM126" s="246"/>
      <c r="CN126" s="246"/>
      <c r="CO126" s="246"/>
      <c r="CP126" s="246"/>
      <c r="CQ126" s="246"/>
      <c r="CR126" s="90"/>
    </row>
    <row r="127" spans="1:99" s="62" customFormat="1" ht="15" customHeight="1">
      <c r="A127" s="72"/>
      <c r="B127" s="301" t="s">
        <v>918</v>
      </c>
      <c r="C127" s="63"/>
      <c r="E127" s="71"/>
      <c r="G127" s="71"/>
      <c r="H127" s="71"/>
      <c r="I127" s="71"/>
      <c r="J127" s="71"/>
      <c r="K127" s="71"/>
      <c r="L127" s="71"/>
      <c r="M127" s="71"/>
      <c r="N127" s="71"/>
      <c r="O127" s="71"/>
      <c r="P127" s="71"/>
      <c r="R127" s="71"/>
      <c r="S127" s="71"/>
      <c r="T127" s="71"/>
      <c r="U127" s="71"/>
      <c r="V127" s="71"/>
      <c r="W127" s="71"/>
      <c r="X127" s="71"/>
      <c r="Y127" s="81"/>
      <c r="Z127" s="81"/>
      <c r="AA127" s="81"/>
      <c r="AB127" s="81"/>
      <c r="AC127" s="81"/>
      <c r="AD127" s="81"/>
      <c r="AE127" s="81"/>
      <c r="AF127" s="81"/>
      <c r="AG127" s="81"/>
      <c r="AH127" s="81"/>
      <c r="AI127" s="81"/>
      <c r="AJ127" s="81"/>
      <c r="AK127" s="81"/>
      <c r="AL127" s="81"/>
      <c r="AM127" s="81"/>
      <c r="AN127" s="81"/>
      <c r="AO127" s="81"/>
      <c r="AP127" s="81"/>
      <c r="AQ127" s="81"/>
      <c r="AR127" s="81"/>
      <c r="AS127" s="82"/>
      <c r="AT127" s="95"/>
      <c r="AU127" s="96"/>
      <c r="AV127" s="97"/>
      <c r="AW127" s="88"/>
      <c r="AX127" s="66"/>
      <c r="AY127" s="66"/>
      <c r="AZ127" s="66"/>
      <c r="BA127" s="66"/>
      <c r="BB127" s="66"/>
      <c r="BC127" s="66"/>
      <c r="BD127" s="66"/>
      <c r="BE127" s="66"/>
      <c r="BF127" s="66"/>
      <c r="BG127" s="66"/>
      <c r="BH127" s="66"/>
      <c r="BI127" s="66"/>
      <c r="BJ127" s="66"/>
      <c r="BK127" s="66"/>
      <c r="BL127" s="66"/>
      <c r="BM127" s="66"/>
      <c r="BN127" s="98"/>
      <c r="BO127" s="91"/>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90"/>
      <c r="CS127" s="66"/>
    </row>
    <row r="128" spans="1:99" s="62" customFormat="1" ht="15" customHeight="1">
      <c r="A128" s="72"/>
      <c r="B128" s="77"/>
      <c r="C128" s="78" t="s">
        <v>199</v>
      </c>
      <c r="D128" s="79"/>
      <c r="E128" s="60"/>
      <c r="F128" s="79"/>
      <c r="G128" s="60"/>
      <c r="H128" s="60"/>
      <c r="I128" s="60"/>
      <c r="J128" s="60"/>
      <c r="K128" s="60"/>
      <c r="L128" s="60"/>
      <c r="M128" s="60"/>
      <c r="N128" s="60"/>
      <c r="O128" s="60"/>
      <c r="P128" s="60"/>
      <c r="Q128" s="79"/>
      <c r="R128" s="60"/>
      <c r="S128" s="60"/>
      <c r="T128" s="60"/>
      <c r="U128" s="60"/>
      <c r="V128" s="60"/>
      <c r="W128" s="60"/>
      <c r="X128" s="60"/>
      <c r="Y128" s="80"/>
      <c r="Z128" s="80"/>
      <c r="AA128" s="80"/>
      <c r="AB128" s="80"/>
      <c r="AC128" s="80"/>
      <c r="AD128" s="80"/>
      <c r="AE128" s="80"/>
      <c r="AF128" s="80"/>
      <c r="AG128" s="80"/>
      <c r="AH128" s="80"/>
      <c r="AI128" s="80"/>
      <c r="AJ128" s="80"/>
      <c r="AK128" s="80"/>
      <c r="AL128" s="80"/>
      <c r="AM128" s="80"/>
      <c r="AN128" s="80"/>
      <c r="AO128" s="80"/>
      <c r="AP128" s="80"/>
      <c r="AQ128" s="81"/>
      <c r="AR128" s="81"/>
      <c r="AS128" s="82"/>
      <c r="AT128" s="95"/>
      <c r="AU128" s="96"/>
      <c r="AV128" s="97"/>
      <c r="AW128" s="88" t="s">
        <v>200</v>
      </c>
      <c r="AX128" s="66"/>
      <c r="AY128" s="66"/>
      <c r="AZ128" s="66"/>
      <c r="BA128" s="66"/>
      <c r="BB128" s="66"/>
      <c r="BC128" s="66"/>
      <c r="BD128" s="66"/>
      <c r="BE128" s="66"/>
      <c r="BF128" s="66"/>
      <c r="BG128" s="66"/>
      <c r="BH128" s="66"/>
      <c r="BI128" s="66"/>
      <c r="BJ128" s="66"/>
      <c r="BK128" s="66"/>
      <c r="BL128" s="66"/>
      <c r="BM128" s="66"/>
      <c r="BN128" s="98"/>
      <c r="BO128" s="91"/>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90"/>
      <c r="CS128" s="66"/>
    </row>
    <row r="129" spans="1:97" s="62" customFormat="1" ht="15" customHeight="1">
      <c r="A129" s="72"/>
      <c r="B129" s="99"/>
      <c r="C129" s="100"/>
      <c r="D129" s="100"/>
      <c r="E129" s="101"/>
      <c r="F129" s="100"/>
      <c r="G129" s="101"/>
      <c r="H129" s="101"/>
      <c r="I129" s="101"/>
      <c r="J129" s="101"/>
      <c r="K129" s="101"/>
      <c r="L129" s="101"/>
      <c r="M129" s="101"/>
      <c r="N129" s="101"/>
      <c r="O129" s="101"/>
      <c r="P129" s="101"/>
      <c r="Q129" s="100"/>
      <c r="R129" s="101"/>
      <c r="S129" s="101"/>
      <c r="T129" s="101"/>
      <c r="U129" s="101"/>
      <c r="V129" s="101"/>
      <c r="W129" s="101"/>
      <c r="X129" s="101"/>
      <c r="Y129" s="102"/>
      <c r="Z129" s="102"/>
      <c r="AA129" s="102"/>
      <c r="AB129" s="102"/>
      <c r="AC129" s="102"/>
      <c r="AD129" s="102"/>
      <c r="AE129" s="102"/>
      <c r="AF129" s="102"/>
      <c r="AG129" s="102"/>
      <c r="AH129" s="102"/>
      <c r="AI129" s="102"/>
      <c r="AJ129" s="102"/>
      <c r="AK129" s="102"/>
      <c r="AL129" s="102"/>
      <c r="AM129" s="102"/>
      <c r="AN129" s="102"/>
      <c r="AO129" s="102"/>
      <c r="AP129" s="102"/>
      <c r="AQ129" s="102"/>
      <c r="AR129" s="102"/>
      <c r="AS129" s="103"/>
      <c r="AT129" s="104"/>
      <c r="AU129" s="105"/>
      <c r="AV129" s="106"/>
      <c r="AW129" s="107"/>
      <c r="AX129" s="108"/>
      <c r="AY129" s="108"/>
      <c r="AZ129" s="108"/>
      <c r="BA129" s="108"/>
      <c r="BB129" s="108"/>
      <c r="BC129" s="108"/>
      <c r="BD129" s="108"/>
      <c r="BE129" s="108"/>
      <c r="BF129" s="108"/>
      <c r="BG129" s="108"/>
      <c r="BH129" s="108"/>
      <c r="BI129" s="108"/>
      <c r="BJ129" s="108"/>
      <c r="BK129" s="108"/>
      <c r="BL129" s="108"/>
      <c r="BM129" s="108"/>
      <c r="BN129" s="109"/>
      <c r="BO129" s="110"/>
      <c r="BP129" s="111"/>
      <c r="BQ129" s="111"/>
      <c r="BR129" s="111"/>
      <c r="BS129" s="111"/>
      <c r="BT129" s="111"/>
      <c r="BU129" s="111"/>
      <c r="BV129" s="111"/>
      <c r="BW129" s="111"/>
      <c r="BX129" s="111"/>
      <c r="BY129" s="111"/>
      <c r="BZ129" s="111"/>
      <c r="CA129" s="111"/>
      <c r="CB129" s="111"/>
      <c r="CC129" s="111"/>
      <c r="CD129" s="111"/>
      <c r="CE129" s="111"/>
      <c r="CF129" s="111"/>
      <c r="CG129" s="111"/>
      <c r="CH129" s="111"/>
      <c r="CI129" s="111"/>
      <c r="CJ129" s="111"/>
      <c r="CK129" s="111"/>
      <c r="CL129" s="111"/>
      <c r="CM129" s="111"/>
      <c r="CN129" s="111"/>
      <c r="CO129" s="111"/>
      <c r="CP129" s="111"/>
      <c r="CQ129" s="111"/>
      <c r="CR129" s="112"/>
      <c r="CS129" s="66"/>
    </row>
    <row r="130" spans="1:97" ht="15" customHeight="1">
      <c r="A130" s="72">
        <v>2</v>
      </c>
      <c r="B130" s="73" t="str">
        <f xml:space="preserve"> "No." &amp; A130 &amp; " " &amp; VLOOKUP(A130,画面イベント一覧!B$5:E$90, 4, FALSE)</f>
        <v>No.2 入金履歴ヘルプボタン押下</v>
      </c>
      <c r="C130" s="136"/>
      <c r="D130" s="136"/>
      <c r="E130" s="136"/>
      <c r="F130" s="136"/>
      <c r="G130" s="136"/>
      <c r="H130" s="136"/>
      <c r="I130" s="136"/>
      <c r="J130" s="136"/>
      <c r="K130" s="136"/>
      <c r="L130" s="136"/>
      <c r="M130" s="136"/>
      <c r="N130" s="136"/>
      <c r="O130" s="136"/>
      <c r="P130" s="136"/>
      <c r="Q130" s="137"/>
      <c r="R130" s="136"/>
      <c r="S130" s="136"/>
      <c r="T130" s="137"/>
      <c r="U130" s="137"/>
      <c r="V130" s="137"/>
      <c r="W130" s="137"/>
      <c r="X130" s="137"/>
      <c r="Y130" s="137"/>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6"/>
      <c r="AU130" s="136"/>
      <c r="AV130" s="137"/>
      <c r="AW130" s="137"/>
      <c r="AX130" s="137"/>
      <c r="AY130" s="137"/>
      <c r="AZ130" s="137"/>
      <c r="BA130" s="137"/>
      <c r="BB130" s="137"/>
      <c r="BC130" s="137"/>
      <c r="BD130" s="137"/>
      <c r="BE130" s="137"/>
      <c r="BF130" s="137"/>
      <c r="BG130" s="137"/>
      <c r="BH130" s="137"/>
      <c r="BI130" s="137"/>
      <c r="BJ130" s="137"/>
      <c r="BK130" s="137"/>
      <c r="BL130" s="137"/>
      <c r="BM130" s="137"/>
      <c r="BN130" s="137"/>
      <c r="BO130" s="137"/>
      <c r="BP130" s="137"/>
      <c r="BQ130" s="137"/>
      <c r="BR130" s="137"/>
      <c r="BS130" s="137"/>
      <c r="BT130" s="137"/>
      <c r="BU130" s="137"/>
      <c r="BV130" s="137"/>
      <c r="BW130" s="137"/>
      <c r="BX130" s="137"/>
      <c r="BY130" s="137"/>
      <c r="BZ130" s="137"/>
      <c r="CA130" s="137"/>
      <c r="CB130" s="137"/>
      <c r="CC130" s="137"/>
      <c r="CD130" s="137"/>
      <c r="CE130" s="137"/>
      <c r="CF130" s="137"/>
      <c r="CG130" s="137"/>
      <c r="CH130" s="137"/>
      <c r="CI130" s="137"/>
      <c r="CJ130" s="137"/>
      <c r="CK130" s="137"/>
      <c r="CL130" s="137"/>
      <c r="CM130" s="137"/>
      <c r="CN130" s="137"/>
      <c r="CO130" s="137"/>
      <c r="CP130" s="137"/>
      <c r="CQ130" s="137"/>
      <c r="CR130" s="138"/>
      <c r="CS130" s="66"/>
    </row>
    <row r="131" spans="1:97" ht="15" customHeight="1">
      <c r="A131" s="72"/>
      <c r="B131" s="139" t="s">
        <v>76</v>
      </c>
      <c r="C131" s="78"/>
      <c r="D131" s="79"/>
      <c r="E131" s="60"/>
      <c r="F131" s="79"/>
      <c r="G131" s="60"/>
      <c r="H131" s="60"/>
      <c r="I131" s="60"/>
      <c r="J131" s="60"/>
      <c r="K131" s="60"/>
      <c r="L131" s="60"/>
      <c r="M131" s="60"/>
      <c r="N131" s="60"/>
      <c r="O131" s="60"/>
      <c r="P131" s="60"/>
      <c r="Q131" s="79"/>
      <c r="R131" s="60"/>
      <c r="S131" s="60"/>
      <c r="T131" s="60"/>
      <c r="U131" s="60"/>
      <c r="V131" s="60"/>
      <c r="W131" s="60"/>
      <c r="X131" s="60"/>
      <c r="Y131" s="80"/>
      <c r="Z131" s="80"/>
      <c r="AA131" s="80"/>
      <c r="AB131" s="80"/>
      <c r="AC131" s="80"/>
      <c r="AD131" s="80"/>
      <c r="AE131" s="80"/>
      <c r="AF131" s="80"/>
      <c r="AG131" s="80"/>
      <c r="AH131" s="80"/>
      <c r="AI131" s="80"/>
      <c r="AJ131" s="80"/>
      <c r="AK131" s="80"/>
      <c r="AL131" s="80"/>
      <c r="AM131" s="80"/>
      <c r="AN131" s="80"/>
      <c r="AO131" s="80"/>
      <c r="AP131" s="80"/>
      <c r="AQ131" s="81"/>
      <c r="AR131" s="81"/>
      <c r="AS131" s="82"/>
      <c r="AT131" s="140"/>
      <c r="AU131" s="84"/>
      <c r="AV131" s="85"/>
      <c r="AW131" s="141"/>
      <c r="AX131" s="61"/>
      <c r="AY131" s="61"/>
      <c r="AZ131" s="61"/>
      <c r="BA131" s="61"/>
      <c r="BB131" s="61"/>
      <c r="BC131" s="61"/>
      <c r="BD131" s="61"/>
      <c r="BE131" s="61"/>
      <c r="BF131" s="61"/>
      <c r="BG131" s="61"/>
      <c r="BH131" s="61"/>
      <c r="BI131" s="61"/>
      <c r="BJ131" s="61"/>
      <c r="BK131" s="61"/>
      <c r="BL131" s="61"/>
      <c r="BM131" s="61"/>
      <c r="BN131" s="87"/>
      <c r="BO131" s="142"/>
      <c r="BP131" s="143"/>
      <c r="BQ131" s="143"/>
      <c r="BR131" s="143"/>
      <c r="BS131" s="143"/>
      <c r="BT131" s="143"/>
      <c r="BU131" s="143"/>
      <c r="BV131" s="143"/>
      <c r="BW131" s="143"/>
      <c r="BX131" s="143"/>
      <c r="BY131" s="143"/>
      <c r="BZ131" s="143"/>
      <c r="CA131" s="143"/>
      <c r="CB131" s="143"/>
      <c r="CC131" s="143"/>
      <c r="CD131" s="143"/>
      <c r="CE131" s="143"/>
      <c r="CF131" s="143"/>
      <c r="CG131" s="143"/>
      <c r="CH131" s="143"/>
      <c r="CI131" s="143"/>
      <c r="CJ131" s="143"/>
      <c r="CK131" s="143"/>
      <c r="CL131" s="143"/>
      <c r="CM131" s="143"/>
      <c r="CN131" s="143"/>
      <c r="CO131" s="143"/>
      <c r="CP131" s="143"/>
      <c r="CQ131" s="143"/>
      <c r="CR131" s="144"/>
      <c r="CS131" s="66"/>
    </row>
    <row r="132" spans="1:97" ht="15" customHeight="1">
      <c r="A132" s="72"/>
      <c r="B132" s="139"/>
      <c r="C132" s="78"/>
      <c r="D132" s="79"/>
      <c r="E132" s="60"/>
      <c r="F132" s="79"/>
      <c r="G132" s="60"/>
      <c r="H132" s="60"/>
      <c r="I132" s="60"/>
      <c r="J132" s="60"/>
      <c r="K132" s="60"/>
      <c r="L132" s="60"/>
      <c r="M132" s="60"/>
      <c r="N132" s="60"/>
      <c r="O132" s="60"/>
      <c r="P132" s="60"/>
      <c r="Q132" s="79"/>
      <c r="R132" s="60"/>
      <c r="S132" s="60"/>
      <c r="T132" s="60"/>
      <c r="U132" s="60"/>
      <c r="V132" s="60"/>
      <c r="W132" s="60"/>
      <c r="X132" s="60"/>
      <c r="Y132" s="80"/>
      <c r="Z132" s="80"/>
      <c r="AA132" s="80"/>
      <c r="AB132" s="80"/>
      <c r="AC132" s="80"/>
      <c r="AD132" s="80"/>
      <c r="AE132" s="80"/>
      <c r="AF132" s="80"/>
      <c r="AG132" s="80"/>
      <c r="AH132" s="80"/>
      <c r="AI132" s="80"/>
      <c r="AJ132" s="80"/>
      <c r="AK132" s="80"/>
      <c r="AL132" s="80"/>
      <c r="AM132" s="80"/>
      <c r="AN132" s="80"/>
      <c r="AO132" s="80"/>
      <c r="AP132" s="80"/>
      <c r="AQ132" s="81"/>
      <c r="AR132" s="81"/>
      <c r="AS132" s="82"/>
      <c r="AT132" s="140"/>
      <c r="AU132" s="84"/>
      <c r="AV132" s="85"/>
      <c r="AW132" s="141"/>
      <c r="AX132" s="61"/>
      <c r="AY132" s="61"/>
      <c r="AZ132" s="61"/>
      <c r="BA132" s="61"/>
      <c r="BB132" s="61"/>
      <c r="BC132" s="61"/>
      <c r="BD132" s="61"/>
      <c r="BE132" s="61"/>
      <c r="BF132" s="61"/>
      <c r="BG132" s="61"/>
      <c r="BH132" s="61"/>
      <c r="BI132" s="61"/>
      <c r="BJ132" s="61"/>
      <c r="BK132" s="61"/>
      <c r="BL132" s="61"/>
      <c r="BM132" s="61"/>
      <c r="BN132" s="87"/>
      <c r="BO132" s="145"/>
      <c r="BP132" s="146"/>
      <c r="BQ132" s="146"/>
      <c r="BR132" s="146"/>
      <c r="BS132" s="146"/>
      <c r="BT132" s="146"/>
      <c r="BU132" s="146"/>
      <c r="BV132" s="146"/>
      <c r="BW132" s="146"/>
      <c r="BX132" s="146"/>
      <c r="BY132" s="146"/>
      <c r="BZ132" s="146"/>
      <c r="CA132" s="146"/>
      <c r="CB132" s="146"/>
      <c r="CC132" s="146"/>
      <c r="CD132" s="146"/>
      <c r="CE132" s="146"/>
      <c r="CF132" s="146"/>
      <c r="CG132" s="146"/>
      <c r="CH132" s="146"/>
      <c r="CI132" s="146"/>
      <c r="CJ132" s="146"/>
      <c r="CK132" s="146"/>
      <c r="CL132" s="146"/>
      <c r="CM132" s="146"/>
      <c r="CN132" s="146"/>
      <c r="CO132" s="146"/>
      <c r="CP132" s="146"/>
      <c r="CQ132" s="146"/>
      <c r="CR132" s="147"/>
      <c r="CS132" s="66"/>
    </row>
    <row r="133" spans="1:97" ht="15" customHeight="1">
      <c r="A133" s="72"/>
      <c r="B133" s="148"/>
      <c r="C133" s="78" t="s">
        <v>77</v>
      </c>
      <c r="D133" s="79"/>
      <c r="E133" s="60"/>
      <c r="F133" s="79"/>
      <c r="G133" s="60"/>
      <c r="H133" s="60"/>
      <c r="I133" s="60"/>
      <c r="J133" s="60"/>
      <c r="K133" s="60"/>
      <c r="L133" s="60"/>
      <c r="M133" s="60"/>
      <c r="N133" s="60"/>
      <c r="O133" s="60"/>
      <c r="P133" s="60"/>
      <c r="Q133" s="79"/>
      <c r="R133" s="60"/>
      <c r="S133" s="60"/>
      <c r="T133" s="60"/>
      <c r="U133" s="60"/>
      <c r="V133" s="60"/>
      <c r="W133" s="60"/>
      <c r="X133" s="60"/>
      <c r="Y133" s="80"/>
      <c r="Z133" s="80"/>
      <c r="AA133" s="80"/>
      <c r="AB133" s="80"/>
      <c r="AC133" s="80"/>
      <c r="AD133" s="80"/>
      <c r="AE133" s="80"/>
      <c r="AF133" s="80"/>
      <c r="AG133" s="80"/>
      <c r="AH133" s="80"/>
      <c r="AI133" s="80"/>
      <c r="AJ133" s="80"/>
      <c r="AK133" s="80"/>
      <c r="AL133" s="80"/>
      <c r="AM133" s="80"/>
      <c r="AN133" s="80"/>
      <c r="AO133" s="80"/>
      <c r="AP133" s="80"/>
      <c r="AQ133" s="81"/>
      <c r="AR133" s="81"/>
      <c r="AS133" s="82"/>
      <c r="AT133" s="140"/>
      <c r="AU133" s="84"/>
      <c r="AV133" s="85"/>
      <c r="AW133" s="141"/>
      <c r="AX133" s="61"/>
      <c r="AY133" s="61"/>
      <c r="AZ133" s="61"/>
      <c r="BA133" s="61"/>
      <c r="BB133" s="61"/>
      <c r="BC133" s="61"/>
      <c r="BD133" s="61"/>
      <c r="BE133" s="61"/>
      <c r="BF133" s="61"/>
      <c r="BG133" s="61"/>
      <c r="BH133" s="61"/>
      <c r="BI133" s="61"/>
      <c r="BJ133" s="61"/>
      <c r="BK133" s="61"/>
      <c r="BL133" s="61"/>
      <c r="BM133" s="61"/>
      <c r="BN133" s="87"/>
      <c r="BO133" s="164" t="s">
        <v>796</v>
      </c>
      <c r="BP133" s="146"/>
      <c r="BQ133" s="146"/>
      <c r="BR133" s="146"/>
      <c r="BS133" s="146"/>
      <c r="BT133" s="146"/>
      <c r="BU133" s="146"/>
      <c r="BV133" s="146"/>
      <c r="BW133" s="146"/>
      <c r="BX133" s="146"/>
      <c r="BY133" s="146"/>
      <c r="BZ133" s="146"/>
      <c r="CA133" s="146"/>
      <c r="CB133" s="146"/>
      <c r="CC133" s="146"/>
      <c r="CD133" s="146"/>
      <c r="CE133" s="146"/>
      <c r="CF133" s="146"/>
      <c r="CG133" s="146"/>
      <c r="CH133" s="146"/>
      <c r="CI133" s="146"/>
      <c r="CJ133" s="146"/>
      <c r="CK133" s="146"/>
      <c r="CL133" s="146"/>
      <c r="CM133" s="146"/>
      <c r="CN133" s="146"/>
      <c r="CO133" s="146"/>
      <c r="CP133" s="146"/>
      <c r="CQ133" s="146"/>
      <c r="CR133" s="147"/>
      <c r="CS133" s="66"/>
    </row>
    <row r="134" spans="1:97" ht="15" customHeight="1">
      <c r="A134" s="72"/>
      <c r="B134" s="148"/>
      <c r="C134" s="78"/>
      <c r="D134" s="71" t="s">
        <v>712</v>
      </c>
      <c r="E134" s="163"/>
      <c r="F134" s="79"/>
      <c r="G134" s="60"/>
      <c r="H134" s="60"/>
      <c r="I134" s="60"/>
      <c r="J134" s="60"/>
      <c r="K134" s="60"/>
      <c r="L134" s="60"/>
      <c r="M134" s="60"/>
      <c r="N134" s="60"/>
      <c r="O134" s="60"/>
      <c r="P134" s="60"/>
      <c r="Q134" s="79"/>
      <c r="R134" s="60"/>
      <c r="S134" s="60"/>
      <c r="T134" s="60"/>
      <c r="U134" s="60"/>
      <c r="V134" s="60"/>
      <c r="W134" s="60"/>
      <c r="X134" s="60"/>
      <c r="Y134" s="80"/>
      <c r="Z134" s="80"/>
      <c r="AA134" s="80"/>
      <c r="AB134" s="80"/>
      <c r="AC134" s="80"/>
      <c r="AD134" s="80"/>
      <c r="AE134" s="80"/>
      <c r="AF134" s="80"/>
      <c r="AG134" s="80"/>
      <c r="AH134" s="80"/>
      <c r="AI134" s="80"/>
      <c r="AJ134" s="80"/>
      <c r="AK134" s="80"/>
      <c r="AL134" s="80"/>
      <c r="AM134" s="80"/>
      <c r="AN134" s="80"/>
      <c r="AO134" s="80"/>
      <c r="AP134" s="80"/>
      <c r="AQ134" s="81"/>
      <c r="AR134" s="81"/>
      <c r="AS134" s="82"/>
      <c r="AT134" s="140"/>
      <c r="AU134" s="84"/>
      <c r="AV134" s="85"/>
      <c r="AW134" s="141"/>
      <c r="AX134" s="61"/>
      <c r="AY134" s="61"/>
      <c r="AZ134" s="61"/>
      <c r="BA134" s="61"/>
      <c r="BB134" s="61"/>
      <c r="BC134" s="61"/>
      <c r="BD134" s="61"/>
      <c r="BE134" s="61"/>
      <c r="BF134" s="61"/>
      <c r="BG134" s="61"/>
      <c r="BH134" s="61"/>
      <c r="BI134" s="61"/>
      <c r="BJ134" s="61"/>
      <c r="BK134" s="61"/>
      <c r="BL134" s="61"/>
      <c r="BM134" s="61"/>
      <c r="BN134" s="87"/>
      <c r="BO134" s="145"/>
      <c r="BP134" s="146"/>
      <c r="BQ134" s="146"/>
      <c r="BR134" s="146"/>
      <c r="BS134" s="146"/>
      <c r="BT134" s="146"/>
      <c r="BU134" s="146"/>
      <c r="BV134" s="146"/>
      <c r="BW134" s="146"/>
      <c r="BX134" s="146"/>
      <c r="BY134" s="146"/>
      <c r="BZ134" s="146"/>
      <c r="CA134" s="146"/>
      <c r="CB134" s="146"/>
      <c r="CC134" s="146"/>
      <c r="CD134" s="146"/>
      <c r="CE134" s="146"/>
      <c r="CF134" s="146"/>
      <c r="CG134" s="146"/>
      <c r="CH134" s="146"/>
      <c r="CI134" s="146"/>
      <c r="CJ134" s="146"/>
      <c r="CK134" s="146"/>
      <c r="CL134" s="146"/>
      <c r="CM134" s="146"/>
      <c r="CN134" s="146"/>
      <c r="CO134" s="146"/>
      <c r="CP134" s="146"/>
      <c r="CQ134" s="146"/>
      <c r="CR134" s="147"/>
      <c r="CS134" s="66"/>
    </row>
    <row r="135" spans="1:97" ht="15" customHeight="1">
      <c r="A135" s="72"/>
      <c r="B135" s="149"/>
      <c r="C135" s="150"/>
      <c r="D135" s="233"/>
      <c r="E135" s="151"/>
      <c r="F135" s="150"/>
      <c r="G135" s="151"/>
      <c r="H135" s="151"/>
      <c r="I135" s="151"/>
      <c r="J135" s="151"/>
      <c r="K135" s="151"/>
      <c r="L135" s="151"/>
      <c r="M135" s="151"/>
      <c r="N135" s="151"/>
      <c r="O135" s="151"/>
      <c r="P135" s="151"/>
      <c r="Q135" s="150"/>
      <c r="R135" s="151"/>
      <c r="S135" s="151"/>
      <c r="T135" s="151"/>
      <c r="U135" s="151"/>
      <c r="V135" s="151"/>
      <c r="W135" s="151"/>
      <c r="X135" s="151"/>
      <c r="Y135" s="152"/>
      <c r="Z135" s="152"/>
      <c r="AA135" s="152"/>
      <c r="AB135" s="152"/>
      <c r="AC135" s="152"/>
      <c r="AD135" s="152"/>
      <c r="AE135" s="152"/>
      <c r="AF135" s="152"/>
      <c r="AG135" s="152"/>
      <c r="AH135" s="152"/>
      <c r="AI135" s="152"/>
      <c r="AJ135" s="152"/>
      <c r="AK135" s="152"/>
      <c r="AL135" s="152"/>
      <c r="AM135" s="152"/>
      <c r="AN135" s="152"/>
      <c r="AO135" s="152"/>
      <c r="AP135" s="152"/>
      <c r="AQ135" s="102"/>
      <c r="AR135" s="102"/>
      <c r="AS135" s="103"/>
      <c r="AT135" s="153"/>
      <c r="AU135" s="154"/>
      <c r="AV135" s="155"/>
      <c r="AW135" s="156"/>
      <c r="AX135" s="157"/>
      <c r="AY135" s="157"/>
      <c r="AZ135" s="157"/>
      <c r="BA135" s="157"/>
      <c r="BB135" s="157"/>
      <c r="BC135" s="157"/>
      <c r="BD135" s="157"/>
      <c r="BE135" s="157"/>
      <c r="BF135" s="157"/>
      <c r="BG135" s="157"/>
      <c r="BH135" s="157"/>
      <c r="BI135" s="157"/>
      <c r="BJ135" s="157"/>
      <c r="BK135" s="157"/>
      <c r="BL135" s="157"/>
      <c r="BM135" s="157"/>
      <c r="BN135" s="158"/>
      <c r="BO135" s="159"/>
      <c r="BP135" s="160"/>
      <c r="BQ135" s="160"/>
      <c r="BR135" s="160"/>
      <c r="BS135" s="160"/>
      <c r="BT135" s="160"/>
      <c r="BU135" s="160"/>
      <c r="BV135" s="160"/>
      <c r="BW135" s="160"/>
      <c r="BX135" s="160"/>
      <c r="BY135" s="160"/>
      <c r="BZ135" s="160"/>
      <c r="CA135" s="160"/>
      <c r="CB135" s="160"/>
      <c r="CC135" s="160"/>
      <c r="CD135" s="160"/>
      <c r="CE135" s="160"/>
      <c r="CF135" s="160"/>
      <c r="CG135" s="160"/>
      <c r="CH135" s="160"/>
      <c r="CI135" s="160"/>
      <c r="CJ135" s="160"/>
      <c r="CK135" s="160"/>
      <c r="CL135" s="160"/>
      <c r="CM135" s="160"/>
      <c r="CN135" s="160"/>
      <c r="CO135" s="160"/>
      <c r="CP135" s="160"/>
      <c r="CQ135" s="160"/>
      <c r="CR135" s="161"/>
      <c r="CS135" s="66"/>
    </row>
    <row r="136" spans="1:97" ht="15" customHeight="1">
      <c r="A136" s="72">
        <v>3</v>
      </c>
      <c r="B136" s="73" t="str">
        <f xml:space="preserve"> "No." &amp; A136 &amp; " " &amp; VLOOKUP(A136,画面イベント一覧!B$5:E$90, 4, FALSE)</f>
        <v>No.3 入金履歴ラジオボタン押下</v>
      </c>
      <c r="C136" s="136"/>
      <c r="D136" s="136"/>
      <c r="E136" s="136"/>
      <c r="F136" s="136"/>
      <c r="G136" s="136"/>
      <c r="H136" s="136"/>
      <c r="I136" s="136"/>
      <c r="J136" s="136"/>
      <c r="K136" s="136"/>
      <c r="L136" s="136"/>
      <c r="M136" s="136"/>
      <c r="N136" s="136"/>
      <c r="O136" s="136"/>
      <c r="P136" s="136"/>
      <c r="Q136" s="137"/>
      <c r="R136" s="136"/>
      <c r="S136" s="136"/>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6"/>
      <c r="AU136" s="136"/>
      <c r="AV136" s="137"/>
      <c r="AW136" s="137"/>
      <c r="AX136" s="137"/>
      <c r="AY136" s="137"/>
      <c r="AZ136" s="137"/>
      <c r="BA136" s="137"/>
      <c r="BB136" s="137"/>
      <c r="BC136" s="137"/>
      <c r="BD136" s="137"/>
      <c r="BE136" s="137"/>
      <c r="BF136" s="137"/>
      <c r="BG136" s="137"/>
      <c r="BH136" s="137"/>
      <c r="BI136" s="137"/>
      <c r="BJ136" s="137"/>
      <c r="BK136" s="137"/>
      <c r="BL136" s="137"/>
      <c r="BM136" s="137"/>
      <c r="BN136" s="137"/>
      <c r="BO136" s="137"/>
      <c r="BP136" s="137"/>
      <c r="BQ136" s="137"/>
      <c r="BR136" s="137"/>
      <c r="BS136" s="137"/>
      <c r="BT136" s="137"/>
      <c r="BU136" s="137"/>
      <c r="BV136" s="137"/>
      <c r="BW136" s="137"/>
      <c r="BX136" s="137"/>
      <c r="BY136" s="137"/>
      <c r="BZ136" s="137"/>
      <c r="CA136" s="137"/>
      <c r="CB136" s="137"/>
      <c r="CC136" s="137"/>
      <c r="CD136" s="137"/>
      <c r="CE136" s="137"/>
      <c r="CF136" s="137"/>
      <c r="CG136" s="137"/>
      <c r="CH136" s="137"/>
      <c r="CI136" s="137"/>
      <c r="CJ136" s="137"/>
      <c r="CK136" s="137"/>
      <c r="CL136" s="137"/>
      <c r="CM136" s="137"/>
      <c r="CN136" s="137"/>
      <c r="CO136" s="137"/>
      <c r="CP136" s="137"/>
      <c r="CQ136" s="137"/>
      <c r="CR136" s="138"/>
      <c r="CS136" s="66"/>
    </row>
    <row r="137" spans="1:97" ht="15" customHeight="1">
      <c r="A137" s="72"/>
      <c r="B137" s="139" t="s">
        <v>201</v>
      </c>
      <c r="C137" s="78"/>
      <c r="D137" s="79"/>
      <c r="E137" s="60"/>
      <c r="F137" s="79"/>
      <c r="G137" s="60"/>
      <c r="H137" s="60"/>
      <c r="I137" s="60"/>
      <c r="J137" s="60"/>
      <c r="K137" s="60"/>
      <c r="L137" s="60"/>
      <c r="M137" s="60"/>
      <c r="N137" s="60"/>
      <c r="O137" s="60"/>
      <c r="P137" s="60"/>
      <c r="Q137" s="79"/>
      <c r="R137" s="60"/>
      <c r="S137" s="60"/>
      <c r="T137" s="60"/>
      <c r="U137" s="60"/>
      <c r="V137" s="60"/>
      <c r="W137" s="60"/>
      <c r="X137" s="60"/>
      <c r="Y137" s="80"/>
      <c r="Z137" s="80"/>
      <c r="AA137" s="80"/>
      <c r="AB137" s="80"/>
      <c r="AC137" s="80"/>
      <c r="AD137" s="80"/>
      <c r="AE137" s="80"/>
      <c r="AF137" s="80"/>
      <c r="AG137" s="80"/>
      <c r="AH137" s="80"/>
      <c r="AI137" s="80"/>
      <c r="AJ137" s="80"/>
      <c r="AK137" s="80"/>
      <c r="AL137" s="80"/>
      <c r="AM137" s="80"/>
      <c r="AN137" s="80"/>
      <c r="AO137" s="80"/>
      <c r="AP137" s="80"/>
      <c r="AQ137" s="81"/>
      <c r="AR137" s="81"/>
      <c r="AS137" s="82"/>
      <c r="AT137" s="140"/>
      <c r="AU137" s="84"/>
      <c r="AV137" s="85"/>
      <c r="AW137" s="141"/>
      <c r="AX137" s="61"/>
      <c r="AY137" s="61"/>
      <c r="AZ137" s="61"/>
      <c r="BA137" s="61"/>
      <c r="BB137" s="61"/>
      <c r="BC137" s="61"/>
      <c r="BD137" s="61"/>
      <c r="BE137" s="61"/>
      <c r="BF137" s="61"/>
      <c r="BG137" s="61"/>
      <c r="BH137" s="61"/>
      <c r="BI137" s="61"/>
      <c r="BJ137" s="61"/>
      <c r="BK137" s="61"/>
      <c r="BL137" s="61"/>
      <c r="BM137" s="61"/>
      <c r="BN137" s="87"/>
      <c r="BO137" s="142"/>
      <c r="BP137" s="143"/>
      <c r="BQ137" s="143"/>
      <c r="BR137" s="143"/>
      <c r="BS137" s="143"/>
      <c r="BT137" s="143"/>
      <c r="BU137" s="143"/>
      <c r="BV137" s="143"/>
      <c r="BW137" s="143"/>
      <c r="BX137" s="143"/>
      <c r="BY137" s="143"/>
      <c r="BZ137" s="143"/>
      <c r="CA137" s="143"/>
      <c r="CB137" s="143"/>
      <c r="CC137" s="143"/>
      <c r="CD137" s="143"/>
      <c r="CE137" s="143"/>
      <c r="CF137" s="143"/>
      <c r="CG137" s="143"/>
      <c r="CH137" s="143"/>
      <c r="CI137" s="143"/>
      <c r="CJ137" s="143"/>
      <c r="CK137" s="143"/>
      <c r="CL137" s="143"/>
      <c r="CM137" s="143"/>
      <c r="CN137" s="143"/>
      <c r="CO137" s="143"/>
      <c r="CP137" s="143"/>
      <c r="CQ137" s="143"/>
      <c r="CR137" s="144"/>
      <c r="CS137" s="66"/>
    </row>
    <row r="138" spans="1:97" ht="15" customHeight="1">
      <c r="A138" s="72"/>
      <c r="B138" s="139"/>
      <c r="C138" s="78"/>
      <c r="D138" s="79"/>
      <c r="E138" s="60"/>
      <c r="F138" s="79"/>
      <c r="G138" s="60"/>
      <c r="H138" s="60"/>
      <c r="I138" s="60"/>
      <c r="J138" s="60"/>
      <c r="K138" s="60"/>
      <c r="L138" s="60"/>
      <c r="M138" s="60"/>
      <c r="N138" s="60"/>
      <c r="O138" s="60"/>
      <c r="P138" s="60"/>
      <c r="Q138" s="79"/>
      <c r="R138" s="60"/>
      <c r="S138" s="60"/>
      <c r="T138" s="60"/>
      <c r="U138" s="60"/>
      <c r="V138" s="60"/>
      <c r="W138" s="60"/>
      <c r="X138" s="60"/>
      <c r="Y138" s="80"/>
      <c r="Z138" s="80"/>
      <c r="AA138" s="80"/>
      <c r="AB138" s="80"/>
      <c r="AC138" s="80"/>
      <c r="AD138" s="80"/>
      <c r="AE138" s="80"/>
      <c r="AF138" s="80"/>
      <c r="AG138" s="80"/>
      <c r="AH138" s="80"/>
      <c r="AI138" s="80"/>
      <c r="AJ138" s="80"/>
      <c r="AK138" s="80"/>
      <c r="AL138" s="80"/>
      <c r="AM138" s="80"/>
      <c r="AN138" s="80"/>
      <c r="AO138" s="80"/>
      <c r="AP138" s="80"/>
      <c r="AQ138" s="81"/>
      <c r="AR138" s="81"/>
      <c r="AS138" s="82"/>
      <c r="AT138" s="140"/>
      <c r="AU138" s="84"/>
      <c r="AV138" s="85"/>
      <c r="AW138" s="141"/>
      <c r="AX138" s="61"/>
      <c r="AY138" s="61"/>
      <c r="AZ138" s="61"/>
      <c r="BA138" s="61"/>
      <c r="BB138" s="61"/>
      <c r="BC138" s="61"/>
      <c r="BD138" s="61"/>
      <c r="BE138" s="61"/>
      <c r="BF138" s="61"/>
      <c r="BG138" s="61"/>
      <c r="BH138" s="61"/>
      <c r="BI138" s="61"/>
      <c r="BJ138" s="61"/>
      <c r="BK138" s="61"/>
      <c r="BL138" s="61"/>
      <c r="BM138" s="61"/>
      <c r="BN138" s="87"/>
      <c r="BO138" s="145"/>
      <c r="BP138" s="146"/>
      <c r="BQ138" s="146"/>
      <c r="BR138" s="146"/>
      <c r="BS138" s="146"/>
      <c r="BT138" s="146"/>
      <c r="BU138" s="146"/>
      <c r="BV138" s="146"/>
      <c r="BW138" s="146"/>
      <c r="BX138" s="146"/>
      <c r="BY138" s="146"/>
      <c r="BZ138" s="146"/>
      <c r="CA138" s="146"/>
      <c r="CB138" s="146"/>
      <c r="CC138" s="146"/>
      <c r="CD138" s="146"/>
      <c r="CE138" s="146"/>
      <c r="CF138" s="146"/>
      <c r="CG138" s="146"/>
      <c r="CH138" s="146"/>
      <c r="CI138" s="146"/>
      <c r="CJ138" s="146"/>
      <c r="CK138" s="146"/>
      <c r="CL138" s="146"/>
      <c r="CM138" s="146"/>
      <c r="CN138" s="146"/>
      <c r="CO138" s="146"/>
      <c r="CP138" s="146"/>
      <c r="CQ138" s="146"/>
      <c r="CR138" s="147"/>
      <c r="CS138" s="66"/>
    </row>
    <row r="139" spans="1:97" ht="15" customHeight="1">
      <c r="A139" s="72"/>
      <c r="B139" s="148"/>
      <c r="C139" s="78" t="s">
        <v>214</v>
      </c>
      <c r="D139" s="79"/>
      <c r="E139" s="60"/>
      <c r="F139" s="79"/>
      <c r="G139" s="60"/>
      <c r="H139" s="60"/>
      <c r="I139" s="60"/>
      <c r="J139" s="60"/>
      <c r="K139" s="60"/>
      <c r="L139" s="60"/>
      <c r="M139" s="60"/>
      <c r="N139" s="60"/>
      <c r="O139" s="60"/>
      <c r="P139" s="60"/>
      <c r="Q139" s="79"/>
      <c r="R139" s="60"/>
      <c r="S139" s="60"/>
      <c r="T139" s="60"/>
      <c r="U139" s="60"/>
      <c r="V139" s="60"/>
      <c r="W139" s="60"/>
      <c r="X139" s="60"/>
      <c r="Y139" s="80"/>
      <c r="Z139" s="80"/>
      <c r="AA139" s="80"/>
      <c r="AB139" s="80"/>
      <c r="AC139" s="80"/>
      <c r="AD139" s="80"/>
      <c r="AE139" s="80"/>
      <c r="AF139" s="80"/>
      <c r="AG139" s="80"/>
      <c r="AH139" s="80"/>
      <c r="AI139" s="80"/>
      <c r="AJ139" s="80"/>
      <c r="AK139" s="80"/>
      <c r="AL139" s="80"/>
      <c r="AM139" s="80"/>
      <c r="AN139" s="80"/>
      <c r="AO139" s="80"/>
      <c r="AP139" s="80"/>
      <c r="AQ139" s="81"/>
      <c r="AR139" s="81"/>
      <c r="AS139" s="82"/>
      <c r="AT139" s="140"/>
      <c r="AU139" s="84"/>
      <c r="AV139" s="85"/>
      <c r="AW139" s="141"/>
      <c r="AX139" s="61"/>
      <c r="AY139" s="61"/>
      <c r="AZ139" s="61"/>
      <c r="BA139" s="61"/>
      <c r="BB139" s="61"/>
      <c r="BC139" s="61"/>
      <c r="BD139" s="61"/>
      <c r="BE139" s="61"/>
      <c r="BF139" s="61"/>
      <c r="BG139" s="61"/>
      <c r="BH139" s="61"/>
      <c r="BI139" s="61"/>
      <c r="BJ139" s="61"/>
      <c r="BK139" s="61"/>
      <c r="BL139" s="61"/>
      <c r="BM139" s="61"/>
      <c r="BN139" s="87"/>
      <c r="BO139" s="164"/>
      <c r="BP139" s="146"/>
      <c r="BQ139" s="146"/>
      <c r="BR139" s="146"/>
      <c r="BS139" s="146"/>
      <c r="BT139" s="146"/>
      <c r="BU139" s="146"/>
      <c r="BV139" s="146"/>
      <c r="BW139" s="146"/>
      <c r="BX139" s="146"/>
      <c r="BY139" s="146"/>
      <c r="BZ139" s="146"/>
      <c r="CA139" s="146"/>
      <c r="CB139" s="146"/>
      <c r="CC139" s="146"/>
      <c r="CD139" s="146"/>
      <c r="CE139" s="146"/>
      <c r="CF139" s="146"/>
      <c r="CG139" s="146"/>
      <c r="CH139" s="146"/>
      <c r="CI139" s="146"/>
      <c r="CJ139" s="146"/>
      <c r="CK139" s="146"/>
      <c r="CL139" s="146"/>
      <c r="CM139" s="146"/>
      <c r="CN139" s="146"/>
      <c r="CO139" s="146"/>
      <c r="CP139" s="146"/>
      <c r="CQ139" s="146"/>
      <c r="CR139" s="147"/>
      <c r="CS139" s="66"/>
    </row>
    <row r="140" spans="1:97" ht="15" customHeight="1">
      <c r="A140" s="72"/>
      <c r="B140" s="148"/>
      <c r="C140" s="78"/>
      <c r="D140" s="163"/>
      <c r="E140" s="163"/>
      <c r="F140" s="79"/>
      <c r="G140" s="60"/>
      <c r="H140" s="60"/>
      <c r="I140" s="60"/>
      <c r="J140" s="60"/>
      <c r="K140" s="60"/>
      <c r="L140" s="60"/>
      <c r="M140" s="60"/>
      <c r="N140" s="60"/>
      <c r="O140" s="60"/>
      <c r="P140" s="60"/>
      <c r="Q140" s="79"/>
      <c r="R140" s="60"/>
      <c r="S140" s="60"/>
      <c r="T140" s="60"/>
      <c r="U140" s="60"/>
      <c r="V140" s="60"/>
      <c r="W140" s="60"/>
      <c r="X140" s="60"/>
      <c r="Y140" s="80"/>
      <c r="Z140" s="80"/>
      <c r="AA140" s="80"/>
      <c r="AB140" s="80"/>
      <c r="AC140" s="80"/>
      <c r="AD140" s="80"/>
      <c r="AE140" s="80"/>
      <c r="AF140" s="80"/>
      <c r="AG140" s="80"/>
      <c r="AH140" s="80"/>
      <c r="AI140" s="80"/>
      <c r="AJ140" s="80"/>
      <c r="AK140" s="80"/>
      <c r="AL140" s="80"/>
      <c r="AM140" s="80"/>
      <c r="AN140" s="80"/>
      <c r="AO140" s="80"/>
      <c r="AP140" s="80"/>
      <c r="AQ140" s="81"/>
      <c r="AR140" s="81"/>
      <c r="AS140" s="82"/>
      <c r="AT140" s="140"/>
      <c r="AU140" s="84"/>
      <c r="AV140" s="85"/>
      <c r="AW140" s="141"/>
      <c r="AX140" s="61"/>
      <c r="AY140" s="61"/>
      <c r="AZ140" s="61"/>
      <c r="BA140" s="61"/>
      <c r="BB140" s="61"/>
      <c r="BC140" s="61"/>
      <c r="BD140" s="61"/>
      <c r="BE140" s="61"/>
      <c r="BF140" s="61"/>
      <c r="BG140" s="61"/>
      <c r="BH140" s="61"/>
      <c r="BI140" s="61"/>
      <c r="BJ140" s="61"/>
      <c r="BK140" s="61"/>
      <c r="BL140" s="61"/>
      <c r="BM140" s="61"/>
      <c r="BN140" s="87"/>
      <c r="BO140" s="145"/>
      <c r="BP140" s="146"/>
      <c r="BQ140" s="146"/>
      <c r="BR140" s="146"/>
      <c r="BS140" s="146"/>
      <c r="BT140" s="146"/>
      <c r="BU140" s="146"/>
      <c r="BV140" s="146"/>
      <c r="BW140" s="146"/>
      <c r="BX140" s="146"/>
      <c r="BY140" s="146"/>
      <c r="BZ140" s="146"/>
      <c r="CA140" s="146"/>
      <c r="CB140" s="146"/>
      <c r="CC140" s="146"/>
      <c r="CD140" s="146"/>
      <c r="CE140" s="146"/>
      <c r="CF140" s="146"/>
      <c r="CG140" s="146"/>
      <c r="CH140" s="146"/>
      <c r="CI140" s="146"/>
      <c r="CJ140" s="146"/>
      <c r="CK140" s="146"/>
      <c r="CL140" s="146"/>
      <c r="CM140" s="146"/>
      <c r="CN140" s="146"/>
      <c r="CO140" s="146"/>
      <c r="CP140" s="146"/>
      <c r="CQ140" s="146"/>
      <c r="CR140" s="147"/>
      <c r="CS140" s="66"/>
    </row>
    <row r="141" spans="1:97" ht="15" customHeight="1">
      <c r="A141" s="72"/>
      <c r="B141" s="148"/>
      <c r="C141" s="78" t="s">
        <v>542</v>
      </c>
      <c r="D141" s="163"/>
      <c r="E141" s="163"/>
      <c r="F141" s="79"/>
      <c r="G141" s="60"/>
      <c r="H141" s="60"/>
      <c r="I141" s="60"/>
      <c r="J141" s="60"/>
      <c r="K141" s="60"/>
      <c r="L141" s="60"/>
      <c r="M141" s="60"/>
      <c r="N141" s="60"/>
      <c r="O141" s="60"/>
      <c r="P141" s="60"/>
      <c r="Q141" s="79"/>
      <c r="R141" s="60"/>
      <c r="S141" s="60"/>
      <c r="T141" s="60"/>
      <c r="U141" s="60"/>
      <c r="V141" s="60"/>
      <c r="W141" s="60"/>
      <c r="X141" s="60"/>
      <c r="Y141" s="80"/>
      <c r="Z141" s="80"/>
      <c r="AA141" s="80"/>
      <c r="AB141" s="80"/>
      <c r="AC141" s="80"/>
      <c r="AD141" s="80"/>
      <c r="AE141" s="80"/>
      <c r="AF141" s="80"/>
      <c r="AG141" s="80"/>
      <c r="AH141" s="80"/>
      <c r="AI141" s="80"/>
      <c r="AJ141" s="80"/>
      <c r="AK141" s="80"/>
      <c r="AL141" s="80"/>
      <c r="AM141" s="80"/>
      <c r="AN141" s="80"/>
      <c r="AO141" s="80"/>
      <c r="AP141" s="80"/>
      <c r="AQ141" s="81"/>
      <c r="AR141" s="81"/>
      <c r="AS141" s="82"/>
      <c r="AT141" s="140"/>
      <c r="AU141" s="84"/>
      <c r="AV141" s="85"/>
      <c r="AW141" s="141"/>
      <c r="AX141" s="61"/>
      <c r="AY141" s="61"/>
      <c r="AZ141" s="61"/>
      <c r="BA141" s="61"/>
      <c r="BB141" s="61"/>
      <c r="BC141" s="61"/>
      <c r="BD141" s="61"/>
      <c r="BE141" s="61"/>
      <c r="BF141" s="61"/>
      <c r="BG141" s="61"/>
      <c r="BH141" s="61"/>
      <c r="BI141" s="61"/>
      <c r="BJ141" s="61"/>
      <c r="BK141" s="61"/>
      <c r="BL141" s="61"/>
      <c r="BM141" s="61"/>
      <c r="BN141" s="87"/>
      <c r="BO141" s="145"/>
      <c r="BP141" s="146"/>
      <c r="BQ141" s="146"/>
      <c r="BR141" s="146"/>
      <c r="BS141" s="146"/>
      <c r="BT141" s="146"/>
      <c r="BU141" s="146"/>
      <c r="BV141" s="146"/>
      <c r="BW141" s="146"/>
      <c r="BX141" s="146"/>
      <c r="BY141" s="146"/>
      <c r="BZ141" s="146"/>
      <c r="CA141" s="146"/>
      <c r="CB141" s="146"/>
      <c r="CC141" s="146"/>
      <c r="CD141" s="146"/>
      <c r="CE141" s="146"/>
      <c r="CF141" s="146"/>
      <c r="CG141" s="146"/>
      <c r="CH141" s="146"/>
      <c r="CI141" s="146"/>
      <c r="CJ141" s="146"/>
      <c r="CK141" s="146"/>
      <c r="CL141" s="146"/>
      <c r="CM141" s="146"/>
      <c r="CN141" s="146"/>
      <c r="CO141" s="146"/>
      <c r="CP141" s="146"/>
      <c r="CQ141" s="146"/>
      <c r="CR141" s="147"/>
      <c r="CS141" s="66"/>
    </row>
    <row r="142" spans="1:97" ht="15" customHeight="1">
      <c r="A142" s="72"/>
      <c r="B142" s="149"/>
      <c r="C142" s="150"/>
      <c r="D142" s="162"/>
      <c r="E142" s="162"/>
      <c r="F142" s="150"/>
      <c r="G142" s="151"/>
      <c r="H142" s="151"/>
      <c r="I142" s="151"/>
      <c r="J142" s="151"/>
      <c r="K142" s="151"/>
      <c r="L142" s="151"/>
      <c r="M142" s="151"/>
      <c r="N142" s="151"/>
      <c r="O142" s="151"/>
      <c r="P142" s="151"/>
      <c r="Q142" s="150"/>
      <c r="R142" s="151"/>
      <c r="S142" s="151"/>
      <c r="T142" s="151"/>
      <c r="U142" s="151"/>
      <c r="V142" s="151"/>
      <c r="W142" s="151"/>
      <c r="X142" s="151"/>
      <c r="Y142" s="152"/>
      <c r="Z142" s="152"/>
      <c r="AA142" s="152"/>
      <c r="AB142" s="152"/>
      <c r="AC142" s="152"/>
      <c r="AD142" s="152"/>
      <c r="AE142" s="152"/>
      <c r="AF142" s="152"/>
      <c r="AG142" s="152"/>
      <c r="AH142" s="152"/>
      <c r="AI142" s="152"/>
      <c r="AJ142" s="152"/>
      <c r="AK142" s="152"/>
      <c r="AL142" s="152"/>
      <c r="AM142" s="152"/>
      <c r="AN142" s="152"/>
      <c r="AO142" s="152"/>
      <c r="AP142" s="152"/>
      <c r="AQ142" s="102"/>
      <c r="AR142" s="102"/>
      <c r="AS142" s="103"/>
      <c r="AT142" s="153"/>
      <c r="AU142" s="154"/>
      <c r="AV142" s="155"/>
      <c r="AW142" s="156"/>
      <c r="AX142" s="157"/>
      <c r="AY142" s="157"/>
      <c r="AZ142" s="157"/>
      <c r="BA142" s="157"/>
      <c r="BB142" s="157"/>
      <c r="BC142" s="157"/>
      <c r="BD142" s="157"/>
      <c r="BE142" s="157"/>
      <c r="BF142" s="157"/>
      <c r="BG142" s="157"/>
      <c r="BH142" s="157"/>
      <c r="BI142" s="157"/>
      <c r="BJ142" s="157"/>
      <c r="BK142" s="157"/>
      <c r="BL142" s="157"/>
      <c r="BM142" s="157"/>
      <c r="BN142" s="158"/>
      <c r="BO142" s="159"/>
      <c r="BP142" s="160"/>
      <c r="BQ142" s="160"/>
      <c r="BR142" s="160"/>
      <c r="BS142" s="160"/>
      <c r="BT142" s="160"/>
      <c r="BU142" s="160"/>
      <c r="BV142" s="160"/>
      <c r="BW142" s="160"/>
      <c r="BX142" s="160"/>
      <c r="BY142" s="160"/>
      <c r="BZ142" s="160"/>
      <c r="CA142" s="160"/>
      <c r="CB142" s="160"/>
      <c r="CC142" s="160"/>
      <c r="CD142" s="160"/>
      <c r="CE142" s="160"/>
      <c r="CF142" s="160"/>
      <c r="CG142" s="160"/>
      <c r="CH142" s="160"/>
      <c r="CI142" s="160"/>
      <c r="CJ142" s="160"/>
      <c r="CK142" s="160"/>
      <c r="CL142" s="160"/>
      <c r="CM142" s="160"/>
      <c r="CN142" s="160"/>
      <c r="CO142" s="160"/>
      <c r="CP142" s="160"/>
      <c r="CQ142" s="160"/>
      <c r="CR142" s="161"/>
      <c r="CS142" s="66"/>
    </row>
    <row r="143" spans="1:97" ht="15" customHeight="1">
      <c r="A143" s="72">
        <v>4</v>
      </c>
      <c r="B143" s="73" t="str">
        <f xml:space="preserve"> "No." &amp; A143 &amp; " " &amp; VLOOKUP(A143,画面イベント一覧!B$5:E$90, 4, FALSE)</f>
        <v>No.4 請求履歴ヘルプボタン押下</v>
      </c>
      <c r="C143" s="136"/>
      <c r="D143" s="136"/>
      <c r="E143" s="136"/>
      <c r="F143" s="136"/>
      <c r="G143" s="136"/>
      <c r="H143" s="136"/>
      <c r="I143" s="136"/>
      <c r="J143" s="136"/>
      <c r="K143" s="136"/>
      <c r="L143" s="136"/>
      <c r="M143" s="136"/>
      <c r="N143" s="136"/>
      <c r="O143" s="136"/>
      <c r="P143" s="136"/>
      <c r="Q143" s="137"/>
      <c r="R143" s="136"/>
      <c r="S143" s="136"/>
      <c r="T143" s="137"/>
      <c r="U143" s="137"/>
      <c r="V143" s="137"/>
      <c r="W143" s="137"/>
      <c r="X143" s="137"/>
      <c r="Y143" s="137"/>
      <c r="Z143" s="137"/>
      <c r="AA143" s="137"/>
      <c r="AB143" s="137"/>
      <c r="AC143" s="137"/>
      <c r="AD143" s="137"/>
      <c r="AE143" s="137"/>
      <c r="AF143" s="137"/>
      <c r="AG143" s="137"/>
      <c r="AH143" s="137"/>
      <c r="AI143" s="137"/>
      <c r="AJ143" s="137"/>
      <c r="AK143" s="137"/>
      <c r="AL143" s="137"/>
      <c r="AM143" s="137"/>
      <c r="AN143" s="137"/>
      <c r="AO143" s="137"/>
      <c r="AP143" s="137"/>
      <c r="AQ143" s="137"/>
      <c r="AR143" s="137"/>
      <c r="AS143" s="137"/>
      <c r="AT143" s="136"/>
      <c r="AU143" s="136"/>
      <c r="AV143" s="137"/>
      <c r="AW143" s="137"/>
      <c r="AX143" s="137"/>
      <c r="AY143" s="137"/>
      <c r="AZ143" s="137"/>
      <c r="BA143" s="137"/>
      <c r="BB143" s="137"/>
      <c r="BC143" s="137"/>
      <c r="BD143" s="137"/>
      <c r="BE143" s="137"/>
      <c r="BF143" s="137"/>
      <c r="BG143" s="137"/>
      <c r="BH143" s="137"/>
      <c r="BI143" s="137"/>
      <c r="BJ143" s="137"/>
      <c r="BK143" s="137"/>
      <c r="BL143" s="137"/>
      <c r="BM143" s="137"/>
      <c r="BN143" s="137"/>
      <c r="BO143" s="137"/>
      <c r="BP143" s="137"/>
      <c r="BQ143" s="137"/>
      <c r="BR143" s="137"/>
      <c r="BS143" s="137"/>
      <c r="BT143" s="137"/>
      <c r="BU143" s="137"/>
      <c r="BV143" s="137"/>
      <c r="BW143" s="137"/>
      <c r="BX143" s="137"/>
      <c r="BY143" s="137"/>
      <c r="BZ143" s="137"/>
      <c r="CA143" s="137"/>
      <c r="CB143" s="137"/>
      <c r="CC143" s="137"/>
      <c r="CD143" s="137"/>
      <c r="CE143" s="137"/>
      <c r="CF143" s="137"/>
      <c r="CG143" s="137"/>
      <c r="CH143" s="137"/>
      <c r="CI143" s="137"/>
      <c r="CJ143" s="137"/>
      <c r="CK143" s="137"/>
      <c r="CL143" s="137"/>
      <c r="CM143" s="137"/>
      <c r="CN143" s="137"/>
      <c r="CO143" s="137"/>
      <c r="CP143" s="137"/>
      <c r="CQ143" s="137"/>
      <c r="CR143" s="138"/>
      <c r="CS143" s="66"/>
    </row>
    <row r="144" spans="1:97" ht="15" customHeight="1">
      <c r="A144" s="72"/>
      <c r="B144" s="139" t="s">
        <v>76</v>
      </c>
      <c r="C144" s="78"/>
      <c r="D144" s="79"/>
      <c r="E144" s="60"/>
      <c r="F144" s="79"/>
      <c r="G144" s="60"/>
      <c r="H144" s="60"/>
      <c r="I144" s="60"/>
      <c r="J144" s="60"/>
      <c r="K144" s="60"/>
      <c r="L144" s="60"/>
      <c r="M144" s="60"/>
      <c r="N144" s="60"/>
      <c r="O144" s="60"/>
      <c r="P144" s="60"/>
      <c r="Q144" s="79"/>
      <c r="R144" s="60"/>
      <c r="S144" s="60"/>
      <c r="T144" s="60"/>
      <c r="U144" s="60"/>
      <c r="V144" s="60"/>
      <c r="W144" s="60"/>
      <c r="X144" s="60"/>
      <c r="Y144" s="80"/>
      <c r="Z144" s="80"/>
      <c r="AA144" s="80"/>
      <c r="AB144" s="80"/>
      <c r="AC144" s="80"/>
      <c r="AD144" s="80"/>
      <c r="AE144" s="80"/>
      <c r="AF144" s="80"/>
      <c r="AG144" s="80"/>
      <c r="AH144" s="80"/>
      <c r="AI144" s="80"/>
      <c r="AJ144" s="80"/>
      <c r="AK144" s="80"/>
      <c r="AL144" s="80"/>
      <c r="AM144" s="80"/>
      <c r="AN144" s="80"/>
      <c r="AO144" s="80"/>
      <c r="AP144" s="80"/>
      <c r="AQ144" s="81"/>
      <c r="AR144" s="81"/>
      <c r="AS144" s="82"/>
      <c r="AT144" s="140"/>
      <c r="AU144" s="84"/>
      <c r="AV144" s="85"/>
      <c r="AW144" s="141"/>
      <c r="AX144" s="61"/>
      <c r="AY144" s="61"/>
      <c r="AZ144" s="61"/>
      <c r="BA144" s="61"/>
      <c r="BB144" s="61"/>
      <c r="BC144" s="61"/>
      <c r="BD144" s="61"/>
      <c r="BE144" s="61"/>
      <c r="BF144" s="61"/>
      <c r="BG144" s="61"/>
      <c r="BH144" s="61"/>
      <c r="BI144" s="61"/>
      <c r="BJ144" s="61"/>
      <c r="BK144" s="61"/>
      <c r="BL144" s="61"/>
      <c r="BM144" s="61"/>
      <c r="BN144" s="87"/>
      <c r="BO144" s="145"/>
      <c r="BP144" s="146"/>
      <c r="BQ144" s="146"/>
      <c r="BR144" s="146"/>
      <c r="BS144" s="146"/>
      <c r="BT144" s="146"/>
      <c r="BU144" s="146"/>
      <c r="BV144" s="146"/>
      <c r="BW144" s="146"/>
      <c r="BX144" s="146"/>
      <c r="BY144" s="146"/>
      <c r="BZ144" s="146"/>
      <c r="CA144" s="146"/>
      <c r="CB144" s="146"/>
      <c r="CC144" s="146"/>
      <c r="CD144" s="146"/>
      <c r="CE144" s="146"/>
      <c r="CF144" s="146"/>
      <c r="CG144" s="146"/>
      <c r="CH144" s="146"/>
      <c r="CI144" s="146"/>
      <c r="CJ144" s="146"/>
      <c r="CK144" s="146"/>
      <c r="CL144" s="146"/>
      <c r="CM144" s="146"/>
      <c r="CN144" s="146"/>
      <c r="CO144" s="146"/>
      <c r="CP144" s="146"/>
      <c r="CQ144" s="146"/>
      <c r="CR144" s="147"/>
      <c r="CS144" s="66"/>
    </row>
    <row r="145" spans="1:97" ht="15" customHeight="1">
      <c r="A145" s="72"/>
      <c r="B145" s="139"/>
      <c r="C145" s="78"/>
      <c r="D145" s="79"/>
      <c r="E145" s="60"/>
      <c r="F145" s="79"/>
      <c r="G145" s="60"/>
      <c r="H145" s="60"/>
      <c r="I145" s="60"/>
      <c r="J145" s="60"/>
      <c r="K145" s="60"/>
      <c r="L145" s="60"/>
      <c r="M145" s="60"/>
      <c r="N145" s="60"/>
      <c r="O145" s="60"/>
      <c r="P145" s="60"/>
      <c r="Q145" s="79"/>
      <c r="R145" s="60"/>
      <c r="S145" s="60"/>
      <c r="T145" s="60"/>
      <c r="U145" s="60"/>
      <c r="V145" s="60"/>
      <c r="W145" s="60"/>
      <c r="X145" s="60"/>
      <c r="Y145" s="80"/>
      <c r="Z145" s="80"/>
      <c r="AA145" s="80"/>
      <c r="AB145" s="80"/>
      <c r="AC145" s="80"/>
      <c r="AD145" s="80"/>
      <c r="AE145" s="80"/>
      <c r="AF145" s="80"/>
      <c r="AG145" s="80"/>
      <c r="AH145" s="80"/>
      <c r="AI145" s="80"/>
      <c r="AJ145" s="80"/>
      <c r="AK145" s="80"/>
      <c r="AL145" s="80"/>
      <c r="AM145" s="80"/>
      <c r="AN145" s="80"/>
      <c r="AO145" s="80"/>
      <c r="AP145" s="80"/>
      <c r="AQ145" s="81"/>
      <c r="AR145" s="81"/>
      <c r="AS145" s="82"/>
      <c r="AT145" s="140"/>
      <c r="AU145" s="84"/>
      <c r="AV145" s="85"/>
      <c r="AW145" s="141"/>
      <c r="AX145" s="61"/>
      <c r="AY145" s="61"/>
      <c r="AZ145" s="61"/>
      <c r="BA145" s="61"/>
      <c r="BB145" s="61"/>
      <c r="BC145" s="61"/>
      <c r="BD145" s="61"/>
      <c r="BE145" s="61"/>
      <c r="BF145" s="61"/>
      <c r="BG145" s="61"/>
      <c r="BH145" s="61"/>
      <c r="BI145" s="61"/>
      <c r="BJ145" s="61"/>
      <c r="BK145" s="61"/>
      <c r="BL145" s="61"/>
      <c r="BM145" s="61"/>
      <c r="BN145" s="87"/>
      <c r="BO145" s="145"/>
      <c r="BP145" s="146"/>
      <c r="BQ145" s="146"/>
      <c r="BR145" s="146"/>
      <c r="BS145" s="146"/>
      <c r="BT145" s="146"/>
      <c r="BU145" s="146"/>
      <c r="BV145" s="146"/>
      <c r="BW145" s="146"/>
      <c r="BX145" s="146"/>
      <c r="BY145" s="146"/>
      <c r="BZ145" s="146"/>
      <c r="CA145" s="146"/>
      <c r="CB145" s="146"/>
      <c r="CC145" s="146"/>
      <c r="CD145" s="146"/>
      <c r="CE145" s="146"/>
      <c r="CF145" s="146"/>
      <c r="CG145" s="146"/>
      <c r="CH145" s="146"/>
      <c r="CI145" s="146"/>
      <c r="CJ145" s="146"/>
      <c r="CK145" s="146"/>
      <c r="CL145" s="146"/>
      <c r="CM145" s="146"/>
      <c r="CN145" s="146"/>
      <c r="CO145" s="146"/>
      <c r="CP145" s="146"/>
      <c r="CQ145" s="146"/>
      <c r="CR145" s="147"/>
      <c r="CS145" s="66"/>
    </row>
    <row r="146" spans="1:97" ht="15" customHeight="1">
      <c r="A146" s="72"/>
      <c r="B146" s="148"/>
      <c r="C146" s="78" t="s">
        <v>77</v>
      </c>
      <c r="D146" s="79"/>
      <c r="E146" s="60"/>
      <c r="F146" s="79"/>
      <c r="G146" s="60"/>
      <c r="H146" s="60"/>
      <c r="I146" s="60"/>
      <c r="J146" s="60"/>
      <c r="K146" s="60"/>
      <c r="L146" s="60"/>
      <c r="M146" s="60"/>
      <c r="N146" s="60"/>
      <c r="O146" s="60"/>
      <c r="P146" s="60"/>
      <c r="Q146" s="79"/>
      <c r="R146" s="60"/>
      <c r="S146" s="60"/>
      <c r="T146" s="60"/>
      <c r="U146" s="60"/>
      <c r="V146" s="60"/>
      <c r="W146" s="60"/>
      <c r="X146" s="60"/>
      <c r="Y146" s="80"/>
      <c r="Z146" s="80"/>
      <c r="AA146" s="80"/>
      <c r="AB146" s="80"/>
      <c r="AC146" s="80"/>
      <c r="AD146" s="80"/>
      <c r="AE146" s="80"/>
      <c r="AF146" s="80"/>
      <c r="AG146" s="80"/>
      <c r="AH146" s="80"/>
      <c r="AI146" s="80"/>
      <c r="AJ146" s="80"/>
      <c r="AK146" s="80"/>
      <c r="AL146" s="80"/>
      <c r="AM146" s="80"/>
      <c r="AN146" s="80"/>
      <c r="AO146" s="80"/>
      <c r="AP146" s="80"/>
      <c r="AQ146" s="81"/>
      <c r="AR146" s="81"/>
      <c r="AS146" s="82"/>
      <c r="AT146" s="140"/>
      <c r="AU146" s="84"/>
      <c r="AV146" s="85"/>
      <c r="AW146" s="141"/>
      <c r="AX146" s="61"/>
      <c r="AY146" s="61"/>
      <c r="AZ146" s="61"/>
      <c r="BA146" s="61"/>
      <c r="BB146" s="61"/>
      <c r="BC146" s="61"/>
      <c r="BD146" s="61"/>
      <c r="BE146" s="61"/>
      <c r="BF146" s="61"/>
      <c r="BG146" s="61"/>
      <c r="BH146" s="61"/>
      <c r="BI146" s="61"/>
      <c r="BJ146" s="61"/>
      <c r="BK146" s="61"/>
      <c r="BL146" s="61"/>
      <c r="BM146" s="61"/>
      <c r="BN146" s="87"/>
      <c r="BO146" s="164" t="s">
        <v>797</v>
      </c>
      <c r="BP146" s="146"/>
      <c r="BQ146" s="146"/>
      <c r="BR146" s="146"/>
      <c r="BS146" s="146"/>
      <c r="BT146" s="146"/>
      <c r="BU146" s="146"/>
      <c r="BV146" s="146"/>
      <c r="BW146" s="146"/>
      <c r="BX146" s="146"/>
      <c r="BY146" s="146"/>
      <c r="BZ146" s="146"/>
      <c r="CA146" s="146"/>
      <c r="CB146" s="146"/>
      <c r="CC146" s="146"/>
      <c r="CD146" s="146"/>
      <c r="CE146" s="146"/>
      <c r="CF146" s="146"/>
      <c r="CG146" s="146"/>
      <c r="CH146" s="146"/>
      <c r="CI146" s="146"/>
      <c r="CJ146" s="146"/>
      <c r="CK146" s="146"/>
      <c r="CL146" s="146"/>
      <c r="CM146" s="146"/>
      <c r="CN146" s="146"/>
      <c r="CO146" s="146"/>
      <c r="CP146" s="146"/>
      <c r="CQ146" s="146"/>
      <c r="CR146" s="147"/>
      <c r="CS146" s="66"/>
    </row>
    <row r="147" spans="1:97" ht="15" customHeight="1">
      <c r="A147" s="72"/>
      <c r="B147" s="148"/>
      <c r="C147" s="78"/>
      <c r="D147" s="71" t="s">
        <v>713</v>
      </c>
      <c r="E147" s="163"/>
      <c r="F147" s="79"/>
      <c r="G147" s="60"/>
      <c r="H147" s="60"/>
      <c r="I147" s="60"/>
      <c r="J147" s="60"/>
      <c r="K147" s="60"/>
      <c r="L147" s="60"/>
      <c r="M147" s="60"/>
      <c r="N147" s="60"/>
      <c r="O147" s="60"/>
      <c r="P147" s="60"/>
      <c r="Q147" s="79"/>
      <c r="R147" s="60"/>
      <c r="S147" s="60"/>
      <c r="T147" s="60"/>
      <c r="U147" s="60"/>
      <c r="V147" s="60"/>
      <c r="W147" s="60"/>
      <c r="X147" s="60"/>
      <c r="Y147" s="80"/>
      <c r="Z147" s="80"/>
      <c r="AA147" s="80"/>
      <c r="AB147" s="80"/>
      <c r="AC147" s="80"/>
      <c r="AD147" s="80"/>
      <c r="AE147" s="80"/>
      <c r="AF147" s="80"/>
      <c r="AG147" s="80"/>
      <c r="AH147" s="80"/>
      <c r="AI147" s="80"/>
      <c r="AJ147" s="80"/>
      <c r="AK147" s="80"/>
      <c r="AL147" s="80"/>
      <c r="AM147" s="80"/>
      <c r="AN147" s="80"/>
      <c r="AO147" s="80"/>
      <c r="AP147" s="80"/>
      <c r="AQ147" s="81"/>
      <c r="AR147" s="81"/>
      <c r="AS147" s="82"/>
      <c r="AT147" s="140"/>
      <c r="AU147" s="84"/>
      <c r="AV147" s="85"/>
      <c r="AW147" s="141"/>
      <c r="AX147" s="61"/>
      <c r="AY147" s="61"/>
      <c r="AZ147" s="61"/>
      <c r="BA147" s="61"/>
      <c r="BB147" s="61"/>
      <c r="BC147" s="61"/>
      <c r="BD147" s="61"/>
      <c r="BE147" s="61"/>
      <c r="BF147" s="61"/>
      <c r="BG147" s="61"/>
      <c r="BH147" s="61"/>
      <c r="BI147" s="61"/>
      <c r="BJ147" s="61"/>
      <c r="BK147" s="61"/>
      <c r="BL147" s="61"/>
      <c r="BM147" s="61"/>
      <c r="BN147" s="87"/>
      <c r="BO147" s="145"/>
      <c r="BP147" s="146"/>
      <c r="BQ147" s="146"/>
      <c r="BR147" s="146"/>
      <c r="BS147" s="146"/>
      <c r="BT147" s="146"/>
      <c r="BU147" s="146"/>
      <c r="BV147" s="146"/>
      <c r="BW147" s="146"/>
      <c r="BX147" s="146"/>
      <c r="BY147" s="146"/>
      <c r="BZ147" s="146"/>
      <c r="CA147" s="146"/>
      <c r="CB147" s="146"/>
      <c r="CC147" s="146"/>
      <c r="CD147" s="146"/>
      <c r="CE147" s="146"/>
      <c r="CF147" s="146"/>
      <c r="CG147" s="146"/>
      <c r="CH147" s="146"/>
      <c r="CI147" s="146"/>
      <c r="CJ147" s="146"/>
      <c r="CK147" s="146"/>
      <c r="CL147" s="146"/>
      <c r="CM147" s="146"/>
      <c r="CN147" s="146"/>
      <c r="CO147" s="146"/>
      <c r="CP147" s="146"/>
      <c r="CQ147" s="146"/>
      <c r="CR147" s="147"/>
      <c r="CS147" s="66"/>
    </row>
    <row r="148" spans="1:97" ht="15" customHeight="1">
      <c r="A148" s="72"/>
      <c r="B148" s="148"/>
      <c r="C148" s="78"/>
      <c r="D148" s="163"/>
      <c r="E148" s="163"/>
      <c r="F148" s="79"/>
      <c r="G148" s="60"/>
      <c r="H148" s="60"/>
      <c r="I148" s="60"/>
      <c r="J148" s="60"/>
      <c r="K148" s="60"/>
      <c r="L148" s="60"/>
      <c r="M148" s="60"/>
      <c r="N148" s="60"/>
      <c r="O148" s="60"/>
      <c r="P148" s="60"/>
      <c r="Q148" s="79"/>
      <c r="R148" s="60"/>
      <c r="S148" s="60"/>
      <c r="T148" s="60"/>
      <c r="U148" s="60"/>
      <c r="V148" s="60"/>
      <c r="W148" s="60"/>
      <c r="X148" s="60"/>
      <c r="Y148" s="80"/>
      <c r="Z148" s="80"/>
      <c r="AA148" s="80"/>
      <c r="AB148" s="80"/>
      <c r="AC148" s="80"/>
      <c r="AD148" s="80"/>
      <c r="AE148" s="80"/>
      <c r="AF148" s="80"/>
      <c r="AG148" s="80"/>
      <c r="AH148" s="80"/>
      <c r="AI148" s="80"/>
      <c r="AJ148" s="80"/>
      <c r="AK148" s="80"/>
      <c r="AL148" s="80"/>
      <c r="AM148" s="80"/>
      <c r="AN148" s="80"/>
      <c r="AO148" s="80"/>
      <c r="AP148" s="80"/>
      <c r="AQ148" s="81"/>
      <c r="AR148" s="81"/>
      <c r="AS148" s="82"/>
      <c r="AT148" s="140"/>
      <c r="AU148" s="84"/>
      <c r="AV148" s="85"/>
      <c r="AW148" s="141"/>
      <c r="AX148" s="61"/>
      <c r="AY148" s="61"/>
      <c r="AZ148" s="61"/>
      <c r="BA148" s="61"/>
      <c r="BB148" s="61"/>
      <c r="BC148" s="61"/>
      <c r="BD148" s="61"/>
      <c r="BE148" s="61"/>
      <c r="BF148" s="61"/>
      <c r="BG148" s="61"/>
      <c r="BH148" s="61"/>
      <c r="BI148" s="61"/>
      <c r="BJ148" s="61"/>
      <c r="BK148" s="61"/>
      <c r="BL148" s="61"/>
      <c r="BM148" s="61"/>
      <c r="BN148" s="87"/>
      <c r="BO148" s="145"/>
      <c r="BP148" s="146"/>
      <c r="BQ148" s="146"/>
      <c r="BR148" s="146"/>
      <c r="BS148" s="146"/>
      <c r="BT148" s="146"/>
      <c r="BU148" s="146"/>
      <c r="BV148" s="146"/>
      <c r="BW148" s="146"/>
      <c r="BX148" s="146"/>
      <c r="BY148" s="146"/>
      <c r="BZ148" s="146"/>
      <c r="CA148" s="146"/>
      <c r="CB148" s="146"/>
      <c r="CC148" s="146"/>
      <c r="CD148" s="146"/>
      <c r="CE148" s="146"/>
      <c r="CF148" s="146"/>
      <c r="CG148" s="146"/>
      <c r="CH148" s="146"/>
      <c r="CI148" s="146"/>
      <c r="CJ148" s="146"/>
      <c r="CK148" s="146"/>
      <c r="CL148" s="146"/>
      <c r="CM148" s="146"/>
      <c r="CN148" s="146"/>
      <c r="CO148" s="146"/>
      <c r="CP148" s="146"/>
      <c r="CQ148" s="146"/>
      <c r="CR148" s="147"/>
      <c r="CS148" s="66"/>
    </row>
    <row r="149" spans="1:97" ht="15" customHeight="1">
      <c r="A149" s="72">
        <v>5</v>
      </c>
      <c r="B149" s="73" t="str">
        <f xml:space="preserve"> "No." &amp; A149 &amp; " " &amp; VLOOKUP(A149,画面イベント一覧!B$5:E$90, 4, FALSE)</f>
        <v>No.5 請求履歴請求経路リスト選択</v>
      </c>
      <c r="C149" s="136"/>
      <c r="D149" s="136"/>
      <c r="E149" s="136"/>
      <c r="F149" s="136"/>
      <c r="G149" s="136"/>
      <c r="H149" s="136"/>
      <c r="I149" s="136"/>
      <c r="J149" s="136"/>
      <c r="K149" s="136"/>
      <c r="L149" s="136"/>
      <c r="M149" s="136"/>
      <c r="N149" s="136"/>
      <c r="O149" s="136"/>
      <c r="P149" s="136"/>
      <c r="Q149" s="137"/>
      <c r="R149" s="136"/>
      <c r="S149" s="136"/>
      <c r="T149" s="137"/>
      <c r="U149" s="137"/>
      <c r="V149" s="137"/>
      <c r="W149" s="137"/>
      <c r="X149" s="137"/>
      <c r="Y149" s="137"/>
      <c r="Z149" s="137"/>
      <c r="AA149" s="137"/>
      <c r="AB149" s="137"/>
      <c r="AC149" s="137"/>
      <c r="AD149" s="137"/>
      <c r="AE149" s="137"/>
      <c r="AF149" s="137"/>
      <c r="AG149" s="137"/>
      <c r="AH149" s="137"/>
      <c r="AI149" s="137"/>
      <c r="AJ149" s="137"/>
      <c r="AK149" s="137"/>
      <c r="AL149" s="137"/>
      <c r="AM149" s="137"/>
      <c r="AN149" s="137"/>
      <c r="AO149" s="137"/>
      <c r="AP149" s="137"/>
      <c r="AQ149" s="137"/>
      <c r="AR149" s="137"/>
      <c r="AS149" s="137"/>
      <c r="AT149" s="136"/>
      <c r="AU149" s="136"/>
      <c r="AV149" s="137"/>
      <c r="AW149" s="137"/>
      <c r="AX149" s="137"/>
      <c r="AY149" s="137"/>
      <c r="AZ149" s="137"/>
      <c r="BA149" s="137"/>
      <c r="BB149" s="137"/>
      <c r="BC149" s="137"/>
      <c r="BD149" s="137"/>
      <c r="BE149" s="137"/>
      <c r="BF149" s="137"/>
      <c r="BG149" s="137"/>
      <c r="BH149" s="137"/>
      <c r="BI149" s="137"/>
      <c r="BJ149" s="137"/>
      <c r="BK149" s="137"/>
      <c r="BL149" s="137"/>
      <c r="BM149" s="137"/>
      <c r="BN149" s="137"/>
      <c r="BO149" s="137"/>
      <c r="BP149" s="137"/>
      <c r="BQ149" s="137"/>
      <c r="BR149" s="137"/>
      <c r="BS149" s="137"/>
      <c r="BT149" s="137"/>
      <c r="BU149" s="137"/>
      <c r="BV149" s="137"/>
      <c r="BW149" s="137"/>
      <c r="BX149" s="137"/>
      <c r="BY149" s="137"/>
      <c r="BZ149" s="137"/>
      <c r="CA149" s="137"/>
      <c r="CB149" s="137"/>
      <c r="CC149" s="137"/>
      <c r="CD149" s="137"/>
      <c r="CE149" s="137"/>
      <c r="CF149" s="137"/>
      <c r="CG149" s="137"/>
      <c r="CH149" s="137"/>
      <c r="CI149" s="137"/>
      <c r="CJ149" s="137"/>
      <c r="CK149" s="137"/>
      <c r="CL149" s="137"/>
      <c r="CM149" s="137"/>
      <c r="CN149" s="137"/>
      <c r="CO149" s="137"/>
      <c r="CP149" s="137"/>
      <c r="CQ149" s="137"/>
      <c r="CR149" s="138"/>
      <c r="CS149" s="66"/>
    </row>
    <row r="150" spans="1:97" ht="15" customHeight="1">
      <c r="A150" s="72"/>
      <c r="B150" s="139" t="s">
        <v>202</v>
      </c>
      <c r="C150" s="78"/>
      <c r="D150" s="79"/>
      <c r="E150" s="60"/>
      <c r="F150" s="79"/>
      <c r="G150" s="60"/>
      <c r="H150" s="60"/>
      <c r="I150" s="60"/>
      <c r="J150" s="60"/>
      <c r="K150" s="60"/>
      <c r="L150" s="60"/>
      <c r="M150" s="60"/>
      <c r="N150" s="60"/>
      <c r="O150" s="60"/>
      <c r="P150" s="60"/>
      <c r="Q150" s="79"/>
      <c r="R150" s="60"/>
      <c r="S150" s="60"/>
      <c r="T150" s="60"/>
      <c r="U150" s="60"/>
      <c r="V150" s="60"/>
      <c r="W150" s="60"/>
      <c r="X150" s="60"/>
      <c r="Y150" s="80"/>
      <c r="Z150" s="80"/>
      <c r="AA150" s="80"/>
      <c r="AB150" s="80"/>
      <c r="AC150" s="80"/>
      <c r="AD150" s="80"/>
      <c r="AE150" s="80"/>
      <c r="AF150" s="80"/>
      <c r="AG150" s="80"/>
      <c r="AH150" s="80"/>
      <c r="AI150" s="80"/>
      <c r="AJ150" s="80"/>
      <c r="AK150" s="80"/>
      <c r="AL150" s="80"/>
      <c r="AM150" s="80"/>
      <c r="AN150" s="80"/>
      <c r="AO150" s="80"/>
      <c r="AP150" s="80"/>
      <c r="AQ150" s="81"/>
      <c r="AR150" s="81"/>
      <c r="AS150" s="82"/>
      <c r="AT150" s="140"/>
      <c r="AU150" s="84"/>
      <c r="AV150" s="85"/>
      <c r="AW150" s="141"/>
      <c r="AX150" s="61"/>
      <c r="AY150" s="61"/>
      <c r="AZ150" s="61"/>
      <c r="BA150" s="61"/>
      <c r="BB150" s="61"/>
      <c r="BC150" s="61"/>
      <c r="BD150" s="61"/>
      <c r="BE150" s="61"/>
      <c r="BF150" s="61"/>
      <c r="BG150" s="61"/>
      <c r="BH150" s="61"/>
      <c r="BI150" s="61"/>
      <c r="BJ150" s="61"/>
      <c r="BK150" s="61"/>
      <c r="BL150" s="61"/>
      <c r="BM150" s="61"/>
      <c r="BN150" s="87"/>
      <c r="BO150" s="145"/>
      <c r="BP150" s="146"/>
      <c r="BQ150" s="146"/>
      <c r="BR150" s="146"/>
      <c r="BS150" s="146"/>
      <c r="BT150" s="146"/>
      <c r="BU150" s="146"/>
      <c r="BV150" s="146"/>
      <c r="BW150" s="146"/>
      <c r="BX150" s="146"/>
      <c r="BY150" s="146"/>
      <c r="BZ150" s="146"/>
      <c r="CA150" s="146"/>
      <c r="CB150" s="146"/>
      <c r="CC150" s="146"/>
      <c r="CD150" s="146"/>
      <c r="CE150" s="146"/>
      <c r="CF150" s="146"/>
      <c r="CG150" s="146"/>
      <c r="CH150" s="146"/>
      <c r="CI150" s="146"/>
      <c r="CJ150" s="146"/>
      <c r="CK150" s="146"/>
      <c r="CL150" s="146"/>
      <c r="CM150" s="146"/>
      <c r="CN150" s="146"/>
      <c r="CO150" s="146"/>
      <c r="CP150" s="146"/>
      <c r="CQ150" s="146"/>
      <c r="CR150" s="147"/>
      <c r="CS150" s="66"/>
    </row>
    <row r="151" spans="1:97" ht="15" customHeight="1">
      <c r="A151" s="72"/>
      <c r="B151" s="139"/>
      <c r="C151" s="78"/>
      <c r="D151" s="79"/>
      <c r="E151" s="60"/>
      <c r="F151" s="79"/>
      <c r="G151" s="60"/>
      <c r="H151" s="60"/>
      <c r="I151" s="60"/>
      <c r="J151" s="60"/>
      <c r="K151" s="60"/>
      <c r="L151" s="60"/>
      <c r="M151" s="60"/>
      <c r="N151" s="60"/>
      <c r="O151" s="60"/>
      <c r="P151" s="60"/>
      <c r="Q151" s="79"/>
      <c r="R151" s="60"/>
      <c r="S151" s="60"/>
      <c r="T151" s="60"/>
      <c r="U151" s="60"/>
      <c r="V151" s="60"/>
      <c r="W151" s="60"/>
      <c r="X151" s="60"/>
      <c r="Y151" s="80"/>
      <c r="Z151" s="80"/>
      <c r="AA151" s="80"/>
      <c r="AB151" s="80"/>
      <c r="AC151" s="80"/>
      <c r="AD151" s="80"/>
      <c r="AE151" s="80"/>
      <c r="AF151" s="80"/>
      <c r="AG151" s="80"/>
      <c r="AH151" s="80"/>
      <c r="AI151" s="80"/>
      <c r="AJ151" s="80"/>
      <c r="AK151" s="80"/>
      <c r="AL151" s="80"/>
      <c r="AM151" s="80"/>
      <c r="AN151" s="80"/>
      <c r="AO151" s="80"/>
      <c r="AP151" s="80"/>
      <c r="AQ151" s="81"/>
      <c r="AR151" s="81"/>
      <c r="AS151" s="82"/>
      <c r="AT151" s="140"/>
      <c r="AU151" s="84"/>
      <c r="AV151" s="85"/>
      <c r="AW151" s="141"/>
      <c r="AX151" s="61"/>
      <c r="AY151" s="61"/>
      <c r="AZ151" s="61"/>
      <c r="BA151" s="61"/>
      <c r="BB151" s="61"/>
      <c r="BC151" s="61"/>
      <c r="BD151" s="61"/>
      <c r="BE151" s="61"/>
      <c r="BF151" s="61"/>
      <c r="BG151" s="61"/>
      <c r="BH151" s="61"/>
      <c r="BI151" s="61"/>
      <c r="BJ151" s="61"/>
      <c r="BK151" s="61"/>
      <c r="BL151" s="61"/>
      <c r="BM151" s="61"/>
      <c r="BN151" s="87"/>
      <c r="BO151" s="145"/>
      <c r="BP151" s="146"/>
      <c r="BQ151" s="146"/>
      <c r="BR151" s="146"/>
      <c r="BS151" s="146"/>
      <c r="BT151" s="146"/>
      <c r="BU151" s="146"/>
      <c r="BV151" s="146"/>
      <c r="BW151" s="146"/>
      <c r="BX151" s="146"/>
      <c r="BY151" s="146"/>
      <c r="BZ151" s="146"/>
      <c r="CA151" s="146"/>
      <c r="CB151" s="146"/>
      <c r="CC151" s="146"/>
      <c r="CD151" s="146"/>
      <c r="CE151" s="146"/>
      <c r="CF151" s="146"/>
      <c r="CG151" s="146"/>
      <c r="CH151" s="146"/>
      <c r="CI151" s="146"/>
      <c r="CJ151" s="146"/>
      <c r="CK151" s="146"/>
      <c r="CL151" s="146"/>
      <c r="CM151" s="146"/>
      <c r="CN151" s="146"/>
      <c r="CO151" s="146"/>
      <c r="CP151" s="146"/>
      <c r="CQ151" s="146"/>
      <c r="CR151" s="147"/>
      <c r="CS151" s="66"/>
    </row>
    <row r="152" spans="1:97" ht="15" customHeight="1">
      <c r="A152" s="72"/>
      <c r="B152" s="139"/>
      <c r="C152" s="78" t="s">
        <v>240</v>
      </c>
      <c r="D152" s="79"/>
      <c r="E152" s="60"/>
      <c r="F152" s="79"/>
      <c r="G152" s="60"/>
      <c r="H152" s="60"/>
      <c r="I152" s="60"/>
      <c r="J152" s="60"/>
      <c r="K152" s="60"/>
      <c r="L152" s="60"/>
      <c r="M152" s="60"/>
      <c r="N152" s="60"/>
      <c r="O152" s="60"/>
      <c r="P152" s="60"/>
      <c r="Q152" s="79"/>
      <c r="R152" s="60"/>
      <c r="S152" s="60"/>
      <c r="T152" s="60"/>
      <c r="U152" s="60"/>
      <c r="V152" s="60"/>
      <c r="W152" s="60"/>
      <c r="X152" s="60"/>
      <c r="Y152" s="80"/>
      <c r="Z152" s="80"/>
      <c r="AA152" s="80"/>
      <c r="AB152" s="80"/>
      <c r="AC152" s="80"/>
      <c r="AD152" s="80"/>
      <c r="AE152" s="80"/>
      <c r="AF152" s="80"/>
      <c r="AG152" s="80"/>
      <c r="AH152" s="80"/>
      <c r="AI152" s="80"/>
      <c r="AJ152" s="80"/>
      <c r="AK152" s="80"/>
      <c r="AL152" s="80"/>
      <c r="AM152" s="80"/>
      <c r="AN152" s="80"/>
      <c r="AO152" s="80"/>
      <c r="AP152" s="80"/>
      <c r="AQ152" s="81"/>
      <c r="AR152" s="81"/>
      <c r="AS152" s="82"/>
      <c r="AT152" s="140"/>
      <c r="AU152" s="84"/>
      <c r="AV152" s="85"/>
      <c r="AW152" s="141"/>
      <c r="AX152" s="61"/>
      <c r="AY152" s="61"/>
      <c r="AZ152" s="61"/>
      <c r="BA152" s="61"/>
      <c r="BB152" s="61"/>
      <c r="BC152" s="61"/>
      <c r="BD152" s="61"/>
      <c r="BE152" s="61"/>
      <c r="BF152" s="61"/>
      <c r="BG152" s="61"/>
      <c r="BH152" s="61"/>
      <c r="BI152" s="61"/>
      <c r="BJ152" s="61"/>
      <c r="BK152" s="61"/>
      <c r="BL152" s="61"/>
      <c r="BM152" s="61"/>
      <c r="BN152" s="87"/>
      <c r="BO152" s="145"/>
      <c r="BP152" s="146"/>
      <c r="BQ152" s="146"/>
      <c r="BR152" s="146"/>
      <c r="BS152" s="146"/>
      <c r="BT152" s="146"/>
      <c r="BU152" s="146"/>
      <c r="BV152" s="146"/>
      <c r="BW152" s="146"/>
      <c r="BX152" s="146"/>
      <c r="BY152" s="146"/>
      <c r="BZ152" s="146"/>
      <c r="CA152" s="146"/>
      <c r="CB152" s="146"/>
      <c r="CC152" s="146"/>
      <c r="CD152" s="146"/>
      <c r="CE152" s="146"/>
      <c r="CF152" s="146"/>
      <c r="CG152" s="146"/>
      <c r="CH152" s="146"/>
      <c r="CI152" s="146"/>
      <c r="CJ152" s="146"/>
      <c r="CK152" s="146"/>
      <c r="CL152" s="146"/>
      <c r="CM152" s="146"/>
      <c r="CN152" s="146"/>
      <c r="CO152" s="146"/>
      <c r="CP152" s="146"/>
      <c r="CQ152" s="146"/>
      <c r="CR152" s="147"/>
      <c r="CS152" s="66"/>
    </row>
    <row r="153" spans="1:97" ht="15" customHeight="1">
      <c r="A153" s="72"/>
      <c r="B153" s="139"/>
      <c r="C153" s="78"/>
      <c r="D153" s="79"/>
      <c r="E153" s="60"/>
      <c r="F153" s="79"/>
      <c r="G153" s="60"/>
      <c r="H153" s="60"/>
      <c r="I153" s="60"/>
      <c r="J153" s="60"/>
      <c r="K153" s="60"/>
      <c r="L153" s="60"/>
      <c r="M153" s="60"/>
      <c r="N153" s="60"/>
      <c r="O153" s="60"/>
      <c r="P153" s="60"/>
      <c r="Q153" s="79"/>
      <c r="R153" s="60"/>
      <c r="S153" s="60"/>
      <c r="T153" s="60"/>
      <c r="U153" s="60"/>
      <c r="V153" s="60"/>
      <c r="W153" s="60"/>
      <c r="X153" s="60"/>
      <c r="Y153" s="80"/>
      <c r="Z153" s="80"/>
      <c r="AA153" s="80"/>
      <c r="AB153" s="80"/>
      <c r="AC153" s="80"/>
      <c r="AD153" s="80"/>
      <c r="AE153" s="80"/>
      <c r="AF153" s="80"/>
      <c r="AG153" s="80"/>
      <c r="AH153" s="80"/>
      <c r="AI153" s="80"/>
      <c r="AJ153" s="80"/>
      <c r="AK153" s="80"/>
      <c r="AL153" s="80"/>
      <c r="AM153" s="80"/>
      <c r="AN153" s="80"/>
      <c r="AO153" s="80"/>
      <c r="AP153" s="80"/>
      <c r="AQ153" s="81"/>
      <c r="AR153" s="81"/>
      <c r="AS153" s="82"/>
      <c r="AT153" s="140"/>
      <c r="AU153" s="84"/>
      <c r="AV153" s="85"/>
      <c r="AW153" s="141"/>
      <c r="AX153" s="61"/>
      <c r="AY153" s="61"/>
      <c r="AZ153" s="61"/>
      <c r="BA153" s="61"/>
      <c r="BB153" s="61"/>
      <c r="BC153" s="61"/>
      <c r="BD153" s="61"/>
      <c r="BE153" s="61"/>
      <c r="BF153" s="61"/>
      <c r="BG153" s="61"/>
      <c r="BH153" s="61"/>
      <c r="BI153" s="61"/>
      <c r="BJ153" s="61"/>
      <c r="BK153" s="61"/>
      <c r="BL153" s="61"/>
      <c r="BM153" s="61"/>
      <c r="BN153" s="87"/>
      <c r="BO153" s="145"/>
      <c r="BP153" s="146"/>
      <c r="BQ153" s="146"/>
      <c r="BR153" s="146"/>
      <c r="BS153" s="146"/>
      <c r="BT153" s="146"/>
      <c r="BU153" s="146"/>
      <c r="BV153" s="146"/>
      <c r="BW153" s="146"/>
      <c r="BX153" s="146"/>
      <c r="BY153" s="146"/>
      <c r="BZ153" s="146"/>
      <c r="CA153" s="146"/>
      <c r="CB153" s="146"/>
      <c r="CC153" s="146"/>
      <c r="CD153" s="146"/>
      <c r="CE153" s="146"/>
      <c r="CF153" s="146"/>
      <c r="CG153" s="146"/>
      <c r="CH153" s="146"/>
      <c r="CI153" s="146"/>
      <c r="CJ153" s="146"/>
      <c r="CK153" s="146"/>
      <c r="CL153" s="146"/>
      <c r="CM153" s="146"/>
      <c r="CN153" s="146"/>
      <c r="CO153" s="146"/>
      <c r="CP153" s="146"/>
      <c r="CQ153" s="146"/>
      <c r="CR153" s="147"/>
      <c r="CS153" s="66"/>
    </row>
    <row r="154" spans="1:97" ht="15" customHeight="1">
      <c r="A154" s="72"/>
      <c r="B154" s="139"/>
      <c r="C154" s="78" t="s">
        <v>936</v>
      </c>
      <c r="D154" s="79"/>
      <c r="E154" s="60"/>
      <c r="F154" s="79"/>
      <c r="G154" s="60"/>
      <c r="H154" s="60"/>
      <c r="I154" s="60"/>
      <c r="J154" s="60"/>
      <c r="K154" s="60"/>
      <c r="L154" s="60"/>
      <c r="M154" s="60"/>
      <c r="N154" s="60"/>
      <c r="O154" s="60"/>
      <c r="P154" s="60"/>
      <c r="Q154" s="79"/>
      <c r="R154" s="60"/>
      <c r="S154" s="60"/>
      <c r="T154" s="60"/>
      <c r="U154" s="60"/>
      <c r="V154" s="60"/>
      <c r="W154" s="60"/>
      <c r="X154" s="60"/>
      <c r="Y154" s="80"/>
      <c r="Z154" s="80"/>
      <c r="AA154" s="80"/>
      <c r="AB154" s="80"/>
      <c r="AC154" s="80"/>
      <c r="AD154" s="80"/>
      <c r="AE154" s="80"/>
      <c r="AF154" s="80"/>
      <c r="AG154" s="80"/>
      <c r="AH154" s="80"/>
      <c r="AI154" s="80"/>
      <c r="AJ154" s="80"/>
      <c r="AK154" s="80"/>
      <c r="AL154" s="80"/>
      <c r="AM154" s="80"/>
      <c r="AN154" s="80"/>
      <c r="AO154" s="80"/>
      <c r="AP154" s="80"/>
      <c r="AQ154" s="81"/>
      <c r="AR154" s="81"/>
      <c r="AS154" s="82"/>
      <c r="AT154" s="140"/>
      <c r="AU154" s="84"/>
      <c r="AV154" s="85"/>
      <c r="AW154" s="141"/>
      <c r="AX154" s="61"/>
      <c r="AY154" s="61"/>
      <c r="AZ154" s="61"/>
      <c r="BA154" s="61"/>
      <c r="BB154" s="61"/>
      <c r="BC154" s="61"/>
      <c r="BD154" s="61"/>
      <c r="BE154" s="61"/>
      <c r="BF154" s="61"/>
      <c r="BG154" s="61"/>
      <c r="BH154" s="61"/>
      <c r="BI154" s="61"/>
      <c r="BJ154" s="61"/>
      <c r="BK154" s="61"/>
      <c r="BL154" s="61"/>
      <c r="BM154" s="61"/>
      <c r="BN154" s="87"/>
      <c r="BO154" s="145"/>
      <c r="BP154" s="146"/>
      <c r="BQ154" s="146"/>
      <c r="BR154" s="146"/>
      <c r="BS154" s="146"/>
      <c r="BT154" s="146"/>
      <c r="BU154" s="146"/>
      <c r="BV154" s="146"/>
      <c r="BW154" s="146"/>
      <c r="BX154" s="146"/>
      <c r="BY154" s="146"/>
      <c r="BZ154" s="146"/>
      <c r="CA154" s="146"/>
      <c r="CB154" s="146"/>
      <c r="CC154" s="146"/>
      <c r="CD154" s="146"/>
      <c r="CE154" s="146"/>
      <c r="CF154" s="146"/>
      <c r="CG154" s="146"/>
      <c r="CH154" s="146"/>
      <c r="CI154" s="146"/>
      <c r="CJ154" s="146"/>
      <c r="CK154" s="146"/>
      <c r="CL154" s="146"/>
      <c r="CM154" s="146"/>
      <c r="CN154" s="146"/>
      <c r="CO154" s="146"/>
      <c r="CP154" s="146"/>
      <c r="CQ154" s="146"/>
      <c r="CR154" s="147"/>
      <c r="CS154" s="66"/>
    </row>
    <row r="155" spans="1:97" ht="15" customHeight="1">
      <c r="A155" s="72"/>
      <c r="B155" s="139"/>
      <c r="C155" s="78"/>
      <c r="D155" s="79"/>
      <c r="E155" s="60"/>
      <c r="F155" s="79"/>
      <c r="G155" s="60"/>
      <c r="H155" s="60"/>
      <c r="I155" s="60"/>
      <c r="J155" s="60"/>
      <c r="K155" s="60"/>
      <c r="L155" s="60"/>
      <c r="M155" s="60"/>
      <c r="N155" s="60"/>
      <c r="O155" s="60"/>
      <c r="P155" s="60"/>
      <c r="Q155" s="79"/>
      <c r="R155" s="60"/>
      <c r="S155" s="60"/>
      <c r="T155" s="60"/>
      <c r="U155" s="60"/>
      <c r="V155" s="60"/>
      <c r="W155" s="60"/>
      <c r="X155" s="60"/>
      <c r="Y155" s="80"/>
      <c r="Z155" s="80"/>
      <c r="AA155" s="80"/>
      <c r="AB155" s="80"/>
      <c r="AC155" s="80"/>
      <c r="AD155" s="80"/>
      <c r="AE155" s="80"/>
      <c r="AF155" s="80"/>
      <c r="AG155" s="80"/>
      <c r="AH155" s="80"/>
      <c r="AI155" s="80"/>
      <c r="AJ155" s="80"/>
      <c r="AK155" s="80"/>
      <c r="AL155" s="80"/>
      <c r="AM155" s="80"/>
      <c r="AN155" s="80"/>
      <c r="AO155" s="80"/>
      <c r="AP155" s="80"/>
      <c r="AQ155" s="81"/>
      <c r="AR155" s="81"/>
      <c r="AS155" s="82"/>
      <c r="AT155" s="140"/>
      <c r="AU155" s="84"/>
      <c r="AV155" s="85"/>
      <c r="AW155" s="141"/>
      <c r="AX155" s="61"/>
      <c r="AY155" s="61"/>
      <c r="AZ155" s="61"/>
      <c r="BA155" s="61"/>
      <c r="BB155" s="61"/>
      <c r="BC155" s="61"/>
      <c r="BD155" s="61"/>
      <c r="BE155" s="61"/>
      <c r="BF155" s="61"/>
      <c r="BG155" s="61"/>
      <c r="BH155" s="61"/>
      <c r="BI155" s="61"/>
      <c r="BJ155" s="61"/>
      <c r="BK155" s="61"/>
      <c r="BL155" s="61"/>
      <c r="BM155" s="61"/>
      <c r="BN155" s="87"/>
      <c r="BO155" s="145"/>
      <c r="BP155" s="146"/>
      <c r="BQ155" s="146"/>
      <c r="BR155" s="146"/>
      <c r="BS155" s="146"/>
      <c r="BT155" s="146"/>
      <c r="BU155" s="146"/>
      <c r="BV155" s="146"/>
      <c r="BW155" s="146"/>
      <c r="BX155" s="146"/>
      <c r="BY155" s="146"/>
      <c r="BZ155" s="146"/>
      <c r="CA155" s="146"/>
      <c r="CB155" s="146"/>
      <c r="CC155" s="146"/>
      <c r="CD155" s="146"/>
      <c r="CE155" s="146"/>
      <c r="CF155" s="146"/>
      <c r="CG155" s="146"/>
      <c r="CH155" s="146"/>
      <c r="CI155" s="146"/>
      <c r="CJ155" s="146"/>
      <c r="CK155" s="146"/>
      <c r="CL155" s="146"/>
      <c r="CM155" s="146"/>
      <c r="CN155" s="146"/>
      <c r="CO155" s="146"/>
      <c r="CP155" s="146"/>
      <c r="CQ155" s="146"/>
      <c r="CR155" s="147"/>
      <c r="CS155" s="66"/>
    </row>
    <row r="156" spans="1:97" ht="15" customHeight="1">
      <c r="A156" s="72"/>
      <c r="B156" s="139"/>
      <c r="C156" s="78" t="s">
        <v>241</v>
      </c>
      <c r="D156" s="79"/>
      <c r="E156" s="60"/>
      <c r="F156" s="79"/>
      <c r="G156" s="60"/>
      <c r="H156" s="60"/>
      <c r="I156" s="60"/>
      <c r="J156" s="60"/>
      <c r="K156" s="60"/>
      <c r="L156" s="60"/>
      <c r="M156" s="60"/>
      <c r="N156" s="60"/>
      <c r="O156" s="60"/>
      <c r="P156" s="60"/>
      <c r="Q156" s="79"/>
      <c r="R156" s="60"/>
      <c r="S156" s="60"/>
      <c r="T156" s="60"/>
      <c r="U156" s="60"/>
      <c r="V156" s="60"/>
      <c r="W156" s="60"/>
      <c r="X156" s="60"/>
      <c r="Y156" s="80"/>
      <c r="Z156" s="80"/>
      <c r="AA156" s="80"/>
      <c r="AB156" s="80"/>
      <c r="AC156" s="80"/>
      <c r="AD156" s="80"/>
      <c r="AE156" s="80"/>
      <c r="AF156" s="80"/>
      <c r="AG156" s="80"/>
      <c r="AH156" s="80"/>
      <c r="AI156" s="80"/>
      <c r="AJ156" s="80"/>
      <c r="AK156" s="80"/>
      <c r="AL156" s="80"/>
      <c r="AM156" s="80"/>
      <c r="AN156" s="80"/>
      <c r="AO156" s="80"/>
      <c r="AP156" s="80"/>
      <c r="AQ156" s="81"/>
      <c r="AR156" s="81"/>
      <c r="AS156" s="82"/>
      <c r="AT156" s="140"/>
      <c r="AU156" s="84"/>
      <c r="AV156" s="85"/>
      <c r="AW156" s="141"/>
      <c r="AX156" s="61"/>
      <c r="AY156" s="61"/>
      <c r="AZ156" s="61"/>
      <c r="BA156" s="61"/>
      <c r="BB156" s="61"/>
      <c r="BC156" s="61"/>
      <c r="BD156" s="61"/>
      <c r="BE156" s="61"/>
      <c r="BF156" s="61"/>
      <c r="BG156" s="61"/>
      <c r="BH156" s="61"/>
      <c r="BI156" s="61"/>
      <c r="BJ156" s="61"/>
      <c r="BK156" s="61"/>
      <c r="BL156" s="61"/>
      <c r="BM156" s="61"/>
      <c r="BN156" s="87"/>
      <c r="BO156" s="145"/>
      <c r="BP156" s="146"/>
      <c r="BQ156" s="146"/>
      <c r="BR156" s="146"/>
      <c r="BS156" s="146"/>
      <c r="BT156" s="146"/>
      <c r="BU156" s="146"/>
      <c r="BV156" s="146"/>
      <c r="BW156" s="146"/>
      <c r="BX156" s="146"/>
      <c r="BY156" s="146"/>
      <c r="BZ156" s="146"/>
      <c r="CA156" s="146"/>
      <c r="CB156" s="146"/>
      <c r="CC156" s="146"/>
      <c r="CD156" s="146"/>
      <c r="CE156" s="146"/>
      <c r="CF156" s="146"/>
      <c r="CG156" s="146"/>
      <c r="CH156" s="146"/>
      <c r="CI156" s="146"/>
      <c r="CJ156" s="146"/>
      <c r="CK156" s="146"/>
      <c r="CL156" s="146"/>
      <c r="CM156" s="146"/>
      <c r="CN156" s="146"/>
      <c r="CO156" s="146"/>
      <c r="CP156" s="146"/>
      <c r="CQ156" s="146"/>
      <c r="CR156" s="147"/>
      <c r="CS156" s="66"/>
    </row>
    <row r="157" spans="1:97" ht="15" customHeight="1">
      <c r="A157" s="72"/>
      <c r="B157" s="148"/>
      <c r="C157" s="78"/>
      <c r="D157" s="163"/>
      <c r="E157" s="163"/>
      <c r="F157" s="79"/>
      <c r="G157" s="60"/>
      <c r="H157" s="60"/>
      <c r="I157" s="60"/>
      <c r="J157" s="60"/>
      <c r="K157" s="60"/>
      <c r="L157" s="60"/>
      <c r="M157" s="60"/>
      <c r="N157" s="60"/>
      <c r="O157" s="60"/>
      <c r="P157" s="60"/>
      <c r="Q157" s="79"/>
      <c r="R157" s="60"/>
      <c r="S157" s="60"/>
      <c r="T157" s="60"/>
      <c r="U157" s="60"/>
      <c r="V157" s="60"/>
      <c r="W157" s="60"/>
      <c r="X157" s="60"/>
      <c r="Y157" s="80"/>
      <c r="Z157" s="80"/>
      <c r="AA157" s="80"/>
      <c r="AB157" s="80"/>
      <c r="AC157" s="80"/>
      <c r="AD157" s="80"/>
      <c r="AE157" s="80"/>
      <c r="AF157" s="80"/>
      <c r="AG157" s="80"/>
      <c r="AH157" s="80"/>
      <c r="AI157" s="80"/>
      <c r="AJ157" s="80"/>
      <c r="AK157" s="80"/>
      <c r="AL157" s="80"/>
      <c r="AM157" s="80"/>
      <c r="AN157" s="80"/>
      <c r="AO157" s="80"/>
      <c r="AP157" s="80"/>
      <c r="AQ157" s="81"/>
      <c r="AR157" s="81"/>
      <c r="AS157" s="82"/>
      <c r="AT157" s="140"/>
      <c r="AU157" s="84"/>
      <c r="AV157" s="85"/>
      <c r="AW157" s="141"/>
      <c r="AX157" s="61"/>
      <c r="AY157" s="61"/>
      <c r="AZ157" s="61"/>
      <c r="BA157" s="61"/>
      <c r="BB157" s="61"/>
      <c r="BC157" s="61"/>
      <c r="BD157" s="61"/>
      <c r="BE157" s="61"/>
      <c r="BF157" s="61"/>
      <c r="BG157" s="61"/>
      <c r="BH157" s="61"/>
      <c r="BI157" s="61"/>
      <c r="BJ157" s="61"/>
      <c r="BK157" s="61"/>
      <c r="BL157" s="61"/>
      <c r="BM157" s="61"/>
      <c r="BN157" s="87"/>
      <c r="BO157" s="145"/>
      <c r="BP157" s="146"/>
      <c r="BQ157" s="146"/>
      <c r="BR157" s="146"/>
      <c r="BS157" s="146"/>
      <c r="BT157" s="146"/>
      <c r="BU157" s="146"/>
      <c r="BV157" s="146"/>
      <c r="BW157" s="146"/>
      <c r="BX157" s="146"/>
      <c r="BY157" s="146"/>
      <c r="BZ157" s="146"/>
      <c r="CA157" s="146"/>
      <c r="CB157" s="146"/>
      <c r="CC157" s="146"/>
      <c r="CD157" s="146"/>
      <c r="CE157" s="146"/>
      <c r="CF157" s="146"/>
      <c r="CG157" s="146"/>
      <c r="CH157" s="146"/>
      <c r="CI157" s="146"/>
      <c r="CJ157" s="146"/>
      <c r="CK157" s="146"/>
      <c r="CL157" s="146"/>
      <c r="CM157" s="146"/>
      <c r="CN157" s="146"/>
      <c r="CO157" s="146"/>
      <c r="CP157" s="146"/>
      <c r="CQ157" s="146"/>
      <c r="CR157" s="147"/>
      <c r="CS157" s="66"/>
    </row>
    <row r="158" spans="1:97" ht="15" customHeight="1">
      <c r="A158" s="72">
        <v>6</v>
      </c>
      <c r="B158" s="73" t="str">
        <f xml:space="preserve"> "No." &amp; A158 &amp; " " &amp; VLOOKUP(A158,画面イベント一覧!B$5:E$90, 4, FALSE)</f>
        <v>No.6 請求履歴ラジオボタン押下</v>
      </c>
      <c r="C158" s="136"/>
      <c r="D158" s="136"/>
      <c r="E158" s="136"/>
      <c r="F158" s="136"/>
      <c r="G158" s="136"/>
      <c r="H158" s="136"/>
      <c r="I158" s="136"/>
      <c r="J158" s="136"/>
      <c r="K158" s="136"/>
      <c r="L158" s="136"/>
      <c r="M158" s="136"/>
      <c r="N158" s="136"/>
      <c r="O158" s="136"/>
      <c r="P158" s="136"/>
      <c r="Q158" s="137"/>
      <c r="R158" s="136"/>
      <c r="S158" s="136"/>
      <c r="T158" s="137"/>
      <c r="U158" s="137"/>
      <c r="V158" s="137"/>
      <c r="W158" s="137"/>
      <c r="X158" s="137"/>
      <c r="Y158" s="137"/>
      <c r="Z158" s="137"/>
      <c r="AA158" s="137"/>
      <c r="AB158" s="137"/>
      <c r="AC158" s="137"/>
      <c r="AD158" s="137"/>
      <c r="AE158" s="137"/>
      <c r="AF158" s="137"/>
      <c r="AG158" s="137"/>
      <c r="AH158" s="137"/>
      <c r="AI158" s="137"/>
      <c r="AJ158" s="137"/>
      <c r="AK158" s="137"/>
      <c r="AL158" s="137"/>
      <c r="AM158" s="137"/>
      <c r="AN158" s="137"/>
      <c r="AO158" s="137"/>
      <c r="AP158" s="137"/>
      <c r="AQ158" s="137"/>
      <c r="AR158" s="137"/>
      <c r="AS158" s="137"/>
      <c r="AT158" s="136"/>
      <c r="AU158" s="136"/>
      <c r="AV158" s="137"/>
      <c r="AW158" s="137"/>
      <c r="AX158" s="137"/>
      <c r="AY158" s="137"/>
      <c r="AZ158" s="13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c r="CL158" s="137"/>
      <c r="CM158" s="137"/>
      <c r="CN158" s="137"/>
      <c r="CO158" s="137"/>
      <c r="CP158" s="137"/>
      <c r="CQ158" s="137"/>
      <c r="CR158" s="138"/>
      <c r="CS158" s="66"/>
    </row>
    <row r="159" spans="1:97" ht="15" customHeight="1">
      <c r="A159" s="72"/>
      <c r="B159" s="139" t="s">
        <v>203</v>
      </c>
      <c r="C159" s="78"/>
      <c r="D159" s="79"/>
      <c r="E159" s="60"/>
      <c r="F159" s="79"/>
      <c r="G159" s="60"/>
      <c r="H159" s="60"/>
      <c r="I159" s="60"/>
      <c r="J159" s="60"/>
      <c r="K159" s="60"/>
      <c r="L159" s="60"/>
      <c r="M159" s="60"/>
      <c r="N159" s="60"/>
      <c r="O159" s="60"/>
      <c r="P159" s="60"/>
      <c r="Q159" s="79"/>
      <c r="R159" s="60"/>
      <c r="S159" s="60"/>
      <c r="T159" s="60"/>
      <c r="U159" s="60"/>
      <c r="V159" s="60"/>
      <c r="W159" s="60"/>
      <c r="X159" s="60"/>
      <c r="Y159" s="80"/>
      <c r="Z159" s="80"/>
      <c r="AA159" s="80"/>
      <c r="AB159" s="80"/>
      <c r="AC159" s="80"/>
      <c r="AD159" s="80"/>
      <c r="AE159" s="80"/>
      <c r="AF159" s="80"/>
      <c r="AG159" s="80"/>
      <c r="AH159" s="80"/>
      <c r="AI159" s="80"/>
      <c r="AJ159" s="80"/>
      <c r="AK159" s="80"/>
      <c r="AL159" s="80"/>
      <c r="AM159" s="80"/>
      <c r="AN159" s="80"/>
      <c r="AO159" s="80"/>
      <c r="AP159" s="80"/>
      <c r="AQ159" s="81"/>
      <c r="AR159" s="81"/>
      <c r="AS159" s="82"/>
      <c r="AT159" s="140"/>
      <c r="AU159" s="84"/>
      <c r="AV159" s="85"/>
      <c r="AW159" s="141"/>
      <c r="AX159" s="61"/>
      <c r="AY159" s="61"/>
      <c r="AZ159" s="61"/>
      <c r="BA159" s="61"/>
      <c r="BB159" s="61"/>
      <c r="BC159" s="61"/>
      <c r="BD159" s="61"/>
      <c r="BE159" s="61"/>
      <c r="BF159" s="61"/>
      <c r="BG159" s="61"/>
      <c r="BH159" s="61"/>
      <c r="BI159" s="61"/>
      <c r="BJ159" s="61"/>
      <c r="BK159" s="61"/>
      <c r="BL159" s="61"/>
      <c r="BM159" s="61"/>
      <c r="BN159" s="87"/>
      <c r="BO159" s="145"/>
      <c r="BP159" s="146"/>
      <c r="BQ159" s="146"/>
      <c r="BR159" s="146"/>
      <c r="BS159" s="146"/>
      <c r="BT159" s="146"/>
      <c r="BU159" s="146"/>
      <c r="BV159" s="146"/>
      <c r="BW159" s="146"/>
      <c r="BX159" s="146"/>
      <c r="BY159" s="146"/>
      <c r="BZ159" s="146"/>
      <c r="CA159" s="146"/>
      <c r="CB159" s="146"/>
      <c r="CC159" s="146"/>
      <c r="CD159" s="146"/>
      <c r="CE159" s="146"/>
      <c r="CF159" s="146"/>
      <c r="CG159" s="146"/>
      <c r="CH159" s="146"/>
      <c r="CI159" s="146"/>
      <c r="CJ159" s="146"/>
      <c r="CK159" s="146"/>
      <c r="CL159" s="146"/>
      <c r="CM159" s="146"/>
      <c r="CN159" s="146"/>
      <c r="CO159" s="146"/>
      <c r="CP159" s="146"/>
      <c r="CQ159" s="146"/>
      <c r="CR159" s="147"/>
      <c r="CS159" s="66"/>
    </row>
    <row r="160" spans="1:97" ht="15" customHeight="1">
      <c r="A160" s="72"/>
      <c r="B160" s="139"/>
      <c r="C160" s="78"/>
      <c r="D160" s="79"/>
      <c r="E160" s="60"/>
      <c r="F160" s="79"/>
      <c r="G160" s="60"/>
      <c r="H160" s="60"/>
      <c r="I160" s="60"/>
      <c r="J160" s="60"/>
      <c r="K160" s="60"/>
      <c r="L160" s="60"/>
      <c r="M160" s="60"/>
      <c r="N160" s="60"/>
      <c r="O160" s="60"/>
      <c r="P160" s="60"/>
      <c r="Q160" s="79"/>
      <c r="R160" s="60"/>
      <c r="S160" s="60"/>
      <c r="T160" s="60"/>
      <c r="U160" s="60"/>
      <c r="V160" s="60"/>
      <c r="W160" s="60"/>
      <c r="X160" s="60"/>
      <c r="Y160" s="80"/>
      <c r="Z160" s="80"/>
      <c r="AA160" s="80"/>
      <c r="AB160" s="80"/>
      <c r="AC160" s="80"/>
      <c r="AD160" s="80"/>
      <c r="AE160" s="80"/>
      <c r="AF160" s="80"/>
      <c r="AG160" s="80"/>
      <c r="AH160" s="80"/>
      <c r="AI160" s="80"/>
      <c r="AJ160" s="80"/>
      <c r="AK160" s="80"/>
      <c r="AL160" s="80"/>
      <c r="AM160" s="80"/>
      <c r="AN160" s="80"/>
      <c r="AO160" s="80"/>
      <c r="AP160" s="80"/>
      <c r="AQ160" s="81"/>
      <c r="AR160" s="81"/>
      <c r="AS160" s="82"/>
      <c r="AT160" s="140"/>
      <c r="AU160" s="84"/>
      <c r="AV160" s="85"/>
      <c r="AW160" s="141"/>
      <c r="AX160" s="61"/>
      <c r="AY160" s="61"/>
      <c r="AZ160" s="61"/>
      <c r="BA160" s="61"/>
      <c r="BB160" s="61"/>
      <c r="BC160" s="61"/>
      <c r="BD160" s="61"/>
      <c r="BE160" s="61"/>
      <c r="BF160" s="61"/>
      <c r="BG160" s="61"/>
      <c r="BH160" s="61"/>
      <c r="BI160" s="61"/>
      <c r="BJ160" s="61"/>
      <c r="BK160" s="61"/>
      <c r="BL160" s="61"/>
      <c r="BM160" s="61"/>
      <c r="BN160" s="87"/>
      <c r="BO160" s="145"/>
      <c r="BP160" s="146"/>
      <c r="BQ160" s="146"/>
      <c r="BR160" s="146"/>
      <c r="BS160" s="146"/>
      <c r="BT160" s="146"/>
      <c r="BU160" s="146"/>
      <c r="BV160" s="146"/>
      <c r="BW160" s="146"/>
      <c r="BX160" s="146"/>
      <c r="BY160" s="146"/>
      <c r="BZ160" s="146"/>
      <c r="CA160" s="146"/>
      <c r="CB160" s="146"/>
      <c r="CC160" s="146"/>
      <c r="CD160" s="146"/>
      <c r="CE160" s="146"/>
      <c r="CF160" s="146"/>
      <c r="CG160" s="146"/>
      <c r="CH160" s="146"/>
      <c r="CI160" s="146"/>
      <c r="CJ160" s="146"/>
      <c r="CK160" s="146"/>
      <c r="CL160" s="146"/>
      <c r="CM160" s="146"/>
      <c r="CN160" s="146"/>
      <c r="CO160" s="146"/>
      <c r="CP160" s="146"/>
      <c r="CQ160" s="146"/>
      <c r="CR160" s="147"/>
      <c r="CS160" s="66"/>
    </row>
    <row r="161" spans="1:97" ht="15" customHeight="1">
      <c r="A161" s="72"/>
      <c r="B161" s="148"/>
      <c r="C161" s="78" t="s">
        <v>242</v>
      </c>
      <c r="D161" s="79"/>
      <c r="E161" s="60"/>
      <c r="F161" s="79"/>
      <c r="G161" s="60"/>
      <c r="H161" s="60"/>
      <c r="I161" s="60"/>
      <c r="J161" s="60"/>
      <c r="K161" s="60"/>
      <c r="L161" s="60"/>
      <c r="M161" s="60"/>
      <c r="N161" s="60"/>
      <c r="O161" s="60"/>
      <c r="P161" s="60"/>
      <c r="Q161" s="79"/>
      <c r="R161" s="60"/>
      <c r="S161" s="60"/>
      <c r="T161" s="60"/>
      <c r="U161" s="60"/>
      <c r="V161" s="60"/>
      <c r="W161" s="60"/>
      <c r="X161" s="60"/>
      <c r="Y161" s="80"/>
      <c r="Z161" s="80"/>
      <c r="AA161" s="80"/>
      <c r="AB161" s="80"/>
      <c r="AC161" s="80"/>
      <c r="AD161" s="80"/>
      <c r="AE161" s="80"/>
      <c r="AF161" s="80"/>
      <c r="AG161" s="80"/>
      <c r="AH161" s="80"/>
      <c r="AI161" s="80"/>
      <c r="AJ161" s="80"/>
      <c r="AK161" s="80"/>
      <c r="AL161" s="80"/>
      <c r="AM161" s="80"/>
      <c r="AN161" s="80"/>
      <c r="AO161" s="80"/>
      <c r="AP161" s="80"/>
      <c r="AQ161" s="81"/>
      <c r="AR161" s="81"/>
      <c r="AS161" s="82"/>
      <c r="AT161" s="140"/>
      <c r="AU161" s="84"/>
      <c r="AV161" s="85"/>
      <c r="AW161" s="141"/>
      <c r="AX161" s="61"/>
      <c r="AY161" s="61"/>
      <c r="AZ161" s="61"/>
      <c r="BA161" s="61"/>
      <c r="BB161" s="61"/>
      <c r="BC161" s="61"/>
      <c r="BD161" s="61"/>
      <c r="BE161" s="61"/>
      <c r="BF161" s="61"/>
      <c r="BG161" s="61"/>
      <c r="BH161" s="61"/>
      <c r="BI161" s="61"/>
      <c r="BJ161" s="61"/>
      <c r="BK161" s="61"/>
      <c r="BL161" s="61"/>
      <c r="BM161" s="61"/>
      <c r="BN161" s="87"/>
      <c r="BO161" s="145"/>
      <c r="BP161" s="146"/>
      <c r="BQ161" s="146"/>
      <c r="BR161" s="146"/>
      <c r="BS161" s="146"/>
      <c r="BT161" s="146"/>
      <c r="BU161" s="146"/>
      <c r="BV161" s="146"/>
      <c r="BW161" s="146"/>
      <c r="BX161" s="146"/>
      <c r="BY161" s="146"/>
      <c r="BZ161" s="146"/>
      <c r="CA161" s="146"/>
      <c r="CB161" s="146"/>
      <c r="CC161" s="146"/>
      <c r="CD161" s="146"/>
      <c r="CE161" s="146"/>
      <c r="CF161" s="146"/>
      <c r="CG161" s="146"/>
      <c r="CH161" s="146"/>
      <c r="CI161" s="146"/>
      <c r="CJ161" s="146"/>
      <c r="CK161" s="146"/>
      <c r="CL161" s="146"/>
      <c r="CM161" s="146"/>
      <c r="CN161" s="146"/>
      <c r="CO161" s="146"/>
      <c r="CP161" s="146"/>
      <c r="CQ161" s="146"/>
      <c r="CR161" s="147"/>
      <c r="CS161" s="66"/>
    </row>
    <row r="162" spans="1:97" ht="15" customHeight="1">
      <c r="A162" s="72"/>
      <c r="B162" s="148"/>
      <c r="C162" s="78"/>
      <c r="D162" s="163"/>
      <c r="E162" s="163"/>
      <c r="F162" s="79"/>
      <c r="G162" s="60"/>
      <c r="H162" s="60"/>
      <c r="I162" s="60"/>
      <c r="J162" s="60"/>
      <c r="K162" s="60"/>
      <c r="L162" s="60"/>
      <c r="M162" s="60"/>
      <c r="N162" s="60"/>
      <c r="O162" s="60"/>
      <c r="P162" s="60"/>
      <c r="Q162" s="79"/>
      <c r="R162" s="60"/>
      <c r="S162" s="60"/>
      <c r="T162" s="60"/>
      <c r="U162" s="60"/>
      <c r="V162" s="60"/>
      <c r="W162" s="60"/>
      <c r="X162" s="60"/>
      <c r="Y162" s="80"/>
      <c r="Z162" s="80"/>
      <c r="AA162" s="80"/>
      <c r="AB162" s="80"/>
      <c r="AC162" s="80"/>
      <c r="AD162" s="80"/>
      <c r="AE162" s="80"/>
      <c r="AF162" s="80"/>
      <c r="AG162" s="80"/>
      <c r="AH162" s="80"/>
      <c r="AI162" s="80"/>
      <c r="AJ162" s="80"/>
      <c r="AK162" s="80"/>
      <c r="AL162" s="80"/>
      <c r="AM162" s="80"/>
      <c r="AN162" s="80"/>
      <c r="AO162" s="80"/>
      <c r="AP162" s="80"/>
      <c r="AQ162" s="81"/>
      <c r="AR162" s="81"/>
      <c r="AS162" s="82"/>
      <c r="AT162" s="140"/>
      <c r="AU162" s="84"/>
      <c r="AV162" s="85"/>
      <c r="AW162" s="141"/>
      <c r="AX162" s="61"/>
      <c r="AY162" s="61"/>
      <c r="AZ162" s="61"/>
      <c r="BA162" s="61"/>
      <c r="BB162" s="61"/>
      <c r="BC162" s="61"/>
      <c r="BD162" s="61"/>
      <c r="BE162" s="61"/>
      <c r="BF162" s="61"/>
      <c r="BG162" s="61"/>
      <c r="BH162" s="61"/>
      <c r="BI162" s="61"/>
      <c r="BJ162" s="61"/>
      <c r="BK162" s="61"/>
      <c r="BL162" s="61"/>
      <c r="BM162" s="61"/>
      <c r="BN162" s="87"/>
      <c r="BO162" s="145"/>
      <c r="BP162" s="146"/>
      <c r="BQ162" s="146"/>
      <c r="BR162" s="146"/>
      <c r="BS162" s="146"/>
      <c r="BT162" s="146"/>
      <c r="BU162" s="146"/>
      <c r="BV162" s="146"/>
      <c r="BW162" s="146"/>
      <c r="BX162" s="146"/>
      <c r="BY162" s="146"/>
      <c r="BZ162" s="146"/>
      <c r="CA162" s="146"/>
      <c r="CB162" s="146"/>
      <c r="CC162" s="146"/>
      <c r="CD162" s="146"/>
      <c r="CE162" s="146"/>
      <c r="CF162" s="146"/>
      <c r="CG162" s="146"/>
      <c r="CH162" s="146"/>
      <c r="CI162" s="146"/>
      <c r="CJ162" s="146"/>
      <c r="CK162" s="146"/>
      <c r="CL162" s="146"/>
      <c r="CM162" s="146"/>
      <c r="CN162" s="146"/>
      <c r="CO162" s="146"/>
      <c r="CP162" s="146"/>
      <c r="CQ162" s="146"/>
      <c r="CR162" s="147"/>
      <c r="CS162" s="66"/>
    </row>
    <row r="163" spans="1:97" ht="15" customHeight="1">
      <c r="A163" s="72"/>
      <c r="B163" s="148"/>
      <c r="C163" s="78" t="s">
        <v>645</v>
      </c>
      <c r="D163" s="163"/>
      <c r="E163" s="163"/>
      <c r="F163" s="79"/>
      <c r="G163" s="60"/>
      <c r="H163" s="60"/>
      <c r="I163" s="60"/>
      <c r="J163" s="60"/>
      <c r="K163" s="60"/>
      <c r="L163" s="60"/>
      <c r="M163" s="60"/>
      <c r="N163" s="60"/>
      <c r="O163" s="60"/>
      <c r="P163" s="60"/>
      <c r="Q163" s="79"/>
      <c r="R163" s="60"/>
      <c r="S163" s="60"/>
      <c r="T163" s="60"/>
      <c r="U163" s="60"/>
      <c r="V163" s="60"/>
      <c r="W163" s="60"/>
      <c r="X163" s="60"/>
      <c r="Y163" s="80"/>
      <c r="Z163" s="80"/>
      <c r="AA163" s="80"/>
      <c r="AB163" s="80"/>
      <c r="AC163" s="80"/>
      <c r="AD163" s="80"/>
      <c r="AE163" s="80"/>
      <c r="AF163" s="80"/>
      <c r="AG163" s="80"/>
      <c r="AH163" s="80"/>
      <c r="AI163" s="80"/>
      <c r="AJ163" s="80"/>
      <c r="AK163" s="80"/>
      <c r="AL163" s="80"/>
      <c r="AM163" s="80"/>
      <c r="AN163" s="80"/>
      <c r="AO163" s="80"/>
      <c r="AP163" s="80"/>
      <c r="AQ163" s="81"/>
      <c r="AR163" s="81"/>
      <c r="AS163" s="82"/>
      <c r="AT163" s="140"/>
      <c r="AU163" s="84"/>
      <c r="AV163" s="85"/>
      <c r="AW163" s="141"/>
      <c r="AX163" s="61"/>
      <c r="AY163" s="61"/>
      <c r="AZ163" s="61"/>
      <c r="BA163" s="61"/>
      <c r="BB163" s="61"/>
      <c r="BC163" s="61"/>
      <c r="BD163" s="61"/>
      <c r="BE163" s="61"/>
      <c r="BF163" s="61"/>
      <c r="BG163" s="61"/>
      <c r="BH163" s="61"/>
      <c r="BI163" s="61"/>
      <c r="BJ163" s="61"/>
      <c r="BK163" s="61"/>
      <c r="BL163" s="61"/>
      <c r="BM163" s="61"/>
      <c r="BN163" s="87"/>
      <c r="BO163" s="145"/>
      <c r="BP163" s="146"/>
      <c r="BQ163" s="146"/>
      <c r="BR163" s="146"/>
      <c r="BS163" s="146"/>
      <c r="BT163" s="146"/>
      <c r="BU163" s="146"/>
      <c r="BV163" s="146"/>
      <c r="BW163" s="146"/>
      <c r="BX163" s="146"/>
      <c r="BY163" s="146"/>
      <c r="BZ163" s="146"/>
      <c r="CA163" s="146"/>
      <c r="CB163" s="146"/>
      <c r="CC163" s="146"/>
      <c r="CD163" s="146"/>
      <c r="CE163" s="146"/>
      <c r="CF163" s="146"/>
      <c r="CG163" s="146"/>
      <c r="CH163" s="146"/>
      <c r="CI163" s="146"/>
      <c r="CJ163" s="146"/>
      <c r="CK163" s="146"/>
      <c r="CL163" s="146"/>
      <c r="CM163" s="146"/>
      <c r="CN163" s="146"/>
      <c r="CO163" s="146"/>
      <c r="CP163" s="146"/>
      <c r="CQ163" s="146"/>
      <c r="CR163" s="147"/>
      <c r="CS163" s="66"/>
    </row>
    <row r="164" spans="1:97" ht="15" customHeight="1">
      <c r="A164" s="72"/>
      <c r="B164" s="148"/>
      <c r="C164" s="78"/>
      <c r="D164" s="163"/>
      <c r="E164" s="163"/>
      <c r="F164" s="79"/>
      <c r="G164" s="60"/>
      <c r="H164" s="60"/>
      <c r="I164" s="60"/>
      <c r="J164" s="60"/>
      <c r="K164" s="60"/>
      <c r="L164" s="60"/>
      <c r="M164" s="60"/>
      <c r="N164" s="60"/>
      <c r="O164" s="60"/>
      <c r="P164" s="60"/>
      <c r="Q164" s="79"/>
      <c r="R164" s="60"/>
      <c r="S164" s="60"/>
      <c r="T164" s="60"/>
      <c r="U164" s="60"/>
      <c r="V164" s="60"/>
      <c r="W164" s="60"/>
      <c r="X164" s="60"/>
      <c r="Y164" s="80"/>
      <c r="Z164" s="80"/>
      <c r="AA164" s="80"/>
      <c r="AB164" s="80"/>
      <c r="AC164" s="80"/>
      <c r="AD164" s="80"/>
      <c r="AE164" s="80"/>
      <c r="AF164" s="80"/>
      <c r="AG164" s="80"/>
      <c r="AH164" s="80"/>
      <c r="AI164" s="80"/>
      <c r="AJ164" s="80"/>
      <c r="AK164" s="80"/>
      <c r="AL164" s="80"/>
      <c r="AM164" s="80"/>
      <c r="AN164" s="80"/>
      <c r="AO164" s="80"/>
      <c r="AP164" s="80"/>
      <c r="AQ164" s="81"/>
      <c r="AR164" s="81"/>
      <c r="AS164" s="82"/>
      <c r="AT164" s="140"/>
      <c r="AU164" s="84"/>
      <c r="AV164" s="85"/>
      <c r="AW164" s="141"/>
      <c r="AX164" s="61"/>
      <c r="AY164" s="61"/>
      <c r="AZ164" s="61"/>
      <c r="BA164" s="61"/>
      <c r="BB164" s="61"/>
      <c r="BC164" s="61"/>
      <c r="BD164" s="61"/>
      <c r="BE164" s="61"/>
      <c r="BF164" s="61"/>
      <c r="BG164" s="61"/>
      <c r="BH164" s="61"/>
      <c r="BI164" s="61"/>
      <c r="BJ164" s="61"/>
      <c r="BK164" s="61"/>
      <c r="BL164" s="61"/>
      <c r="BM164" s="61"/>
      <c r="BN164" s="87"/>
      <c r="BO164" s="145"/>
      <c r="BP164" s="146"/>
      <c r="BQ164" s="146"/>
      <c r="BR164" s="146"/>
      <c r="BS164" s="146"/>
      <c r="BT164" s="146"/>
      <c r="BU164" s="146"/>
      <c r="BV164" s="146"/>
      <c r="BW164" s="146"/>
      <c r="BX164" s="146"/>
      <c r="BY164" s="146"/>
      <c r="BZ164" s="146"/>
      <c r="CA164" s="146"/>
      <c r="CB164" s="146"/>
      <c r="CC164" s="146"/>
      <c r="CD164" s="146"/>
      <c r="CE164" s="146"/>
      <c r="CF164" s="146"/>
      <c r="CG164" s="146"/>
      <c r="CH164" s="146"/>
      <c r="CI164" s="146"/>
      <c r="CJ164" s="146"/>
      <c r="CK164" s="146"/>
      <c r="CL164" s="146"/>
      <c r="CM164" s="146"/>
      <c r="CN164" s="146"/>
      <c r="CO164" s="146"/>
      <c r="CP164" s="146"/>
      <c r="CQ164" s="146"/>
      <c r="CR164" s="147"/>
      <c r="CS164" s="66"/>
    </row>
    <row r="165" spans="1:97" ht="15" customHeight="1">
      <c r="A165" s="72">
        <v>7</v>
      </c>
      <c r="B165" s="73" t="str">
        <f xml:space="preserve"> "No." &amp; A165 &amp; " " &amp; VLOOKUP(A165,画面イベント一覧!B$5:E$90, 4, FALSE)</f>
        <v>No.7 請求基本情報ヘルプボタン押下</v>
      </c>
      <c r="C165" s="136"/>
      <c r="D165" s="136"/>
      <c r="E165" s="136"/>
      <c r="F165" s="136"/>
      <c r="G165" s="136"/>
      <c r="H165" s="136"/>
      <c r="I165" s="136"/>
      <c r="J165" s="136"/>
      <c r="K165" s="136"/>
      <c r="L165" s="136"/>
      <c r="M165" s="136"/>
      <c r="N165" s="136"/>
      <c r="O165" s="136"/>
      <c r="P165" s="136"/>
      <c r="Q165" s="137"/>
      <c r="R165" s="136"/>
      <c r="S165" s="136"/>
      <c r="T165" s="137"/>
      <c r="U165" s="137"/>
      <c r="V165" s="137"/>
      <c r="W165" s="137"/>
      <c r="X165" s="137"/>
      <c r="Y165" s="137"/>
      <c r="Z165" s="137"/>
      <c r="AA165" s="137"/>
      <c r="AB165" s="137"/>
      <c r="AC165" s="137"/>
      <c r="AD165" s="137"/>
      <c r="AE165" s="137"/>
      <c r="AF165" s="137"/>
      <c r="AG165" s="137"/>
      <c r="AH165" s="137"/>
      <c r="AI165" s="137"/>
      <c r="AJ165" s="137"/>
      <c r="AK165" s="137"/>
      <c r="AL165" s="137"/>
      <c r="AM165" s="137"/>
      <c r="AN165" s="137"/>
      <c r="AO165" s="137"/>
      <c r="AP165" s="137"/>
      <c r="AQ165" s="137"/>
      <c r="AR165" s="137"/>
      <c r="AS165" s="137"/>
      <c r="AT165" s="136"/>
      <c r="AU165" s="136"/>
      <c r="AV165" s="137"/>
      <c r="AW165" s="137"/>
      <c r="AX165" s="137"/>
      <c r="AY165" s="137"/>
      <c r="AZ165" s="137"/>
      <c r="BA165" s="137"/>
      <c r="BB165" s="137"/>
      <c r="BC165" s="137"/>
      <c r="BD165" s="137"/>
      <c r="BE165" s="137"/>
      <c r="BF165" s="137"/>
      <c r="BG165" s="137"/>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c r="CL165" s="137"/>
      <c r="CM165" s="137"/>
      <c r="CN165" s="137"/>
      <c r="CO165" s="137"/>
      <c r="CP165" s="137"/>
      <c r="CQ165" s="137"/>
      <c r="CR165" s="138"/>
      <c r="CS165" s="66"/>
    </row>
    <row r="166" spans="1:97" ht="15" customHeight="1">
      <c r="A166" s="72"/>
      <c r="B166" s="139" t="s">
        <v>76</v>
      </c>
      <c r="C166" s="78"/>
      <c r="D166" s="79"/>
      <c r="E166" s="60"/>
      <c r="F166" s="79"/>
      <c r="G166" s="60"/>
      <c r="H166" s="60"/>
      <c r="I166" s="60"/>
      <c r="J166" s="60"/>
      <c r="K166" s="60"/>
      <c r="L166" s="60"/>
      <c r="M166" s="60"/>
      <c r="N166" s="60"/>
      <c r="O166" s="60"/>
      <c r="P166" s="60"/>
      <c r="Q166" s="79"/>
      <c r="R166" s="60"/>
      <c r="S166" s="60"/>
      <c r="T166" s="60"/>
      <c r="U166" s="60"/>
      <c r="V166" s="60"/>
      <c r="W166" s="60"/>
      <c r="X166" s="60"/>
      <c r="Y166" s="80"/>
      <c r="Z166" s="80"/>
      <c r="AA166" s="80"/>
      <c r="AB166" s="80"/>
      <c r="AC166" s="80"/>
      <c r="AD166" s="80"/>
      <c r="AE166" s="80"/>
      <c r="AF166" s="80"/>
      <c r="AG166" s="80"/>
      <c r="AH166" s="80"/>
      <c r="AI166" s="80"/>
      <c r="AJ166" s="80"/>
      <c r="AK166" s="80"/>
      <c r="AL166" s="80"/>
      <c r="AM166" s="80"/>
      <c r="AN166" s="80"/>
      <c r="AO166" s="80"/>
      <c r="AP166" s="80"/>
      <c r="AQ166" s="81"/>
      <c r="AR166" s="81"/>
      <c r="AS166" s="82"/>
      <c r="AT166" s="140"/>
      <c r="AU166" s="84"/>
      <c r="AV166" s="85"/>
      <c r="AW166" s="141"/>
      <c r="AX166" s="61"/>
      <c r="AY166" s="61"/>
      <c r="AZ166" s="61"/>
      <c r="BA166" s="61"/>
      <c r="BB166" s="61"/>
      <c r="BC166" s="61"/>
      <c r="BD166" s="61"/>
      <c r="BE166" s="61"/>
      <c r="BF166" s="61"/>
      <c r="BG166" s="61"/>
      <c r="BH166" s="61"/>
      <c r="BI166" s="61"/>
      <c r="BJ166" s="61"/>
      <c r="BK166" s="61"/>
      <c r="BL166" s="61"/>
      <c r="BM166" s="61"/>
      <c r="BN166" s="87"/>
      <c r="BO166" s="145"/>
      <c r="BP166" s="146"/>
      <c r="BQ166" s="146"/>
      <c r="BR166" s="146"/>
      <c r="BS166" s="146"/>
      <c r="BT166" s="146"/>
      <c r="BU166" s="146"/>
      <c r="BV166" s="146"/>
      <c r="BW166" s="146"/>
      <c r="BX166" s="146"/>
      <c r="BY166" s="146"/>
      <c r="BZ166" s="146"/>
      <c r="CA166" s="146"/>
      <c r="CB166" s="146"/>
      <c r="CC166" s="146"/>
      <c r="CD166" s="146"/>
      <c r="CE166" s="146"/>
      <c r="CF166" s="146"/>
      <c r="CG166" s="146"/>
      <c r="CH166" s="146"/>
      <c r="CI166" s="146"/>
      <c r="CJ166" s="146"/>
      <c r="CK166" s="146"/>
      <c r="CL166" s="146"/>
      <c r="CM166" s="146"/>
      <c r="CN166" s="146"/>
      <c r="CO166" s="146"/>
      <c r="CP166" s="146"/>
      <c r="CQ166" s="146"/>
      <c r="CR166" s="147"/>
      <c r="CS166" s="66"/>
    </row>
    <row r="167" spans="1:97" ht="15" customHeight="1">
      <c r="A167" s="72"/>
      <c r="B167" s="139"/>
      <c r="C167" s="78"/>
      <c r="D167" s="79"/>
      <c r="E167" s="60"/>
      <c r="F167" s="79"/>
      <c r="G167" s="60"/>
      <c r="H167" s="60"/>
      <c r="I167" s="60"/>
      <c r="J167" s="60"/>
      <c r="K167" s="60"/>
      <c r="L167" s="60"/>
      <c r="M167" s="60"/>
      <c r="N167" s="60"/>
      <c r="O167" s="60"/>
      <c r="P167" s="60"/>
      <c r="Q167" s="79"/>
      <c r="R167" s="60"/>
      <c r="S167" s="60"/>
      <c r="T167" s="60"/>
      <c r="U167" s="60"/>
      <c r="V167" s="60"/>
      <c r="W167" s="60"/>
      <c r="X167" s="60"/>
      <c r="Y167" s="80"/>
      <c r="Z167" s="80"/>
      <c r="AA167" s="80"/>
      <c r="AB167" s="80"/>
      <c r="AC167" s="80"/>
      <c r="AD167" s="80"/>
      <c r="AE167" s="80"/>
      <c r="AF167" s="80"/>
      <c r="AG167" s="80"/>
      <c r="AH167" s="80"/>
      <c r="AI167" s="80"/>
      <c r="AJ167" s="80"/>
      <c r="AK167" s="80"/>
      <c r="AL167" s="80"/>
      <c r="AM167" s="80"/>
      <c r="AN167" s="80"/>
      <c r="AO167" s="80"/>
      <c r="AP167" s="80"/>
      <c r="AQ167" s="81"/>
      <c r="AR167" s="81"/>
      <c r="AS167" s="82"/>
      <c r="AT167" s="140"/>
      <c r="AU167" s="84"/>
      <c r="AV167" s="85"/>
      <c r="AW167" s="141"/>
      <c r="AX167" s="61"/>
      <c r="AY167" s="61"/>
      <c r="AZ167" s="61"/>
      <c r="BA167" s="61"/>
      <c r="BB167" s="61"/>
      <c r="BC167" s="61"/>
      <c r="BD167" s="61"/>
      <c r="BE167" s="61"/>
      <c r="BF167" s="61"/>
      <c r="BG167" s="61"/>
      <c r="BH167" s="61"/>
      <c r="BI167" s="61"/>
      <c r="BJ167" s="61"/>
      <c r="BK167" s="61"/>
      <c r="BL167" s="61"/>
      <c r="BM167" s="61"/>
      <c r="BN167" s="87"/>
      <c r="BO167" s="145"/>
      <c r="BP167" s="146"/>
      <c r="BQ167" s="146"/>
      <c r="BR167" s="146"/>
      <c r="BS167" s="146"/>
      <c r="BT167" s="146"/>
      <c r="BU167" s="146"/>
      <c r="BV167" s="146"/>
      <c r="BW167" s="146"/>
      <c r="BX167" s="146"/>
      <c r="BY167" s="146"/>
      <c r="BZ167" s="146"/>
      <c r="CA167" s="146"/>
      <c r="CB167" s="146"/>
      <c r="CC167" s="146"/>
      <c r="CD167" s="146"/>
      <c r="CE167" s="146"/>
      <c r="CF167" s="146"/>
      <c r="CG167" s="146"/>
      <c r="CH167" s="146"/>
      <c r="CI167" s="146"/>
      <c r="CJ167" s="146"/>
      <c r="CK167" s="146"/>
      <c r="CL167" s="146"/>
      <c r="CM167" s="146"/>
      <c r="CN167" s="146"/>
      <c r="CO167" s="146"/>
      <c r="CP167" s="146"/>
      <c r="CQ167" s="146"/>
      <c r="CR167" s="147"/>
      <c r="CS167" s="66"/>
    </row>
    <row r="168" spans="1:97" ht="15" customHeight="1">
      <c r="A168" s="72"/>
      <c r="B168" s="148"/>
      <c r="C168" s="78" t="s">
        <v>77</v>
      </c>
      <c r="D168" s="79"/>
      <c r="E168" s="60"/>
      <c r="F168" s="79"/>
      <c r="G168" s="60"/>
      <c r="H168" s="60"/>
      <c r="I168" s="60"/>
      <c r="J168" s="60"/>
      <c r="K168" s="60"/>
      <c r="L168" s="60"/>
      <c r="M168" s="60"/>
      <c r="N168" s="60"/>
      <c r="O168" s="60"/>
      <c r="P168" s="60"/>
      <c r="Q168" s="79"/>
      <c r="R168" s="60"/>
      <c r="S168" s="60"/>
      <c r="T168" s="60"/>
      <c r="U168" s="60"/>
      <c r="V168" s="60"/>
      <c r="W168" s="60"/>
      <c r="X168" s="60"/>
      <c r="Y168" s="80"/>
      <c r="Z168" s="80"/>
      <c r="AA168" s="80"/>
      <c r="AB168" s="80"/>
      <c r="AC168" s="80"/>
      <c r="AD168" s="80"/>
      <c r="AE168" s="80"/>
      <c r="AF168" s="80"/>
      <c r="AG168" s="80"/>
      <c r="AH168" s="80"/>
      <c r="AI168" s="80"/>
      <c r="AJ168" s="80"/>
      <c r="AK168" s="80"/>
      <c r="AL168" s="80"/>
      <c r="AM168" s="80"/>
      <c r="AN168" s="80"/>
      <c r="AO168" s="80"/>
      <c r="AP168" s="80"/>
      <c r="AQ168" s="81"/>
      <c r="AR168" s="81"/>
      <c r="AS168" s="82"/>
      <c r="AT168" s="140"/>
      <c r="AU168" s="84"/>
      <c r="AV168" s="85"/>
      <c r="AW168" s="141"/>
      <c r="AX168" s="61"/>
      <c r="AY168" s="61"/>
      <c r="AZ168" s="61"/>
      <c r="BA168" s="61"/>
      <c r="BB168" s="61"/>
      <c r="BC168" s="61"/>
      <c r="BD168" s="61"/>
      <c r="BE168" s="61"/>
      <c r="BF168" s="61"/>
      <c r="BG168" s="61"/>
      <c r="BH168" s="61"/>
      <c r="BI168" s="61"/>
      <c r="BJ168" s="61"/>
      <c r="BK168" s="61"/>
      <c r="BL168" s="61"/>
      <c r="BM168" s="61"/>
      <c r="BN168" s="87"/>
      <c r="BO168" s="164" t="s">
        <v>797</v>
      </c>
      <c r="BP168" s="146"/>
      <c r="BQ168" s="146"/>
      <c r="BR168" s="146"/>
      <c r="BS168" s="146"/>
      <c r="BT168" s="146"/>
      <c r="BU168" s="146"/>
      <c r="BV168" s="146"/>
      <c r="BW168" s="146"/>
      <c r="BX168" s="146"/>
      <c r="BY168" s="146"/>
      <c r="BZ168" s="146"/>
      <c r="CA168" s="146"/>
      <c r="CB168" s="146"/>
      <c r="CC168" s="146"/>
      <c r="CD168" s="146"/>
      <c r="CE168" s="146"/>
      <c r="CF168" s="146"/>
      <c r="CG168" s="146"/>
      <c r="CH168" s="146"/>
      <c r="CI168" s="146"/>
      <c r="CJ168" s="146"/>
      <c r="CK168" s="146"/>
      <c r="CL168" s="146"/>
      <c r="CM168" s="146"/>
      <c r="CN168" s="146"/>
      <c r="CO168" s="146"/>
      <c r="CP168" s="146"/>
      <c r="CQ168" s="146"/>
      <c r="CR168" s="147"/>
      <c r="CS168" s="66"/>
    </row>
    <row r="169" spans="1:97" ht="15" customHeight="1">
      <c r="A169" s="72"/>
      <c r="B169" s="148"/>
      <c r="C169" s="78"/>
      <c r="D169" s="71" t="s">
        <v>714</v>
      </c>
      <c r="E169" s="163"/>
      <c r="F169" s="79"/>
      <c r="G169" s="60"/>
      <c r="H169" s="60"/>
      <c r="I169" s="60"/>
      <c r="J169" s="60"/>
      <c r="K169" s="60"/>
      <c r="L169" s="60"/>
      <c r="M169" s="60"/>
      <c r="N169" s="60"/>
      <c r="O169" s="60"/>
      <c r="P169" s="60"/>
      <c r="Q169" s="79"/>
      <c r="R169" s="60"/>
      <c r="S169" s="60"/>
      <c r="T169" s="60"/>
      <c r="U169" s="60"/>
      <c r="V169" s="60"/>
      <c r="W169" s="60"/>
      <c r="X169" s="60"/>
      <c r="Y169" s="80"/>
      <c r="Z169" s="80"/>
      <c r="AA169" s="80"/>
      <c r="AB169" s="80"/>
      <c r="AC169" s="80"/>
      <c r="AD169" s="80"/>
      <c r="AE169" s="80"/>
      <c r="AF169" s="80"/>
      <c r="AG169" s="80"/>
      <c r="AH169" s="80"/>
      <c r="AI169" s="80"/>
      <c r="AJ169" s="80"/>
      <c r="AK169" s="80"/>
      <c r="AL169" s="80"/>
      <c r="AM169" s="80"/>
      <c r="AN169" s="80"/>
      <c r="AO169" s="80"/>
      <c r="AP169" s="80"/>
      <c r="AQ169" s="81"/>
      <c r="AR169" s="81"/>
      <c r="AS169" s="82"/>
      <c r="AT169" s="140"/>
      <c r="AU169" s="84"/>
      <c r="AV169" s="85"/>
      <c r="AW169" s="141"/>
      <c r="AX169" s="61"/>
      <c r="AY169" s="61"/>
      <c r="AZ169" s="61"/>
      <c r="BA169" s="61"/>
      <c r="BB169" s="61"/>
      <c r="BC169" s="61"/>
      <c r="BD169" s="61"/>
      <c r="BE169" s="61"/>
      <c r="BF169" s="61"/>
      <c r="BG169" s="61"/>
      <c r="BH169" s="61"/>
      <c r="BI169" s="61"/>
      <c r="BJ169" s="61"/>
      <c r="BK169" s="61"/>
      <c r="BL169" s="61"/>
      <c r="BM169" s="61"/>
      <c r="BN169" s="87"/>
      <c r="BO169" s="145"/>
      <c r="BP169" s="146"/>
      <c r="BQ169" s="146"/>
      <c r="BR169" s="146"/>
      <c r="BS169" s="146"/>
      <c r="BT169" s="146"/>
      <c r="BU169" s="146"/>
      <c r="BV169" s="146"/>
      <c r="BW169" s="146"/>
      <c r="BX169" s="146"/>
      <c r="BY169" s="146"/>
      <c r="BZ169" s="146"/>
      <c r="CA169" s="146"/>
      <c r="CB169" s="146"/>
      <c r="CC169" s="146"/>
      <c r="CD169" s="146"/>
      <c r="CE169" s="146"/>
      <c r="CF169" s="146"/>
      <c r="CG169" s="146"/>
      <c r="CH169" s="146"/>
      <c r="CI169" s="146"/>
      <c r="CJ169" s="146"/>
      <c r="CK169" s="146"/>
      <c r="CL169" s="146"/>
      <c r="CM169" s="146"/>
      <c r="CN169" s="146"/>
      <c r="CO169" s="146"/>
      <c r="CP169" s="146"/>
      <c r="CQ169" s="146"/>
      <c r="CR169" s="147"/>
      <c r="CS169" s="66"/>
    </row>
    <row r="170" spans="1:97" ht="15" customHeight="1">
      <c r="A170" s="72"/>
      <c r="B170" s="148"/>
      <c r="C170" s="78"/>
      <c r="D170" s="163"/>
      <c r="E170" s="163"/>
      <c r="F170" s="79"/>
      <c r="G170" s="60"/>
      <c r="H170" s="60"/>
      <c r="I170" s="60"/>
      <c r="J170" s="60"/>
      <c r="K170" s="60"/>
      <c r="L170" s="60"/>
      <c r="M170" s="60"/>
      <c r="N170" s="60"/>
      <c r="O170" s="60"/>
      <c r="P170" s="60"/>
      <c r="Q170" s="79"/>
      <c r="R170" s="60"/>
      <c r="S170" s="60"/>
      <c r="T170" s="60"/>
      <c r="U170" s="60"/>
      <c r="V170" s="60"/>
      <c r="W170" s="60"/>
      <c r="X170" s="60"/>
      <c r="Y170" s="80"/>
      <c r="Z170" s="80"/>
      <c r="AA170" s="80"/>
      <c r="AB170" s="80"/>
      <c r="AC170" s="80"/>
      <c r="AD170" s="80"/>
      <c r="AE170" s="80"/>
      <c r="AF170" s="80"/>
      <c r="AG170" s="80"/>
      <c r="AH170" s="80"/>
      <c r="AI170" s="80"/>
      <c r="AJ170" s="80"/>
      <c r="AK170" s="80"/>
      <c r="AL170" s="80"/>
      <c r="AM170" s="80"/>
      <c r="AN170" s="80"/>
      <c r="AO170" s="80"/>
      <c r="AP170" s="80"/>
      <c r="AQ170" s="81"/>
      <c r="AR170" s="81"/>
      <c r="AS170" s="82"/>
      <c r="AT170" s="140"/>
      <c r="AU170" s="84"/>
      <c r="AV170" s="85"/>
      <c r="AW170" s="141"/>
      <c r="AX170" s="61"/>
      <c r="AY170" s="61"/>
      <c r="AZ170" s="61"/>
      <c r="BA170" s="61"/>
      <c r="BB170" s="61"/>
      <c r="BC170" s="61"/>
      <c r="BD170" s="61"/>
      <c r="BE170" s="61"/>
      <c r="BF170" s="61"/>
      <c r="BG170" s="61"/>
      <c r="BH170" s="61"/>
      <c r="BI170" s="61"/>
      <c r="BJ170" s="61"/>
      <c r="BK170" s="61"/>
      <c r="BL170" s="61"/>
      <c r="BM170" s="61"/>
      <c r="BN170" s="87"/>
      <c r="BO170" s="145"/>
      <c r="BP170" s="146"/>
      <c r="BQ170" s="146"/>
      <c r="BR170" s="146"/>
      <c r="BS170" s="146"/>
      <c r="BT170" s="146"/>
      <c r="BU170" s="146"/>
      <c r="BV170" s="146"/>
      <c r="BW170" s="146"/>
      <c r="BX170" s="146"/>
      <c r="BY170" s="146"/>
      <c r="BZ170" s="146"/>
      <c r="CA170" s="146"/>
      <c r="CB170" s="146"/>
      <c r="CC170" s="146"/>
      <c r="CD170" s="146"/>
      <c r="CE170" s="146"/>
      <c r="CF170" s="146"/>
      <c r="CG170" s="146"/>
      <c r="CH170" s="146"/>
      <c r="CI170" s="146"/>
      <c r="CJ170" s="146"/>
      <c r="CK170" s="146"/>
      <c r="CL170" s="146"/>
      <c r="CM170" s="146"/>
      <c r="CN170" s="146"/>
      <c r="CO170" s="146"/>
      <c r="CP170" s="146"/>
      <c r="CQ170" s="146"/>
      <c r="CR170" s="147"/>
      <c r="CS170" s="66"/>
    </row>
    <row r="171" spans="1:97" ht="15" customHeight="1">
      <c r="A171" s="72">
        <v>8</v>
      </c>
      <c r="B171" s="73" t="str">
        <f xml:space="preserve"> "No." &amp; A171 &amp; " " &amp; VLOOKUP(A171,画面イベント一覧!B$5:E$90, 4, FALSE)</f>
        <v>No.8 請求基本情報請求経路リスト選択</v>
      </c>
      <c r="C171" s="136"/>
      <c r="D171" s="136"/>
      <c r="E171" s="136"/>
      <c r="F171" s="136"/>
      <c r="G171" s="136"/>
      <c r="H171" s="136"/>
      <c r="I171" s="136"/>
      <c r="J171" s="136"/>
      <c r="K171" s="136"/>
      <c r="L171" s="136"/>
      <c r="M171" s="136"/>
      <c r="N171" s="136"/>
      <c r="O171" s="136"/>
      <c r="P171" s="136"/>
      <c r="Q171" s="137"/>
      <c r="R171" s="136"/>
      <c r="S171" s="136"/>
      <c r="T171" s="137"/>
      <c r="U171" s="137"/>
      <c r="V171" s="137"/>
      <c r="W171" s="137"/>
      <c r="X171" s="137"/>
      <c r="Y171" s="137"/>
      <c r="Z171" s="137"/>
      <c r="AA171" s="137"/>
      <c r="AB171" s="137"/>
      <c r="AC171" s="137"/>
      <c r="AD171" s="137"/>
      <c r="AE171" s="137"/>
      <c r="AF171" s="137"/>
      <c r="AG171" s="137"/>
      <c r="AH171" s="137"/>
      <c r="AI171" s="137"/>
      <c r="AJ171" s="137"/>
      <c r="AK171" s="137"/>
      <c r="AL171" s="137"/>
      <c r="AM171" s="137"/>
      <c r="AN171" s="137"/>
      <c r="AO171" s="137"/>
      <c r="AP171" s="137"/>
      <c r="AQ171" s="137"/>
      <c r="AR171" s="137"/>
      <c r="AS171" s="137"/>
      <c r="AT171" s="136"/>
      <c r="AU171" s="136"/>
      <c r="AV171" s="137"/>
      <c r="AW171" s="137"/>
      <c r="AX171" s="137"/>
      <c r="AY171" s="137"/>
      <c r="AZ171" s="137"/>
      <c r="BA171" s="137"/>
      <c r="BB171" s="137"/>
      <c r="BC171" s="137"/>
      <c r="BD171" s="137"/>
      <c r="BE171" s="137"/>
      <c r="BF171" s="137"/>
      <c r="BG171" s="137"/>
      <c r="BH171" s="137"/>
      <c r="BI171" s="137"/>
      <c r="BJ171" s="137"/>
      <c r="BK171" s="137"/>
      <c r="BL171" s="137"/>
      <c r="BM171" s="137"/>
      <c r="BN171" s="137"/>
      <c r="BO171" s="137"/>
      <c r="BP171" s="137"/>
      <c r="BQ171" s="137"/>
      <c r="BR171" s="137"/>
      <c r="BS171" s="137"/>
      <c r="BT171" s="137"/>
      <c r="BU171" s="137"/>
      <c r="BV171" s="137"/>
      <c r="BW171" s="137"/>
      <c r="BX171" s="137"/>
      <c r="BY171" s="137"/>
      <c r="BZ171" s="137"/>
      <c r="CA171" s="137"/>
      <c r="CB171" s="137"/>
      <c r="CC171" s="137"/>
      <c r="CD171" s="137"/>
      <c r="CE171" s="137"/>
      <c r="CF171" s="137"/>
      <c r="CG171" s="137"/>
      <c r="CH171" s="137"/>
      <c r="CI171" s="137"/>
      <c r="CJ171" s="137"/>
      <c r="CK171" s="137"/>
      <c r="CL171" s="137"/>
      <c r="CM171" s="137"/>
      <c r="CN171" s="137"/>
      <c r="CO171" s="137"/>
      <c r="CP171" s="137"/>
      <c r="CQ171" s="137"/>
      <c r="CR171" s="138"/>
      <c r="CS171" s="66"/>
    </row>
    <row r="172" spans="1:97" ht="15" customHeight="1">
      <c r="A172" s="72"/>
      <c r="B172" s="209" t="s">
        <v>941</v>
      </c>
      <c r="D172" s="62"/>
      <c r="E172" s="71"/>
      <c r="F172" s="62"/>
      <c r="G172" s="71"/>
      <c r="H172" s="71"/>
      <c r="I172" s="71"/>
      <c r="J172" s="71"/>
      <c r="K172" s="71"/>
      <c r="L172" s="71"/>
      <c r="M172" s="71"/>
      <c r="N172" s="71"/>
      <c r="O172" s="71"/>
      <c r="P172" s="71"/>
      <c r="Q172" s="62"/>
      <c r="R172" s="71"/>
      <c r="S172" s="71"/>
      <c r="T172" s="71"/>
      <c r="U172" s="71"/>
      <c r="V172" s="71"/>
      <c r="W172" s="71"/>
      <c r="X172" s="71"/>
      <c r="Y172" s="81"/>
      <c r="Z172" s="81"/>
      <c r="AA172" s="81"/>
      <c r="AB172" s="81"/>
      <c r="AC172" s="81"/>
      <c r="AD172" s="81"/>
      <c r="AE172" s="81"/>
      <c r="AF172" s="81"/>
      <c r="AG172" s="81"/>
      <c r="AH172" s="81"/>
      <c r="AI172" s="81"/>
      <c r="AJ172" s="80"/>
      <c r="AK172" s="80"/>
      <c r="AL172" s="80"/>
      <c r="AM172" s="80"/>
      <c r="AN172" s="80"/>
      <c r="AO172" s="80"/>
      <c r="AP172" s="80"/>
      <c r="AQ172" s="81"/>
      <c r="AR172" s="81"/>
      <c r="AS172" s="82"/>
      <c r="AT172" s="140"/>
      <c r="AU172" s="84"/>
      <c r="AV172" s="85"/>
      <c r="AW172" s="141"/>
      <c r="AX172" s="61"/>
      <c r="AY172" s="61"/>
      <c r="AZ172" s="61"/>
      <c r="BA172" s="61"/>
      <c r="BB172" s="61"/>
      <c r="BC172" s="61"/>
      <c r="BD172" s="61"/>
      <c r="BE172" s="61"/>
      <c r="BF172" s="61"/>
      <c r="BG172" s="61"/>
      <c r="BH172" s="61"/>
      <c r="BI172" s="61"/>
      <c r="BJ172" s="61"/>
      <c r="BK172" s="61"/>
      <c r="BL172" s="61"/>
      <c r="BM172" s="61"/>
      <c r="BN172" s="87"/>
      <c r="BO172" s="145"/>
      <c r="BP172" s="146"/>
      <c r="BQ172" s="146"/>
      <c r="BR172" s="146"/>
      <c r="BS172" s="146"/>
      <c r="BT172" s="146"/>
      <c r="BU172" s="146"/>
      <c r="BV172" s="146"/>
      <c r="BW172" s="146"/>
      <c r="BX172" s="146"/>
      <c r="BY172" s="146"/>
      <c r="BZ172" s="146"/>
      <c r="CA172" s="146"/>
      <c r="CB172" s="146"/>
      <c r="CC172" s="146"/>
      <c r="CD172" s="146"/>
      <c r="CE172" s="146"/>
      <c r="CF172" s="146"/>
      <c r="CG172" s="146"/>
      <c r="CH172" s="146"/>
      <c r="CI172" s="146"/>
      <c r="CJ172" s="146"/>
      <c r="CK172" s="146"/>
      <c r="CL172" s="146"/>
      <c r="CM172" s="146"/>
      <c r="CN172" s="146"/>
      <c r="CO172" s="146"/>
      <c r="CP172" s="146"/>
      <c r="CQ172" s="146"/>
      <c r="CR172" s="147"/>
      <c r="CS172" s="66"/>
    </row>
    <row r="173" spans="1:97" ht="15" customHeight="1">
      <c r="A173" s="72"/>
      <c r="B173" s="209"/>
      <c r="D173" s="62"/>
      <c r="E173" s="71"/>
      <c r="F173" s="62"/>
      <c r="G173" s="71"/>
      <c r="H173" s="71"/>
      <c r="I173" s="71"/>
      <c r="J173" s="71"/>
      <c r="K173" s="71"/>
      <c r="L173" s="71"/>
      <c r="M173" s="71"/>
      <c r="N173" s="71"/>
      <c r="O173" s="71"/>
      <c r="P173" s="71"/>
      <c r="Q173" s="62"/>
      <c r="R173" s="71"/>
      <c r="S173" s="71"/>
      <c r="T173" s="71"/>
      <c r="U173" s="71"/>
      <c r="V173" s="71"/>
      <c r="W173" s="71"/>
      <c r="X173" s="71"/>
      <c r="Y173" s="81"/>
      <c r="Z173" s="81"/>
      <c r="AA173" s="81"/>
      <c r="AB173" s="81"/>
      <c r="AC173" s="81"/>
      <c r="AD173" s="81"/>
      <c r="AE173" s="81"/>
      <c r="AF173" s="81"/>
      <c r="AG173" s="81"/>
      <c r="AH173" s="81"/>
      <c r="AI173" s="81"/>
      <c r="AJ173" s="80"/>
      <c r="AK173" s="80"/>
      <c r="AL173" s="80"/>
      <c r="AM173" s="80"/>
      <c r="AN173" s="80"/>
      <c r="AO173" s="80"/>
      <c r="AP173" s="80"/>
      <c r="AQ173" s="81"/>
      <c r="AR173" s="81"/>
      <c r="AS173" s="82"/>
      <c r="AT173" s="140"/>
      <c r="AU173" s="84"/>
      <c r="AV173" s="85"/>
      <c r="AW173" s="141"/>
      <c r="AX173" s="61"/>
      <c r="AY173" s="61"/>
      <c r="AZ173" s="61"/>
      <c r="BA173" s="61"/>
      <c r="BB173" s="61"/>
      <c r="BC173" s="61"/>
      <c r="BD173" s="61"/>
      <c r="BE173" s="61"/>
      <c r="BF173" s="61"/>
      <c r="BG173" s="61"/>
      <c r="BH173" s="61"/>
      <c r="BI173" s="61"/>
      <c r="BJ173" s="61"/>
      <c r="BK173" s="61"/>
      <c r="BL173" s="61"/>
      <c r="BM173" s="61"/>
      <c r="BN173" s="87"/>
      <c r="BO173" s="145"/>
      <c r="BP173" s="146"/>
      <c r="BQ173" s="146"/>
      <c r="BR173" s="146"/>
      <c r="BS173" s="146"/>
      <c r="BT173" s="146"/>
      <c r="BU173" s="146"/>
      <c r="BV173" s="146"/>
      <c r="BW173" s="146"/>
      <c r="BX173" s="146"/>
      <c r="BY173" s="146"/>
      <c r="BZ173" s="146"/>
      <c r="CA173" s="146"/>
      <c r="CB173" s="146"/>
      <c r="CC173" s="146"/>
      <c r="CD173" s="146"/>
      <c r="CE173" s="146"/>
      <c r="CF173" s="146"/>
      <c r="CG173" s="146"/>
      <c r="CH173" s="146"/>
      <c r="CI173" s="146"/>
      <c r="CJ173" s="146"/>
      <c r="CK173" s="146"/>
      <c r="CL173" s="146"/>
      <c r="CM173" s="146"/>
      <c r="CN173" s="146"/>
      <c r="CO173" s="146"/>
      <c r="CP173" s="146"/>
      <c r="CQ173" s="146"/>
      <c r="CR173" s="147"/>
      <c r="CS173" s="66"/>
    </row>
    <row r="174" spans="1:97" ht="15" customHeight="1">
      <c r="A174" s="72"/>
      <c r="B174" s="209"/>
      <c r="C174" s="63" t="s">
        <v>942</v>
      </c>
      <c r="D174" s="62"/>
      <c r="E174" s="71"/>
      <c r="F174" s="62"/>
      <c r="G174" s="71"/>
      <c r="H174" s="71"/>
      <c r="I174" s="71"/>
      <c r="J174" s="71"/>
      <c r="K174" s="71"/>
      <c r="L174" s="71"/>
      <c r="M174" s="71"/>
      <c r="N174" s="71"/>
      <c r="O174" s="71"/>
      <c r="P174" s="71"/>
      <c r="Q174" s="62"/>
      <c r="R174" s="71"/>
      <c r="S174" s="71"/>
      <c r="T174" s="71"/>
      <c r="U174" s="71"/>
      <c r="V174" s="71"/>
      <c r="W174" s="71"/>
      <c r="X174" s="71"/>
      <c r="Y174" s="81"/>
      <c r="Z174" s="81"/>
      <c r="AA174" s="81"/>
      <c r="AB174" s="81"/>
      <c r="AC174" s="81"/>
      <c r="AD174" s="81"/>
      <c r="AE174" s="81"/>
      <c r="AF174" s="81"/>
      <c r="AG174" s="81"/>
      <c r="AH174" s="81"/>
      <c r="AI174" s="81"/>
      <c r="AJ174" s="80"/>
      <c r="AK174" s="80"/>
      <c r="AL174" s="80"/>
      <c r="AM174" s="80"/>
      <c r="AN174" s="80"/>
      <c r="AO174" s="80"/>
      <c r="AP174" s="80"/>
      <c r="AQ174" s="81"/>
      <c r="AR174" s="81"/>
      <c r="AS174" s="82"/>
      <c r="AT174" s="140"/>
      <c r="AU174" s="84"/>
      <c r="AV174" s="85"/>
      <c r="AW174" s="141"/>
      <c r="AX174" s="61"/>
      <c r="AY174" s="61"/>
      <c r="AZ174" s="61"/>
      <c r="BA174" s="61"/>
      <c r="BB174" s="61"/>
      <c r="BC174" s="61"/>
      <c r="BD174" s="61"/>
      <c r="BE174" s="61"/>
      <c r="BF174" s="61"/>
      <c r="BG174" s="61"/>
      <c r="BH174" s="61"/>
      <c r="BI174" s="61"/>
      <c r="BJ174" s="61"/>
      <c r="BK174" s="61"/>
      <c r="BL174" s="61"/>
      <c r="BM174" s="61"/>
      <c r="BN174" s="87"/>
      <c r="BO174" s="145"/>
      <c r="BP174" s="146"/>
      <c r="BQ174" s="146"/>
      <c r="BR174" s="146"/>
      <c r="BS174" s="146"/>
      <c r="BT174" s="146"/>
      <c r="BU174" s="146"/>
      <c r="BV174" s="146"/>
      <c r="BW174" s="146"/>
      <c r="BX174" s="146"/>
      <c r="BY174" s="146"/>
      <c r="BZ174" s="146"/>
      <c r="CA174" s="146"/>
      <c r="CB174" s="146"/>
      <c r="CC174" s="146"/>
      <c r="CD174" s="146"/>
      <c r="CE174" s="146"/>
      <c r="CF174" s="146"/>
      <c r="CG174" s="146"/>
      <c r="CH174" s="146"/>
      <c r="CI174" s="146"/>
      <c r="CJ174" s="146"/>
      <c r="CK174" s="146"/>
      <c r="CL174" s="146"/>
      <c r="CM174" s="146"/>
      <c r="CN174" s="146"/>
      <c r="CO174" s="146"/>
      <c r="CP174" s="146"/>
      <c r="CQ174" s="146"/>
      <c r="CR174" s="147"/>
      <c r="CS174" s="66"/>
    </row>
    <row r="175" spans="1:97" ht="15" customHeight="1">
      <c r="A175" s="72"/>
      <c r="B175" s="209"/>
      <c r="D175" s="62"/>
      <c r="E175" s="71"/>
      <c r="F175" s="62"/>
      <c r="G175" s="71"/>
      <c r="H175" s="71"/>
      <c r="I175" s="71"/>
      <c r="J175" s="71"/>
      <c r="K175" s="71"/>
      <c r="L175" s="71"/>
      <c r="M175" s="71"/>
      <c r="N175" s="71"/>
      <c r="O175" s="71"/>
      <c r="P175" s="71"/>
      <c r="Q175" s="62"/>
      <c r="R175" s="71"/>
      <c r="S175" s="71"/>
      <c r="T175" s="71"/>
      <c r="U175" s="71"/>
      <c r="V175" s="71"/>
      <c r="W175" s="71"/>
      <c r="X175" s="71"/>
      <c r="Y175" s="81"/>
      <c r="Z175" s="81"/>
      <c r="AA175" s="81"/>
      <c r="AB175" s="81"/>
      <c r="AC175" s="81"/>
      <c r="AD175" s="81"/>
      <c r="AE175" s="81"/>
      <c r="AF175" s="81"/>
      <c r="AG175" s="81"/>
      <c r="AH175" s="81"/>
      <c r="AI175" s="81"/>
      <c r="AJ175" s="80"/>
      <c r="AK175" s="80"/>
      <c r="AL175" s="80"/>
      <c r="AM175" s="80"/>
      <c r="AN175" s="80"/>
      <c r="AO175" s="80"/>
      <c r="AP175" s="80"/>
      <c r="AQ175" s="81"/>
      <c r="AR175" s="81"/>
      <c r="AS175" s="82"/>
      <c r="AT175" s="140"/>
      <c r="AU175" s="84"/>
      <c r="AV175" s="85"/>
      <c r="AW175" s="141"/>
      <c r="AX175" s="61"/>
      <c r="AY175" s="61"/>
      <c r="AZ175" s="61"/>
      <c r="BA175" s="61"/>
      <c r="BB175" s="61"/>
      <c r="BC175" s="61"/>
      <c r="BD175" s="61"/>
      <c r="BE175" s="61"/>
      <c r="BF175" s="61"/>
      <c r="BG175" s="61"/>
      <c r="BH175" s="61"/>
      <c r="BI175" s="61"/>
      <c r="BJ175" s="61"/>
      <c r="BK175" s="61"/>
      <c r="BL175" s="61"/>
      <c r="BM175" s="61"/>
      <c r="BN175" s="87"/>
      <c r="BO175" s="145"/>
      <c r="BP175" s="146"/>
      <c r="BQ175" s="146"/>
      <c r="BR175" s="146"/>
      <c r="BS175" s="146"/>
      <c r="BT175" s="146"/>
      <c r="BU175" s="146"/>
      <c r="BV175" s="146"/>
      <c r="BW175" s="146"/>
      <c r="BX175" s="146"/>
      <c r="BY175" s="146"/>
      <c r="BZ175" s="146"/>
      <c r="CA175" s="146"/>
      <c r="CB175" s="146"/>
      <c r="CC175" s="146"/>
      <c r="CD175" s="146"/>
      <c r="CE175" s="146"/>
      <c r="CF175" s="146"/>
      <c r="CG175" s="146"/>
      <c r="CH175" s="146"/>
      <c r="CI175" s="146"/>
      <c r="CJ175" s="146"/>
      <c r="CK175" s="146"/>
      <c r="CL175" s="146"/>
      <c r="CM175" s="146"/>
      <c r="CN175" s="146"/>
      <c r="CO175" s="146"/>
      <c r="CP175" s="146"/>
      <c r="CQ175" s="146"/>
      <c r="CR175" s="147"/>
      <c r="CS175" s="66"/>
    </row>
    <row r="176" spans="1:97" ht="15" customHeight="1">
      <c r="A176" s="72"/>
      <c r="B176" s="209"/>
      <c r="C176" s="63" t="s">
        <v>943</v>
      </c>
      <c r="D176" s="62"/>
      <c r="E176" s="71"/>
      <c r="F176" s="62"/>
      <c r="G176" s="71"/>
      <c r="H176" s="71"/>
      <c r="I176" s="71"/>
      <c r="J176" s="71"/>
      <c r="K176" s="71"/>
      <c r="L176" s="71"/>
      <c r="M176" s="71"/>
      <c r="N176" s="71"/>
      <c r="O176" s="71"/>
      <c r="P176" s="71"/>
      <c r="Q176" s="62"/>
      <c r="R176" s="71"/>
      <c r="S176" s="71"/>
      <c r="T176" s="71"/>
      <c r="U176" s="71"/>
      <c r="V176" s="71"/>
      <c r="W176" s="71"/>
      <c r="X176" s="71"/>
      <c r="Y176" s="81"/>
      <c r="Z176" s="81"/>
      <c r="AA176" s="81"/>
      <c r="AB176" s="81"/>
      <c r="AC176" s="81"/>
      <c r="AD176" s="81"/>
      <c r="AE176" s="81"/>
      <c r="AF176" s="81"/>
      <c r="AG176" s="81"/>
      <c r="AH176" s="81"/>
      <c r="AI176" s="81"/>
      <c r="AJ176" s="80"/>
      <c r="AK176" s="80"/>
      <c r="AL176" s="80"/>
      <c r="AM176" s="80"/>
      <c r="AN176" s="80"/>
      <c r="AO176" s="80"/>
      <c r="AP176" s="80"/>
      <c r="AQ176" s="81"/>
      <c r="AR176" s="81"/>
      <c r="AS176" s="82"/>
      <c r="AT176" s="140"/>
      <c r="AU176" s="84"/>
      <c r="AV176" s="85"/>
      <c r="AW176" s="141"/>
      <c r="AX176" s="61"/>
      <c r="AY176" s="61"/>
      <c r="AZ176" s="61"/>
      <c r="BA176" s="61"/>
      <c r="BB176" s="61"/>
      <c r="BC176" s="61"/>
      <c r="BD176" s="61"/>
      <c r="BE176" s="61"/>
      <c r="BF176" s="61"/>
      <c r="BG176" s="61"/>
      <c r="BH176" s="61"/>
      <c r="BI176" s="61"/>
      <c r="BJ176" s="61"/>
      <c r="BK176" s="61"/>
      <c r="BL176" s="61"/>
      <c r="BM176" s="61"/>
      <c r="BN176" s="87"/>
      <c r="BO176" s="145"/>
      <c r="BP176" s="146"/>
      <c r="BQ176" s="146"/>
      <c r="BR176" s="146"/>
      <c r="BS176" s="146"/>
      <c r="BT176" s="146"/>
      <c r="BU176" s="146"/>
      <c r="BV176" s="146"/>
      <c r="BW176" s="146"/>
      <c r="BX176" s="146"/>
      <c r="BY176" s="146"/>
      <c r="BZ176" s="146"/>
      <c r="CA176" s="146"/>
      <c r="CB176" s="146"/>
      <c r="CC176" s="146"/>
      <c r="CD176" s="146"/>
      <c r="CE176" s="146"/>
      <c r="CF176" s="146"/>
      <c r="CG176" s="146"/>
      <c r="CH176" s="146"/>
      <c r="CI176" s="146"/>
      <c r="CJ176" s="146"/>
      <c r="CK176" s="146"/>
      <c r="CL176" s="146"/>
      <c r="CM176" s="146"/>
      <c r="CN176" s="146"/>
      <c r="CO176" s="146"/>
      <c r="CP176" s="146"/>
      <c r="CQ176" s="146"/>
      <c r="CR176" s="147"/>
      <c r="CS176" s="66"/>
    </row>
    <row r="177" spans="1:97" ht="15" customHeight="1">
      <c r="A177" s="72"/>
      <c r="B177" s="209"/>
      <c r="D177" s="62"/>
      <c r="E177" s="71"/>
      <c r="F177" s="62"/>
      <c r="G177" s="71"/>
      <c r="H177" s="71"/>
      <c r="I177" s="71"/>
      <c r="J177" s="71"/>
      <c r="K177" s="71"/>
      <c r="L177" s="71"/>
      <c r="M177" s="71"/>
      <c r="N177" s="71"/>
      <c r="O177" s="71"/>
      <c r="P177" s="71"/>
      <c r="Q177" s="62"/>
      <c r="R177" s="71"/>
      <c r="S177" s="71"/>
      <c r="T177" s="71"/>
      <c r="U177" s="71"/>
      <c r="V177" s="71"/>
      <c r="W177" s="71"/>
      <c r="X177" s="71"/>
      <c r="Y177" s="81"/>
      <c r="Z177" s="81"/>
      <c r="AA177" s="81"/>
      <c r="AB177" s="81"/>
      <c r="AC177" s="81"/>
      <c r="AD177" s="81"/>
      <c r="AE177" s="81"/>
      <c r="AF177" s="81"/>
      <c r="AG177" s="81"/>
      <c r="AH177" s="81"/>
      <c r="AI177" s="81"/>
      <c r="AJ177" s="80"/>
      <c r="AK177" s="80"/>
      <c r="AL177" s="80"/>
      <c r="AM177" s="80"/>
      <c r="AN177" s="80"/>
      <c r="AO177" s="80"/>
      <c r="AP177" s="80"/>
      <c r="AQ177" s="81"/>
      <c r="AR177" s="81"/>
      <c r="AS177" s="82"/>
      <c r="AT177" s="140"/>
      <c r="AU177" s="84"/>
      <c r="AV177" s="85"/>
      <c r="AW177" s="141"/>
      <c r="AX177" s="61"/>
      <c r="AY177" s="61"/>
      <c r="AZ177" s="61"/>
      <c r="BA177" s="61"/>
      <c r="BB177" s="61"/>
      <c r="BC177" s="61"/>
      <c r="BD177" s="61"/>
      <c r="BE177" s="61"/>
      <c r="BF177" s="61"/>
      <c r="BG177" s="61"/>
      <c r="BH177" s="61"/>
      <c r="BI177" s="61"/>
      <c r="BJ177" s="61"/>
      <c r="BK177" s="61"/>
      <c r="BL177" s="61"/>
      <c r="BM177" s="61"/>
      <c r="BN177" s="87"/>
      <c r="BO177" s="145"/>
      <c r="BP177" s="146"/>
      <c r="BQ177" s="146"/>
      <c r="BR177" s="146"/>
      <c r="BS177" s="146"/>
      <c r="BT177" s="146"/>
      <c r="BU177" s="146"/>
      <c r="BV177" s="146"/>
      <c r="BW177" s="146"/>
      <c r="BX177" s="146"/>
      <c r="BY177" s="146"/>
      <c r="BZ177" s="146"/>
      <c r="CA177" s="146"/>
      <c r="CB177" s="146"/>
      <c r="CC177" s="146"/>
      <c r="CD177" s="146"/>
      <c r="CE177" s="146"/>
      <c r="CF177" s="146"/>
      <c r="CG177" s="146"/>
      <c r="CH177" s="146"/>
      <c r="CI177" s="146"/>
      <c r="CJ177" s="146"/>
      <c r="CK177" s="146"/>
      <c r="CL177" s="146"/>
      <c r="CM177" s="146"/>
      <c r="CN177" s="146"/>
      <c r="CO177" s="146"/>
      <c r="CP177" s="146"/>
      <c r="CQ177" s="146"/>
      <c r="CR177" s="147"/>
      <c r="CS177" s="66"/>
    </row>
    <row r="178" spans="1:97" ht="15" customHeight="1">
      <c r="A178" s="72"/>
      <c r="B178" s="209"/>
      <c r="C178" s="63" t="s">
        <v>944</v>
      </c>
      <c r="D178" s="62"/>
      <c r="E178" s="71"/>
      <c r="F178" s="62"/>
      <c r="G178" s="71"/>
      <c r="H178" s="71"/>
      <c r="I178" s="71"/>
      <c r="J178" s="71"/>
      <c r="K178" s="71"/>
      <c r="L178" s="71"/>
      <c r="M178" s="71"/>
      <c r="N178" s="71"/>
      <c r="O178" s="71"/>
      <c r="P178" s="71"/>
      <c r="Q178" s="62"/>
      <c r="R178" s="71"/>
      <c r="S178" s="71"/>
      <c r="T178" s="71"/>
      <c r="U178" s="71"/>
      <c r="V178" s="71"/>
      <c r="W178" s="71"/>
      <c r="X178" s="71"/>
      <c r="Y178" s="81"/>
      <c r="Z178" s="81"/>
      <c r="AA178" s="81"/>
      <c r="AB178" s="81"/>
      <c r="AC178" s="81"/>
      <c r="AD178" s="81"/>
      <c r="AE178" s="81"/>
      <c r="AF178" s="81"/>
      <c r="AG178" s="81"/>
      <c r="AH178" s="81"/>
      <c r="AI178" s="81"/>
      <c r="AJ178" s="80"/>
      <c r="AK178" s="80"/>
      <c r="AL178" s="80"/>
      <c r="AM178" s="80"/>
      <c r="AN178" s="80"/>
      <c r="AO178" s="80"/>
      <c r="AP178" s="80"/>
      <c r="AQ178" s="81"/>
      <c r="AR178" s="81"/>
      <c r="AS178" s="82"/>
      <c r="AT178" s="140"/>
      <c r="AU178" s="84"/>
      <c r="AV178" s="85"/>
      <c r="AW178" s="141"/>
      <c r="AX178" s="61"/>
      <c r="AY178" s="61"/>
      <c r="AZ178" s="61"/>
      <c r="BA178" s="61"/>
      <c r="BB178" s="61"/>
      <c r="BC178" s="61"/>
      <c r="BD178" s="61"/>
      <c r="BE178" s="61"/>
      <c r="BF178" s="61"/>
      <c r="BG178" s="61"/>
      <c r="BH178" s="61"/>
      <c r="BI178" s="61"/>
      <c r="BJ178" s="61"/>
      <c r="BK178" s="61"/>
      <c r="BL178" s="61"/>
      <c r="BM178" s="61"/>
      <c r="BN178" s="87"/>
      <c r="BO178" s="145"/>
      <c r="BP178" s="146"/>
      <c r="BQ178" s="146"/>
      <c r="BR178" s="146"/>
      <c r="BS178" s="146"/>
      <c r="BT178" s="146"/>
      <c r="BU178" s="146"/>
      <c r="BV178" s="146"/>
      <c r="BW178" s="146"/>
      <c r="BX178" s="146"/>
      <c r="BY178" s="146"/>
      <c r="BZ178" s="146"/>
      <c r="CA178" s="146"/>
      <c r="CB178" s="146"/>
      <c r="CC178" s="146"/>
      <c r="CD178" s="146"/>
      <c r="CE178" s="146"/>
      <c r="CF178" s="146"/>
      <c r="CG178" s="146"/>
      <c r="CH178" s="146"/>
      <c r="CI178" s="146"/>
      <c r="CJ178" s="146"/>
      <c r="CK178" s="146"/>
      <c r="CL178" s="146"/>
      <c r="CM178" s="146"/>
      <c r="CN178" s="146"/>
      <c r="CO178" s="146"/>
      <c r="CP178" s="146"/>
      <c r="CQ178" s="146"/>
      <c r="CR178" s="147"/>
      <c r="CS178" s="66"/>
    </row>
    <row r="179" spans="1:97" ht="15" customHeight="1">
      <c r="A179" s="72"/>
      <c r="B179" s="302"/>
      <c r="D179" s="71"/>
      <c r="E179" s="71"/>
      <c r="F179" s="62"/>
      <c r="G179" s="71"/>
      <c r="H179" s="71"/>
      <c r="I179" s="71"/>
      <c r="J179" s="71"/>
      <c r="K179" s="71"/>
      <c r="L179" s="71"/>
      <c r="M179" s="71"/>
      <c r="N179" s="71"/>
      <c r="O179" s="71"/>
      <c r="P179" s="71"/>
      <c r="Q179" s="62"/>
      <c r="R179" s="71"/>
      <c r="S179" s="71"/>
      <c r="T179" s="71"/>
      <c r="U179" s="71"/>
      <c r="V179" s="71"/>
      <c r="W179" s="71"/>
      <c r="X179" s="71"/>
      <c r="Y179" s="81"/>
      <c r="Z179" s="81"/>
      <c r="AA179" s="81"/>
      <c r="AB179" s="81"/>
      <c r="AC179" s="81"/>
      <c r="AD179" s="81"/>
      <c r="AE179" s="81"/>
      <c r="AF179" s="81"/>
      <c r="AG179" s="81"/>
      <c r="AH179" s="81"/>
      <c r="AI179" s="81"/>
      <c r="AJ179" s="80"/>
      <c r="AK179" s="80"/>
      <c r="AL179" s="80"/>
      <c r="AM179" s="80"/>
      <c r="AN179" s="80"/>
      <c r="AO179" s="80"/>
      <c r="AP179" s="80"/>
      <c r="AQ179" s="81"/>
      <c r="AR179" s="81"/>
      <c r="AS179" s="82"/>
      <c r="AT179" s="140"/>
      <c r="AU179" s="84"/>
      <c r="AV179" s="85"/>
      <c r="AW179" s="141"/>
      <c r="AX179" s="61"/>
      <c r="AY179" s="61"/>
      <c r="AZ179" s="61"/>
      <c r="BA179" s="61"/>
      <c r="BB179" s="61"/>
      <c r="BC179" s="61"/>
      <c r="BD179" s="61"/>
      <c r="BE179" s="61"/>
      <c r="BF179" s="61"/>
      <c r="BG179" s="61"/>
      <c r="BH179" s="61"/>
      <c r="BI179" s="61"/>
      <c r="BJ179" s="61"/>
      <c r="BK179" s="61"/>
      <c r="BL179" s="61"/>
      <c r="BM179" s="61"/>
      <c r="BN179" s="87"/>
      <c r="BO179" s="145"/>
      <c r="BP179" s="146"/>
      <c r="BQ179" s="146"/>
      <c r="BR179" s="146"/>
      <c r="BS179" s="146"/>
      <c r="BT179" s="146"/>
      <c r="BU179" s="146"/>
      <c r="BV179" s="146"/>
      <c r="BW179" s="146"/>
      <c r="BX179" s="146"/>
      <c r="BY179" s="146"/>
      <c r="BZ179" s="146"/>
      <c r="CA179" s="146"/>
      <c r="CB179" s="146"/>
      <c r="CC179" s="146"/>
      <c r="CD179" s="146"/>
      <c r="CE179" s="146"/>
      <c r="CF179" s="146"/>
      <c r="CG179" s="146"/>
      <c r="CH179" s="146"/>
      <c r="CI179" s="146"/>
      <c r="CJ179" s="146"/>
      <c r="CK179" s="146"/>
      <c r="CL179" s="146"/>
      <c r="CM179" s="146"/>
      <c r="CN179" s="146"/>
      <c r="CO179" s="146"/>
      <c r="CP179" s="146"/>
      <c r="CQ179" s="146"/>
      <c r="CR179" s="147"/>
      <c r="CS179" s="66"/>
    </row>
    <row r="180" spans="1:97" ht="15" customHeight="1">
      <c r="A180" s="72">
        <v>9</v>
      </c>
      <c r="B180" s="73" t="str">
        <f xml:space="preserve"> "No." &amp; A180 &amp; " " &amp; VLOOKUP(A180,画面イベント一覧!B$5:E$90, 4, FALSE)</f>
        <v>No.9 預金口座ヘルプボタン押下</v>
      </c>
      <c r="C180" s="136"/>
      <c r="D180" s="136"/>
      <c r="E180" s="136"/>
      <c r="F180" s="136"/>
      <c r="G180" s="136"/>
      <c r="H180" s="136"/>
      <c r="I180" s="136"/>
      <c r="J180" s="136"/>
      <c r="K180" s="136"/>
      <c r="L180" s="136"/>
      <c r="M180" s="136"/>
      <c r="N180" s="136"/>
      <c r="O180" s="136"/>
      <c r="P180" s="136"/>
      <c r="Q180" s="137"/>
      <c r="R180" s="136"/>
      <c r="S180" s="136"/>
      <c r="T180" s="137"/>
      <c r="U180" s="137"/>
      <c r="V180" s="137"/>
      <c r="W180" s="137"/>
      <c r="X180" s="137"/>
      <c r="Y180" s="137"/>
      <c r="Z180" s="137"/>
      <c r="AA180" s="137"/>
      <c r="AB180" s="137"/>
      <c r="AC180" s="137"/>
      <c r="AD180" s="137"/>
      <c r="AE180" s="137"/>
      <c r="AF180" s="137"/>
      <c r="AG180" s="137"/>
      <c r="AH180" s="137"/>
      <c r="AI180" s="137"/>
      <c r="AJ180" s="137"/>
      <c r="AK180" s="137"/>
      <c r="AL180" s="137"/>
      <c r="AM180" s="137"/>
      <c r="AN180" s="137"/>
      <c r="AO180" s="137"/>
      <c r="AP180" s="137"/>
      <c r="AQ180" s="137"/>
      <c r="AR180" s="137"/>
      <c r="AS180" s="137"/>
      <c r="AT180" s="136"/>
      <c r="AU180" s="136"/>
      <c r="AV180" s="137"/>
      <c r="AW180" s="137"/>
      <c r="AX180" s="137"/>
      <c r="AY180" s="137"/>
      <c r="AZ180" s="137"/>
      <c r="BA180" s="137"/>
      <c r="BB180" s="137"/>
      <c r="BC180" s="137"/>
      <c r="BD180" s="137"/>
      <c r="BE180" s="137"/>
      <c r="BF180" s="137"/>
      <c r="BG180" s="137"/>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c r="CL180" s="137"/>
      <c r="CM180" s="137"/>
      <c r="CN180" s="137"/>
      <c r="CO180" s="137"/>
      <c r="CP180" s="137"/>
      <c r="CQ180" s="137"/>
      <c r="CR180" s="138"/>
      <c r="CS180" s="66"/>
    </row>
    <row r="181" spans="1:97" ht="15" customHeight="1">
      <c r="A181" s="72"/>
      <c r="B181" s="139" t="s">
        <v>76</v>
      </c>
      <c r="C181" s="78"/>
      <c r="D181" s="79"/>
      <c r="E181" s="163"/>
      <c r="F181" s="79"/>
      <c r="G181" s="60"/>
      <c r="H181" s="60"/>
      <c r="I181" s="60"/>
      <c r="J181" s="60"/>
      <c r="K181" s="60"/>
      <c r="L181" s="60"/>
      <c r="M181" s="60"/>
      <c r="N181" s="60"/>
      <c r="O181" s="60"/>
      <c r="P181" s="60"/>
      <c r="Q181" s="79"/>
      <c r="R181" s="60"/>
      <c r="S181" s="60"/>
      <c r="T181" s="60"/>
      <c r="U181" s="60"/>
      <c r="V181" s="60"/>
      <c r="W181" s="60"/>
      <c r="X181" s="60"/>
      <c r="Y181" s="80"/>
      <c r="Z181" s="80"/>
      <c r="AA181" s="80"/>
      <c r="AB181" s="80"/>
      <c r="AC181" s="80"/>
      <c r="AD181" s="80"/>
      <c r="AE181" s="80"/>
      <c r="AF181" s="80"/>
      <c r="AG181" s="80"/>
      <c r="AH181" s="80"/>
      <c r="AI181" s="80"/>
      <c r="AJ181" s="80"/>
      <c r="AK181" s="80"/>
      <c r="AL181" s="80"/>
      <c r="AM181" s="80"/>
      <c r="AN181" s="80"/>
      <c r="AO181" s="80"/>
      <c r="AP181" s="80"/>
      <c r="AQ181" s="81"/>
      <c r="AR181" s="81"/>
      <c r="AS181" s="82"/>
      <c r="AT181" s="140"/>
      <c r="AU181" s="84"/>
      <c r="AV181" s="85"/>
      <c r="AW181" s="141"/>
      <c r="AX181" s="61"/>
      <c r="AY181" s="61"/>
      <c r="AZ181" s="61"/>
      <c r="BA181" s="61"/>
      <c r="BB181" s="61"/>
      <c r="BC181" s="61"/>
      <c r="BD181" s="61"/>
      <c r="BE181" s="61"/>
      <c r="BF181" s="61"/>
      <c r="BG181" s="61"/>
      <c r="BH181" s="61"/>
      <c r="BI181" s="61"/>
      <c r="BJ181" s="61"/>
      <c r="BK181" s="61"/>
      <c r="BL181" s="61"/>
      <c r="BM181" s="61"/>
      <c r="BN181" s="87"/>
      <c r="BO181" s="145"/>
      <c r="BP181" s="146"/>
      <c r="BQ181" s="146"/>
      <c r="BR181" s="146"/>
      <c r="BS181" s="146"/>
      <c r="BT181" s="146"/>
      <c r="BU181" s="146"/>
      <c r="BV181" s="146"/>
      <c r="BW181" s="146"/>
      <c r="BX181" s="146"/>
      <c r="BY181" s="146"/>
      <c r="BZ181" s="146"/>
      <c r="CA181" s="146"/>
      <c r="CB181" s="146"/>
      <c r="CC181" s="146"/>
      <c r="CD181" s="146"/>
      <c r="CE181" s="146"/>
      <c r="CF181" s="146"/>
      <c r="CG181" s="146"/>
      <c r="CH181" s="146"/>
      <c r="CI181" s="146"/>
      <c r="CJ181" s="146"/>
      <c r="CK181" s="146"/>
      <c r="CL181" s="146"/>
      <c r="CM181" s="146"/>
      <c r="CN181" s="146"/>
      <c r="CO181" s="146"/>
      <c r="CP181" s="146"/>
      <c r="CQ181" s="146"/>
      <c r="CR181" s="147"/>
      <c r="CS181" s="66"/>
    </row>
    <row r="182" spans="1:97" ht="15" customHeight="1">
      <c r="A182" s="72"/>
      <c r="B182" s="139"/>
      <c r="C182" s="78"/>
      <c r="D182" s="79"/>
      <c r="E182" s="163"/>
      <c r="F182" s="79"/>
      <c r="G182" s="60"/>
      <c r="H182" s="60"/>
      <c r="I182" s="60"/>
      <c r="J182" s="60"/>
      <c r="K182" s="60"/>
      <c r="L182" s="60"/>
      <c r="M182" s="60"/>
      <c r="N182" s="60"/>
      <c r="O182" s="60"/>
      <c r="P182" s="60"/>
      <c r="Q182" s="79"/>
      <c r="R182" s="60"/>
      <c r="S182" s="60"/>
      <c r="T182" s="60"/>
      <c r="U182" s="60"/>
      <c r="V182" s="60"/>
      <c r="W182" s="60"/>
      <c r="X182" s="60"/>
      <c r="Y182" s="80"/>
      <c r="Z182" s="80"/>
      <c r="AA182" s="80"/>
      <c r="AB182" s="80"/>
      <c r="AC182" s="80"/>
      <c r="AD182" s="80"/>
      <c r="AE182" s="80"/>
      <c r="AF182" s="80"/>
      <c r="AG182" s="80"/>
      <c r="AH182" s="80"/>
      <c r="AI182" s="80"/>
      <c r="AJ182" s="80"/>
      <c r="AK182" s="80"/>
      <c r="AL182" s="80"/>
      <c r="AM182" s="80"/>
      <c r="AN182" s="80"/>
      <c r="AO182" s="80"/>
      <c r="AP182" s="80"/>
      <c r="AQ182" s="81"/>
      <c r="AR182" s="81"/>
      <c r="AS182" s="82"/>
      <c r="AT182" s="140"/>
      <c r="AU182" s="84"/>
      <c r="AV182" s="85"/>
      <c r="AW182" s="141"/>
      <c r="AX182" s="61"/>
      <c r="AY182" s="61"/>
      <c r="AZ182" s="61"/>
      <c r="BA182" s="61"/>
      <c r="BB182" s="61"/>
      <c r="BC182" s="61"/>
      <c r="BD182" s="61"/>
      <c r="BE182" s="61"/>
      <c r="BF182" s="61"/>
      <c r="BG182" s="61"/>
      <c r="BH182" s="61"/>
      <c r="BI182" s="61"/>
      <c r="BJ182" s="61"/>
      <c r="BK182" s="61"/>
      <c r="BL182" s="61"/>
      <c r="BM182" s="61"/>
      <c r="BN182" s="87"/>
      <c r="BO182" s="145"/>
      <c r="BP182" s="146"/>
      <c r="BQ182" s="146"/>
      <c r="BR182" s="146"/>
      <c r="BS182" s="146"/>
      <c r="BT182" s="146"/>
      <c r="BU182" s="146"/>
      <c r="BV182" s="146"/>
      <c r="BW182" s="146"/>
      <c r="BX182" s="146"/>
      <c r="BY182" s="146"/>
      <c r="BZ182" s="146"/>
      <c r="CA182" s="146"/>
      <c r="CB182" s="146"/>
      <c r="CC182" s="146"/>
      <c r="CD182" s="146"/>
      <c r="CE182" s="146"/>
      <c r="CF182" s="146"/>
      <c r="CG182" s="146"/>
      <c r="CH182" s="146"/>
      <c r="CI182" s="146"/>
      <c r="CJ182" s="146"/>
      <c r="CK182" s="146"/>
      <c r="CL182" s="146"/>
      <c r="CM182" s="146"/>
      <c r="CN182" s="146"/>
      <c r="CO182" s="146"/>
      <c r="CP182" s="146"/>
      <c r="CQ182" s="146"/>
      <c r="CR182" s="147"/>
      <c r="CS182" s="66"/>
    </row>
    <row r="183" spans="1:97" ht="15" customHeight="1">
      <c r="A183" s="72"/>
      <c r="B183" s="148"/>
      <c r="C183" s="78" t="s">
        <v>77</v>
      </c>
      <c r="D183" s="79"/>
      <c r="E183" s="163"/>
      <c r="F183" s="79"/>
      <c r="G183" s="60"/>
      <c r="H183" s="60"/>
      <c r="I183" s="60"/>
      <c r="J183" s="60"/>
      <c r="K183" s="60"/>
      <c r="L183" s="60"/>
      <c r="M183" s="60"/>
      <c r="N183" s="60"/>
      <c r="O183" s="60"/>
      <c r="P183" s="60"/>
      <c r="Q183" s="79"/>
      <c r="R183" s="60"/>
      <c r="S183" s="60"/>
      <c r="T183" s="60"/>
      <c r="U183" s="60"/>
      <c r="V183" s="60"/>
      <c r="W183" s="60"/>
      <c r="X183" s="60"/>
      <c r="Y183" s="80"/>
      <c r="Z183" s="80"/>
      <c r="AA183" s="80"/>
      <c r="AB183" s="80"/>
      <c r="AC183" s="80"/>
      <c r="AD183" s="80"/>
      <c r="AE183" s="80"/>
      <c r="AF183" s="80"/>
      <c r="AG183" s="80"/>
      <c r="AH183" s="80"/>
      <c r="AI183" s="80"/>
      <c r="AJ183" s="80"/>
      <c r="AK183" s="80"/>
      <c r="AL183" s="80"/>
      <c r="AM183" s="80"/>
      <c r="AN183" s="80"/>
      <c r="AO183" s="80"/>
      <c r="AP183" s="80"/>
      <c r="AQ183" s="81"/>
      <c r="AR183" s="81"/>
      <c r="AS183" s="82"/>
      <c r="AT183" s="140"/>
      <c r="AU183" s="84"/>
      <c r="AV183" s="85"/>
      <c r="AW183" s="141"/>
      <c r="AX183" s="61"/>
      <c r="AY183" s="61"/>
      <c r="AZ183" s="61"/>
      <c r="BA183" s="61"/>
      <c r="BB183" s="61"/>
      <c r="BC183" s="61"/>
      <c r="BD183" s="61"/>
      <c r="BE183" s="61"/>
      <c r="BF183" s="61"/>
      <c r="BG183" s="61"/>
      <c r="BH183" s="61"/>
      <c r="BI183" s="61"/>
      <c r="BJ183" s="61"/>
      <c r="BK183" s="61"/>
      <c r="BL183" s="61"/>
      <c r="BM183" s="61"/>
      <c r="BN183" s="87"/>
      <c r="BO183" s="164" t="s">
        <v>797</v>
      </c>
      <c r="BP183" s="146"/>
      <c r="BQ183" s="146"/>
      <c r="BR183" s="146"/>
      <c r="BS183" s="146"/>
      <c r="BT183" s="146"/>
      <c r="BU183" s="146"/>
      <c r="BV183" s="146"/>
      <c r="BW183" s="146"/>
      <c r="BX183" s="146"/>
      <c r="BY183" s="146"/>
      <c r="BZ183" s="146"/>
      <c r="CA183" s="146"/>
      <c r="CB183" s="146"/>
      <c r="CC183" s="146"/>
      <c r="CD183" s="146"/>
      <c r="CE183" s="146"/>
      <c r="CF183" s="146"/>
      <c r="CG183" s="146"/>
      <c r="CH183" s="146"/>
      <c r="CI183" s="146"/>
      <c r="CJ183" s="146"/>
      <c r="CK183" s="146"/>
      <c r="CL183" s="146"/>
      <c r="CM183" s="146"/>
      <c r="CN183" s="146"/>
      <c r="CO183" s="146"/>
      <c r="CP183" s="146"/>
      <c r="CQ183" s="146"/>
      <c r="CR183" s="147"/>
      <c r="CS183" s="66"/>
    </row>
    <row r="184" spans="1:97" ht="15" customHeight="1">
      <c r="A184" s="72"/>
      <c r="B184" s="148"/>
      <c r="C184" s="78"/>
      <c r="D184" s="71" t="s">
        <v>715</v>
      </c>
      <c r="E184" s="163"/>
      <c r="F184" s="79"/>
      <c r="G184" s="60"/>
      <c r="H184" s="60"/>
      <c r="I184" s="60"/>
      <c r="J184" s="60"/>
      <c r="K184" s="60"/>
      <c r="L184" s="60"/>
      <c r="M184" s="60"/>
      <c r="N184" s="60"/>
      <c r="O184" s="60"/>
      <c r="P184" s="60"/>
      <c r="Q184" s="79"/>
      <c r="R184" s="60"/>
      <c r="S184" s="60"/>
      <c r="T184" s="60"/>
      <c r="U184" s="60"/>
      <c r="V184" s="60"/>
      <c r="W184" s="60"/>
      <c r="X184" s="60"/>
      <c r="Y184" s="80"/>
      <c r="Z184" s="80"/>
      <c r="AA184" s="80"/>
      <c r="AB184" s="80"/>
      <c r="AC184" s="80"/>
      <c r="AD184" s="80"/>
      <c r="AE184" s="80"/>
      <c r="AF184" s="80"/>
      <c r="AG184" s="80"/>
      <c r="AH184" s="80"/>
      <c r="AI184" s="80"/>
      <c r="AJ184" s="80"/>
      <c r="AK184" s="80"/>
      <c r="AL184" s="80"/>
      <c r="AM184" s="80"/>
      <c r="AN184" s="80"/>
      <c r="AO184" s="80"/>
      <c r="AP184" s="80"/>
      <c r="AQ184" s="81"/>
      <c r="AR184" s="81"/>
      <c r="AS184" s="82"/>
      <c r="AT184" s="140"/>
      <c r="AU184" s="84"/>
      <c r="AV184" s="85"/>
      <c r="AW184" s="141"/>
      <c r="AX184" s="61"/>
      <c r="AY184" s="61"/>
      <c r="AZ184" s="61"/>
      <c r="BA184" s="61"/>
      <c r="BB184" s="61"/>
      <c r="BC184" s="61"/>
      <c r="BD184" s="61"/>
      <c r="BE184" s="61"/>
      <c r="BF184" s="61"/>
      <c r="BG184" s="61"/>
      <c r="BH184" s="61"/>
      <c r="BI184" s="61"/>
      <c r="BJ184" s="61"/>
      <c r="BK184" s="61"/>
      <c r="BL184" s="61"/>
      <c r="BM184" s="61"/>
      <c r="BN184" s="87"/>
      <c r="BO184" s="145"/>
      <c r="BP184" s="146"/>
      <c r="BQ184" s="146"/>
      <c r="BR184" s="146"/>
      <c r="BS184" s="146"/>
      <c r="BT184" s="146"/>
      <c r="BU184" s="146"/>
      <c r="BV184" s="146"/>
      <c r="BW184" s="146"/>
      <c r="BX184" s="146"/>
      <c r="BY184" s="146"/>
      <c r="BZ184" s="146"/>
      <c r="CA184" s="146"/>
      <c r="CB184" s="146"/>
      <c r="CC184" s="146"/>
      <c r="CD184" s="146"/>
      <c r="CE184" s="146"/>
      <c r="CF184" s="146"/>
      <c r="CG184" s="146"/>
      <c r="CH184" s="146"/>
      <c r="CI184" s="146"/>
      <c r="CJ184" s="146"/>
      <c r="CK184" s="146"/>
      <c r="CL184" s="146"/>
      <c r="CM184" s="146"/>
      <c r="CN184" s="146"/>
      <c r="CO184" s="146"/>
      <c r="CP184" s="146"/>
      <c r="CQ184" s="146"/>
      <c r="CR184" s="147"/>
      <c r="CS184" s="66"/>
    </row>
    <row r="185" spans="1:97" ht="15" customHeight="1">
      <c r="A185" s="72"/>
      <c r="B185" s="148"/>
      <c r="C185" s="78"/>
      <c r="D185" s="163"/>
      <c r="E185" s="163"/>
      <c r="F185" s="79"/>
      <c r="G185" s="60"/>
      <c r="H185" s="60"/>
      <c r="I185" s="60"/>
      <c r="J185" s="60"/>
      <c r="K185" s="60"/>
      <c r="L185" s="60"/>
      <c r="M185" s="60"/>
      <c r="N185" s="60"/>
      <c r="O185" s="60"/>
      <c r="P185" s="60"/>
      <c r="Q185" s="79"/>
      <c r="R185" s="60"/>
      <c r="S185" s="60"/>
      <c r="T185" s="60"/>
      <c r="U185" s="60"/>
      <c r="V185" s="60"/>
      <c r="W185" s="60"/>
      <c r="X185" s="60"/>
      <c r="Y185" s="80"/>
      <c r="Z185" s="80"/>
      <c r="AA185" s="80"/>
      <c r="AB185" s="80"/>
      <c r="AC185" s="80"/>
      <c r="AD185" s="80"/>
      <c r="AE185" s="80"/>
      <c r="AF185" s="80"/>
      <c r="AG185" s="80"/>
      <c r="AH185" s="80"/>
      <c r="AI185" s="80"/>
      <c r="AJ185" s="80"/>
      <c r="AK185" s="80"/>
      <c r="AL185" s="80"/>
      <c r="AM185" s="80"/>
      <c r="AN185" s="80"/>
      <c r="AO185" s="80"/>
      <c r="AP185" s="80"/>
      <c r="AQ185" s="81"/>
      <c r="AR185" s="81"/>
      <c r="AS185" s="82"/>
      <c r="AT185" s="140"/>
      <c r="AU185" s="84"/>
      <c r="AV185" s="85"/>
      <c r="AW185" s="141"/>
      <c r="AX185" s="61"/>
      <c r="AY185" s="61"/>
      <c r="AZ185" s="61"/>
      <c r="BA185" s="61"/>
      <c r="BB185" s="61"/>
      <c r="BC185" s="61"/>
      <c r="BD185" s="61"/>
      <c r="BE185" s="61"/>
      <c r="BF185" s="61"/>
      <c r="BG185" s="61"/>
      <c r="BH185" s="61"/>
      <c r="BI185" s="61"/>
      <c r="BJ185" s="61"/>
      <c r="BK185" s="61"/>
      <c r="BL185" s="61"/>
      <c r="BM185" s="61"/>
      <c r="BN185" s="87"/>
      <c r="BO185" s="145"/>
      <c r="BP185" s="146"/>
      <c r="BQ185" s="146"/>
      <c r="BR185" s="146"/>
      <c r="BS185" s="146"/>
      <c r="BT185" s="146"/>
      <c r="BU185" s="146"/>
      <c r="BV185" s="146"/>
      <c r="BW185" s="146"/>
      <c r="BX185" s="146"/>
      <c r="BY185" s="146"/>
      <c r="BZ185" s="146"/>
      <c r="CA185" s="146"/>
      <c r="CB185" s="146"/>
      <c r="CC185" s="146"/>
      <c r="CD185" s="146"/>
      <c r="CE185" s="146"/>
      <c r="CF185" s="146"/>
      <c r="CG185" s="146"/>
      <c r="CH185" s="146"/>
      <c r="CI185" s="146"/>
      <c r="CJ185" s="146"/>
      <c r="CK185" s="146"/>
      <c r="CL185" s="146"/>
      <c r="CM185" s="146"/>
      <c r="CN185" s="146"/>
      <c r="CO185" s="146"/>
      <c r="CP185" s="146"/>
      <c r="CQ185" s="146"/>
      <c r="CR185" s="147"/>
      <c r="CS185" s="66"/>
    </row>
    <row r="186" spans="1:97" ht="15" customHeight="1">
      <c r="A186" s="72">
        <v>10</v>
      </c>
      <c r="B186" s="73" t="str">
        <f xml:space="preserve"> "No." &amp; A186 &amp; " " &amp; VLOOKUP(A186,画面イベント一覧!B$5:E$90, 4, FALSE)</f>
        <v>No.10 フォローコール状況ヘルプボタン押下</v>
      </c>
      <c r="C186" s="136"/>
      <c r="D186" s="136"/>
      <c r="E186" s="136"/>
      <c r="F186" s="136"/>
      <c r="G186" s="136"/>
      <c r="H186" s="136"/>
      <c r="I186" s="136"/>
      <c r="J186" s="136"/>
      <c r="K186" s="136"/>
      <c r="L186" s="136"/>
      <c r="M186" s="136"/>
      <c r="N186" s="136"/>
      <c r="O186" s="136"/>
      <c r="P186" s="136"/>
      <c r="Q186" s="137"/>
      <c r="R186" s="136"/>
      <c r="S186" s="136"/>
      <c r="T186" s="137"/>
      <c r="U186" s="137"/>
      <c r="V186" s="137"/>
      <c r="W186" s="137"/>
      <c r="X186" s="137"/>
      <c r="Y186" s="137"/>
      <c r="Z186" s="137"/>
      <c r="AA186" s="137"/>
      <c r="AB186" s="137"/>
      <c r="AC186" s="137"/>
      <c r="AD186" s="137"/>
      <c r="AE186" s="137"/>
      <c r="AF186" s="137"/>
      <c r="AG186" s="137"/>
      <c r="AH186" s="137"/>
      <c r="AI186" s="137"/>
      <c r="AJ186" s="137"/>
      <c r="AK186" s="137"/>
      <c r="AL186" s="137"/>
      <c r="AM186" s="137"/>
      <c r="AN186" s="137"/>
      <c r="AO186" s="137"/>
      <c r="AP186" s="137"/>
      <c r="AQ186" s="137"/>
      <c r="AR186" s="137"/>
      <c r="AS186" s="137"/>
      <c r="AT186" s="136"/>
      <c r="AU186" s="136"/>
      <c r="AV186" s="137"/>
      <c r="AW186" s="137"/>
      <c r="AX186" s="137"/>
      <c r="AY186" s="137"/>
      <c r="AZ186" s="137"/>
      <c r="BA186" s="137"/>
      <c r="BB186" s="137"/>
      <c r="BC186" s="137"/>
      <c r="BD186" s="137"/>
      <c r="BE186" s="137"/>
      <c r="BF186" s="137"/>
      <c r="BG186" s="137"/>
      <c r="BH186" s="137"/>
      <c r="BI186" s="137"/>
      <c r="BJ186" s="137"/>
      <c r="BK186" s="137"/>
      <c r="BL186" s="137"/>
      <c r="BM186" s="137"/>
      <c r="BN186" s="137"/>
      <c r="BO186" s="137"/>
      <c r="BP186" s="137"/>
      <c r="BQ186" s="137"/>
      <c r="BR186" s="137"/>
      <c r="BS186" s="137"/>
      <c r="BT186" s="137"/>
      <c r="BU186" s="137"/>
      <c r="BV186" s="137"/>
      <c r="BW186" s="137"/>
      <c r="BX186" s="137"/>
      <c r="BY186" s="137"/>
      <c r="BZ186" s="137"/>
      <c r="CA186" s="137"/>
      <c r="CB186" s="137"/>
      <c r="CC186" s="137"/>
      <c r="CD186" s="137"/>
      <c r="CE186" s="137"/>
      <c r="CF186" s="137"/>
      <c r="CG186" s="137"/>
      <c r="CH186" s="137"/>
      <c r="CI186" s="137"/>
      <c r="CJ186" s="137"/>
      <c r="CK186" s="137"/>
      <c r="CL186" s="137"/>
      <c r="CM186" s="137"/>
      <c r="CN186" s="137"/>
      <c r="CO186" s="137"/>
      <c r="CP186" s="137"/>
      <c r="CQ186" s="137"/>
      <c r="CR186" s="138"/>
      <c r="CS186" s="66"/>
    </row>
    <row r="187" spans="1:97" ht="15" customHeight="1">
      <c r="A187" s="72"/>
      <c r="B187" s="139" t="s">
        <v>76</v>
      </c>
      <c r="C187" s="78"/>
      <c r="D187" s="79"/>
      <c r="E187" s="163"/>
      <c r="F187" s="79"/>
      <c r="G187" s="60"/>
      <c r="H187" s="60"/>
      <c r="I187" s="60"/>
      <c r="J187" s="60"/>
      <c r="K187" s="60"/>
      <c r="L187" s="60"/>
      <c r="M187" s="60"/>
      <c r="N187" s="60"/>
      <c r="O187" s="60"/>
      <c r="P187" s="60"/>
      <c r="Q187" s="79"/>
      <c r="R187" s="60"/>
      <c r="S187" s="60"/>
      <c r="T187" s="60"/>
      <c r="U187" s="60"/>
      <c r="V187" s="60"/>
      <c r="W187" s="60"/>
      <c r="X187" s="60"/>
      <c r="Y187" s="80"/>
      <c r="Z187" s="80"/>
      <c r="AA187" s="80"/>
      <c r="AB187" s="80"/>
      <c r="AC187" s="80"/>
      <c r="AD187" s="80"/>
      <c r="AE187" s="80"/>
      <c r="AF187" s="80"/>
      <c r="AG187" s="80"/>
      <c r="AH187" s="80"/>
      <c r="AI187" s="80"/>
      <c r="AJ187" s="80"/>
      <c r="AK187" s="80"/>
      <c r="AL187" s="80"/>
      <c r="AM187" s="80"/>
      <c r="AN187" s="80"/>
      <c r="AO187" s="80"/>
      <c r="AP187" s="80"/>
      <c r="AQ187" s="81"/>
      <c r="AR187" s="81"/>
      <c r="AS187" s="82"/>
      <c r="AT187" s="140"/>
      <c r="AU187" s="84"/>
      <c r="AV187" s="85"/>
      <c r="AW187" s="141"/>
      <c r="AX187" s="61"/>
      <c r="AY187" s="61"/>
      <c r="AZ187" s="61"/>
      <c r="BA187" s="61"/>
      <c r="BB187" s="61"/>
      <c r="BC187" s="61"/>
      <c r="BD187" s="61"/>
      <c r="BE187" s="61"/>
      <c r="BF187" s="61"/>
      <c r="BG187" s="61"/>
      <c r="BH187" s="61"/>
      <c r="BI187" s="61"/>
      <c r="BJ187" s="61"/>
      <c r="BK187" s="61"/>
      <c r="BL187" s="61"/>
      <c r="BM187" s="61"/>
      <c r="BN187" s="87"/>
      <c r="BO187" s="145"/>
      <c r="BP187" s="146"/>
      <c r="BQ187" s="146"/>
      <c r="BR187" s="146"/>
      <c r="BS187" s="146"/>
      <c r="BT187" s="146"/>
      <c r="BU187" s="146"/>
      <c r="BV187" s="146"/>
      <c r="BW187" s="146"/>
      <c r="BX187" s="146"/>
      <c r="BY187" s="146"/>
      <c r="BZ187" s="146"/>
      <c r="CA187" s="146"/>
      <c r="CB187" s="146"/>
      <c r="CC187" s="146"/>
      <c r="CD187" s="146"/>
      <c r="CE187" s="146"/>
      <c r="CF187" s="146"/>
      <c r="CG187" s="146"/>
      <c r="CH187" s="146"/>
      <c r="CI187" s="146"/>
      <c r="CJ187" s="146"/>
      <c r="CK187" s="146"/>
      <c r="CL187" s="146"/>
      <c r="CM187" s="146"/>
      <c r="CN187" s="146"/>
      <c r="CO187" s="146"/>
      <c r="CP187" s="146"/>
      <c r="CQ187" s="146"/>
      <c r="CR187" s="147"/>
      <c r="CS187" s="66"/>
    </row>
    <row r="188" spans="1:97" ht="15" customHeight="1">
      <c r="A188" s="72"/>
      <c r="B188" s="139"/>
      <c r="C188" s="78"/>
      <c r="D188" s="79"/>
      <c r="E188" s="163"/>
      <c r="F188" s="79"/>
      <c r="G188" s="60"/>
      <c r="H188" s="60"/>
      <c r="I188" s="60"/>
      <c r="J188" s="60"/>
      <c r="K188" s="60"/>
      <c r="L188" s="60"/>
      <c r="M188" s="60"/>
      <c r="N188" s="60"/>
      <c r="O188" s="60"/>
      <c r="P188" s="60"/>
      <c r="Q188" s="79"/>
      <c r="R188" s="60"/>
      <c r="S188" s="60"/>
      <c r="T188" s="60"/>
      <c r="U188" s="60"/>
      <c r="V188" s="60"/>
      <c r="W188" s="60"/>
      <c r="X188" s="60"/>
      <c r="Y188" s="80"/>
      <c r="Z188" s="80"/>
      <c r="AA188" s="80"/>
      <c r="AB188" s="80"/>
      <c r="AC188" s="80"/>
      <c r="AD188" s="80"/>
      <c r="AE188" s="80"/>
      <c r="AF188" s="80"/>
      <c r="AG188" s="80"/>
      <c r="AH188" s="80"/>
      <c r="AI188" s="80"/>
      <c r="AJ188" s="80"/>
      <c r="AK188" s="80"/>
      <c r="AL188" s="80"/>
      <c r="AM188" s="80"/>
      <c r="AN188" s="80"/>
      <c r="AO188" s="80"/>
      <c r="AP188" s="80"/>
      <c r="AQ188" s="81"/>
      <c r="AR188" s="81"/>
      <c r="AS188" s="82"/>
      <c r="AT188" s="140"/>
      <c r="AU188" s="84"/>
      <c r="AV188" s="85"/>
      <c r="AW188" s="141"/>
      <c r="AX188" s="61"/>
      <c r="AY188" s="61"/>
      <c r="AZ188" s="61"/>
      <c r="BA188" s="61"/>
      <c r="BB188" s="61"/>
      <c r="BC188" s="61"/>
      <c r="BD188" s="61"/>
      <c r="BE188" s="61"/>
      <c r="BF188" s="61"/>
      <c r="BG188" s="61"/>
      <c r="BH188" s="61"/>
      <c r="BI188" s="61"/>
      <c r="BJ188" s="61"/>
      <c r="BK188" s="61"/>
      <c r="BL188" s="61"/>
      <c r="BM188" s="61"/>
      <c r="BN188" s="87"/>
      <c r="BO188" s="145"/>
      <c r="BP188" s="146"/>
      <c r="BQ188" s="146"/>
      <c r="BR188" s="146"/>
      <c r="BS188" s="146"/>
      <c r="BT188" s="146"/>
      <c r="BU188" s="146"/>
      <c r="BV188" s="146"/>
      <c r="BW188" s="146"/>
      <c r="BX188" s="146"/>
      <c r="BY188" s="146"/>
      <c r="BZ188" s="146"/>
      <c r="CA188" s="146"/>
      <c r="CB188" s="146"/>
      <c r="CC188" s="146"/>
      <c r="CD188" s="146"/>
      <c r="CE188" s="146"/>
      <c r="CF188" s="146"/>
      <c r="CG188" s="146"/>
      <c r="CH188" s="146"/>
      <c r="CI188" s="146"/>
      <c r="CJ188" s="146"/>
      <c r="CK188" s="146"/>
      <c r="CL188" s="146"/>
      <c r="CM188" s="146"/>
      <c r="CN188" s="146"/>
      <c r="CO188" s="146"/>
      <c r="CP188" s="146"/>
      <c r="CQ188" s="146"/>
      <c r="CR188" s="147"/>
      <c r="CS188" s="66"/>
    </row>
    <row r="189" spans="1:97" ht="15" customHeight="1">
      <c r="A189" s="72"/>
      <c r="B189" s="148"/>
      <c r="C189" s="78" t="s">
        <v>77</v>
      </c>
      <c r="D189" s="79"/>
      <c r="E189" s="163"/>
      <c r="F189" s="79"/>
      <c r="G189" s="60"/>
      <c r="H189" s="60"/>
      <c r="I189" s="60"/>
      <c r="J189" s="60"/>
      <c r="K189" s="60"/>
      <c r="L189" s="60"/>
      <c r="M189" s="60"/>
      <c r="N189" s="60"/>
      <c r="O189" s="60"/>
      <c r="P189" s="60"/>
      <c r="Q189" s="79"/>
      <c r="R189" s="60"/>
      <c r="S189" s="60"/>
      <c r="T189" s="60"/>
      <c r="U189" s="60"/>
      <c r="V189" s="60"/>
      <c r="W189" s="60"/>
      <c r="X189" s="60"/>
      <c r="Y189" s="80"/>
      <c r="Z189" s="80"/>
      <c r="AA189" s="80"/>
      <c r="AB189" s="80"/>
      <c r="AC189" s="80"/>
      <c r="AD189" s="80"/>
      <c r="AE189" s="80"/>
      <c r="AF189" s="80"/>
      <c r="AG189" s="80"/>
      <c r="AH189" s="80"/>
      <c r="AI189" s="80"/>
      <c r="AJ189" s="80"/>
      <c r="AK189" s="80"/>
      <c r="AL189" s="80"/>
      <c r="AM189" s="80"/>
      <c r="AN189" s="80"/>
      <c r="AO189" s="80"/>
      <c r="AP189" s="80"/>
      <c r="AQ189" s="81"/>
      <c r="AR189" s="81"/>
      <c r="AS189" s="82"/>
      <c r="AT189" s="140"/>
      <c r="AU189" s="84"/>
      <c r="AV189" s="85"/>
      <c r="AW189" s="141"/>
      <c r="AX189" s="61"/>
      <c r="AY189" s="61"/>
      <c r="AZ189" s="61"/>
      <c r="BA189" s="61"/>
      <c r="BB189" s="61"/>
      <c r="BC189" s="61"/>
      <c r="BD189" s="61"/>
      <c r="BE189" s="61"/>
      <c r="BF189" s="61"/>
      <c r="BG189" s="61"/>
      <c r="BH189" s="61"/>
      <c r="BI189" s="61"/>
      <c r="BJ189" s="61"/>
      <c r="BK189" s="61"/>
      <c r="BL189" s="61"/>
      <c r="BM189" s="61"/>
      <c r="BN189" s="87"/>
      <c r="BO189" s="164" t="s">
        <v>797</v>
      </c>
      <c r="BP189" s="146"/>
      <c r="BQ189" s="146"/>
      <c r="BR189" s="146"/>
      <c r="BS189" s="146"/>
      <c r="BT189" s="146"/>
      <c r="BU189" s="146"/>
      <c r="BV189" s="146"/>
      <c r="BW189" s="146"/>
      <c r="BX189" s="146"/>
      <c r="BY189" s="146"/>
      <c r="BZ189" s="146"/>
      <c r="CA189" s="146"/>
      <c r="CB189" s="146"/>
      <c r="CC189" s="146"/>
      <c r="CD189" s="146"/>
      <c r="CE189" s="146"/>
      <c r="CF189" s="146"/>
      <c r="CG189" s="146"/>
      <c r="CH189" s="146"/>
      <c r="CI189" s="146"/>
      <c r="CJ189" s="146"/>
      <c r="CK189" s="146"/>
      <c r="CL189" s="146"/>
      <c r="CM189" s="146"/>
      <c r="CN189" s="146"/>
      <c r="CO189" s="146"/>
      <c r="CP189" s="146"/>
      <c r="CQ189" s="146"/>
      <c r="CR189" s="147"/>
      <c r="CS189" s="66"/>
    </row>
    <row r="190" spans="1:97" ht="15" customHeight="1">
      <c r="A190" s="72"/>
      <c r="B190" s="148"/>
      <c r="C190" s="78"/>
      <c r="D190" s="71" t="s">
        <v>716</v>
      </c>
      <c r="E190" s="163"/>
      <c r="F190" s="79"/>
      <c r="G190" s="60"/>
      <c r="H190" s="60"/>
      <c r="I190" s="60"/>
      <c r="J190" s="60"/>
      <c r="K190" s="60"/>
      <c r="L190" s="60"/>
      <c r="M190" s="60"/>
      <c r="N190" s="60"/>
      <c r="O190" s="60"/>
      <c r="P190" s="60"/>
      <c r="Q190" s="79"/>
      <c r="R190" s="60"/>
      <c r="S190" s="60"/>
      <c r="T190" s="60"/>
      <c r="U190" s="60"/>
      <c r="V190" s="60"/>
      <c r="W190" s="60"/>
      <c r="X190" s="60"/>
      <c r="Y190" s="80"/>
      <c r="Z190" s="80"/>
      <c r="AA190" s="80"/>
      <c r="AB190" s="80"/>
      <c r="AC190" s="80"/>
      <c r="AD190" s="80"/>
      <c r="AE190" s="80"/>
      <c r="AF190" s="80"/>
      <c r="AG190" s="80"/>
      <c r="AH190" s="80"/>
      <c r="AI190" s="80"/>
      <c r="AJ190" s="80"/>
      <c r="AK190" s="80"/>
      <c r="AL190" s="80"/>
      <c r="AM190" s="80"/>
      <c r="AN190" s="80"/>
      <c r="AO190" s="80"/>
      <c r="AP190" s="80"/>
      <c r="AQ190" s="81"/>
      <c r="AR190" s="81"/>
      <c r="AS190" s="82"/>
      <c r="AT190" s="140"/>
      <c r="AU190" s="84"/>
      <c r="AV190" s="85"/>
      <c r="AW190" s="141"/>
      <c r="AX190" s="61"/>
      <c r="AY190" s="61"/>
      <c r="AZ190" s="61"/>
      <c r="BA190" s="61"/>
      <c r="BB190" s="61"/>
      <c r="BC190" s="61"/>
      <c r="BD190" s="61"/>
      <c r="BE190" s="61"/>
      <c r="BF190" s="61"/>
      <c r="BG190" s="61"/>
      <c r="BH190" s="61"/>
      <c r="BI190" s="61"/>
      <c r="BJ190" s="61"/>
      <c r="BK190" s="61"/>
      <c r="BL190" s="61"/>
      <c r="BM190" s="61"/>
      <c r="BN190" s="87"/>
      <c r="BO190" s="145"/>
      <c r="BP190" s="146"/>
      <c r="BQ190" s="146"/>
      <c r="BR190" s="146"/>
      <c r="BS190" s="146"/>
      <c r="BT190" s="146"/>
      <c r="BU190" s="146"/>
      <c r="BV190" s="146"/>
      <c r="BW190" s="146"/>
      <c r="BX190" s="146"/>
      <c r="BY190" s="146"/>
      <c r="BZ190" s="146"/>
      <c r="CA190" s="146"/>
      <c r="CB190" s="146"/>
      <c r="CC190" s="146"/>
      <c r="CD190" s="146"/>
      <c r="CE190" s="146"/>
      <c r="CF190" s="146"/>
      <c r="CG190" s="146"/>
      <c r="CH190" s="146"/>
      <c r="CI190" s="146"/>
      <c r="CJ190" s="146"/>
      <c r="CK190" s="146"/>
      <c r="CL190" s="146"/>
      <c r="CM190" s="146"/>
      <c r="CN190" s="146"/>
      <c r="CO190" s="146"/>
      <c r="CP190" s="146"/>
      <c r="CQ190" s="146"/>
      <c r="CR190" s="147"/>
      <c r="CS190" s="66"/>
    </row>
    <row r="191" spans="1:97" ht="15" customHeight="1">
      <c r="A191" s="72"/>
      <c r="B191" s="148"/>
      <c r="C191" s="78"/>
      <c r="D191" s="163"/>
      <c r="E191" s="163"/>
      <c r="F191" s="79"/>
      <c r="G191" s="60"/>
      <c r="H191" s="60"/>
      <c r="I191" s="60"/>
      <c r="J191" s="60"/>
      <c r="K191" s="60"/>
      <c r="L191" s="60"/>
      <c r="M191" s="60"/>
      <c r="N191" s="60"/>
      <c r="O191" s="60"/>
      <c r="P191" s="60"/>
      <c r="Q191" s="79"/>
      <c r="R191" s="60"/>
      <c r="S191" s="60"/>
      <c r="T191" s="60"/>
      <c r="U191" s="60"/>
      <c r="V191" s="60"/>
      <c r="W191" s="60"/>
      <c r="X191" s="60"/>
      <c r="Y191" s="80"/>
      <c r="Z191" s="80"/>
      <c r="AA191" s="80"/>
      <c r="AB191" s="80"/>
      <c r="AC191" s="80"/>
      <c r="AD191" s="80"/>
      <c r="AE191" s="80"/>
      <c r="AF191" s="80"/>
      <c r="AG191" s="80"/>
      <c r="AH191" s="80"/>
      <c r="AI191" s="80"/>
      <c r="AJ191" s="80"/>
      <c r="AK191" s="80"/>
      <c r="AL191" s="80"/>
      <c r="AM191" s="80"/>
      <c r="AN191" s="80"/>
      <c r="AO191" s="80"/>
      <c r="AP191" s="80"/>
      <c r="AQ191" s="81"/>
      <c r="AR191" s="81"/>
      <c r="AS191" s="82"/>
      <c r="AT191" s="140"/>
      <c r="AU191" s="84"/>
      <c r="AV191" s="85"/>
      <c r="AW191" s="141"/>
      <c r="AX191" s="61"/>
      <c r="AY191" s="61"/>
      <c r="AZ191" s="61"/>
      <c r="BA191" s="61"/>
      <c r="BB191" s="61"/>
      <c r="BC191" s="61"/>
      <c r="BD191" s="61"/>
      <c r="BE191" s="61"/>
      <c r="BF191" s="61"/>
      <c r="BG191" s="61"/>
      <c r="BH191" s="61"/>
      <c r="BI191" s="61"/>
      <c r="BJ191" s="61"/>
      <c r="BK191" s="61"/>
      <c r="BL191" s="61"/>
      <c r="BM191" s="61"/>
      <c r="BN191" s="87"/>
      <c r="BO191" s="145"/>
      <c r="BP191" s="146"/>
      <c r="BQ191" s="146"/>
      <c r="BR191" s="146"/>
      <c r="BS191" s="146"/>
      <c r="BT191" s="146"/>
      <c r="BU191" s="146"/>
      <c r="BV191" s="146"/>
      <c r="BW191" s="146"/>
      <c r="BX191" s="146"/>
      <c r="BY191" s="146"/>
      <c r="BZ191" s="146"/>
      <c r="CA191" s="146"/>
      <c r="CB191" s="146"/>
      <c r="CC191" s="146"/>
      <c r="CD191" s="146"/>
      <c r="CE191" s="146"/>
      <c r="CF191" s="146"/>
      <c r="CG191" s="146"/>
      <c r="CH191" s="146"/>
      <c r="CI191" s="146"/>
      <c r="CJ191" s="146"/>
      <c r="CK191" s="146"/>
      <c r="CL191" s="146"/>
      <c r="CM191" s="146"/>
      <c r="CN191" s="146"/>
      <c r="CO191" s="146"/>
      <c r="CP191" s="146"/>
      <c r="CQ191" s="146"/>
      <c r="CR191" s="147"/>
      <c r="CS191" s="66"/>
    </row>
    <row r="192" spans="1:97" ht="15" customHeight="1">
      <c r="A192" s="72">
        <v>11</v>
      </c>
      <c r="B192" s="73" t="str">
        <f xml:space="preserve"> "No." &amp; A192 &amp; " " &amp; VLOOKUP(A192,画面イベント一覧!B$5:E$90, 4, FALSE)</f>
        <v>No.11 フォローコール請求経路リスト選択</v>
      </c>
      <c r="C192" s="136"/>
      <c r="D192" s="136"/>
      <c r="E192" s="136"/>
      <c r="F192" s="136"/>
      <c r="G192" s="136"/>
      <c r="H192" s="136"/>
      <c r="I192" s="136"/>
      <c r="J192" s="136"/>
      <c r="K192" s="136"/>
      <c r="L192" s="136"/>
      <c r="M192" s="136"/>
      <c r="N192" s="136"/>
      <c r="O192" s="136"/>
      <c r="P192" s="136"/>
      <c r="Q192" s="137"/>
      <c r="R192" s="136"/>
      <c r="S192" s="136"/>
      <c r="T192" s="137"/>
      <c r="U192" s="137"/>
      <c r="V192" s="137"/>
      <c r="W192" s="137"/>
      <c r="X192" s="137"/>
      <c r="Y192" s="137"/>
      <c r="Z192" s="137"/>
      <c r="AA192" s="137"/>
      <c r="AB192" s="137"/>
      <c r="AC192" s="137"/>
      <c r="AD192" s="137"/>
      <c r="AE192" s="137"/>
      <c r="AF192" s="137"/>
      <c r="AG192" s="137"/>
      <c r="AH192" s="137"/>
      <c r="AI192" s="137"/>
      <c r="AJ192" s="137"/>
      <c r="AK192" s="137"/>
      <c r="AL192" s="137"/>
      <c r="AM192" s="137"/>
      <c r="AN192" s="137"/>
      <c r="AO192" s="137"/>
      <c r="AP192" s="137"/>
      <c r="AQ192" s="137"/>
      <c r="AR192" s="137"/>
      <c r="AS192" s="137"/>
      <c r="AT192" s="136"/>
      <c r="AU192" s="136"/>
      <c r="AV192" s="137"/>
      <c r="AW192" s="137"/>
      <c r="AX192" s="137"/>
      <c r="AY192" s="137"/>
      <c r="AZ192" s="137"/>
      <c r="BA192" s="137"/>
      <c r="BB192" s="137"/>
      <c r="BC192" s="137"/>
      <c r="BD192" s="137"/>
      <c r="BE192" s="137"/>
      <c r="BF192" s="137"/>
      <c r="BG192" s="137"/>
      <c r="BH192" s="137"/>
      <c r="BI192" s="137"/>
      <c r="BJ192" s="137"/>
      <c r="BK192" s="137"/>
      <c r="BL192" s="137"/>
      <c r="BM192" s="137"/>
      <c r="BN192" s="137"/>
      <c r="BO192" s="137"/>
      <c r="BP192" s="137"/>
      <c r="BQ192" s="137"/>
      <c r="BR192" s="137"/>
      <c r="BS192" s="137"/>
      <c r="BT192" s="137"/>
      <c r="BU192" s="137"/>
      <c r="BV192" s="137"/>
      <c r="BW192" s="137"/>
      <c r="BX192" s="137"/>
      <c r="BY192" s="137"/>
      <c r="BZ192" s="137"/>
      <c r="CA192" s="137"/>
      <c r="CB192" s="137"/>
      <c r="CC192" s="137"/>
      <c r="CD192" s="137"/>
      <c r="CE192" s="137"/>
      <c r="CF192" s="137"/>
      <c r="CG192" s="137"/>
      <c r="CH192" s="137"/>
      <c r="CI192" s="137"/>
      <c r="CJ192" s="137"/>
      <c r="CK192" s="137"/>
      <c r="CL192" s="137"/>
      <c r="CM192" s="137"/>
      <c r="CN192" s="137"/>
      <c r="CO192" s="137"/>
      <c r="CP192" s="137"/>
      <c r="CQ192" s="137"/>
      <c r="CR192" s="138"/>
      <c r="CS192" s="66"/>
    </row>
    <row r="193" spans="1:99" ht="15" customHeight="1">
      <c r="A193" s="72"/>
      <c r="B193" s="209" t="s">
        <v>639</v>
      </c>
      <c r="D193" s="62"/>
      <c r="E193" s="71"/>
      <c r="F193" s="62"/>
      <c r="G193" s="71"/>
      <c r="H193" s="71"/>
      <c r="I193" s="71"/>
      <c r="J193" s="71"/>
      <c r="K193" s="71"/>
      <c r="L193" s="71"/>
      <c r="M193" s="71"/>
      <c r="N193" s="71"/>
      <c r="O193" s="71"/>
      <c r="P193" s="71"/>
      <c r="Q193" s="62"/>
      <c r="R193" s="71"/>
      <c r="S193" s="71"/>
      <c r="T193" s="71"/>
      <c r="U193" s="71"/>
      <c r="V193" s="71"/>
      <c r="W193" s="71"/>
      <c r="X193" s="71"/>
      <c r="Y193" s="81"/>
      <c r="Z193" s="81"/>
      <c r="AA193" s="81"/>
      <c r="AB193" s="81"/>
      <c r="AC193" s="81"/>
      <c r="AD193" s="81"/>
      <c r="AE193" s="81"/>
      <c r="AF193" s="81"/>
      <c r="AG193" s="81"/>
      <c r="AH193" s="81"/>
      <c r="AI193" s="81"/>
      <c r="AJ193" s="81"/>
      <c r="AK193" s="81"/>
      <c r="AL193" s="81"/>
      <c r="AM193" s="81"/>
      <c r="AN193" s="81"/>
      <c r="AO193" s="81"/>
      <c r="AP193" s="81"/>
      <c r="AQ193" s="81"/>
      <c r="AR193" s="81"/>
      <c r="AS193" s="82"/>
      <c r="AT193" s="140"/>
      <c r="AU193" s="84"/>
      <c r="AV193" s="85"/>
      <c r="AW193" s="141"/>
      <c r="AX193" s="61"/>
      <c r="AY193" s="61"/>
      <c r="AZ193" s="61"/>
      <c r="BA193" s="61"/>
      <c r="BB193" s="61"/>
      <c r="BC193" s="61"/>
      <c r="BD193" s="61"/>
      <c r="BE193" s="61"/>
      <c r="BF193" s="61"/>
      <c r="BG193" s="61"/>
      <c r="BH193" s="61"/>
      <c r="BI193" s="61"/>
      <c r="BJ193" s="61"/>
      <c r="BK193" s="61"/>
      <c r="BL193" s="61"/>
      <c r="BM193" s="61"/>
      <c r="BN193" s="87"/>
      <c r="BO193" s="145"/>
      <c r="BP193" s="146"/>
      <c r="BQ193" s="146"/>
      <c r="BR193" s="146"/>
      <c r="BS193" s="146"/>
      <c r="BT193" s="146"/>
      <c r="BU193" s="146"/>
      <c r="BV193" s="146"/>
      <c r="BW193" s="146"/>
      <c r="BX193" s="146"/>
      <c r="BY193" s="146"/>
      <c r="BZ193" s="146"/>
      <c r="CA193" s="146"/>
      <c r="CB193" s="146"/>
      <c r="CC193" s="146"/>
      <c r="CD193" s="146"/>
      <c r="CE193" s="146"/>
      <c r="CF193" s="146"/>
      <c r="CG193" s="146"/>
      <c r="CH193" s="146"/>
      <c r="CI193" s="146"/>
      <c r="CJ193" s="146"/>
      <c r="CK193" s="146"/>
      <c r="CL193" s="146"/>
      <c r="CM193" s="146"/>
      <c r="CN193" s="146"/>
      <c r="CO193" s="146"/>
      <c r="CP193" s="146"/>
      <c r="CQ193" s="146"/>
      <c r="CR193" s="147"/>
      <c r="CS193" s="66"/>
    </row>
    <row r="194" spans="1:99" ht="15" customHeight="1">
      <c r="A194" s="72"/>
      <c r="B194" s="209"/>
      <c r="D194" s="62"/>
      <c r="E194" s="71"/>
      <c r="F194" s="62"/>
      <c r="G194" s="71"/>
      <c r="H194" s="71"/>
      <c r="I194" s="71"/>
      <c r="J194" s="71"/>
      <c r="K194" s="71"/>
      <c r="L194" s="71"/>
      <c r="M194" s="71"/>
      <c r="N194" s="71"/>
      <c r="O194" s="71"/>
      <c r="P194" s="71"/>
      <c r="Q194" s="62"/>
      <c r="R194" s="71"/>
      <c r="S194" s="71"/>
      <c r="T194" s="71"/>
      <c r="U194" s="71"/>
      <c r="V194" s="71"/>
      <c r="W194" s="71"/>
      <c r="X194" s="71"/>
      <c r="Y194" s="81"/>
      <c r="Z194" s="81"/>
      <c r="AA194" s="81"/>
      <c r="AB194" s="81"/>
      <c r="AC194" s="81"/>
      <c r="AD194" s="81"/>
      <c r="AE194" s="81"/>
      <c r="AF194" s="81"/>
      <c r="AG194" s="81"/>
      <c r="AH194" s="81"/>
      <c r="AI194" s="81"/>
      <c r="AJ194" s="81"/>
      <c r="AK194" s="81"/>
      <c r="AL194" s="81"/>
      <c r="AM194" s="81"/>
      <c r="AN194" s="81"/>
      <c r="AO194" s="81"/>
      <c r="AP194" s="81"/>
      <c r="AQ194" s="81"/>
      <c r="AR194" s="81"/>
      <c r="AS194" s="82"/>
      <c r="AT194" s="140"/>
      <c r="AU194" s="84"/>
      <c r="AV194" s="85"/>
      <c r="AW194" s="141"/>
      <c r="AX194" s="61"/>
      <c r="AY194" s="61"/>
      <c r="AZ194" s="61"/>
      <c r="BA194" s="61"/>
      <c r="BB194" s="61"/>
      <c r="BC194" s="61"/>
      <c r="BD194" s="61"/>
      <c r="BE194" s="61"/>
      <c r="BF194" s="61"/>
      <c r="BG194" s="61"/>
      <c r="BH194" s="61"/>
      <c r="BI194" s="61"/>
      <c r="BJ194" s="61"/>
      <c r="BK194" s="61"/>
      <c r="BL194" s="61"/>
      <c r="BM194" s="61"/>
      <c r="BN194" s="87"/>
      <c r="BO194" s="145"/>
      <c r="BP194" s="146"/>
      <c r="BQ194" s="146"/>
      <c r="BR194" s="146"/>
      <c r="BS194" s="146"/>
      <c r="BT194" s="146"/>
      <c r="BU194" s="146"/>
      <c r="BV194" s="146"/>
      <c r="BW194" s="146"/>
      <c r="BX194" s="146"/>
      <c r="BY194" s="146"/>
      <c r="BZ194" s="146"/>
      <c r="CA194" s="146"/>
      <c r="CB194" s="146"/>
      <c r="CC194" s="146"/>
      <c r="CD194" s="146"/>
      <c r="CE194" s="146"/>
      <c r="CF194" s="146"/>
      <c r="CG194" s="146"/>
      <c r="CH194" s="146"/>
      <c r="CI194" s="146"/>
      <c r="CJ194" s="146"/>
      <c r="CK194" s="146"/>
      <c r="CL194" s="146"/>
      <c r="CM194" s="146"/>
      <c r="CN194" s="146"/>
      <c r="CO194" s="146"/>
      <c r="CP194" s="146"/>
      <c r="CQ194" s="146"/>
      <c r="CR194" s="147"/>
      <c r="CS194" s="66"/>
    </row>
    <row r="195" spans="1:99" ht="15" customHeight="1">
      <c r="A195" s="72"/>
      <c r="B195" s="209"/>
      <c r="C195" s="63" t="s">
        <v>643</v>
      </c>
      <c r="D195" s="62"/>
      <c r="E195" s="71"/>
      <c r="F195" s="62"/>
      <c r="G195" s="71"/>
      <c r="H195" s="71"/>
      <c r="I195" s="71"/>
      <c r="J195" s="71"/>
      <c r="K195" s="71"/>
      <c r="L195" s="71"/>
      <c r="M195" s="71"/>
      <c r="N195" s="71"/>
      <c r="O195" s="71"/>
      <c r="P195" s="71"/>
      <c r="Q195" s="62"/>
      <c r="R195" s="71"/>
      <c r="S195" s="71"/>
      <c r="T195" s="71"/>
      <c r="U195" s="71"/>
      <c r="V195" s="71"/>
      <c r="W195" s="71"/>
      <c r="X195" s="71"/>
      <c r="Y195" s="81"/>
      <c r="Z195" s="81"/>
      <c r="AA195" s="81"/>
      <c r="AB195" s="81"/>
      <c r="AC195" s="81"/>
      <c r="AD195" s="81"/>
      <c r="AE195" s="81"/>
      <c r="AF195" s="81"/>
      <c r="AG195" s="81"/>
      <c r="AH195" s="81"/>
      <c r="AI195" s="81"/>
      <c r="AJ195" s="81"/>
      <c r="AK195" s="81"/>
      <c r="AL195" s="81"/>
      <c r="AM195" s="81"/>
      <c r="AN195" s="81"/>
      <c r="AO195" s="81"/>
      <c r="AP195" s="81"/>
      <c r="AQ195" s="81"/>
      <c r="AR195" s="81"/>
      <c r="AS195" s="82"/>
      <c r="AT195" s="140"/>
      <c r="AU195" s="84"/>
      <c r="AV195" s="85"/>
      <c r="AW195" s="141"/>
      <c r="AX195" s="61"/>
      <c r="AY195" s="61"/>
      <c r="AZ195" s="61"/>
      <c r="BA195" s="61"/>
      <c r="BB195" s="61"/>
      <c r="BC195" s="61"/>
      <c r="BD195" s="61"/>
      <c r="BE195" s="61"/>
      <c r="BF195" s="61"/>
      <c r="BG195" s="61"/>
      <c r="BH195" s="61"/>
      <c r="BI195" s="61"/>
      <c r="BJ195" s="61"/>
      <c r="BK195" s="61"/>
      <c r="BL195" s="61"/>
      <c r="BM195" s="61"/>
      <c r="BN195" s="87"/>
      <c r="BO195" s="145"/>
      <c r="BP195" s="146"/>
      <c r="BQ195" s="146"/>
      <c r="BR195" s="146"/>
      <c r="BS195" s="146"/>
      <c r="BT195" s="146"/>
      <c r="BU195" s="146"/>
      <c r="BV195" s="146"/>
      <c r="BW195" s="146"/>
      <c r="BX195" s="146"/>
      <c r="BY195" s="146"/>
      <c r="BZ195" s="146"/>
      <c r="CA195" s="146"/>
      <c r="CB195" s="146"/>
      <c r="CC195" s="146"/>
      <c r="CD195" s="146"/>
      <c r="CE195" s="146"/>
      <c r="CF195" s="146"/>
      <c r="CG195" s="146"/>
      <c r="CH195" s="146"/>
      <c r="CI195" s="146"/>
      <c r="CJ195" s="146"/>
      <c r="CK195" s="146"/>
      <c r="CL195" s="146"/>
      <c r="CM195" s="146"/>
      <c r="CN195" s="146"/>
      <c r="CO195" s="146"/>
      <c r="CP195" s="146"/>
      <c r="CQ195" s="146"/>
      <c r="CR195" s="147"/>
      <c r="CS195" s="66"/>
    </row>
    <row r="196" spans="1:99" ht="15" customHeight="1">
      <c r="A196" s="72"/>
      <c r="B196" s="209"/>
      <c r="D196" s="62"/>
      <c r="E196" s="71"/>
      <c r="F196" s="62"/>
      <c r="G196" s="71"/>
      <c r="H196" s="71"/>
      <c r="I196" s="71"/>
      <c r="J196" s="71"/>
      <c r="K196" s="71"/>
      <c r="L196" s="71"/>
      <c r="M196" s="71"/>
      <c r="N196" s="71"/>
      <c r="O196" s="71"/>
      <c r="P196" s="71"/>
      <c r="Q196" s="62"/>
      <c r="R196" s="71"/>
      <c r="S196" s="71"/>
      <c r="T196" s="71"/>
      <c r="U196" s="71"/>
      <c r="V196" s="71"/>
      <c r="W196" s="71"/>
      <c r="X196" s="71"/>
      <c r="Y196" s="81"/>
      <c r="Z196" s="81"/>
      <c r="AA196" s="81"/>
      <c r="AB196" s="81"/>
      <c r="AC196" s="81"/>
      <c r="AD196" s="81"/>
      <c r="AE196" s="81"/>
      <c r="AF196" s="81"/>
      <c r="AG196" s="81"/>
      <c r="AH196" s="81"/>
      <c r="AI196" s="81"/>
      <c r="AJ196" s="81"/>
      <c r="AK196" s="81"/>
      <c r="AL196" s="81"/>
      <c r="AM196" s="81"/>
      <c r="AN196" s="81"/>
      <c r="AO196" s="81"/>
      <c r="AP196" s="81"/>
      <c r="AQ196" s="81"/>
      <c r="AR196" s="81"/>
      <c r="AS196" s="82"/>
      <c r="AT196" s="140"/>
      <c r="AU196" s="84"/>
      <c r="AV196" s="85"/>
      <c r="AW196" s="141"/>
      <c r="AX196" s="61"/>
      <c r="AY196" s="61"/>
      <c r="AZ196" s="61"/>
      <c r="BA196" s="61"/>
      <c r="BB196" s="61"/>
      <c r="BC196" s="61"/>
      <c r="BD196" s="61"/>
      <c r="BE196" s="61"/>
      <c r="BF196" s="61"/>
      <c r="BG196" s="61"/>
      <c r="BH196" s="61"/>
      <c r="BI196" s="61"/>
      <c r="BJ196" s="61"/>
      <c r="BK196" s="61"/>
      <c r="BL196" s="61"/>
      <c r="BM196" s="61"/>
      <c r="BN196" s="87"/>
      <c r="BO196" s="145"/>
      <c r="BP196" s="146"/>
      <c r="BQ196" s="146"/>
      <c r="BR196" s="146"/>
      <c r="BS196" s="146"/>
      <c r="BT196" s="146"/>
      <c r="BU196" s="146"/>
      <c r="BV196" s="146"/>
      <c r="BW196" s="146"/>
      <c r="BX196" s="146"/>
      <c r="BY196" s="146"/>
      <c r="BZ196" s="146"/>
      <c r="CA196" s="146"/>
      <c r="CB196" s="146"/>
      <c r="CC196" s="146"/>
      <c r="CD196" s="146"/>
      <c r="CE196" s="146"/>
      <c r="CF196" s="146"/>
      <c r="CG196" s="146"/>
      <c r="CH196" s="146"/>
      <c r="CI196" s="146"/>
      <c r="CJ196" s="146"/>
      <c r="CK196" s="146"/>
      <c r="CL196" s="146"/>
      <c r="CM196" s="146"/>
      <c r="CN196" s="146"/>
      <c r="CO196" s="146"/>
      <c r="CP196" s="146"/>
      <c r="CQ196" s="146"/>
      <c r="CR196" s="147"/>
      <c r="CS196" s="66"/>
    </row>
    <row r="197" spans="1:99" ht="15" customHeight="1">
      <c r="A197" s="72"/>
      <c r="B197" s="209"/>
      <c r="C197" s="63" t="s">
        <v>937</v>
      </c>
      <c r="D197" s="62"/>
      <c r="E197" s="71"/>
      <c r="F197" s="62"/>
      <c r="G197" s="71"/>
      <c r="H197" s="71"/>
      <c r="I197" s="71"/>
      <c r="J197" s="71"/>
      <c r="K197" s="71"/>
      <c r="L197" s="71"/>
      <c r="M197" s="71"/>
      <c r="N197" s="71"/>
      <c r="O197" s="71"/>
      <c r="P197" s="71"/>
      <c r="Q197" s="62"/>
      <c r="R197" s="71"/>
      <c r="S197" s="71"/>
      <c r="T197" s="71"/>
      <c r="U197" s="71"/>
      <c r="V197" s="71"/>
      <c r="W197" s="71"/>
      <c r="X197" s="71"/>
      <c r="Y197" s="81"/>
      <c r="Z197" s="81"/>
      <c r="AA197" s="81"/>
      <c r="AB197" s="81"/>
      <c r="AC197" s="81"/>
      <c r="AD197" s="81"/>
      <c r="AE197" s="81"/>
      <c r="AF197" s="81"/>
      <c r="AG197" s="81"/>
      <c r="AH197" s="81"/>
      <c r="AI197" s="81"/>
      <c r="AJ197" s="81"/>
      <c r="AK197" s="81"/>
      <c r="AL197" s="81"/>
      <c r="AM197" s="81"/>
      <c r="AN197" s="81"/>
      <c r="AO197" s="81"/>
      <c r="AP197" s="81"/>
      <c r="AQ197" s="81"/>
      <c r="AR197" s="81"/>
      <c r="AS197" s="82"/>
      <c r="AT197" s="140"/>
      <c r="AU197" s="84"/>
      <c r="AV197" s="85"/>
      <c r="AW197" s="141"/>
      <c r="AX197" s="61"/>
      <c r="AY197" s="61"/>
      <c r="AZ197" s="61"/>
      <c r="BA197" s="61"/>
      <c r="BB197" s="61"/>
      <c r="BC197" s="61"/>
      <c r="BD197" s="61"/>
      <c r="BE197" s="61"/>
      <c r="BF197" s="61"/>
      <c r="BG197" s="61"/>
      <c r="BH197" s="61"/>
      <c r="BI197" s="61"/>
      <c r="BJ197" s="61"/>
      <c r="BK197" s="61"/>
      <c r="BL197" s="61"/>
      <c r="BM197" s="61"/>
      <c r="BN197" s="87"/>
      <c r="BO197" s="145"/>
      <c r="BP197" s="146"/>
      <c r="BQ197" s="146"/>
      <c r="BR197" s="146"/>
      <c r="BS197" s="146"/>
      <c r="BT197" s="146"/>
      <c r="BU197" s="146"/>
      <c r="BV197" s="146"/>
      <c r="BW197" s="146"/>
      <c r="BX197" s="146"/>
      <c r="BY197" s="146"/>
      <c r="BZ197" s="146"/>
      <c r="CA197" s="146"/>
      <c r="CB197" s="146"/>
      <c r="CC197" s="146"/>
      <c r="CD197" s="146"/>
      <c r="CE197" s="146"/>
      <c r="CF197" s="146"/>
      <c r="CG197" s="146"/>
      <c r="CH197" s="146"/>
      <c r="CI197" s="146"/>
      <c r="CJ197" s="146"/>
      <c r="CK197" s="146"/>
      <c r="CL197" s="146"/>
      <c r="CM197" s="146"/>
      <c r="CN197" s="146"/>
      <c r="CO197" s="146"/>
      <c r="CP197" s="146"/>
      <c r="CQ197" s="146"/>
      <c r="CR197" s="147"/>
      <c r="CS197" s="66"/>
    </row>
    <row r="198" spans="1:99" ht="15" customHeight="1">
      <c r="A198" s="72"/>
      <c r="B198" s="209"/>
      <c r="D198" s="62"/>
      <c r="E198" s="71"/>
      <c r="F198" s="62"/>
      <c r="G198" s="71"/>
      <c r="H198" s="71"/>
      <c r="I198" s="71"/>
      <c r="J198" s="71"/>
      <c r="K198" s="71"/>
      <c r="L198" s="71"/>
      <c r="M198" s="71"/>
      <c r="N198" s="71"/>
      <c r="O198" s="71"/>
      <c r="P198" s="71"/>
      <c r="Q198" s="62"/>
      <c r="R198" s="71"/>
      <c r="S198" s="71"/>
      <c r="T198" s="71"/>
      <c r="U198" s="71"/>
      <c r="V198" s="71"/>
      <c r="W198" s="71"/>
      <c r="X198" s="71"/>
      <c r="Y198" s="81"/>
      <c r="Z198" s="81"/>
      <c r="AA198" s="81"/>
      <c r="AB198" s="81"/>
      <c r="AC198" s="81"/>
      <c r="AD198" s="81"/>
      <c r="AE198" s="81"/>
      <c r="AF198" s="81"/>
      <c r="AG198" s="81"/>
      <c r="AH198" s="81"/>
      <c r="AI198" s="81"/>
      <c r="AJ198" s="81"/>
      <c r="AK198" s="81"/>
      <c r="AL198" s="81"/>
      <c r="AM198" s="81"/>
      <c r="AN198" s="81"/>
      <c r="AO198" s="81"/>
      <c r="AP198" s="81"/>
      <c r="AQ198" s="81"/>
      <c r="AR198" s="81"/>
      <c r="AS198" s="82"/>
      <c r="AT198" s="140"/>
      <c r="AU198" s="84"/>
      <c r="AV198" s="85"/>
      <c r="AW198" s="141"/>
      <c r="AX198" s="61"/>
      <c r="AY198" s="61"/>
      <c r="AZ198" s="61"/>
      <c r="BA198" s="61"/>
      <c r="BB198" s="61"/>
      <c r="BC198" s="61"/>
      <c r="BD198" s="61"/>
      <c r="BE198" s="61"/>
      <c r="BF198" s="61"/>
      <c r="BG198" s="61"/>
      <c r="BH198" s="61"/>
      <c r="BI198" s="61"/>
      <c r="BJ198" s="61"/>
      <c r="BK198" s="61"/>
      <c r="BL198" s="61"/>
      <c r="BM198" s="61"/>
      <c r="BN198" s="87"/>
      <c r="BO198" s="145"/>
      <c r="BP198" s="146"/>
      <c r="BQ198" s="146"/>
      <c r="BR198" s="146"/>
      <c r="BS198" s="146"/>
      <c r="BT198" s="146"/>
      <c r="BU198" s="146"/>
      <c r="BV198" s="146"/>
      <c r="BW198" s="146"/>
      <c r="BX198" s="146"/>
      <c r="BY198" s="146"/>
      <c r="BZ198" s="146"/>
      <c r="CA198" s="146"/>
      <c r="CB198" s="146"/>
      <c r="CC198" s="146"/>
      <c r="CD198" s="146"/>
      <c r="CE198" s="146"/>
      <c r="CF198" s="146"/>
      <c r="CG198" s="146"/>
      <c r="CH198" s="146"/>
      <c r="CI198" s="146"/>
      <c r="CJ198" s="146"/>
      <c r="CK198" s="146"/>
      <c r="CL198" s="146"/>
      <c r="CM198" s="146"/>
      <c r="CN198" s="146"/>
      <c r="CO198" s="146"/>
      <c r="CP198" s="146"/>
      <c r="CQ198" s="146"/>
      <c r="CR198" s="147"/>
      <c r="CS198" s="66"/>
    </row>
    <row r="199" spans="1:99" ht="15" customHeight="1">
      <c r="A199" s="72"/>
      <c r="B199" s="209"/>
      <c r="C199" s="63" t="s">
        <v>644</v>
      </c>
      <c r="D199" s="62"/>
      <c r="E199" s="71"/>
      <c r="F199" s="62"/>
      <c r="G199" s="71"/>
      <c r="H199" s="71"/>
      <c r="I199" s="71"/>
      <c r="J199" s="71"/>
      <c r="K199" s="71"/>
      <c r="L199" s="71"/>
      <c r="M199" s="71"/>
      <c r="N199" s="71"/>
      <c r="O199" s="71"/>
      <c r="P199" s="71"/>
      <c r="Q199" s="62"/>
      <c r="R199" s="71"/>
      <c r="S199" s="71"/>
      <c r="T199" s="71"/>
      <c r="U199" s="71"/>
      <c r="V199" s="71"/>
      <c r="W199" s="71"/>
      <c r="X199" s="71"/>
      <c r="Y199" s="81"/>
      <c r="Z199" s="81"/>
      <c r="AA199" s="81"/>
      <c r="AB199" s="81"/>
      <c r="AC199" s="81"/>
      <c r="AD199" s="81"/>
      <c r="AE199" s="81"/>
      <c r="AF199" s="81"/>
      <c r="AG199" s="81"/>
      <c r="AH199" s="81"/>
      <c r="AI199" s="81"/>
      <c r="AJ199" s="81"/>
      <c r="AK199" s="81"/>
      <c r="AL199" s="81"/>
      <c r="AM199" s="81"/>
      <c r="AN199" s="81"/>
      <c r="AO199" s="81"/>
      <c r="AP199" s="81"/>
      <c r="AQ199" s="81"/>
      <c r="AR199" s="81"/>
      <c r="AS199" s="82"/>
      <c r="AT199" s="140"/>
      <c r="AU199" s="84"/>
      <c r="AV199" s="85"/>
      <c r="AW199" s="141"/>
      <c r="AX199" s="61"/>
      <c r="AY199" s="61"/>
      <c r="AZ199" s="61"/>
      <c r="BA199" s="61"/>
      <c r="BB199" s="61"/>
      <c r="BC199" s="61"/>
      <c r="BD199" s="61"/>
      <c r="BE199" s="61"/>
      <c r="BF199" s="61"/>
      <c r="BG199" s="61"/>
      <c r="BH199" s="61"/>
      <c r="BI199" s="61"/>
      <c r="BJ199" s="61"/>
      <c r="BK199" s="61"/>
      <c r="BL199" s="61"/>
      <c r="BM199" s="61"/>
      <c r="BN199" s="87"/>
      <c r="BO199" s="145"/>
      <c r="BP199" s="146"/>
      <c r="BQ199" s="146"/>
      <c r="BR199" s="146"/>
      <c r="BS199" s="146"/>
      <c r="BT199" s="146"/>
      <c r="BU199" s="146"/>
      <c r="BV199" s="146"/>
      <c r="BW199" s="146"/>
      <c r="BX199" s="146"/>
      <c r="BY199" s="146"/>
      <c r="BZ199" s="146"/>
      <c r="CA199" s="146"/>
      <c r="CB199" s="146"/>
      <c r="CC199" s="146"/>
      <c r="CD199" s="146"/>
      <c r="CE199" s="146"/>
      <c r="CF199" s="146"/>
      <c r="CG199" s="146"/>
      <c r="CH199" s="146"/>
      <c r="CI199" s="146"/>
      <c r="CJ199" s="146"/>
      <c r="CK199" s="146"/>
      <c r="CL199" s="146"/>
      <c r="CM199" s="146"/>
      <c r="CN199" s="146"/>
      <c r="CO199" s="146"/>
      <c r="CP199" s="146"/>
      <c r="CQ199" s="146"/>
      <c r="CR199" s="147"/>
      <c r="CS199" s="66"/>
    </row>
    <row r="200" spans="1:99" ht="15" customHeight="1">
      <c r="A200" s="72"/>
      <c r="B200" s="149"/>
      <c r="C200" s="150"/>
      <c r="D200" s="150"/>
      <c r="E200" s="162"/>
      <c r="F200" s="150"/>
      <c r="G200" s="151"/>
      <c r="H200" s="151"/>
      <c r="I200" s="151"/>
      <c r="J200" s="151"/>
      <c r="K200" s="151"/>
      <c r="L200" s="151"/>
      <c r="M200" s="151"/>
      <c r="N200" s="151"/>
      <c r="O200" s="151"/>
      <c r="P200" s="151"/>
      <c r="Q200" s="150"/>
      <c r="R200" s="151"/>
      <c r="S200" s="151"/>
      <c r="T200" s="151"/>
      <c r="U200" s="151"/>
      <c r="V200" s="151"/>
      <c r="W200" s="151"/>
      <c r="X200" s="151"/>
      <c r="Y200" s="152"/>
      <c r="Z200" s="152"/>
      <c r="AA200" s="152"/>
      <c r="AB200" s="152"/>
      <c r="AC200" s="152"/>
      <c r="AD200" s="152"/>
      <c r="AE200" s="152"/>
      <c r="AF200" s="152"/>
      <c r="AG200" s="152"/>
      <c r="AH200" s="152"/>
      <c r="AI200" s="152"/>
      <c r="AJ200" s="152"/>
      <c r="AK200" s="152"/>
      <c r="AL200" s="152"/>
      <c r="AM200" s="152"/>
      <c r="AN200" s="152"/>
      <c r="AO200" s="152"/>
      <c r="AP200" s="152"/>
      <c r="AQ200" s="102"/>
      <c r="AR200" s="102"/>
      <c r="AS200" s="103"/>
      <c r="AT200" s="153"/>
      <c r="AU200" s="154"/>
      <c r="AV200" s="155"/>
      <c r="AW200" s="156"/>
      <c r="AX200" s="157"/>
      <c r="AY200" s="157"/>
      <c r="AZ200" s="157"/>
      <c r="BA200" s="157"/>
      <c r="BB200" s="157"/>
      <c r="BC200" s="157"/>
      <c r="BD200" s="157"/>
      <c r="BE200" s="157"/>
      <c r="BF200" s="157"/>
      <c r="BG200" s="157"/>
      <c r="BH200" s="157"/>
      <c r="BI200" s="157"/>
      <c r="BJ200" s="157"/>
      <c r="BK200" s="157"/>
      <c r="BL200" s="157"/>
      <c r="BM200" s="157"/>
      <c r="BN200" s="158"/>
      <c r="BO200" s="159"/>
      <c r="BP200" s="160"/>
      <c r="BQ200" s="160"/>
      <c r="BR200" s="160"/>
      <c r="BS200" s="160"/>
      <c r="BT200" s="160"/>
      <c r="BU200" s="160"/>
      <c r="BV200" s="160"/>
      <c r="BW200" s="160"/>
      <c r="BX200" s="160"/>
      <c r="BY200" s="160"/>
      <c r="BZ200" s="160"/>
      <c r="CA200" s="160"/>
      <c r="CB200" s="160"/>
      <c r="CC200" s="160"/>
      <c r="CD200" s="160"/>
      <c r="CE200" s="160"/>
      <c r="CF200" s="160"/>
      <c r="CG200" s="160"/>
      <c r="CH200" s="160"/>
      <c r="CI200" s="160"/>
      <c r="CJ200" s="160"/>
      <c r="CK200" s="160"/>
      <c r="CL200" s="160"/>
      <c r="CM200" s="160"/>
      <c r="CN200" s="160"/>
      <c r="CO200" s="160"/>
      <c r="CP200" s="160"/>
      <c r="CQ200" s="160"/>
      <c r="CR200" s="161"/>
      <c r="CS200" s="66"/>
    </row>
    <row r="201" spans="1:99" ht="15" customHeight="1">
      <c r="A201" s="72">
        <v>12</v>
      </c>
      <c r="B201" s="73" t="str">
        <f xml:space="preserve"> "No." &amp; A201 &amp; " " &amp; VLOOKUP(A201,画面イベント一覧!B$5:E$90, 4, FALSE)</f>
        <v>No.12 フォローコール状況ラジオボタン押下</v>
      </c>
      <c r="C201" s="136"/>
      <c r="D201" s="136"/>
      <c r="E201" s="136"/>
      <c r="F201" s="136"/>
      <c r="G201" s="136"/>
      <c r="H201" s="136"/>
      <c r="I201" s="136"/>
      <c r="J201" s="136"/>
      <c r="K201" s="136"/>
      <c r="L201" s="136"/>
      <c r="M201" s="136"/>
      <c r="N201" s="136"/>
      <c r="O201" s="136"/>
      <c r="P201" s="136"/>
      <c r="Q201" s="137"/>
      <c r="R201" s="136"/>
      <c r="S201" s="136"/>
      <c r="T201" s="137"/>
      <c r="U201" s="137"/>
      <c r="V201" s="137"/>
      <c r="W201" s="137"/>
      <c r="X201" s="137"/>
      <c r="Y201" s="137"/>
      <c r="Z201" s="137"/>
      <c r="AA201" s="137"/>
      <c r="AB201" s="137"/>
      <c r="AC201" s="137"/>
      <c r="AD201" s="137"/>
      <c r="AE201" s="137"/>
      <c r="AF201" s="137"/>
      <c r="AG201" s="137"/>
      <c r="AH201" s="137"/>
      <c r="AI201" s="137"/>
      <c r="AJ201" s="137"/>
      <c r="AK201" s="137"/>
      <c r="AL201" s="137"/>
      <c r="AM201" s="137"/>
      <c r="AN201" s="137"/>
      <c r="AO201" s="137"/>
      <c r="AP201" s="137"/>
      <c r="AQ201" s="137"/>
      <c r="AR201" s="137"/>
      <c r="AS201" s="137"/>
      <c r="AT201" s="136"/>
      <c r="AU201" s="136"/>
      <c r="AV201" s="137"/>
      <c r="AW201" s="137"/>
      <c r="AX201" s="137"/>
      <c r="AY201" s="137"/>
      <c r="AZ201" s="137"/>
      <c r="BA201" s="137"/>
      <c r="BB201" s="137"/>
      <c r="BC201" s="137"/>
      <c r="BD201" s="137"/>
      <c r="BE201" s="137"/>
      <c r="BF201" s="137"/>
      <c r="BG201" s="137"/>
      <c r="BH201" s="137"/>
      <c r="BI201" s="137"/>
      <c r="BJ201" s="137"/>
      <c r="BK201" s="137"/>
      <c r="BL201" s="137"/>
      <c r="BM201" s="137"/>
      <c r="BN201" s="137"/>
      <c r="BO201" s="137"/>
      <c r="BP201" s="137"/>
      <c r="BQ201" s="137"/>
      <c r="BR201" s="137"/>
      <c r="BS201" s="137"/>
      <c r="BT201" s="137"/>
      <c r="BU201" s="137"/>
      <c r="BV201" s="137"/>
      <c r="BW201" s="137"/>
      <c r="BX201" s="137"/>
      <c r="BY201" s="137"/>
      <c r="BZ201" s="137"/>
      <c r="CA201" s="137"/>
      <c r="CB201" s="137"/>
      <c r="CC201" s="137"/>
      <c r="CD201" s="137"/>
      <c r="CE201" s="137"/>
      <c r="CF201" s="137"/>
      <c r="CG201" s="137"/>
      <c r="CH201" s="137"/>
      <c r="CI201" s="137"/>
      <c r="CJ201" s="137"/>
      <c r="CK201" s="137"/>
      <c r="CL201" s="137"/>
      <c r="CM201" s="137"/>
      <c r="CN201" s="137"/>
      <c r="CO201" s="137"/>
      <c r="CP201" s="137"/>
      <c r="CQ201" s="137"/>
      <c r="CR201" s="138"/>
      <c r="CS201" s="66"/>
    </row>
    <row r="202" spans="1:99" ht="15" customHeight="1">
      <c r="A202" s="72"/>
      <c r="B202" s="139" t="s">
        <v>204</v>
      </c>
      <c r="C202" s="78"/>
      <c r="D202" s="79"/>
      <c r="E202" s="60"/>
      <c r="F202" s="79"/>
      <c r="G202" s="60"/>
      <c r="H202" s="60"/>
      <c r="I202" s="60"/>
      <c r="J202" s="60"/>
      <c r="K202" s="60"/>
      <c r="L202" s="60"/>
      <c r="M202" s="60"/>
      <c r="N202" s="60"/>
      <c r="O202" s="60"/>
      <c r="P202" s="60"/>
      <c r="Q202" s="79"/>
      <c r="R202" s="60"/>
      <c r="S202" s="60"/>
      <c r="T202" s="60"/>
      <c r="U202" s="60"/>
      <c r="V202" s="60"/>
      <c r="W202" s="60"/>
      <c r="X202" s="60"/>
      <c r="Y202" s="80"/>
      <c r="Z202" s="80"/>
      <c r="AA202" s="80"/>
      <c r="AB202" s="80"/>
      <c r="AC202" s="80"/>
      <c r="AD202" s="80"/>
      <c r="AE202" s="80"/>
      <c r="AF202" s="80"/>
      <c r="AG202" s="80"/>
      <c r="AH202" s="80"/>
      <c r="AI202" s="80"/>
      <c r="AJ202" s="80"/>
      <c r="AK202" s="80"/>
      <c r="AL202" s="80"/>
      <c r="AM202" s="80"/>
      <c r="AN202" s="80"/>
      <c r="AO202" s="80"/>
      <c r="AP202" s="80"/>
      <c r="AQ202" s="81"/>
      <c r="AR202" s="81"/>
      <c r="AS202" s="82"/>
      <c r="AT202" s="140"/>
      <c r="AU202" s="84"/>
      <c r="AV202" s="85"/>
      <c r="AW202" s="141"/>
      <c r="AX202" s="61"/>
      <c r="AY202" s="61"/>
      <c r="AZ202" s="61"/>
      <c r="BA202" s="61"/>
      <c r="BB202" s="61"/>
      <c r="BC202" s="61"/>
      <c r="BD202" s="61"/>
      <c r="BE202" s="61"/>
      <c r="BF202" s="61"/>
      <c r="BG202" s="61"/>
      <c r="BH202" s="61"/>
      <c r="BI202" s="61"/>
      <c r="BJ202" s="61"/>
      <c r="BK202" s="61"/>
      <c r="BL202" s="61"/>
      <c r="BM202" s="61"/>
      <c r="BN202" s="87"/>
      <c r="BO202" s="145"/>
      <c r="BP202" s="146"/>
      <c r="BQ202" s="146"/>
      <c r="BR202" s="146"/>
      <c r="BS202" s="146"/>
      <c r="BT202" s="146"/>
      <c r="BU202" s="146"/>
      <c r="BV202" s="146"/>
      <c r="BW202" s="146"/>
      <c r="BX202" s="146"/>
      <c r="BY202" s="146"/>
      <c r="BZ202" s="146"/>
      <c r="CA202" s="146"/>
      <c r="CB202" s="146"/>
      <c r="CC202" s="146"/>
      <c r="CD202" s="146"/>
      <c r="CE202" s="146"/>
      <c r="CF202" s="146"/>
      <c r="CG202" s="146"/>
      <c r="CH202" s="146"/>
      <c r="CI202" s="146"/>
      <c r="CJ202" s="146"/>
      <c r="CK202" s="146"/>
      <c r="CL202" s="146"/>
      <c r="CM202" s="146"/>
      <c r="CN202" s="146"/>
      <c r="CO202" s="146"/>
      <c r="CP202" s="146"/>
      <c r="CQ202" s="146"/>
      <c r="CR202" s="147"/>
      <c r="CS202" s="66"/>
    </row>
    <row r="203" spans="1:99" ht="15" customHeight="1">
      <c r="A203" s="72"/>
      <c r="B203" s="139"/>
      <c r="C203" s="78"/>
      <c r="D203" s="79"/>
      <c r="E203" s="60"/>
      <c r="F203" s="79"/>
      <c r="G203" s="60"/>
      <c r="H203" s="60"/>
      <c r="I203" s="60"/>
      <c r="J203" s="60"/>
      <c r="K203" s="60"/>
      <c r="L203" s="60"/>
      <c r="M203" s="60"/>
      <c r="N203" s="60"/>
      <c r="O203" s="60"/>
      <c r="P203" s="60"/>
      <c r="Q203" s="79"/>
      <c r="R203" s="60"/>
      <c r="S203" s="60"/>
      <c r="T203" s="60"/>
      <c r="U203" s="60"/>
      <c r="V203" s="60"/>
      <c r="W203" s="60"/>
      <c r="X203" s="60"/>
      <c r="Y203" s="80"/>
      <c r="Z203" s="80"/>
      <c r="AA203" s="80"/>
      <c r="AB203" s="80"/>
      <c r="AC203" s="80"/>
      <c r="AD203" s="80"/>
      <c r="AE203" s="80"/>
      <c r="AF203" s="80"/>
      <c r="AG203" s="80"/>
      <c r="AH203" s="80"/>
      <c r="AI203" s="80"/>
      <c r="AJ203" s="80"/>
      <c r="AK203" s="80"/>
      <c r="AL203" s="80"/>
      <c r="AM203" s="80"/>
      <c r="AN203" s="80"/>
      <c r="AO203" s="80"/>
      <c r="AP203" s="80"/>
      <c r="AQ203" s="81"/>
      <c r="AR203" s="81"/>
      <c r="AS203" s="82"/>
      <c r="AT203" s="140"/>
      <c r="AU203" s="84"/>
      <c r="AV203" s="85"/>
      <c r="AW203" s="141"/>
      <c r="AX203" s="61"/>
      <c r="AY203" s="61"/>
      <c r="AZ203" s="61"/>
      <c r="BA203" s="61"/>
      <c r="BB203" s="61"/>
      <c r="BC203" s="61"/>
      <c r="BD203" s="61"/>
      <c r="BE203" s="61"/>
      <c r="BF203" s="61"/>
      <c r="BG203" s="61"/>
      <c r="BH203" s="61"/>
      <c r="BI203" s="61"/>
      <c r="BJ203" s="61"/>
      <c r="BK203" s="61"/>
      <c r="BL203" s="61"/>
      <c r="BM203" s="61"/>
      <c r="BN203" s="87"/>
      <c r="BO203" s="145"/>
      <c r="BP203" s="146"/>
      <c r="BQ203" s="146"/>
      <c r="BR203" s="146"/>
      <c r="BS203" s="146"/>
      <c r="BT203" s="146"/>
      <c r="BU203" s="146"/>
      <c r="BV203" s="146"/>
      <c r="BW203" s="146"/>
      <c r="BX203" s="146"/>
      <c r="BY203" s="146"/>
      <c r="BZ203" s="146"/>
      <c r="CA203" s="146"/>
      <c r="CB203" s="146"/>
      <c r="CC203" s="146"/>
      <c r="CD203" s="146"/>
      <c r="CE203" s="146"/>
      <c r="CF203" s="146"/>
      <c r="CG203" s="146"/>
      <c r="CH203" s="146"/>
      <c r="CI203" s="146"/>
      <c r="CJ203" s="146"/>
      <c r="CK203" s="146"/>
      <c r="CL203" s="146"/>
      <c r="CM203" s="146"/>
      <c r="CN203" s="146"/>
      <c r="CO203" s="146"/>
      <c r="CP203" s="146"/>
      <c r="CQ203" s="146"/>
      <c r="CR203" s="147"/>
      <c r="CS203" s="66"/>
    </row>
    <row r="204" spans="1:99" ht="15" customHeight="1">
      <c r="A204" s="72"/>
      <c r="B204" s="148"/>
      <c r="C204" s="78" t="s">
        <v>541</v>
      </c>
      <c r="D204" s="79"/>
      <c r="E204" s="60"/>
      <c r="F204" s="79"/>
      <c r="G204" s="60"/>
      <c r="H204" s="60"/>
      <c r="I204" s="60"/>
      <c r="J204" s="60"/>
      <c r="K204" s="60"/>
      <c r="L204" s="60"/>
      <c r="M204" s="60"/>
      <c r="N204" s="60"/>
      <c r="O204" s="60"/>
      <c r="P204" s="60"/>
      <c r="Q204" s="79"/>
      <c r="R204" s="60"/>
      <c r="S204" s="60"/>
      <c r="T204" s="60"/>
      <c r="U204" s="60"/>
      <c r="V204" s="60"/>
      <c r="W204" s="60"/>
      <c r="X204" s="60"/>
      <c r="Y204" s="80"/>
      <c r="Z204" s="80"/>
      <c r="AA204" s="80"/>
      <c r="AB204" s="80"/>
      <c r="AC204" s="80"/>
      <c r="AD204" s="80"/>
      <c r="AE204" s="80"/>
      <c r="AF204" s="80"/>
      <c r="AG204" s="80"/>
      <c r="AH204" s="80"/>
      <c r="AI204" s="80"/>
      <c r="AJ204" s="80"/>
      <c r="AK204" s="80"/>
      <c r="AL204" s="80"/>
      <c r="AM204" s="80"/>
      <c r="AN204" s="80"/>
      <c r="AO204" s="80"/>
      <c r="AP204" s="80"/>
      <c r="AQ204" s="81"/>
      <c r="AR204" s="81"/>
      <c r="AS204" s="82"/>
      <c r="AT204" s="140"/>
      <c r="AU204" s="84"/>
      <c r="AV204" s="85"/>
      <c r="AW204" s="141"/>
      <c r="AX204" s="61"/>
      <c r="AY204" s="61"/>
      <c r="AZ204" s="61"/>
      <c r="BA204" s="61"/>
      <c r="BB204" s="61"/>
      <c r="BC204" s="61"/>
      <c r="BD204" s="61"/>
      <c r="BE204" s="61"/>
      <c r="BF204" s="61"/>
      <c r="BG204" s="61"/>
      <c r="BH204" s="61"/>
      <c r="BI204" s="61"/>
      <c r="BJ204" s="61"/>
      <c r="BK204" s="61"/>
      <c r="BL204" s="61"/>
      <c r="BM204" s="61"/>
      <c r="BN204" s="87"/>
      <c r="BO204" s="145"/>
      <c r="BP204" s="146"/>
      <c r="BQ204" s="146"/>
      <c r="BR204" s="146"/>
      <c r="BS204" s="146"/>
      <c r="BT204" s="146"/>
      <c r="BU204" s="146"/>
      <c r="BV204" s="146"/>
      <c r="BW204" s="146"/>
      <c r="BX204" s="146"/>
      <c r="BY204" s="146"/>
      <c r="BZ204" s="146"/>
      <c r="CA204" s="146"/>
      <c r="CB204" s="146"/>
      <c r="CC204" s="146"/>
      <c r="CD204" s="146"/>
      <c r="CE204" s="146"/>
      <c r="CF204" s="146"/>
      <c r="CG204" s="146"/>
      <c r="CH204" s="146"/>
      <c r="CI204" s="146"/>
      <c r="CJ204" s="146"/>
      <c r="CK204" s="146"/>
      <c r="CL204" s="146"/>
      <c r="CM204" s="146"/>
      <c r="CN204" s="146"/>
      <c r="CO204" s="146"/>
      <c r="CP204" s="146"/>
      <c r="CQ204" s="146"/>
      <c r="CR204" s="147"/>
      <c r="CS204" s="66"/>
    </row>
    <row r="205" spans="1:99" ht="15" customHeight="1">
      <c r="A205" s="72"/>
      <c r="B205" s="148"/>
      <c r="C205" s="78"/>
      <c r="D205" s="163"/>
      <c r="E205" s="163"/>
      <c r="F205" s="79"/>
      <c r="G205" s="60"/>
      <c r="H205" s="60"/>
      <c r="I205" s="60"/>
      <c r="J205" s="60"/>
      <c r="K205" s="60"/>
      <c r="L205" s="60"/>
      <c r="M205" s="60"/>
      <c r="N205" s="60"/>
      <c r="O205" s="60"/>
      <c r="P205" s="60"/>
      <c r="Q205" s="79"/>
      <c r="R205" s="60"/>
      <c r="S205" s="60"/>
      <c r="T205" s="60"/>
      <c r="U205" s="60"/>
      <c r="V205" s="60"/>
      <c r="W205" s="60"/>
      <c r="X205" s="60"/>
      <c r="Y205" s="80"/>
      <c r="Z205" s="80"/>
      <c r="AA205" s="80"/>
      <c r="AB205" s="80"/>
      <c r="AC205" s="80"/>
      <c r="AD205" s="80"/>
      <c r="AE205" s="80"/>
      <c r="AF205" s="80"/>
      <c r="AG205" s="80"/>
      <c r="AH205" s="80"/>
      <c r="AI205" s="80"/>
      <c r="AJ205" s="80"/>
      <c r="AK205" s="80"/>
      <c r="AL205" s="80"/>
      <c r="AM205" s="80"/>
      <c r="AN205" s="80"/>
      <c r="AO205" s="80"/>
      <c r="AP205" s="80"/>
      <c r="AQ205" s="81"/>
      <c r="AR205" s="81"/>
      <c r="AS205" s="82"/>
      <c r="AT205" s="140"/>
      <c r="AU205" s="84"/>
      <c r="AV205" s="85"/>
      <c r="AW205" s="141"/>
      <c r="AX205" s="61"/>
      <c r="AY205" s="61"/>
      <c r="AZ205" s="61"/>
      <c r="BA205" s="61"/>
      <c r="BB205" s="61"/>
      <c r="BC205" s="61"/>
      <c r="BD205" s="61"/>
      <c r="BE205" s="61"/>
      <c r="BF205" s="61"/>
      <c r="BG205" s="61"/>
      <c r="BH205" s="61"/>
      <c r="BI205" s="61"/>
      <c r="BJ205" s="61"/>
      <c r="BK205" s="61"/>
      <c r="BL205" s="61"/>
      <c r="BM205" s="61"/>
      <c r="BN205" s="87"/>
      <c r="BO205" s="145"/>
      <c r="BP205" s="146"/>
      <c r="BQ205" s="146"/>
      <c r="BR205" s="146"/>
      <c r="BS205" s="146"/>
      <c r="BT205" s="146"/>
      <c r="BU205" s="146"/>
      <c r="BV205" s="146"/>
      <c r="BW205" s="146"/>
      <c r="BX205" s="146"/>
      <c r="BY205" s="146"/>
      <c r="BZ205" s="146"/>
      <c r="CA205" s="146"/>
      <c r="CB205" s="146"/>
      <c r="CC205" s="146"/>
      <c r="CD205" s="146"/>
      <c r="CE205" s="146"/>
      <c r="CF205" s="146"/>
      <c r="CG205" s="146"/>
      <c r="CH205" s="146"/>
      <c r="CI205" s="146"/>
      <c r="CJ205" s="146"/>
      <c r="CK205" s="146"/>
      <c r="CL205" s="146"/>
      <c r="CM205" s="146"/>
      <c r="CN205" s="146"/>
      <c r="CO205" s="146"/>
      <c r="CP205" s="146"/>
      <c r="CQ205" s="146"/>
      <c r="CR205" s="147"/>
      <c r="CS205" s="66"/>
    </row>
    <row r="206" spans="1:99" ht="15" customHeight="1">
      <c r="A206" s="72"/>
      <c r="B206" s="148"/>
      <c r="C206" s="78" t="s">
        <v>540</v>
      </c>
      <c r="D206" s="163"/>
      <c r="E206" s="163"/>
      <c r="F206" s="79"/>
      <c r="G206" s="60"/>
      <c r="H206" s="60"/>
      <c r="I206" s="60"/>
      <c r="J206" s="60"/>
      <c r="K206" s="60"/>
      <c r="L206" s="60"/>
      <c r="M206" s="60"/>
      <c r="N206" s="60"/>
      <c r="O206" s="60"/>
      <c r="P206" s="60"/>
      <c r="Q206" s="79"/>
      <c r="R206" s="60"/>
      <c r="S206" s="60"/>
      <c r="T206" s="60"/>
      <c r="U206" s="60"/>
      <c r="V206" s="60"/>
      <c r="W206" s="60"/>
      <c r="X206" s="60"/>
      <c r="Y206" s="80"/>
      <c r="Z206" s="80"/>
      <c r="AA206" s="80"/>
      <c r="AB206" s="80"/>
      <c r="AC206" s="80"/>
      <c r="AD206" s="80"/>
      <c r="AE206" s="80"/>
      <c r="AF206" s="80"/>
      <c r="AG206" s="80"/>
      <c r="AH206" s="80"/>
      <c r="AI206" s="80"/>
      <c r="AJ206" s="80"/>
      <c r="AK206" s="80"/>
      <c r="AL206" s="80"/>
      <c r="AM206" s="80"/>
      <c r="AN206" s="80"/>
      <c r="AO206" s="80"/>
      <c r="AP206" s="80"/>
      <c r="AQ206" s="81"/>
      <c r="AR206" s="81"/>
      <c r="AS206" s="82"/>
      <c r="AT206" s="140"/>
      <c r="AU206" s="84"/>
      <c r="AV206" s="85"/>
      <c r="AW206" s="141"/>
      <c r="AX206" s="61"/>
      <c r="AY206" s="61"/>
      <c r="AZ206" s="61"/>
      <c r="BA206" s="61"/>
      <c r="BB206" s="61"/>
      <c r="BC206" s="61"/>
      <c r="BD206" s="61"/>
      <c r="BE206" s="61"/>
      <c r="BF206" s="61"/>
      <c r="BG206" s="61"/>
      <c r="BH206" s="61"/>
      <c r="BI206" s="61"/>
      <c r="BJ206" s="61"/>
      <c r="BK206" s="61"/>
      <c r="BL206" s="61"/>
      <c r="BM206" s="61"/>
      <c r="BN206" s="87"/>
      <c r="BO206" s="145"/>
      <c r="BP206" s="146"/>
      <c r="BQ206" s="146"/>
      <c r="BR206" s="146"/>
      <c r="BS206" s="146"/>
      <c r="BT206" s="146"/>
      <c r="BU206" s="146"/>
      <c r="BV206" s="146"/>
      <c r="BW206" s="146"/>
      <c r="BX206" s="146"/>
      <c r="BY206" s="146"/>
      <c r="BZ206" s="146"/>
      <c r="CA206" s="146"/>
      <c r="CB206" s="146"/>
      <c r="CC206" s="146"/>
      <c r="CD206" s="146"/>
      <c r="CE206" s="146"/>
      <c r="CF206" s="146"/>
      <c r="CG206" s="146"/>
      <c r="CH206" s="146"/>
      <c r="CI206" s="146"/>
      <c r="CJ206" s="146"/>
      <c r="CK206" s="146"/>
      <c r="CL206" s="146"/>
      <c r="CM206" s="146"/>
      <c r="CN206" s="146"/>
      <c r="CO206" s="146"/>
      <c r="CP206" s="146"/>
      <c r="CQ206" s="146"/>
      <c r="CR206" s="147"/>
      <c r="CS206" s="66"/>
    </row>
    <row r="207" spans="1:99" ht="15" customHeight="1">
      <c r="A207" s="72"/>
      <c r="B207" s="149"/>
      <c r="C207" s="150"/>
      <c r="D207" s="150"/>
      <c r="E207" s="162"/>
      <c r="F207" s="150"/>
      <c r="G207" s="151"/>
      <c r="H207" s="151"/>
      <c r="I207" s="151"/>
      <c r="J207" s="151"/>
      <c r="K207" s="151"/>
      <c r="L207" s="151"/>
      <c r="M207" s="151"/>
      <c r="N207" s="151"/>
      <c r="O207" s="151"/>
      <c r="P207" s="151"/>
      <c r="Q207" s="150"/>
      <c r="R207" s="151"/>
      <c r="S207" s="151"/>
      <c r="T207" s="151"/>
      <c r="U207" s="151"/>
      <c r="V207" s="151"/>
      <c r="W207" s="151"/>
      <c r="X207" s="151"/>
      <c r="Y207" s="152"/>
      <c r="Z207" s="152"/>
      <c r="AA207" s="152"/>
      <c r="AB207" s="152"/>
      <c r="AC207" s="152"/>
      <c r="AD207" s="152"/>
      <c r="AE207" s="152"/>
      <c r="AF207" s="152"/>
      <c r="AG207" s="152"/>
      <c r="AH207" s="152"/>
      <c r="AI207" s="152"/>
      <c r="AJ207" s="152"/>
      <c r="AK207" s="152"/>
      <c r="AL207" s="152"/>
      <c r="AM207" s="152"/>
      <c r="AN207" s="152"/>
      <c r="AO207" s="152"/>
      <c r="AP207" s="152"/>
      <c r="AQ207" s="102"/>
      <c r="AR207" s="102"/>
      <c r="AS207" s="103"/>
      <c r="AT207" s="153"/>
      <c r="AU207" s="154"/>
      <c r="AV207" s="155"/>
      <c r="AW207" s="156"/>
      <c r="AX207" s="157"/>
      <c r="AY207" s="157"/>
      <c r="AZ207" s="157"/>
      <c r="BA207" s="157"/>
      <c r="BB207" s="157"/>
      <c r="BC207" s="157"/>
      <c r="BD207" s="157"/>
      <c r="BE207" s="157"/>
      <c r="BF207" s="157"/>
      <c r="BG207" s="157"/>
      <c r="BH207" s="157"/>
      <c r="BI207" s="157"/>
      <c r="BJ207" s="157"/>
      <c r="BK207" s="157"/>
      <c r="BL207" s="157"/>
      <c r="BM207" s="157"/>
      <c r="BN207" s="158"/>
      <c r="BO207" s="159"/>
      <c r="BP207" s="160"/>
      <c r="BQ207" s="160"/>
      <c r="BR207" s="160"/>
      <c r="BS207" s="160"/>
      <c r="BT207" s="160"/>
      <c r="BU207" s="160"/>
      <c r="BV207" s="160"/>
      <c r="BW207" s="160"/>
      <c r="BX207" s="160"/>
      <c r="BY207" s="160"/>
      <c r="BZ207" s="160"/>
      <c r="CA207" s="160"/>
      <c r="CB207" s="160"/>
      <c r="CC207" s="160"/>
      <c r="CD207" s="160"/>
      <c r="CE207" s="160"/>
      <c r="CF207" s="160"/>
      <c r="CG207" s="160"/>
      <c r="CH207" s="160"/>
      <c r="CI207" s="160"/>
      <c r="CJ207" s="160"/>
      <c r="CK207" s="160"/>
      <c r="CL207" s="160"/>
      <c r="CM207" s="160"/>
      <c r="CN207" s="160"/>
      <c r="CO207" s="160"/>
      <c r="CP207" s="160"/>
      <c r="CQ207" s="160"/>
      <c r="CR207" s="161"/>
      <c r="CS207" s="66"/>
    </row>
    <row r="208" spans="1:99" ht="1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c r="AB208" s="62"/>
      <c r="AC208" s="62"/>
      <c r="AD208" s="62"/>
      <c r="AE208" s="62"/>
      <c r="AF208" s="62"/>
      <c r="AG208" s="62"/>
      <c r="AH208" s="62"/>
      <c r="AI208" s="62"/>
      <c r="AJ208" s="62"/>
      <c r="AK208" s="62"/>
      <c r="AL208" s="62"/>
      <c r="AM208" s="62"/>
      <c r="AN208" s="62"/>
      <c r="AO208" s="62"/>
      <c r="AP208" s="62"/>
      <c r="AQ208" s="62"/>
      <c r="AR208" s="62"/>
      <c r="AS208" s="62"/>
      <c r="AT208" s="62"/>
      <c r="AU208" s="62"/>
      <c r="AV208" s="62"/>
      <c r="AW208" s="62"/>
      <c r="AX208" s="62"/>
      <c r="AY208" s="62"/>
      <c r="AZ208" s="62"/>
      <c r="BA208" s="62"/>
      <c r="BB208" s="62"/>
      <c r="BC208" s="62"/>
      <c r="BD208" s="62"/>
      <c r="BE208" s="62"/>
      <c r="BF208" s="62"/>
      <c r="BG208" s="62"/>
      <c r="BH208" s="62"/>
      <c r="BI208" s="62"/>
      <c r="BJ208" s="62"/>
      <c r="BK208" s="62"/>
      <c r="BL208" s="62"/>
      <c r="BM208" s="62"/>
      <c r="BN208" s="62"/>
      <c r="BO208" s="62"/>
      <c r="BP208" s="62"/>
      <c r="BQ208" s="62"/>
      <c r="BR208" s="62"/>
      <c r="BS208" s="62"/>
      <c r="BT208" s="62"/>
      <c r="BU208" s="62"/>
      <c r="BV208" s="62"/>
      <c r="BW208" s="62"/>
      <c r="BX208" s="62"/>
      <c r="BY208" s="62"/>
      <c r="BZ208" s="62"/>
      <c r="CA208" s="62"/>
      <c r="CB208" s="62"/>
      <c r="CC208" s="62"/>
      <c r="CD208" s="62"/>
      <c r="CE208" s="62"/>
      <c r="CF208" s="62"/>
      <c r="CG208" s="62"/>
      <c r="CH208" s="62"/>
      <c r="CI208" s="62"/>
      <c r="CJ208" s="62"/>
      <c r="CK208" s="62"/>
      <c r="CL208" s="62"/>
      <c r="CM208" s="62"/>
      <c r="CN208" s="62"/>
      <c r="CO208" s="62"/>
      <c r="CP208" s="62"/>
      <c r="CQ208" s="62"/>
      <c r="CR208" s="62"/>
      <c r="CS208" s="62"/>
      <c r="CT208" s="62"/>
      <c r="CU208" s="62"/>
    </row>
    <row r="209" spans="1:99" ht="1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c r="AB209" s="62"/>
      <c r="AC209" s="62"/>
      <c r="AD209" s="62"/>
      <c r="AE209" s="62"/>
      <c r="AF209" s="62"/>
      <c r="AG209" s="62"/>
      <c r="AH209" s="62"/>
      <c r="AI209" s="62"/>
      <c r="AJ209" s="62"/>
      <c r="AK209" s="62"/>
      <c r="AL209" s="62"/>
      <c r="AM209" s="62"/>
      <c r="AN209" s="62"/>
      <c r="AO209" s="62"/>
      <c r="AP209" s="62"/>
      <c r="AQ209" s="62"/>
      <c r="AR209" s="62"/>
      <c r="AS209" s="62"/>
      <c r="AT209" s="62"/>
      <c r="AU209" s="62"/>
      <c r="AV209" s="62"/>
      <c r="AW209" s="62"/>
      <c r="AX209" s="62"/>
      <c r="AY209" s="62"/>
      <c r="AZ209" s="62"/>
      <c r="BA209" s="62"/>
      <c r="BB209" s="62"/>
      <c r="BC209" s="62"/>
      <c r="BD209" s="62"/>
      <c r="BE209" s="62"/>
      <c r="BF209" s="62"/>
      <c r="BG209" s="62"/>
      <c r="BH209" s="62"/>
      <c r="BI209" s="62"/>
      <c r="BJ209" s="62"/>
      <c r="BK209" s="62"/>
      <c r="BL209" s="62"/>
      <c r="BM209" s="62"/>
      <c r="BN209" s="62"/>
      <c r="BO209" s="62"/>
      <c r="BP209" s="62"/>
      <c r="BQ209" s="62"/>
      <c r="BR209" s="62"/>
      <c r="BS209" s="62"/>
      <c r="BT209" s="62"/>
      <c r="BU209" s="62"/>
      <c r="BV209" s="62"/>
      <c r="BW209" s="62"/>
      <c r="BX209" s="62"/>
      <c r="BY209" s="62"/>
      <c r="BZ209" s="62"/>
      <c r="CA209" s="62"/>
      <c r="CB209" s="62"/>
      <c r="CC209" s="62"/>
      <c r="CD209" s="62"/>
      <c r="CE209" s="62"/>
      <c r="CF209" s="62"/>
      <c r="CG209" s="62"/>
      <c r="CH209" s="62"/>
      <c r="CI209" s="62"/>
      <c r="CJ209" s="62"/>
      <c r="CK209" s="62"/>
      <c r="CL209" s="62"/>
      <c r="CM209" s="62"/>
      <c r="CN209" s="62"/>
      <c r="CO209" s="62"/>
      <c r="CP209" s="62"/>
      <c r="CQ209" s="62"/>
      <c r="CR209" s="62"/>
      <c r="CS209" s="62"/>
      <c r="CT209" s="62"/>
      <c r="CU209" s="62"/>
    </row>
    <row r="210" spans="1:99" ht="1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c r="AB210" s="62"/>
      <c r="AC210" s="62"/>
      <c r="AD210" s="62"/>
      <c r="AE210" s="62"/>
      <c r="AF210" s="62"/>
      <c r="AG210" s="62"/>
      <c r="AH210" s="62"/>
      <c r="AI210" s="62"/>
      <c r="AJ210" s="62"/>
      <c r="AK210" s="62"/>
      <c r="AL210" s="62"/>
      <c r="AM210" s="62"/>
      <c r="AN210" s="62"/>
      <c r="AO210" s="62"/>
      <c r="AP210" s="62"/>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row>
    <row r="211" spans="1:99" ht="1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c r="AB211" s="62"/>
      <c r="AC211" s="62"/>
      <c r="AD211" s="62"/>
      <c r="AE211" s="62"/>
      <c r="AF211" s="62"/>
      <c r="AG211" s="62"/>
      <c r="AH211" s="62"/>
      <c r="AI211" s="62"/>
      <c r="AJ211" s="62"/>
      <c r="AK211" s="62"/>
      <c r="AL211" s="62"/>
      <c r="AM211" s="62"/>
      <c r="AN211" s="62"/>
      <c r="AO211" s="62"/>
      <c r="AP211" s="62"/>
      <c r="AQ211" s="62"/>
      <c r="AR211" s="62"/>
      <c r="AS211" s="62"/>
      <c r="AT211" s="62"/>
      <c r="AU211" s="62"/>
      <c r="AV211" s="62"/>
      <c r="AW211" s="62"/>
      <c r="AX211" s="62"/>
      <c r="AY211" s="62"/>
      <c r="AZ211" s="62"/>
      <c r="BA211" s="62"/>
      <c r="BB211" s="62"/>
      <c r="BC211" s="62"/>
      <c r="BD211" s="62"/>
      <c r="BE211" s="62"/>
      <c r="BF211" s="62"/>
      <c r="BG211" s="62"/>
      <c r="BH211" s="62"/>
      <c r="BI211" s="62"/>
      <c r="BJ211" s="62"/>
      <c r="BK211" s="62"/>
      <c r="BL211" s="62"/>
      <c r="BM211" s="62"/>
      <c r="BN211" s="62"/>
      <c r="BO211" s="62"/>
      <c r="BP211" s="62"/>
      <c r="BQ211" s="62"/>
      <c r="BR211" s="62"/>
      <c r="BS211" s="62"/>
      <c r="BT211" s="62"/>
      <c r="BU211" s="62"/>
      <c r="BV211" s="62"/>
      <c r="BW211" s="62"/>
      <c r="BX211" s="62"/>
      <c r="BY211" s="62"/>
      <c r="BZ211" s="62"/>
      <c r="CA211" s="62"/>
      <c r="CB211" s="62"/>
      <c r="CC211" s="62"/>
      <c r="CD211" s="62"/>
      <c r="CE211" s="62"/>
      <c r="CF211" s="62"/>
      <c r="CG211" s="62"/>
      <c r="CH211" s="62"/>
      <c r="CI211" s="62"/>
      <c r="CJ211" s="62"/>
      <c r="CK211" s="62"/>
      <c r="CL211" s="62"/>
      <c r="CM211" s="62"/>
      <c r="CN211" s="62"/>
      <c r="CO211" s="62"/>
      <c r="CP211" s="62"/>
      <c r="CQ211" s="62"/>
      <c r="CR211" s="62"/>
      <c r="CS211" s="62"/>
      <c r="CT211" s="62"/>
      <c r="CU211" s="62"/>
    </row>
    <row r="212" spans="1:99" ht="1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c r="AB212" s="62"/>
      <c r="AC212" s="62"/>
      <c r="AD212" s="62"/>
      <c r="AE212" s="62"/>
      <c r="AF212" s="62"/>
      <c r="AG212" s="62"/>
      <c r="AH212" s="62"/>
      <c r="AI212" s="62"/>
      <c r="AJ212" s="62"/>
      <c r="AK212" s="62"/>
      <c r="AL212" s="62"/>
      <c r="AM212" s="62"/>
      <c r="AN212" s="62"/>
      <c r="AO212" s="62"/>
      <c r="AP212" s="62"/>
      <c r="AQ212" s="62"/>
      <c r="AR212" s="62"/>
      <c r="AS212" s="62"/>
      <c r="AT212" s="62"/>
      <c r="AU212" s="62"/>
      <c r="AV212" s="62"/>
      <c r="AW212" s="62"/>
      <c r="AX212" s="62"/>
      <c r="AY212" s="62"/>
      <c r="AZ212" s="62"/>
      <c r="BA212" s="62"/>
      <c r="BB212" s="62"/>
      <c r="BC212" s="62"/>
      <c r="BD212" s="62"/>
      <c r="BE212" s="62"/>
      <c r="BF212" s="62"/>
      <c r="BG212" s="62"/>
      <c r="BH212" s="62"/>
      <c r="BI212" s="62"/>
      <c r="BJ212" s="62"/>
      <c r="BK212" s="62"/>
      <c r="BL212" s="62"/>
      <c r="BM212" s="62"/>
      <c r="BN212" s="62"/>
      <c r="BO212" s="62"/>
      <c r="BP212" s="62"/>
      <c r="BQ212" s="62"/>
      <c r="BR212" s="62"/>
      <c r="BS212" s="62"/>
      <c r="BT212" s="62"/>
      <c r="BU212" s="62"/>
      <c r="BV212" s="62"/>
      <c r="BW212" s="62"/>
      <c r="BX212" s="62"/>
      <c r="BY212" s="62"/>
      <c r="BZ212" s="62"/>
      <c r="CA212" s="62"/>
      <c r="CB212" s="62"/>
      <c r="CC212" s="62"/>
      <c r="CD212" s="62"/>
      <c r="CE212" s="62"/>
      <c r="CF212" s="62"/>
      <c r="CG212" s="62"/>
      <c r="CH212" s="62"/>
      <c r="CI212" s="62"/>
      <c r="CJ212" s="62"/>
      <c r="CK212" s="62"/>
      <c r="CL212" s="62"/>
      <c r="CM212" s="62"/>
      <c r="CN212" s="62"/>
      <c r="CO212" s="62"/>
      <c r="CP212" s="62"/>
      <c r="CQ212" s="62"/>
      <c r="CR212" s="62"/>
      <c r="CS212" s="62"/>
      <c r="CT212" s="62"/>
      <c r="CU212" s="62"/>
    </row>
    <row r="213" spans="1:99" ht="1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c r="AB213" s="62"/>
      <c r="AC213" s="62"/>
      <c r="AD213" s="62"/>
      <c r="AE213" s="62"/>
      <c r="AF213" s="62"/>
      <c r="AG213" s="62"/>
      <c r="AH213" s="62"/>
      <c r="AI213" s="62"/>
      <c r="AJ213" s="62"/>
      <c r="AK213" s="62"/>
      <c r="AL213" s="62"/>
      <c r="AM213" s="62"/>
      <c r="AN213" s="62"/>
      <c r="AO213" s="62"/>
      <c r="AP213" s="62"/>
      <c r="AQ213" s="62"/>
      <c r="AR213" s="62"/>
      <c r="AS213" s="62"/>
      <c r="AT213" s="62"/>
      <c r="AU213" s="62"/>
      <c r="AV213" s="62"/>
      <c r="AW213" s="62"/>
      <c r="AX213" s="62"/>
      <c r="AY213" s="62"/>
      <c r="AZ213" s="62"/>
      <c r="BA213" s="62"/>
      <c r="BB213" s="62"/>
      <c r="BC213" s="62"/>
      <c r="BD213" s="62"/>
      <c r="BE213" s="62"/>
      <c r="BF213" s="62"/>
      <c r="BG213" s="62"/>
      <c r="BH213" s="62"/>
      <c r="BI213" s="62"/>
      <c r="BJ213" s="62"/>
      <c r="BK213" s="62"/>
      <c r="BL213" s="62"/>
      <c r="BM213" s="62"/>
      <c r="BN213" s="62"/>
      <c r="BO213" s="62"/>
      <c r="BP213" s="62"/>
      <c r="BQ213" s="62"/>
      <c r="BR213" s="62"/>
      <c r="BS213" s="62"/>
      <c r="BT213" s="62"/>
      <c r="BU213" s="62"/>
      <c r="BV213" s="62"/>
      <c r="BW213" s="62"/>
      <c r="BX213" s="62"/>
      <c r="BY213" s="62"/>
      <c r="BZ213" s="62"/>
      <c r="CA213" s="62"/>
      <c r="CB213" s="62"/>
      <c r="CC213" s="62"/>
      <c r="CD213" s="62"/>
      <c r="CE213" s="62"/>
      <c r="CF213" s="62"/>
      <c r="CG213" s="62"/>
      <c r="CH213" s="62"/>
      <c r="CI213" s="62"/>
      <c r="CJ213" s="62"/>
      <c r="CK213" s="62"/>
      <c r="CL213" s="62"/>
      <c r="CM213" s="62"/>
      <c r="CN213" s="62"/>
      <c r="CO213" s="62"/>
      <c r="CP213" s="62"/>
      <c r="CQ213" s="62"/>
      <c r="CR213" s="62"/>
      <c r="CS213" s="62"/>
      <c r="CT213" s="62"/>
      <c r="CU213" s="62"/>
    </row>
    <row r="214" spans="1:99" ht="1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62"/>
      <c r="AK214" s="62"/>
      <c r="AL214" s="62"/>
      <c r="AM214" s="62"/>
      <c r="AN214" s="62"/>
      <c r="AO214" s="62"/>
      <c r="AP214" s="62"/>
      <c r="AQ214" s="62"/>
      <c r="AR214" s="62"/>
      <c r="AS214" s="62"/>
      <c r="AT214" s="62"/>
      <c r="AU214" s="62"/>
      <c r="AV214" s="62"/>
      <c r="AW214" s="62"/>
      <c r="AX214" s="62"/>
      <c r="AY214" s="62"/>
      <c r="AZ214" s="62"/>
      <c r="BA214" s="62"/>
      <c r="BB214" s="62"/>
      <c r="BC214" s="62"/>
      <c r="BD214" s="62"/>
      <c r="BE214" s="62"/>
      <c r="BF214" s="62"/>
      <c r="BG214" s="62"/>
      <c r="BH214" s="62"/>
      <c r="BI214" s="62"/>
      <c r="BJ214" s="62"/>
      <c r="BK214" s="62"/>
      <c r="BL214" s="62"/>
      <c r="BM214" s="62"/>
      <c r="BN214" s="62"/>
      <c r="BO214" s="62"/>
      <c r="BP214" s="62"/>
      <c r="BQ214" s="62"/>
      <c r="BR214" s="62"/>
      <c r="BS214" s="62"/>
      <c r="BT214" s="62"/>
      <c r="BU214" s="62"/>
      <c r="BV214" s="62"/>
      <c r="BW214" s="62"/>
      <c r="BX214" s="62"/>
      <c r="BY214" s="62"/>
      <c r="BZ214" s="62"/>
      <c r="CA214" s="62"/>
      <c r="CB214" s="62"/>
      <c r="CC214" s="62"/>
      <c r="CD214" s="62"/>
      <c r="CE214" s="62"/>
      <c r="CF214" s="62"/>
      <c r="CG214" s="62"/>
      <c r="CH214" s="62"/>
      <c r="CI214" s="62"/>
      <c r="CJ214" s="62"/>
      <c r="CK214" s="62"/>
      <c r="CL214" s="62"/>
      <c r="CM214" s="62"/>
      <c r="CN214" s="62"/>
      <c r="CO214" s="62"/>
      <c r="CP214" s="62"/>
      <c r="CQ214" s="62"/>
      <c r="CR214" s="62"/>
      <c r="CS214" s="62"/>
      <c r="CT214" s="62"/>
      <c r="CU214" s="62"/>
    </row>
    <row r="215" spans="1:99" ht="1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2"/>
      <c r="AF215" s="62"/>
      <c r="AG215" s="62"/>
      <c r="AH215" s="62"/>
      <c r="AI215" s="62"/>
      <c r="AJ215" s="62"/>
      <c r="AK215" s="62"/>
      <c r="AL215" s="62"/>
      <c r="AM215" s="62"/>
      <c r="AN215" s="62"/>
      <c r="AO215" s="62"/>
      <c r="AP215" s="62"/>
      <c r="AQ215" s="62"/>
      <c r="AR215" s="62"/>
      <c r="AS215" s="62"/>
      <c r="AT215" s="62"/>
      <c r="AU215" s="62"/>
      <c r="AV215" s="62"/>
      <c r="AW215" s="62"/>
      <c r="AX215" s="62"/>
      <c r="AY215" s="62"/>
      <c r="AZ215" s="62"/>
      <c r="BA215" s="62"/>
      <c r="BB215" s="62"/>
      <c r="BC215" s="62"/>
      <c r="BD215" s="62"/>
      <c r="BE215" s="62"/>
      <c r="BF215" s="62"/>
      <c r="BG215" s="62"/>
      <c r="BH215" s="62"/>
      <c r="BI215" s="62"/>
      <c r="BJ215" s="62"/>
      <c r="BK215" s="62"/>
      <c r="BL215" s="62"/>
      <c r="BM215" s="62"/>
      <c r="BN215" s="62"/>
      <c r="BO215" s="62"/>
      <c r="BP215" s="62"/>
      <c r="BQ215" s="62"/>
      <c r="BR215" s="62"/>
      <c r="BS215" s="62"/>
      <c r="BT215" s="62"/>
      <c r="BU215" s="62"/>
      <c r="BV215" s="62"/>
      <c r="BW215" s="62"/>
      <c r="BX215" s="62"/>
      <c r="BY215" s="62"/>
      <c r="BZ215" s="62"/>
      <c r="CA215" s="62"/>
      <c r="CB215" s="62"/>
      <c r="CC215" s="62"/>
      <c r="CD215" s="62"/>
      <c r="CE215" s="62"/>
      <c r="CF215" s="62"/>
      <c r="CG215" s="62"/>
      <c r="CH215" s="62"/>
      <c r="CI215" s="62"/>
      <c r="CJ215" s="62"/>
      <c r="CK215" s="62"/>
      <c r="CL215" s="62"/>
      <c r="CM215" s="62"/>
      <c r="CN215" s="62"/>
      <c r="CO215" s="62"/>
      <c r="CP215" s="62"/>
      <c r="CQ215" s="62"/>
      <c r="CR215" s="62"/>
      <c r="CS215" s="62"/>
      <c r="CT215" s="62"/>
      <c r="CU215" s="62"/>
    </row>
    <row r="216" spans="1:99" ht="1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62"/>
      <c r="AK216" s="62"/>
      <c r="AL216" s="62"/>
      <c r="AM216" s="62"/>
      <c r="AN216" s="62"/>
      <c r="AO216" s="62"/>
      <c r="AP216" s="62"/>
      <c r="AQ216" s="62"/>
      <c r="AR216" s="62"/>
      <c r="AS216" s="62"/>
      <c r="AT216" s="62"/>
      <c r="AU216" s="62"/>
      <c r="AV216" s="62"/>
      <c r="AW216" s="62"/>
      <c r="AX216" s="62"/>
      <c r="AY216" s="62"/>
      <c r="AZ216" s="62"/>
      <c r="BA216" s="62"/>
      <c r="BB216" s="62"/>
      <c r="BC216" s="62"/>
      <c r="BD216" s="62"/>
      <c r="BE216" s="62"/>
      <c r="BF216" s="62"/>
      <c r="BG216" s="62"/>
      <c r="BH216" s="62"/>
      <c r="BI216" s="62"/>
      <c r="BJ216" s="62"/>
      <c r="BK216" s="62"/>
      <c r="BL216" s="62"/>
      <c r="BM216" s="62"/>
      <c r="BN216" s="62"/>
      <c r="BO216" s="62"/>
      <c r="BP216" s="62"/>
      <c r="BQ216" s="62"/>
      <c r="BR216" s="62"/>
      <c r="BS216" s="62"/>
      <c r="BT216" s="62"/>
      <c r="BU216" s="62"/>
      <c r="BV216" s="62"/>
      <c r="BW216" s="62"/>
      <c r="BX216" s="62"/>
      <c r="BY216" s="62"/>
      <c r="BZ216" s="62"/>
      <c r="CA216" s="62"/>
      <c r="CB216" s="62"/>
      <c r="CC216" s="62"/>
      <c r="CD216" s="62"/>
      <c r="CE216" s="62"/>
      <c r="CF216" s="62"/>
      <c r="CG216" s="62"/>
      <c r="CH216" s="62"/>
      <c r="CI216" s="62"/>
      <c r="CJ216" s="62"/>
      <c r="CK216" s="62"/>
      <c r="CL216" s="62"/>
      <c r="CM216" s="62"/>
      <c r="CN216" s="62"/>
      <c r="CO216" s="62"/>
      <c r="CP216" s="62"/>
      <c r="CQ216" s="62"/>
      <c r="CR216" s="62"/>
      <c r="CS216" s="62"/>
      <c r="CT216" s="62"/>
      <c r="CU216" s="62"/>
    </row>
  </sheetData>
  <mergeCells count="5">
    <mergeCell ref="B4:AS6"/>
    <mergeCell ref="AT4:BN6"/>
    <mergeCell ref="BO4:CR6"/>
    <mergeCell ref="C121:H121"/>
    <mergeCell ref="I121:AC121"/>
  </mergeCells>
  <phoneticPr fontId="5"/>
  <pageMargins left="0.70866141732283472" right="0.70866141732283472" top="0.74803149606299213" bottom="0.74803149606299213" header="0.31496062992125984" footer="0.31496062992125984"/>
  <pageSetup paperSize="9" scale="46" fitToHeight="0" orientation="landscape" r:id="rId1"/>
  <headerFooter>
    <oddHeader>&amp;L重要機密&amp;C&amp;A&amp;R&amp;D</oddHeader>
    <oddFooter>&amp;L&amp;A&amp;C&amp;P/&amp;N&amp;R&amp;F</oddFooter>
  </headerFooter>
  <rowBreaks count="2" manualBreakCount="2">
    <brk id="73" max="98" man="1"/>
    <brk id="142" max="98"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0372A-1C4C-47CA-94F5-5D2F303EC7EE}">
  <sheetPr>
    <pageSetUpPr fitToPage="1"/>
  </sheetPr>
  <dimension ref="A4:H38"/>
  <sheetViews>
    <sheetView showGridLines="0" view="pageBreakPreview" zoomScaleNormal="100" zoomScaleSheetLayoutView="100" workbookViewId="0">
      <selection activeCell="C20" sqref="C20"/>
    </sheetView>
  </sheetViews>
  <sheetFormatPr defaultColWidth="2.83203125" defaultRowHeight="15"/>
  <cols>
    <col min="1" max="2" width="2.83203125" style="115"/>
    <col min="3" max="3" width="29.6640625" style="115" bestFit="1" customWidth="1"/>
    <col min="4" max="4" width="36" style="115" bestFit="1" customWidth="1"/>
    <col min="5" max="5" width="6" style="115" bestFit="1" customWidth="1"/>
    <col min="6" max="6" width="11.33203125" style="115" customWidth="1"/>
    <col min="7" max="7" width="44.6640625" style="115" bestFit="1" customWidth="1"/>
    <col min="8" max="8" width="106.6640625" style="28" customWidth="1"/>
    <col min="9" max="16384" width="2.83203125" style="115"/>
  </cols>
  <sheetData>
    <row r="4" spans="1:8" ht="22.5">
      <c r="A4" s="113"/>
      <c r="B4" s="113"/>
      <c r="C4" s="208" t="s">
        <v>647</v>
      </c>
      <c r="D4" s="113"/>
      <c r="E4" s="113"/>
      <c r="F4" s="113"/>
      <c r="G4" s="113"/>
      <c r="H4" s="114"/>
    </row>
    <row r="6" spans="1:8">
      <c r="C6" s="135" t="s">
        <v>119</v>
      </c>
      <c r="H6" s="115"/>
    </row>
    <row r="7" spans="1:8">
      <c r="C7" s="116" t="s">
        <v>56</v>
      </c>
      <c r="D7" s="116" t="s">
        <v>57</v>
      </c>
      <c r="E7" s="116" t="s">
        <v>58</v>
      </c>
      <c r="F7" s="116" t="s">
        <v>5</v>
      </c>
      <c r="G7" s="116" t="s">
        <v>28</v>
      </c>
      <c r="H7" s="117" t="s">
        <v>59</v>
      </c>
    </row>
    <row r="8" spans="1:8">
      <c r="C8" s="118" t="s">
        <v>60</v>
      </c>
      <c r="D8" s="118" t="s">
        <v>61</v>
      </c>
      <c r="E8" s="119" t="s">
        <v>62</v>
      </c>
      <c r="F8" s="119" t="s">
        <v>63</v>
      </c>
      <c r="G8" s="120" t="s">
        <v>44</v>
      </c>
      <c r="H8" s="133" t="s">
        <v>67</v>
      </c>
    </row>
    <row r="9" spans="1:8">
      <c r="C9" s="121"/>
      <c r="D9" s="122"/>
      <c r="E9" s="121"/>
      <c r="F9" s="123"/>
      <c r="G9" s="124"/>
      <c r="H9" s="124"/>
    </row>
    <row r="10" spans="1:8">
      <c r="H10" s="115"/>
    </row>
    <row r="11" spans="1:8" ht="22.5">
      <c r="A11" s="113"/>
      <c r="B11" s="113"/>
      <c r="C11" s="207" t="s">
        <v>646</v>
      </c>
      <c r="D11" s="113"/>
      <c r="E11" s="113"/>
      <c r="F11" s="113"/>
      <c r="G11" s="113"/>
      <c r="H11" s="113"/>
    </row>
    <row r="12" spans="1:8">
      <c r="H12" s="115"/>
    </row>
    <row r="13" spans="1:8">
      <c r="C13" s="135" t="s">
        <v>119</v>
      </c>
      <c r="H13" s="115"/>
    </row>
    <row r="14" spans="1:8">
      <c r="C14" s="116" t="s">
        <v>56</v>
      </c>
      <c r="D14" s="116" t="s">
        <v>57</v>
      </c>
      <c r="E14" s="116" t="s">
        <v>58</v>
      </c>
      <c r="F14" s="116" t="s">
        <v>5</v>
      </c>
      <c r="G14" s="116" t="s">
        <v>28</v>
      </c>
      <c r="H14" s="117" t="s">
        <v>59</v>
      </c>
    </row>
    <row r="15" spans="1:8">
      <c r="C15" s="125" t="s">
        <v>60</v>
      </c>
      <c r="D15" s="125" t="s">
        <v>61</v>
      </c>
      <c r="E15" s="126" t="s">
        <v>62</v>
      </c>
      <c r="F15" s="119" t="s">
        <v>63</v>
      </c>
      <c r="G15" s="120" t="s">
        <v>44</v>
      </c>
      <c r="H15" s="133" t="s">
        <v>67</v>
      </c>
    </row>
    <row r="16" spans="1:8">
      <c r="H16" s="115"/>
    </row>
    <row r="17" spans="1:8">
      <c r="C17" s="127"/>
      <c r="D17" s="127"/>
      <c r="E17" s="128"/>
      <c r="F17" s="129"/>
      <c r="G17" s="130"/>
      <c r="H17" s="131"/>
    </row>
    <row r="18" spans="1:8" ht="22.5">
      <c r="A18" s="113"/>
      <c r="B18" s="113"/>
      <c r="C18" s="208" t="s">
        <v>648</v>
      </c>
      <c r="D18" s="113"/>
      <c r="E18" s="113"/>
      <c r="F18" s="113"/>
      <c r="G18" s="113"/>
      <c r="H18" s="113"/>
    </row>
    <row r="19" spans="1:8">
      <c r="H19" s="115"/>
    </row>
    <row r="20" spans="1:8">
      <c r="C20" s="135" t="s">
        <v>119</v>
      </c>
      <c r="H20" s="115"/>
    </row>
    <row r="21" spans="1:8">
      <c r="C21" s="116" t="s">
        <v>56</v>
      </c>
      <c r="D21" s="116" t="s">
        <v>57</v>
      </c>
      <c r="E21" s="116" t="s">
        <v>58</v>
      </c>
      <c r="F21" s="116" t="s">
        <v>5</v>
      </c>
      <c r="G21" s="116" t="s">
        <v>28</v>
      </c>
      <c r="H21" s="117" t="s">
        <v>59</v>
      </c>
    </row>
    <row r="22" spans="1:8">
      <c r="C22" s="125" t="s">
        <v>60</v>
      </c>
      <c r="D22" s="125" t="s">
        <v>61</v>
      </c>
      <c r="E22" s="126" t="s">
        <v>62</v>
      </c>
      <c r="F22" s="119" t="s">
        <v>63</v>
      </c>
      <c r="G22" s="120" t="s">
        <v>44</v>
      </c>
      <c r="H22" s="133" t="s">
        <v>67</v>
      </c>
    </row>
    <row r="23" spans="1:8">
      <c r="H23" s="115"/>
    </row>
    <row r="24" spans="1:8">
      <c r="C24" s="127"/>
      <c r="D24" s="127"/>
      <c r="E24" s="128"/>
      <c r="F24" s="129"/>
      <c r="G24" s="130"/>
      <c r="H24" s="131"/>
    </row>
    <row r="25" spans="1:8" ht="22.5">
      <c r="A25" s="113"/>
      <c r="B25" s="113"/>
      <c r="C25" s="208" t="s">
        <v>649</v>
      </c>
      <c r="D25" s="113"/>
      <c r="E25" s="113"/>
      <c r="F25" s="113"/>
      <c r="G25" s="113"/>
      <c r="H25" s="113"/>
    </row>
    <row r="26" spans="1:8">
      <c r="H26" s="115"/>
    </row>
    <row r="27" spans="1:8">
      <c r="C27" s="135" t="s">
        <v>119</v>
      </c>
      <c r="H27" s="115"/>
    </row>
    <row r="28" spans="1:8">
      <c r="C28" s="116" t="s">
        <v>56</v>
      </c>
      <c r="D28" s="116" t="s">
        <v>57</v>
      </c>
      <c r="E28" s="116" t="s">
        <v>58</v>
      </c>
      <c r="F28" s="116" t="s">
        <v>5</v>
      </c>
      <c r="G28" s="116" t="s">
        <v>28</v>
      </c>
      <c r="H28" s="117" t="s">
        <v>59</v>
      </c>
    </row>
    <row r="29" spans="1:8">
      <c r="C29" s="125" t="s">
        <v>60</v>
      </c>
      <c r="D29" s="125" t="s">
        <v>61</v>
      </c>
      <c r="E29" s="126" t="s">
        <v>62</v>
      </c>
      <c r="F29" s="119" t="s">
        <v>63</v>
      </c>
      <c r="G29" s="120" t="s">
        <v>44</v>
      </c>
      <c r="H29" s="133" t="s">
        <v>67</v>
      </c>
    </row>
    <row r="30" spans="1:8">
      <c r="H30" s="115"/>
    </row>
    <row r="31" spans="1:8">
      <c r="C31" s="127"/>
      <c r="D31" s="127"/>
      <c r="E31" s="128"/>
      <c r="F31" s="129"/>
      <c r="G31" s="130"/>
      <c r="H31" s="131"/>
    </row>
    <row r="32" spans="1:8" ht="22.5">
      <c r="A32" s="113"/>
      <c r="B32" s="113"/>
      <c r="C32" s="208" t="s">
        <v>650</v>
      </c>
      <c r="D32" s="113"/>
      <c r="E32" s="113"/>
      <c r="F32" s="113"/>
      <c r="G32" s="113"/>
      <c r="H32" s="113"/>
    </row>
    <row r="33" spans="3:8">
      <c r="H33" s="115"/>
    </row>
    <row r="34" spans="3:8">
      <c r="C34" s="135" t="s">
        <v>119</v>
      </c>
      <c r="H34" s="115"/>
    </row>
    <row r="35" spans="3:8">
      <c r="C35" s="116" t="s">
        <v>56</v>
      </c>
      <c r="D35" s="116" t="s">
        <v>57</v>
      </c>
      <c r="E35" s="116" t="s">
        <v>58</v>
      </c>
      <c r="F35" s="116" t="s">
        <v>5</v>
      </c>
      <c r="G35" s="116" t="s">
        <v>28</v>
      </c>
      <c r="H35" s="117" t="s">
        <v>59</v>
      </c>
    </row>
    <row r="36" spans="3:8">
      <c r="C36" s="125" t="s">
        <v>60</v>
      </c>
      <c r="D36" s="125" t="s">
        <v>61</v>
      </c>
      <c r="E36" s="126" t="s">
        <v>62</v>
      </c>
      <c r="F36" s="119" t="s">
        <v>63</v>
      </c>
      <c r="G36" s="120" t="s">
        <v>44</v>
      </c>
      <c r="H36" s="133" t="s">
        <v>67</v>
      </c>
    </row>
    <row r="37" spans="3:8">
      <c r="H37" s="115"/>
    </row>
    <row r="38" spans="3:8">
      <c r="C38" s="127"/>
      <c r="D38" s="127"/>
      <c r="E38" s="128"/>
      <c r="F38" s="129"/>
      <c r="G38" s="130"/>
      <c r="H38" s="131"/>
    </row>
  </sheetData>
  <phoneticPr fontId="5"/>
  <dataValidations disablePrompts="1" count="3">
    <dataValidation type="list" allowBlank="1" showInputMessage="1" showErrorMessage="1" sqref="E9" xr:uid="{8DD96612-C48A-4511-92AC-037932A64FD0}">
      <formula1>"○,△,-"</formula1>
    </dataValidation>
    <dataValidation type="list" allowBlank="1" showInputMessage="1" showErrorMessage="1" sqref="E17 E36 E24 E15 E38 E29 E31 E22" xr:uid="{452F6FF6-2BC9-4D9F-A159-B76AD22209CA}">
      <formula1>"○,-"</formula1>
    </dataValidation>
    <dataValidation type="list" allowBlank="1" showInputMessage="1" showErrorMessage="1" sqref="F17 F24 F38 F31" xr:uid="{8CED3BBA-EAF1-43A9-AF00-DDD243BC1DD4}">
      <formula1>"integer,long,float,double,string,byte,binary,boolean,date,dateTime,password,object,integer[],long[],float[],double[],string[],byte[],binary[],boolean[],date[],dateTime[],password[],object[]"</formula1>
    </dataValidation>
  </dataValidations>
  <pageMargins left="0.70866141732283472" right="0.70866141732283472" top="0.74803149606299213" bottom="0.74803149606299213" header="0.31496062992125984" footer="0.31496062992125984"/>
  <pageSetup paperSize="9" scale="67" fitToHeight="0" orientation="landscape" r:id="rId1"/>
  <headerFooter>
    <oddHeader>&amp;L重要機密&amp;C&amp;A&amp;R&amp;D</oddHeader>
    <oddFooter>&amp;L&amp;A&amp;C&amp;P/&amp;N&amp;R&amp;F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13</vt:i4>
      </vt:variant>
    </vt:vector>
  </HeadingPairs>
  <TitlesOfParts>
    <vt:vector size="20" baseType="lpstr">
      <vt:lpstr>変更履歴</vt:lpstr>
      <vt:lpstr>画面説明</vt:lpstr>
      <vt:lpstr>画面項目定義</vt:lpstr>
      <vt:lpstr>画面情報</vt:lpstr>
      <vt:lpstr>画面イベント一覧</vt:lpstr>
      <vt:lpstr>処理内容</vt:lpstr>
      <vt:lpstr>リクエスト項目マッピング</vt:lpstr>
      <vt:lpstr>リクエスト項目マッピング!Print_Area</vt:lpstr>
      <vt:lpstr>画面項目定義!Print_Area</vt:lpstr>
      <vt:lpstr>画面情報!Print_Area</vt:lpstr>
      <vt:lpstr>画面説明!Print_Area</vt:lpstr>
      <vt:lpstr>処理内容!Print_Area</vt:lpstr>
      <vt:lpstr>変更履歴!Print_Area</vt:lpstr>
      <vt:lpstr>リクエスト項目マッピング!Print_Titles</vt:lpstr>
      <vt:lpstr>画面イベント一覧!Print_Titles</vt:lpstr>
      <vt:lpstr>画面項目定義!Print_Titles</vt:lpstr>
      <vt:lpstr>画面情報!Print_Titles</vt:lpstr>
      <vt:lpstr>画面説明!Print_Titles</vt:lpstr>
      <vt:lpstr>処理内容!Print_Titles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2019-11-28T08:33:59Z</dcterms:created>
  <dcterms:modified xsi:type="dcterms:W3CDTF">2020-05-01T10:07:49Z</dcterms:modified>
</cp:coreProperties>
</file>