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</sheets>
  <definedNames/>
  <calcPr/>
</workbook>
</file>

<file path=xl/sharedStrings.xml><?xml version="1.0" encoding="utf-8"?>
<sst xmlns="http://schemas.openxmlformats.org/spreadsheetml/2006/main" count="25" uniqueCount="25">
  <si>
    <t>御　請　求　書</t>
  </si>
  <si>
    <t>請求日：</t>
  </si>
  <si>
    <t>請求番号：</t>
  </si>
  <si>
    <t>合同会社tims　御中</t>
  </si>
  <si>
    <t>株式会社AIHAT</t>
  </si>
  <si>
    <t>北村　勝彦</t>
  </si>
  <si>
    <t>下記の通りご請求申し上げます。</t>
  </si>
  <si>
    <t>〒650-0035</t>
  </si>
  <si>
    <t>兵庫県神戸市中央区浪花町56 KiP内</t>
  </si>
  <si>
    <t>TEL：</t>
  </si>
  <si>
    <t>E-Mail：</t>
  </si>
  <si>
    <t>aihat9161@gmail.com</t>
  </si>
  <si>
    <t>ご請求金額</t>
  </si>
  <si>
    <t>（税込）</t>
  </si>
  <si>
    <t>明細</t>
  </si>
  <si>
    <t>数 量</t>
  </si>
  <si>
    <t>単 価</t>
  </si>
  <si>
    <t>金 額</t>
  </si>
  <si>
    <t>AI研修動画の制作(10時間分)_初期費用</t>
  </si>
  <si>
    <t>式</t>
  </si>
  <si>
    <t>小計</t>
  </si>
  <si>
    <t>消費税</t>
  </si>
  <si>
    <t>合計金額</t>
  </si>
  <si>
    <t>備考</t>
  </si>
  <si>
    <t>振込先：GMOあおぞらネット銀行　法人第二営業部支店(102)　普通　口座番号：1888699　口座名義：カ）エーアイハット
お振込み手数料は御社ご負担にてお願いいたします。
お支払期限：2024年8月31日
10時間分の動画作成後、追加で11万円（税込）をご請求させて頂きます。お振込が確認でき次第、納品とさせて頂きます。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</si>
</sst>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&quot;¥&quot;#,##0_);[Red]\(&quot;¥&quot;#,##0\)"/>
    <numFmt numFmtId="166" formatCode="[&lt;=999]000;[&lt;=9999]000\-00;000\-0000"/>
  </numFmts>
  <fonts count="19">
    <font>
      <sz val="12.0"/>
      <color theme="1"/>
      <name val="Calibri"/>
      <scheme val="minor"/>
    </font>
    <font>
      <sz val="12.0"/>
      <color theme="1"/>
      <name val="游ゴシック"/>
    </font>
    <font>
      <sz val="28.0"/>
      <color rgb="FF000000"/>
      <name val="游ゴシック"/>
    </font>
    <font/>
    <font>
      <sz val="14.0"/>
      <color rgb="FF000000"/>
      <name val="游ゴシック"/>
    </font>
    <font>
      <sz val="20.0"/>
      <color rgb="FF000000"/>
      <name val="游ゴシック"/>
    </font>
    <font>
      <sz val="11.0"/>
      <color rgb="FF000000"/>
      <name val="游ゴシック"/>
    </font>
    <font>
      <sz val="16.0"/>
      <color rgb="FF000000"/>
      <name val="游ゴシック"/>
    </font>
    <font>
      <color theme="1"/>
      <name val="Calibri"/>
    </font>
    <font>
      <sz val="12.0"/>
      <color rgb="FF000000"/>
      <name val="Calibri"/>
    </font>
    <font>
      <sz val="10.0"/>
      <color theme="1"/>
      <name val="游ゴシック"/>
    </font>
    <font>
      <sz val="12.0"/>
      <color rgb="FF000000"/>
      <name val="游ゴシック"/>
    </font>
    <font>
      <sz val="18.0"/>
      <color rgb="FF000000"/>
      <name val="游ゴシック"/>
    </font>
    <font>
      <sz val="12.0"/>
      <color rgb="FF000000"/>
      <name val="MS PGothic"/>
    </font>
    <font>
      <sz val="24.0"/>
      <color rgb="FF000000"/>
      <name val="游ゴシック"/>
    </font>
    <font>
      <b/>
      <sz val="12.0"/>
      <color rgb="FF000000"/>
      <name val="游ゴシック"/>
    </font>
    <font>
      <b/>
      <sz val="14.0"/>
      <color theme="1"/>
      <name val="游ゴシック"/>
    </font>
    <font>
      <b/>
      <u/>
      <sz val="14.0"/>
      <color theme="10"/>
      <name val="游ゴシック"/>
    </font>
    <font>
      <sz val="11.0"/>
      <color theme="1"/>
      <name val="游ゴシック"/>
    </font>
  </fonts>
  <fills count="2">
    <fill>
      <patternFill patternType="none"/>
    </fill>
    <fill>
      <patternFill patternType="lightGray"/>
    </fill>
  </fills>
  <borders count="16">
    <border/>
    <border>
      <bottom style="thick">
        <color theme="1"/>
      </bottom>
    </border>
    <border>
      <top style="thick">
        <color theme="1"/>
      </top>
    </border>
    <border>
      <top style="thin">
        <color theme="1"/>
      </top>
    </border>
    <border>
      <bottom style="thin">
        <color theme="1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bottom style="thin">
        <color rgb="FF0C0C0C"/>
      </bottom>
    </border>
    <border>
      <left style="thin">
        <color rgb="FF0C0C0C"/>
      </left>
      <top style="thin">
        <color rgb="FF0C0C0C"/>
      </top>
      <bottom style="thin">
        <color rgb="FF0C0C0C"/>
      </bottom>
    </border>
    <border>
      <top style="thin">
        <color rgb="FF0C0C0C"/>
      </top>
      <bottom style="thin">
        <color rgb="FF0C0C0C"/>
      </bottom>
    </border>
    <border>
      <right style="thin">
        <color rgb="FF0C0C0C"/>
      </right>
      <top style="thin">
        <color rgb="FF0C0C0C"/>
      </top>
      <bottom style="thin">
        <color rgb="FF0C0C0C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2" fillId="0" fontId="4" numFmtId="0" xfId="0" applyAlignment="1" applyBorder="1" applyFont="1">
      <alignment horizontal="center" vertical="top"/>
    </xf>
    <xf borderId="2" fillId="0" fontId="3" numFmtId="0" xfId="0" applyBorder="1" applyFont="1"/>
    <xf borderId="0" fillId="0" fontId="5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horizontal="left" vertical="center"/>
    </xf>
    <xf borderId="0" fillId="0" fontId="6" numFmtId="164" xfId="0" applyAlignment="1" applyFont="1" applyNumberFormat="1">
      <alignment readingOrder="0" vertical="center"/>
    </xf>
    <xf borderId="0" fillId="0" fontId="7" numFmtId="0" xfId="0" applyAlignment="1" applyFont="1">
      <alignment horizontal="center" vertical="top"/>
    </xf>
    <xf borderId="0" fillId="0" fontId="6" numFmtId="0" xfId="0" applyAlignment="1" applyFont="1">
      <alignment vertical="center"/>
    </xf>
    <xf borderId="0" fillId="0" fontId="6" numFmtId="0" xfId="0" applyAlignment="1" applyFont="1">
      <alignment readingOrder="0" vertical="center"/>
    </xf>
    <xf borderId="0" fillId="0" fontId="4" numFmtId="0" xfId="0" applyAlignment="1" applyFont="1">
      <alignment horizontal="left" vertical="top"/>
    </xf>
    <xf borderId="0" fillId="0" fontId="5" numFmtId="0" xfId="0" applyAlignment="1" applyFont="1">
      <alignment horizontal="left" readingOrder="0"/>
    </xf>
    <xf borderId="0" fillId="0" fontId="8" numFmtId="0" xfId="0" applyFont="1"/>
    <xf borderId="0" fillId="0" fontId="4" numFmtId="0" xfId="0" applyAlignment="1" applyFont="1">
      <alignment horizontal="left" vertical="center"/>
    </xf>
    <xf borderId="3" fillId="0" fontId="6" numFmtId="0" xfId="0" applyAlignment="1" applyBorder="1" applyFont="1">
      <alignment horizontal="right"/>
    </xf>
    <xf borderId="3" fillId="0" fontId="3" numFmtId="0" xfId="0" applyBorder="1" applyFont="1"/>
    <xf borderId="0" fillId="0" fontId="9" numFmtId="0" xfId="0" applyAlignment="1" applyFont="1">
      <alignment horizontal="left" vertical="top"/>
    </xf>
    <xf borderId="0" fillId="0" fontId="10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1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11" numFmtId="0" xfId="0" applyAlignment="1" applyFont="1">
      <alignment horizontal="right" vertical="center"/>
    </xf>
    <xf borderId="0" fillId="0" fontId="4" numFmtId="0" xfId="0" applyAlignment="1" applyFont="1">
      <alignment horizontal="left" shrinkToFit="0" vertical="top" wrapText="1"/>
    </xf>
    <xf borderId="0" fillId="0" fontId="11" numFmtId="0" xfId="0" applyAlignment="1" applyFont="1">
      <alignment horizontal="right" vertical="top"/>
    </xf>
    <xf borderId="0" fillId="0" fontId="11" numFmtId="0" xfId="0" applyAlignment="1" applyFont="1">
      <alignment horizontal="left" vertical="top"/>
    </xf>
    <xf borderId="0" fillId="0" fontId="5" numFmtId="0" xfId="0" applyFont="1"/>
    <xf borderId="0" fillId="0" fontId="5" numFmtId="3" xfId="0" applyFont="1" applyNumberFormat="1"/>
    <xf borderId="0" fillId="0" fontId="12" numFmtId="0" xfId="0" applyFont="1"/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center" vertical="top"/>
    </xf>
    <xf borderId="0" fillId="0" fontId="14" numFmtId="165" xfId="0" applyAlignment="1" applyFont="1" applyNumberFormat="1">
      <alignment horizontal="right" vertical="center"/>
    </xf>
    <xf borderId="0" fillId="0" fontId="12" numFmtId="165" xfId="0" applyAlignment="1" applyFont="1" applyNumberFormat="1">
      <alignment horizontal="center" vertical="center"/>
    </xf>
    <xf borderId="4" fillId="0" fontId="3" numFmtId="0" xfId="0" applyBorder="1" applyFont="1"/>
    <xf borderId="0" fillId="0" fontId="1" numFmtId="0" xfId="0" applyAlignment="1" applyFont="1">
      <alignment horizontal="center"/>
    </xf>
    <xf borderId="5" fillId="0" fontId="15" numFmtId="166" xfId="0" applyAlignment="1" applyBorder="1" applyFont="1" applyNumberForma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0" fontId="11" numFmtId="166" xfId="0" applyAlignment="1" applyBorder="1" applyFont="1" applyNumberFormat="1">
      <alignment horizontal="left" readingOrder="0" shrinkToFit="0" vertical="center" wrapText="1"/>
    </xf>
    <xf borderId="5" fillId="0" fontId="11" numFmtId="0" xfId="0" applyAlignment="1" applyBorder="1" applyFont="1">
      <alignment horizontal="right" vertical="center"/>
    </xf>
    <xf borderId="7" fillId="0" fontId="11" numFmtId="0" xfId="0" applyAlignment="1" applyBorder="1" applyFont="1">
      <alignment horizontal="right" vertical="center"/>
    </xf>
    <xf borderId="5" fillId="0" fontId="11" numFmtId="165" xfId="0" applyAlignment="1" applyBorder="1" applyFont="1" applyNumberFormat="1">
      <alignment readingOrder="0" vertical="center"/>
    </xf>
    <xf borderId="5" fillId="0" fontId="11" numFmtId="165" xfId="0" applyAlignment="1" applyBorder="1" applyFont="1" applyNumberFormat="1">
      <alignment horizontal="right" vertical="center"/>
    </xf>
    <xf borderId="5" fillId="0" fontId="11" numFmtId="166" xfId="0" applyAlignment="1" applyBorder="1" applyFont="1" applyNumberFormat="1">
      <alignment horizontal="left" vertical="center"/>
    </xf>
    <xf borderId="5" fillId="0" fontId="11" numFmtId="165" xfId="0" applyAlignment="1" applyBorder="1" applyFont="1" applyNumberFormat="1">
      <alignment vertical="center"/>
    </xf>
    <xf borderId="8" fillId="0" fontId="11" numFmtId="0" xfId="0" applyAlignment="1" applyBorder="1" applyFont="1">
      <alignment vertical="center"/>
    </xf>
    <xf borderId="8" fillId="0" fontId="15" numFmtId="0" xfId="0" applyAlignment="1" applyBorder="1" applyFont="1">
      <alignment horizontal="center" vertical="center"/>
    </xf>
    <xf borderId="9" fillId="0" fontId="3" numFmtId="0" xfId="0" applyBorder="1" applyFont="1"/>
    <xf borderId="10" fillId="0" fontId="15" numFmtId="165" xfId="0" applyAlignment="1" applyBorder="1" applyFont="1" applyNumberFormat="1">
      <alignment horizontal="right" vertical="center"/>
    </xf>
    <xf borderId="8" fillId="0" fontId="3" numFmtId="0" xfId="0" applyBorder="1" applyFont="1"/>
    <xf borderId="0" fillId="0" fontId="15" numFmtId="0" xfId="0" applyAlignment="1" applyFont="1">
      <alignment horizontal="right" vertical="center"/>
    </xf>
    <xf borderId="11" fillId="0" fontId="15" numFmtId="9" xfId="0" applyAlignment="1" applyBorder="1" applyFont="1" applyNumberFormat="1">
      <alignment horizontal="left" vertical="center"/>
    </xf>
    <xf borderId="0" fillId="0" fontId="15" numFmtId="0" xfId="0" applyAlignment="1" applyFont="1">
      <alignment horizontal="center" shrinkToFit="0" vertical="center" wrapText="1"/>
    </xf>
    <xf borderId="11" fillId="0" fontId="3" numFmtId="0" xfId="0" applyBorder="1" applyFont="1"/>
    <xf borderId="5" fillId="0" fontId="15" numFmtId="165" xfId="0" applyAlignment="1" applyBorder="1" applyFont="1" applyNumberFormat="1">
      <alignment horizontal="right" vertical="center"/>
    </xf>
    <xf borderId="12" fillId="0" fontId="1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6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3" fillId="0" fontId="1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right"/>
    </xf>
    <xf borderId="0" fillId="0" fontId="17" numFmtId="0" xfId="0" applyAlignment="1" applyFont="1">
      <alignment horizontal="right"/>
    </xf>
    <xf borderId="0" fillId="0" fontId="1" numFmtId="0" xfId="0" applyAlignment="1" applyFont="1">
      <alignment vertical="center"/>
    </xf>
    <xf borderId="0" fillId="0" fontId="18" numFmtId="9" xfId="0" applyAlignment="1" applyFont="1" applyNumberFormat="1">
      <alignment vertical="center"/>
    </xf>
    <xf borderId="0" fillId="0" fontId="1" numFmtId="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.56"/>
    <col customWidth="1" min="2" max="15" width="7.44"/>
    <col customWidth="1" min="16" max="16" width="5.56"/>
    <col customWidth="1" min="17" max="26" width="10.11"/>
  </cols>
  <sheetData>
    <row r="1" ht="51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0.25" customHeight="1">
      <c r="A2" s="1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6"/>
      <c r="J3" s="7"/>
      <c r="K3" s="8" t="s">
        <v>1</v>
      </c>
      <c r="L3" s="9">
        <v>45525.0</v>
      </c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J4" s="10"/>
      <c r="K4" s="11" t="s">
        <v>2</v>
      </c>
      <c r="L4" s="12">
        <v>1090.0</v>
      </c>
      <c r="O4" s="1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1"/>
      <c r="B5" s="14" t="s">
        <v>3</v>
      </c>
      <c r="J5" s="10"/>
      <c r="K5" s="15" t="s">
        <v>4</v>
      </c>
      <c r="O5" s="1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"/>
      <c r="J6" s="10"/>
      <c r="K6" s="15" t="s">
        <v>5</v>
      </c>
      <c r="L6" s="16"/>
      <c r="M6" s="16"/>
      <c r="N6" s="16"/>
      <c r="O6" s="1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1.0" customHeight="1">
      <c r="A7" s="1"/>
      <c r="B7" s="17" t="s">
        <v>6</v>
      </c>
      <c r="C7" s="18"/>
      <c r="D7" s="18"/>
      <c r="E7" s="18"/>
      <c r="F7" s="18"/>
      <c r="G7" s="18"/>
      <c r="H7" s="18"/>
      <c r="I7" s="18"/>
      <c r="J7" s="10"/>
      <c r="K7" s="19" t="s">
        <v>7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21.0" customHeight="1">
      <c r="A8" s="1"/>
      <c r="B8" s="21"/>
      <c r="J8" s="10"/>
      <c r="K8" s="22" t="s">
        <v>8</v>
      </c>
      <c r="P8" s="23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1.0" customHeight="1">
      <c r="A9" s="1"/>
      <c r="B9" s="24"/>
      <c r="D9" s="24"/>
      <c r="F9" s="11"/>
      <c r="G9" s="11"/>
      <c r="H9" s="11"/>
      <c r="I9" s="11"/>
      <c r="J9" s="10"/>
      <c r="K9" s="25"/>
      <c r="P9" s="23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1.0" customHeight="1">
      <c r="A10" s="1"/>
      <c r="B10" s="24"/>
      <c r="D10" s="24"/>
      <c r="F10" s="11"/>
      <c r="G10" s="11"/>
      <c r="H10" s="11"/>
      <c r="I10" s="11"/>
      <c r="J10" s="10"/>
      <c r="K10" s="26" t="s">
        <v>9</v>
      </c>
      <c r="L10" s="27">
        <v>8.015242418E9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1.0" customHeight="1">
      <c r="A11" s="1"/>
      <c r="B11" s="28"/>
      <c r="C11" s="29"/>
      <c r="D11" s="29"/>
      <c r="E11" s="29"/>
      <c r="F11" s="29"/>
      <c r="G11" s="29"/>
      <c r="H11" s="29"/>
      <c r="I11" s="30"/>
      <c r="J11" s="10"/>
      <c r="K11" s="26" t="s">
        <v>10</v>
      </c>
      <c r="L11" s="31" t="s">
        <v>11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32" t="s">
        <v>12</v>
      </c>
      <c r="E12" s="33">
        <f>L31</f>
        <v>110000</v>
      </c>
      <c r="I12" s="34" t="s">
        <v>13</v>
      </c>
      <c r="J12" s="10"/>
      <c r="K12" s="26"/>
      <c r="L12" s="1"/>
      <c r="M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1"/>
      <c r="B13" s="35"/>
      <c r="C13" s="35"/>
      <c r="D13" s="35"/>
      <c r="E13" s="35"/>
      <c r="F13" s="35"/>
      <c r="G13" s="35"/>
      <c r="H13" s="35"/>
      <c r="I13" s="35"/>
      <c r="J13" s="10"/>
      <c r="K13" s="26"/>
      <c r="L13" s="26"/>
      <c r="M13" s="2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75" customHeight="1">
      <c r="A14" s="1"/>
      <c r="B14" s="3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37" t="s">
        <v>14</v>
      </c>
      <c r="C15" s="38"/>
      <c r="D15" s="38"/>
      <c r="E15" s="38"/>
      <c r="F15" s="38"/>
      <c r="G15" s="38"/>
      <c r="H15" s="38"/>
      <c r="I15" s="39"/>
      <c r="J15" s="37" t="s">
        <v>15</v>
      </c>
      <c r="K15" s="39"/>
      <c r="L15" s="37" t="s">
        <v>16</v>
      </c>
      <c r="M15" s="39"/>
      <c r="N15" s="37" t="s">
        <v>17</v>
      </c>
      <c r="O15" s="3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40" t="s">
        <v>18</v>
      </c>
      <c r="C16" s="38"/>
      <c r="D16" s="38"/>
      <c r="E16" s="38"/>
      <c r="F16" s="38"/>
      <c r="G16" s="38"/>
      <c r="H16" s="38"/>
      <c r="I16" s="39"/>
      <c r="J16" s="41">
        <v>1.0</v>
      </c>
      <c r="K16" s="42" t="s">
        <v>19</v>
      </c>
      <c r="L16" s="43">
        <v>100000.0</v>
      </c>
      <c r="M16" s="39"/>
      <c r="N16" s="44">
        <f>IF(L16="","",J16*L16)</f>
        <v>100000</v>
      </c>
      <c r="O16" s="3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45"/>
      <c r="C17" s="38"/>
      <c r="D17" s="38"/>
      <c r="E17" s="38"/>
      <c r="F17" s="38"/>
      <c r="G17" s="38"/>
      <c r="H17" s="38"/>
      <c r="I17" s="39"/>
      <c r="J17" s="41"/>
      <c r="K17" s="42"/>
      <c r="L17" s="46"/>
      <c r="M17" s="39"/>
      <c r="N17" s="44"/>
      <c r="O17" s="3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45"/>
      <c r="C18" s="38"/>
      <c r="D18" s="38"/>
      <c r="E18" s="38"/>
      <c r="F18" s="38"/>
      <c r="G18" s="38"/>
      <c r="H18" s="38"/>
      <c r="I18" s="39"/>
      <c r="J18" s="41"/>
      <c r="K18" s="42"/>
      <c r="L18" s="46"/>
      <c r="M18" s="39"/>
      <c r="N18" s="44"/>
      <c r="O18" s="3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45"/>
      <c r="C19" s="38"/>
      <c r="D19" s="38"/>
      <c r="E19" s="38"/>
      <c r="F19" s="38"/>
      <c r="G19" s="38"/>
      <c r="H19" s="38"/>
      <c r="I19" s="39"/>
      <c r="J19" s="41"/>
      <c r="K19" s="42"/>
      <c r="L19" s="46"/>
      <c r="M19" s="39"/>
      <c r="N19" s="44"/>
      <c r="O19" s="3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45"/>
      <c r="C20" s="38"/>
      <c r="D20" s="38"/>
      <c r="E20" s="38"/>
      <c r="F20" s="38"/>
      <c r="G20" s="38"/>
      <c r="H20" s="38"/>
      <c r="I20" s="39"/>
      <c r="J20" s="41"/>
      <c r="K20" s="42"/>
      <c r="L20" s="46"/>
      <c r="M20" s="39"/>
      <c r="N20" s="44" t="str">
        <f t="shared" ref="N20:N28" si="1">IF(L20="","",J20*L20)</f>
        <v/>
      </c>
      <c r="O20" s="3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45"/>
      <c r="C21" s="38"/>
      <c r="D21" s="38"/>
      <c r="E21" s="38"/>
      <c r="F21" s="38"/>
      <c r="G21" s="38"/>
      <c r="H21" s="38"/>
      <c r="I21" s="39"/>
      <c r="J21" s="41"/>
      <c r="K21" s="42"/>
      <c r="L21" s="46"/>
      <c r="M21" s="39"/>
      <c r="N21" s="44" t="str">
        <f t="shared" si="1"/>
        <v/>
      </c>
      <c r="O21" s="3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45"/>
      <c r="C22" s="38"/>
      <c r="D22" s="38"/>
      <c r="E22" s="38"/>
      <c r="F22" s="38"/>
      <c r="G22" s="38"/>
      <c r="H22" s="38"/>
      <c r="I22" s="39"/>
      <c r="J22" s="41"/>
      <c r="K22" s="42"/>
      <c r="L22" s="46"/>
      <c r="M22" s="39"/>
      <c r="N22" s="44" t="str">
        <f t="shared" si="1"/>
        <v/>
      </c>
      <c r="O22" s="39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45"/>
      <c r="C23" s="38"/>
      <c r="D23" s="38"/>
      <c r="E23" s="38"/>
      <c r="F23" s="38"/>
      <c r="G23" s="38"/>
      <c r="H23" s="38"/>
      <c r="I23" s="39"/>
      <c r="J23" s="41"/>
      <c r="K23" s="42"/>
      <c r="L23" s="46"/>
      <c r="M23" s="39"/>
      <c r="N23" s="44" t="str">
        <f t="shared" si="1"/>
        <v/>
      </c>
      <c r="O23" s="3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45"/>
      <c r="C24" s="38"/>
      <c r="D24" s="38"/>
      <c r="E24" s="38"/>
      <c r="F24" s="38"/>
      <c r="G24" s="38"/>
      <c r="H24" s="38"/>
      <c r="I24" s="39"/>
      <c r="J24" s="41"/>
      <c r="K24" s="42"/>
      <c r="L24" s="46"/>
      <c r="M24" s="39"/>
      <c r="N24" s="44" t="str">
        <f t="shared" si="1"/>
        <v/>
      </c>
      <c r="O24" s="3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45"/>
      <c r="C25" s="38"/>
      <c r="D25" s="38"/>
      <c r="E25" s="38"/>
      <c r="F25" s="38"/>
      <c r="G25" s="38"/>
      <c r="H25" s="38"/>
      <c r="I25" s="39"/>
      <c r="J25" s="41"/>
      <c r="K25" s="42"/>
      <c r="L25" s="46"/>
      <c r="M25" s="39"/>
      <c r="N25" s="44" t="str">
        <f t="shared" si="1"/>
        <v/>
      </c>
      <c r="O25" s="3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45"/>
      <c r="C26" s="38"/>
      <c r="D26" s="38"/>
      <c r="E26" s="38"/>
      <c r="F26" s="38"/>
      <c r="G26" s="38"/>
      <c r="H26" s="38"/>
      <c r="I26" s="39"/>
      <c r="J26" s="41"/>
      <c r="K26" s="42"/>
      <c r="L26" s="46"/>
      <c r="M26" s="39"/>
      <c r="N26" s="44" t="str">
        <f t="shared" si="1"/>
        <v/>
      </c>
      <c r="O26" s="39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45"/>
      <c r="C27" s="38"/>
      <c r="D27" s="38"/>
      <c r="E27" s="38"/>
      <c r="F27" s="38"/>
      <c r="G27" s="38"/>
      <c r="H27" s="38"/>
      <c r="I27" s="39"/>
      <c r="J27" s="41"/>
      <c r="K27" s="42"/>
      <c r="L27" s="46"/>
      <c r="M27" s="39"/>
      <c r="N27" s="44" t="str">
        <f t="shared" si="1"/>
        <v/>
      </c>
      <c r="O27" s="39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45"/>
      <c r="C28" s="38"/>
      <c r="D28" s="38"/>
      <c r="E28" s="38"/>
      <c r="F28" s="38"/>
      <c r="G28" s="38"/>
      <c r="H28" s="38"/>
      <c r="I28" s="39"/>
      <c r="J28" s="41"/>
      <c r="K28" s="42"/>
      <c r="L28" s="46"/>
      <c r="M28" s="39"/>
      <c r="N28" s="44" t="str">
        <f t="shared" si="1"/>
        <v/>
      </c>
      <c r="O28" s="39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47"/>
      <c r="C29" s="47"/>
      <c r="D29" s="47"/>
      <c r="E29" s="47"/>
      <c r="F29" s="47"/>
      <c r="G29" s="47"/>
      <c r="H29" s="47"/>
      <c r="I29" s="47"/>
      <c r="J29" s="48" t="s">
        <v>20</v>
      </c>
      <c r="K29" s="49"/>
      <c r="L29" s="50">
        <f>SUM(N16:O28)</f>
        <v>100000</v>
      </c>
      <c r="M29" s="51"/>
      <c r="N29" s="51"/>
      <c r="O29" s="4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52" t="s">
        <v>21</v>
      </c>
      <c r="K30" s="53">
        <v>0.1</v>
      </c>
      <c r="L30" s="50">
        <f>PRODUCT(L29,K30)</f>
        <v>10000</v>
      </c>
      <c r="M30" s="51"/>
      <c r="N30" s="51"/>
      <c r="O30" s="4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54" t="s">
        <v>22</v>
      </c>
      <c r="K31" s="55"/>
      <c r="L31" s="56">
        <f>SUM(L29,L30)</f>
        <v>110000</v>
      </c>
      <c r="M31" s="38"/>
      <c r="N31" s="38"/>
      <c r="O31" s="3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1.75" customHeight="1">
      <c r="A32" s="1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9.25" customHeight="1">
      <c r="A33" s="1"/>
      <c r="B33" s="59" t="s">
        <v>23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6.25" customHeight="1">
      <c r="A34" s="1"/>
      <c r="B34" s="62" t="s">
        <v>24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63"/>
      <c r="B35" s="64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9.5" customHeight="1">
      <c r="A36" s="63"/>
      <c r="B36" s="64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3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9.5" customHeight="1">
      <c r="A49" s="1"/>
      <c r="B49" s="65"/>
      <c r="C49" s="6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9.5" customHeight="1">
      <c r="A50" s="1"/>
      <c r="B50" s="65"/>
      <c r="C50" s="6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9.5" customHeight="1">
      <c r="A51" s="1"/>
      <c r="B51" s="65"/>
      <c r="C51" s="6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9.5" customHeight="1">
      <c r="A52" s="1"/>
      <c r="B52" s="65"/>
      <c r="C52" s="6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9.5" customHeight="1">
      <c r="A53" s="1"/>
      <c r="B53" s="65"/>
      <c r="C53" s="6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77">
    <mergeCell ref="L21:M21"/>
    <mergeCell ref="L22:M22"/>
    <mergeCell ref="L18:M18"/>
    <mergeCell ref="L19:M19"/>
    <mergeCell ref="L20:M20"/>
    <mergeCell ref="N20:O20"/>
    <mergeCell ref="N21:O21"/>
    <mergeCell ref="N22:O22"/>
    <mergeCell ref="B19:I19"/>
    <mergeCell ref="B20:I20"/>
    <mergeCell ref="B21:I21"/>
    <mergeCell ref="B22:I22"/>
    <mergeCell ref="B23:I23"/>
    <mergeCell ref="L23:M23"/>
    <mergeCell ref="N23:O23"/>
    <mergeCell ref="B24:I24"/>
    <mergeCell ref="N24:O24"/>
    <mergeCell ref="N25:O25"/>
    <mergeCell ref="B27:I27"/>
    <mergeCell ref="B28:I28"/>
    <mergeCell ref="B25:I25"/>
    <mergeCell ref="B26:I26"/>
    <mergeCell ref="L26:M26"/>
    <mergeCell ref="N26:O26"/>
    <mergeCell ref="N27:O27"/>
    <mergeCell ref="J31:K31"/>
    <mergeCell ref="L31:O31"/>
    <mergeCell ref="B32:O32"/>
    <mergeCell ref="B33:O33"/>
    <mergeCell ref="B34:O34"/>
    <mergeCell ref="B35:O35"/>
    <mergeCell ref="B36:O36"/>
    <mergeCell ref="L27:M27"/>
    <mergeCell ref="L28:M28"/>
    <mergeCell ref="N28:O28"/>
    <mergeCell ref="J29:K29"/>
    <mergeCell ref="L29:O29"/>
    <mergeCell ref="L30:O30"/>
    <mergeCell ref="B1:O1"/>
    <mergeCell ref="B2:O2"/>
    <mergeCell ref="B3:I4"/>
    <mergeCell ref="L3:N3"/>
    <mergeCell ref="L4:N4"/>
    <mergeCell ref="B5:I6"/>
    <mergeCell ref="K5:N5"/>
    <mergeCell ref="B7:I7"/>
    <mergeCell ref="K7:P7"/>
    <mergeCell ref="B8:I8"/>
    <mergeCell ref="K8:O8"/>
    <mergeCell ref="B9:C9"/>
    <mergeCell ref="D9:E9"/>
    <mergeCell ref="K9:O9"/>
    <mergeCell ref="M12:O12"/>
    <mergeCell ref="M13:O13"/>
    <mergeCell ref="B10:C10"/>
    <mergeCell ref="D10:E10"/>
    <mergeCell ref="L10:N10"/>
    <mergeCell ref="L11:O11"/>
    <mergeCell ref="B12:D13"/>
    <mergeCell ref="E12:H13"/>
    <mergeCell ref="I12:I13"/>
    <mergeCell ref="B14:O14"/>
    <mergeCell ref="B15:I15"/>
    <mergeCell ref="J15:K15"/>
    <mergeCell ref="L15:M15"/>
    <mergeCell ref="N15:O15"/>
    <mergeCell ref="L16:M16"/>
    <mergeCell ref="N16:O16"/>
    <mergeCell ref="B16:I16"/>
    <mergeCell ref="B17:I17"/>
    <mergeCell ref="L17:M17"/>
    <mergeCell ref="N17:O17"/>
    <mergeCell ref="B18:I18"/>
    <mergeCell ref="N18:O18"/>
    <mergeCell ref="N19:O19"/>
    <mergeCell ref="L24:M24"/>
    <mergeCell ref="L25:M25"/>
  </mergeCells>
  <printOptions horizontalCentered="1" verticalCentered="1"/>
  <pageMargins bottom="0.0" footer="0.0" header="0.0" left="0.1968503937007874" right="0.19685039370078738" top="0.19685039370078738"/>
  <pageSetup paperSize="9" orientation="portrait"/>
  <drawing r:id="rId1"/>
</worksheet>
</file>