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" sheetId="1" r:id="rId4"/>
    <sheet state="visible" name="SOLUZIONE" sheetId="2" r:id="rId5"/>
  </sheets>
  <definedNames/>
  <calcPr/>
</workbook>
</file>

<file path=xl/sharedStrings.xml><?xml version="1.0" encoding="utf-8"?>
<sst xmlns="http://schemas.openxmlformats.org/spreadsheetml/2006/main" count="152" uniqueCount="24">
  <si>
    <t>Sconto annuo</t>
  </si>
  <si>
    <t>Viaggi</t>
  </si>
  <si>
    <t>SOCI</t>
  </si>
  <si>
    <t>Anni Iscrizione</t>
  </si>
  <si>
    <t>Sconto tot</t>
  </si>
  <si>
    <t>N.ro Viaggi</t>
  </si>
  <si>
    <t>Km percorsi</t>
  </si>
  <si>
    <t>Tipo di socio</t>
  </si>
  <si>
    <t>Nome</t>
  </si>
  <si>
    <t>Km</t>
  </si>
  <si>
    <t>Anna</t>
  </si>
  <si>
    <t>Lucia</t>
  </si>
  <si>
    <t>Maria</t>
  </si>
  <si>
    <t>Elena</t>
  </si>
  <si>
    <t>Marica</t>
  </si>
  <si>
    <t>Lena</t>
  </si>
  <si>
    <t>Giovanna</t>
  </si>
  <si>
    <t>Gilda</t>
  </si>
  <si>
    <t>Simona</t>
  </si>
  <si>
    <t>Monica</t>
  </si>
  <si>
    <t>Francesca</t>
  </si>
  <si>
    <t>Rosanna</t>
  </si>
  <si>
    <t>Stefania</t>
  </si>
  <si>
    <t>Ernestina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</si>
</sst>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_-&quot;€&quot;\ * #,##0.00_-;\-&quot;€&quot;\ * #,##0.00_-;_-&quot;€&quot;\ * &quot;-&quot;??_-;_-@"/>
  </numFmts>
  <fonts count="5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164" xfId="0" applyAlignment="1" applyBorder="1" applyFill="1" applyFont="1" applyNumberFormat="1">
      <alignment horizontal="right" vertical="bottom"/>
    </xf>
    <xf borderId="0" fillId="0" fontId="1" numFmtId="165" xfId="0" applyAlignment="1" applyFont="1" applyNumberFormat="1">
      <alignment vertical="bottom"/>
    </xf>
    <xf borderId="0" fillId="0" fontId="1" numFmtId="0" xfId="0" applyFont="1"/>
    <xf borderId="2" fillId="3" fontId="3" numFmtId="0" xfId="0" applyAlignment="1" applyBorder="1" applyFill="1" applyFont="1">
      <alignment horizontal="center"/>
    </xf>
    <xf borderId="3" fillId="0" fontId="4" numFmtId="0" xfId="0" applyBorder="1" applyFont="1"/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164" xfId="0" applyAlignment="1" applyBorder="1" applyFont="1" applyNumberFormat="1">
      <alignment vertical="bottom"/>
    </xf>
    <xf borderId="1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Km percorsi rispetto a SOCI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SOLUZIONE!$I$4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SOLUZIONE!$E$5:$E$18</c:f>
            </c:strRef>
          </c:cat>
          <c:val>
            <c:numRef>
              <c:f>SOLUZIONE!$I$5:$I$18</c:f>
              <c:numCache/>
            </c:numRef>
          </c:val>
        </c:ser>
        <c:axId val="1429876030"/>
        <c:axId val="49581135"/>
      </c:barChart>
      <c:catAx>
        <c:axId val="1429876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SOCI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81135"/>
      </c:catAx>
      <c:valAx>
        <c:axId val="49581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Km percorsi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9876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24</xdr:row>
      <xdr:rowOff>9525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 t="s">
        <v>0</v>
      </c>
      <c r="F2" s="2">
        <v>0.035</v>
      </c>
      <c r="G2" s="1"/>
      <c r="H2" s="3"/>
      <c r="I2" s="1"/>
      <c r="J2" s="1"/>
      <c r="K2" s="1"/>
      <c r="L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4"/>
      <c r="B4" s="5" t="s">
        <v>1</v>
      </c>
      <c r="C4" s="6"/>
      <c r="D4" s="4"/>
      <c r="E4" s="7" t="s">
        <v>2</v>
      </c>
      <c r="F4" s="8" t="s">
        <v>3</v>
      </c>
      <c r="G4" s="7" t="s">
        <v>4</v>
      </c>
      <c r="H4" s="7" t="s">
        <v>5</v>
      </c>
      <c r="I4" s="7" t="s">
        <v>6</v>
      </c>
      <c r="J4" s="7" t="s">
        <v>7</v>
      </c>
      <c r="K4" s="4"/>
      <c r="L4" s="4"/>
    </row>
    <row r="5">
      <c r="A5" s="1"/>
      <c r="B5" s="9" t="s">
        <v>8</v>
      </c>
      <c r="C5" s="9" t="s">
        <v>9</v>
      </c>
      <c r="D5" s="1"/>
      <c r="E5" s="10" t="s">
        <v>10</v>
      </c>
      <c r="F5" s="11">
        <v>2.0</v>
      </c>
      <c r="G5" s="12">
        <f t="shared" ref="G5:G18" si="1">F5*$F$2</f>
        <v>0.07</v>
      </c>
      <c r="H5" s="10">
        <f t="shared" ref="H5:H18" si="2">COUNTIF(B6:B133,E5)</f>
        <v>10</v>
      </c>
      <c r="I5" s="10">
        <f t="shared" ref="I5:I18" si="3">SUMIF($B$6:$B$133,E5,$C6:$C$133)</f>
        <v>27517</v>
      </c>
      <c r="J5" s="10" t="str">
        <f t="shared" ref="J5:J18" si="4">IF(I5&gt;25000, "Socio d'oro", "Socio d'argento")</f>
        <v>Socio d'oro</v>
      </c>
      <c r="K5" s="1"/>
      <c r="L5" s="1"/>
    </row>
    <row r="6">
      <c r="A6" s="1"/>
      <c r="B6" s="10" t="s">
        <v>10</v>
      </c>
      <c r="C6" s="13">
        <v>1349.0</v>
      </c>
      <c r="D6" s="1"/>
      <c r="E6" s="10" t="s">
        <v>11</v>
      </c>
      <c r="F6" s="11">
        <v>3.0</v>
      </c>
      <c r="G6" s="12">
        <f t="shared" si="1"/>
        <v>0.105</v>
      </c>
      <c r="H6" s="10">
        <f t="shared" si="2"/>
        <v>10</v>
      </c>
      <c r="I6" s="10">
        <f t="shared" si="3"/>
        <v>31074</v>
      </c>
      <c r="J6" s="10" t="str">
        <f t="shared" si="4"/>
        <v>Socio d'oro</v>
      </c>
      <c r="K6" s="1"/>
      <c r="L6" s="1"/>
    </row>
    <row r="7">
      <c r="A7" s="1"/>
      <c r="B7" s="10" t="s">
        <v>11</v>
      </c>
      <c r="C7" s="13">
        <v>2197.0</v>
      </c>
      <c r="D7" s="1"/>
      <c r="E7" s="10" t="s">
        <v>12</v>
      </c>
      <c r="F7" s="11">
        <v>2.0</v>
      </c>
      <c r="G7" s="12">
        <f t="shared" si="1"/>
        <v>0.07</v>
      </c>
      <c r="H7" s="10">
        <f t="shared" si="2"/>
        <v>10</v>
      </c>
      <c r="I7" s="10">
        <f t="shared" si="3"/>
        <v>26179</v>
      </c>
      <c r="J7" s="10" t="str">
        <f t="shared" si="4"/>
        <v>Socio d'oro</v>
      </c>
      <c r="K7" s="1"/>
      <c r="L7" s="1"/>
    </row>
    <row r="8">
      <c r="A8" s="1"/>
      <c r="B8" s="10" t="s">
        <v>12</v>
      </c>
      <c r="C8" s="13">
        <v>3651.0</v>
      </c>
      <c r="D8" s="1"/>
      <c r="E8" s="10" t="s">
        <v>13</v>
      </c>
      <c r="F8" s="11">
        <v>5.0</v>
      </c>
      <c r="G8" s="12">
        <f t="shared" si="1"/>
        <v>0.175</v>
      </c>
      <c r="H8" s="10">
        <f t="shared" si="2"/>
        <v>10</v>
      </c>
      <c r="I8" s="10">
        <f t="shared" si="3"/>
        <v>25084</v>
      </c>
      <c r="J8" s="10" t="str">
        <f t="shared" si="4"/>
        <v>Socio d'oro</v>
      </c>
      <c r="K8" s="1"/>
      <c r="L8" s="1"/>
    </row>
    <row r="9">
      <c r="A9" s="1"/>
      <c r="B9" s="10" t="s">
        <v>13</v>
      </c>
      <c r="C9" s="13">
        <v>1663.0</v>
      </c>
      <c r="D9" s="1"/>
      <c r="E9" s="10" t="s">
        <v>14</v>
      </c>
      <c r="F9" s="11">
        <v>4.0</v>
      </c>
      <c r="G9" s="12">
        <f t="shared" si="1"/>
        <v>0.14</v>
      </c>
      <c r="H9" s="10">
        <f t="shared" si="2"/>
        <v>10</v>
      </c>
      <c r="I9" s="10">
        <f t="shared" si="3"/>
        <v>26520</v>
      </c>
      <c r="J9" s="10" t="str">
        <f t="shared" si="4"/>
        <v>Socio d'oro</v>
      </c>
      <c r="K9" s="1"/>
      <c r="L9" s="1"/>
    </row>
    <row r="10">
      <c r="A10" s="1"/>
      <c r="B10" s="10" t="s">
        <v>14</v>
      </c>
      <c r="C10" s="13">
        <v>3045.0</v>
      </c>
      <c r="D10" s="1"/>
      <c r="E10" s="10" t="s">
        <v>15</v>
      </c>
      <c r="F10" s="11">
        <v>11.0</v>
      </c>
      <c r="G10" s="12">
        <f t="shared" si="1"/>
        <v>0.385</v>
      </c>
      <c r="H10" s="10">
        <f t="shared" si="2"/>
        <v>10</v>
      </c>
      <c r="I10" s="10">
        <f t="shared" si="3"/>
        <v>38565</v>
      </c>
      <c r="J10" s="10" t="str">
        <f t="shared" si="4"/>
        <v>Socio d'oro</v>
      </c>
      <c r="K10" s="1"/>
      <c r="L10" s="1"/>
    </row>
    <row r="11">
      <c r="A11" s="1"/>
      <c r="B11" s="10" t="s">
        <v>15</v>
      </c>
      <c r="C11" s="13">
        <v>4831.0</v>
      </c>
      <c r="D11" s="1"/>
      <c r="E11" s="10" t="s">
        <v>16</v>
      </c>
      <c r="F11" s="11">
        <v>5.0</v>
      </c>
      <c r="G11" s="12">
        <f t="shared" si="1"/>
        <v>0.175</v>
      </c>
      <c r="H11" s="10">
        <f t="shared" si="2"/>
        <v>10</v>
      </c>
      <c r="I11" s="10">
        <f t="shared" si="3"/>
        <v>33539</v>
      </c>
      <c r="J11" s="10" t="str">
        <f t="shared" si="4"/>
        <v>Socio d'oro</v>
      </c>
      <c r="K11" s="1"/>
      <c r="L11" s="1"/>
    </row>
    <row r="12">
      <c r="A12" s="1"/>
      <c r="B12" s="10" t="s">
        <v>16</v>
      </c>
      <c r="C12" s="13">
        <v>3439.0</v>
      </c>
      <c r="D12" s="1"/>
      <c r="E12" s="10" t="s">
        <v>17</v>
      </c>
      <c r="F12" s="11">
        <v>3.0</v>
      </c>
      <c r="G12" s="12">
        <f t="shared" si="1"/>
        <v>0.105</v>
      </c>
      <c r="H12" s="10">
        <f t="shared" si="2"/>
        <v>10</v>
      </c>
      <c r="I12" s="10">
        <f t="shared" si="3"/>
        <v>26096</v>
      </c>
      <c r="J12" s="10" t="str">
        <f t="shared" si="4"/>
        <v>Socio d'oro</v>
      </c>
      <c r="K12" s="1"/>
      <c r="L12" s="1"/>
    </row>
    <row r="13">
      <c r="A13" s="1"/>
      <c r="B13" s="10" t="s">
        <v>17</v>
      </c>
      <c r="C13" s="13">
        <v>2403.0</v>
      </c>
      <c r="D13" s="1"/>
      <c r="E13" s="10" t="s">
        <v>18</v>
      </c>
      <c r="F13" s="11">
        <v>4.0</v>
      </c>
      <c r="G13" s="12">
        <f t="shared" si="1"/>
        <v>0.14</v>
      </c>
      <c r="H13" s="10">
        <f t="shared" si="2"/>
        <v>10</v>
      </c>
      <c r="I13" s="10">
        <f t="shared" si="3"/>
        <v>30010</v>
      </c>
      <c r="J13" s="10" t="str">
        <f t="shared" si="4"/>
        <v>Socio d'oro</v>
      </c>
      <c r="K13" s="1"/>
      <c r="L13" s="1"/>
    </row>
    <row r="14">
      <c r="A14" s="1"/>
      <c r="B14" s="10" t="s">
        <v>18</v>
      </c>
      <c r="C14" s="13">
        <v>646.0</v>
      </c>
      <c r="D14" s="1"/>
      <c r="E14" s="10" t="s">
        <v>19</v>
      </c>
      <c r="F14" s="11">
        <v>2.0</v>
      </c>
      <c r="G14" s="12">
        <f t="shared" si="1"/>
        <v>0.07</v>
      </c>
      <c r="H14" s="10">
        <f t="shared" si="2"/>
        <v>10</v>
      </c>
      <c r="I14" s="10">
        <f t="shared" si="3"/>
        <v>33928</v>
      </c>
      <c r="J14" s="10" t="str">
        <f t="shared" si="4"/>
        <v>Socio d'oro</v>
      </c>
      <c r="K14" s="1"/>
      <c r="L14" s="1"/>
    </row>
    <row r="15">
      <c r="A15" s="1"/>
      <c r="B15" s="10" t="s">
        <v>19</v>
      </c>
      <c r="C15" s="13">
        <v>1382.0</v>
      </c>
      <c r="D15" s="1"/>
      <c r="E15" s="10" t="s">
        <v>20</v>
      </c>
      <c r="F15" s="11">
        <v>6.0</v>
      </c>
      <c r="G15" s="12">
        <f t="shared" si="1"/>
        <v>0.21</v>
      </c>
      <c r="H15" s="10">
        <f t="shared" si="2"/>
        <v>10</v>
      </c>
      <c r="I15" s="10">
        <f t="shared" si="3"/>
        <v>20034</v>
      </c>
      <c r="J15" s="10" t="str">
        <f t="shared" si="4"/>
        <v>Socio d'argento</v>
      </c>
      <c r="K15" s="1"/>
      <c r="L15" s="1"/>
    </row>
    <row r="16">
      <c r="A16" s="1"/>
      <c r="B16" s="10" t="s">
        <v>20</v>
      </c>
      <c r="C16" s="13">
        <v>5200.0</v>
      </c>
      <c r="D16" s="1"/>
      <c r="E16" s="10" t="s">
        <v>21</v>
      </c>
      <c r="F16" s="11">
        <v>5.0</v>
      </c>
      <c r="G16" s="12">
        <f t="shared" si="1"/>
        <v>0.175</v>
      </c>
      <c r="H16" s="10">
        <f t="shared" si="2"/>
        <v>6</v>
      </c>
      <c r="I16" s="10">
        <f t="shared" si="3"/>
        <v>14201</v>
      </c>
      <c r="J16" s="10" t="str">
        <f t="shared" si="4"/>
        <v>Socio d'argento</v>
      </c>
      <c r="K16" s="1"/>
      <c r="L16" s="1"/>
    </row>
    <row r="17">
      <c r="A17" s="1"/>
      <c r="B17" s="10" t="s">
        <v>10</v>
      </c>
      <c r="C17" s="13">
        <v>1920.0</v>
      </c>
      <c r="D17" s="1"/>
      <c r="E17" s="10" t="s">
        <v>22</v>
      </c>
      <c r="F17" s="11">
        <v>3.0</v>
      </c>
      <c r="G17" s="12">
        <f t="shared" si="1"/>
        <v>0.105</v>
      </c>
      <c r="H17" s="10">
        <f t="shared" si="2"/>
        <v>6</v>
      </c>
      <c r="I17" s="10">
        <f t="shared" si="3"/>
        <v>18202</v>
      </c>
      <c r="J17" s="10" t="str">
        <f t="shared" si="4"/>
        <v>Socio d'argento</v>
      </c>
      <c r="K17" s="1"/>
      <c r="L17" s="1"/>
    </row>
    <row r="18">
      <c r="A18" s="1"/>
      <c r="B18" s="10" t="s">
        <v>11</v>
      </c>
      <c r="C18" s="13">
        <v>4660.0</v>
      </c>
      <c r="D18" s="1"/>
      <c r="E18" s="10" t="s">
        <v>23</v>
      </c>
      <c r="F18" s="11">
        <v>1.0</v>
      </c>
      <c r="G18" s="12">
        <f t="shared" si="1"/>
        <v>0.035</v>
      </c>
      <c r="H18" s="10">
        <f t="shared" si="2"/>
        <v>6</v>
      </c>
      <c r="I18" s="10">
        <f t="shared" si="3"/>
        <v>12557</v>
      </c>
      <c r="J18" s="10" t="str">
        <f t="shared" si="4"/>
        <v>Socio d'argento</v>
      </c>
      <c r="K18" s="1"/>
      <c r="L18" s="1"/>
    </row>
    <row r="19">
      <c r="A19" s="1"/>
      <c r="B19" s="10" t="s">
        <v>12</v>
      </c>
      <c r="C19" s="13">
        <v>2614.0</v>
      </c>
      <c r="D19" s="1"/>
      <c r="E19" s="1"/>
      <c r="F19" s="1"/>
      <c r="G19" s="1"/>
      <c r="H19" s="1"/>
      <c r="I19" s="1"/>
      <c r="J19" s="1"/>
      <c r="K19" s="1"/>
      <c r="L19" s="1"/>
    </row>
    <row r="20">
      <c r="A20" s="1"/>
      <c r="B20" s="10" t="s">
        <v>13</v>
      </c>
      <c r="C20" s="13">
        <v>4695.0</v>
      </c>
      <c r="D20" s="1"/>
      <c r="E20" s="1"/>
      <c r="F20" s="1"/>
      <c r="G20" s="1"/>
      <c r="H20" s="1"/>
      <c r="I20" s="1"/>
      <c r="J20" s="1"/>
      <c r="K20" s="1"/>
      <c r="L20" s="1"/>
    </row>
    <row r="21">
      <c r="A21" s="1"/>
      <c r="B21" s="10" t="s">
        <v>14</v>
      </c>
      <c r="C21" s="13">
        <v>2818.0</v>
      </c>
      <c r="D21" s="1"/>
      <c r="E21" s="1"/>
      <c r="F21" s="1"/>
      <c r="G21" s="1"/>
      <c r="H21" s="1"/>
      <c r="I21" s="1"/>
      <c r="J21" s="1"/>
      <c r="K21" s="1"/>
      <c r="L21" s="1"/>
    </row>
    <row r="22">
      <c r="A22" s="1"/>
      <c r="B22" s="10" t="s">
        <v>15</v>
      </c>
      <c r="C22" s="13">
        <v>1316.0</v>
      </c>
      <c r="D22" s="1"/>
      <c r="E22" s="1"/>
      <c r="F22" s="1"/>
      <c r="G22" s="1"/>
      <c r="H22" s="1"/>
      <c r="I22" s="1"/>
      <c r="J22" s="1"/>
      <c r="K22" s="1"/>
      <c r="L22" s="1"/>
    </row>
    <row r="23">
      <c r="A23" s="1"/>
      <c r="B23" s="10" t="s">
        <v>16</v>
      </c>
      <c r="C23" s="13">
        <v>3340.0</v>
      </c>
      <c r="D23" s="1"/>
      <c r="E23" s="1"/>
      <c r="F23" s="1"/>
      <c r="G23" s="1"/>
      <c r="H23" s="1"/>
      <c r="I23" s="1"/>
      <c r="J23" s="1"/>
      <c r="K23" s="1"/>
      <c r="L23" s="1"/>
    </row>
    <row r="24">
      <c r="A24" s="1"/>
      <c r="B24" s="10" t="s">
        <v>17</v>
      </c>
      <c r="C24" s="13">
        <v>5227.0</v>
      </c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0" t="s">
        <v>18</v>
      </c>
      <c r="C25" s="13">
        <v>3856.0</v>
      </c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0" t="s">
        <v>19</v>
      </c>
      <c r="C26" s="13">
        <v>4735.0</v>
      </c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0" t="s">
        <v>20</v>
      </c>
      <c r="C27" s="13">
        <v>2257.0</v>
      </c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0" t="s">
        <v>21</v>
      </c>
      <c r="C28" s="13">
        <v>2191.0</v>
      </c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0" t="s">
        <v>22</v>
      </c>
      <c r="C29" s="13">
        <v>4150.0</v>
      </c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0" t="s">
        <v>23</v>
      </c>
      <c r="C30" s="13">
        <v>4491.0</v>
      </c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0" t="s">
        <v>10</v>
      </c>
      <c r="C31" s="13">
        <v>543.0</v>
      </c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0" t="s">
        <v>11</v>
      </c>
      <c r="C32" s="13">
        <v>2802.0</v>
      </c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0" t="s">
        <v>12</v>
      </c>
      <c r="C33" s="13">
        <v>2289.0</v>
      </c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0" t="s">
        <v>13</v>
      </c>
      <c r="C34" s="13">
        <v>3070.0</v>
      </c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0" t="s">
        <v>14</v>
      </c>
      <c r="C35" s="13">
        <v>4641.0</v>
      </c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0" t="s">
        <v>15</v>
      </c>
      <c r="C36" s="13">
        <v>4935.0</v>
      </c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0" t="s">
        <v>16</v>
      </c>
      <c r="C37" s="13">
        <v>4255.0</v>
      </c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0" t="s">
        <v>17</v>
      </c>
      <c r="C38" s="13">
        <v>662.0</v>
      </c>
      <c r="D38" s="1"/>
      <c r="E38" s="1"/>
      <c r="F38" s="1"/>
      <c r="G38" s="1"/>
      <c r="H38" s="1"/>
      <c r="I38" s="1"/>
      <c r="J38" s="1"/>
      <c r="K38" s="1"/>
      <c r="L38" s="1"/>
    </row>
    <row r="39">
      <c r="A39" s="1"/>
      <c r="B39" s="10" t="s">
        <v>18</v>
      </c>
      <c r="C39" s="13">
        <v>5124.0</v>
      </c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0" t="s">
        <v>19</v>
      </c>
      <c r="C40" s="13">
        <v>518.0</v>
      </c>
      <c r="D40" s="1"/>
      <c r="E40" s="1"/>
      <c r="F40" s="1"/>
      <c r="G40" s="1"/>
      <c r="H40" s="1"/>
      <c r="I40" s="1"/>
      <c r="J40" s="1"/>
      <c r="K40" s="1"/>
      <c r="L40" s="1"/>
    </row>
    <row r="41">
      <c r="A41" s="1"/>
      <c r="B41" s="10" t="s">
        <v>20</v>
      </c>
      <c r="C41" s="13">
        <v>2464.0</v>
      </c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0" t="s">
        <v>10</v>
      </c>
      <c r="C42" s="13">
        <v>2997.0</v>
      </c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0" t="s">
        <v>11</v>
      </c>
      <c r="C43" s="13">
        <v>992.0</v>
      </c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0" t="s">
        <v>12</v>
      </c>
      <c r="C44" s="13">
        <v>1615.0</v>
      </c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0" t="s">
        <v>13</v>
      </c>
      <c r="C45" s="13">
        <v>3867.0</v>
      </c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0" t="s">
        <v>14</v>
      </c>
      <c r="C46" s="13">
        <v>3287.0</v>
      </c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0" t="s">
        <v>15</v>
      </c>
      <c r="C47" s="13">
        <v>3993.0</v>
      </c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0" t="s">
        <v>16</v>
      </c>
      <c r="C48" s="13">
        <v>2991.0</v>
      </c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0" t="s">
        <v>17</v>
      </c>
      <c r="C49" s="13">
        <v>2883.0</v>
      </c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0" t="s">
        <v>18</v>
      </c>
      <c r="C50" s="13">
        <v>5473.0</v>
      </c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0" t="s">
        <v>19</v>
      </c>
      <c r="C51" s="13">
        <v>989.0</v>
      </c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0" t="s">
        <v>20</v>
      </c>
      <c r="C52" s="13">
        <v>5130.0</v>
      </c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0" t="s">
        <v>21</v>
      </c>
      <c r="C53" s="13">
        <v>4444.0</v>
      </c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0" t="s">
        <v>22</v>
      </c>
      <c r="C54" s="13">
        <v>4038.0</v>
      </c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0" t="s">
        <v>23</v>
      </c>
      <c r="C55" s="13">
        <v>2373.0</v>
      </c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0" t="s">
        <v>10</v>
      </c>
      <c r="C56" s="13">
        <v>4899.0</v>
      </c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0" t="s">
        <v>11</v>
      </c>
      <c r="C57" s="13">
        <v>3982.0</v>
      </c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0" t="s">
        <v>12</v>
      </c>
      <c r="C58" s="13">
        <v>5270.0</v>
      </c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0" t="s">
        <v>13</v>
      </c>
      <c r="C59" s="13">
        <v>5256.0</v>
      </c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0" t="s">
        <v>14</v>
      </c>
      <c r="C60" s="13">
        <v>801.0</v>
      </c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0" t="s">
        <v>15</v>
      </c>
      <c r="C61" s="13">
        <v>4966.0</v>
      </c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0" t="s">
        <v>16</v>
      </c>
      <c r="C62" s="13">
        <v>525.0</v>
      </c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0" t="s">
        <v>17</v>
      </c>
      <c r="C63" s="13">
        <v>2583.0</v>
      </c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0" t="s">
        <v>18</v>
      </c>
      <c r="C64" s="13">
        <v>1269.0</v>
      </c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0" t="s">
        <v>19</v>
      </c>
      <c r="C65" s="13">
        <v>1604.0</v>
      </c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0" t="s">
        <v>20</v>
      </c>
      <c r="C66" s="13">
        <v>5188.0</v>
      </c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0" t="s">
        <v>21</v>
      </c>
      <c r="C67" s="13">
        <v>1441.0</v>
      </c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0" t="s">
        <v>22</v>
      </c>
      <c r="C68" s="13">
        <v>4260.0</v>
      </c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0" t="s">
        <v>23</v>
      </c>
      <c r="C69" s="13">
        <v>714.0</v>
      </c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0" t="s">
        <v>10</v>
      </c>
      <c r="C70" s="13">
        <v>1740.0</v>
      </c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0" t="s">
        <v>11</v>
      </c>
      <c r="C71" s="13">
        <v>3421.0</v>
      </c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0" t="s">
        <v>12</v>
      </c>
      <c r="C72" s="13">
        <v>4737.0</v>
      </c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0" t="s">
        <v>13</v>
      </c>
      <c r="C73" s="13">
        <v>2412.0</v>
      </c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0" t="s">
        <v>14</v>
      </c>
      <c r="C74" s="13">
        <v>3992.0</v>
      </c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0" t="s">
        <v>15</v>
      </c>
      <c r="C75" s="13">
        <v>4813.0</v>
      </c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0" t="s">
        <v>16</v>
      </c>
      <c r="C76" s="13">
        <v>1554.0</v>
      </c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0" t="s">
        <v>17</v>
      </c>
      <c r="C77" s="13">
        <v>3197.0</v>
      </c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0" t="s">
        <v>18</v>
      </c>
      <c r="C78" s="13">
        <v>1021.0</v>
      </c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0" t="s">
        <v>19</v>
      </c>
      <c r="C79" s="13">
        <v>2757.0</v>
      </c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0" t="s">
        <v>20</v>
      </c>
      <c r="C80" s="13">
        <v>5275.0</v>
      </c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0" t="s">
        <v>10</v>
      </c>
      <c r="C81" s="13">
        <v>5467.0</v>
      </c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0" t="s">
        <v>11</v>
      </c>
      <c r="C82" s="13">
        <v>2265.0</v>
      </c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0" t="s">
        <v>12</v>
      </c>
      <c r="C83" s="13">
        <v>1339.0</v>
      </c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0" t="s">
        <v>13</v>
      </c>
      <c r="C84" s="13">
        <v>923.0</v>
      </c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0" t="s">
        <v>14</v>
      </c>
      <c r="C85" s="13">
        <v>515.0</v>
      </c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0" t="s">
        <v>15</v>
      </c>
      <c r="C86" s="13">
        <v>3959.0</v>
      </c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0" t="s">
        <v>16</v>
      </c>
      <c r="C87" s="13">
        <v>2601.0</v>
      </c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0" t="s">
        <v>17</v>
      </c>
      <c r="C88" s="13">
        <v>5479.0</v>
      </c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0" t="s">
        <v>18</v>
      </c>
      <c r="C89" s="13">
        <v>1643.0</v>
      </c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0" t="s">
        <v>19</v>
      </c>
      <c r="C90" s="13">
        <v>3804.0</v>
      </c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0" t="s">
        <v>20</v>
      </c>
      <c r="C91" s="13">
        <v>4349.0</v>
      </c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0" t="s">
        <v>21</v>
      </c>
      <c r="C92" s="13">
        <v>3933.0</v>
      </c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0" t="s">
        <v>22</v>
      </c>
      <c r="C93" s="13">
        <v>4905.0</v>
      </c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0" t="s">
        <v>23</v>
      </c>
      <c r="C94" s="13">
        <v>1296.0</v>
      </c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0" t="s">
        <v>10</v>
      </c>
      <c r="C95" s="13">
        <v>1876.0</v>
      </c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0" t="s">
        <v>11</v>
      </c>
      <c r="C96" s="13">
        <v>2379.0</v>
      </c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0" t="s">
        <v>12</v>
      </c>
      <c r="C97" s="13">
        <v>1630.0</v>
      </c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0" t="s">
        <v>13</v>
      </c>
      <c r="C98" s="13">
        <v>4543.0</v>
      </c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0" t="s">
        <v>14</v>
      </c>
      <c r="C99" s="13">
        <v>1600.0</v>
      </c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0" t="s">
        <v>15</v>
      </c>
      <c r="C100" s="13">
        <v>1866.0</v>
      </c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0" t="s">
        <v>16</v>
      </c>
      <c r="C101" s="13">
        <v>622.0</v>
      </c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0" t="s">
        <v>17</v>
      </c>
      <c r="C102" s="13">
        <v>4719.0</v>
      </c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0" t="s">
        <v>18</v>
      </c>
      <c r="C103" s="13">
        <v>2687.0</v>
      </c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0" t="s">
        <v>19</v>
      </c>
      <c r="C104" s="13">
        <v>2472.0</v>
      </c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0" t="s">
        <v>20</v>
      </c>
      <c r="C105" s="13">
        <v>4090.0</v>
      </c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0" t="s">
        <v>10</v>
      </c>
      <c r="C106" s="13">
        <v>2776.0</v>
      </c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0" t="s">
        <v>11</v>
      </c>
      <c r="C107" s="13">
        <v>589.0</v>
      </c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0" t="s">
        <v>12</v>
      </c>
      <c r="C108" s="13">
        <v>4668.0</v>
      </c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0" t="s">
        <v>13</v>
      </c>
      <c r="C109" s="13">
        <v>3603.0</v>
      </c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0" t="s">
        <v>14</v>
      </c>
      <c r="C110" s="13">
        <v>1592.0</v>
      </c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0" t="s">
        <v>15</v>
      </c>
      <c r="C111" s="13">
        <v>3555.0</v>
      </c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0" t="s">
        <v>16</v>
      </c>
      <c r="C112" s="13">
        <v>5196.0</v>
      </c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0" t="s">
        <v>17</v>
      </c>
      <c r="C113" s="13">
        <v>5417.0</v>
      </c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0" t="s">
        <v>18</v>
      </c>
      <c r="C114" s="13">
        <v>701.0</v>
      </c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0" t="s">
        <v>19</v>
      </c>
      <c r="C115" s="13">
        <v>2989.0</v>
      </c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0" t="s">
        <v>20</v>
      </c>
      <c r="C116" s="13">
        <v>3427.0</v>
      </c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0" t="s">
        <v>21</v>
      </c>
      <c r="C117" s="13">
        <v>1175.0</v>
      </c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0" t="s">
        <v>22</v>
      </c>
      <c r="C118" s="13">
        <v>3229.0</v>
      </c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0" t="s">
        <v>23</v>
      </c>
      <c r="C119" s="13">
        <v>3975.0</v>
      </c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0" t="s">
        <v>10</v>
      </c>
      <c r="C120" s="13">
        <v>3950.0</v>
      </c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0" t="s">
        <v>11</v>
      </c>
      <c r="C121" s="13">
        <v>3542.0</v>
      </c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0" t="s">
        <v>12</v>
      </c>
      <c r="C122" s="13">
        <v>3261.0</v>
      </c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0" t="s">
        <v>13</v>
      </c>
      <c r="C123" s="13">
        <v>1515.0</v>
      </c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0" t="s">
        <v>14</v>
      </c>
      <c r="C124" s="13">
        <v>3888.0</v>
      </c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0" t="s">
        <v>15</v>
      </c>
      <c r="C125" s="13">
        <v>2507.0</v>
      </c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0" t="s">
        <v>16</v>
      </c>
      <c r="C126" s="13">
        <v>561.0</v>
      </c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0" t="s">
        <v>17</v>
      </c>
      <c r="C127" s="13">
        <v>4141.0</v>
      </c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0" t="s">
        <v>18</v>
      </c>
      <c r="C128" s="13">
        <v>4100.0</v>
      </c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0" t="s">
        <v>19</v>
      </c>
      <c r="C129" s="13">
        <v>3386.0</v>
      </c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0" t="s">
        <v>20</v>
      </c>
      <c r="C130" s="13">
        <v>1185.0</v>
      </c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0" t="s">
        <v>21</v>
      </c>
      <c r="C131" s="13">
        <v>3737.0</v>
      </c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0" t="s">
        <v>22</v>
      </c>
      <c r="C132" s="13">
        <v>4451.0</v>
      </c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0" t="s">
        <v>23</v>
      </c>
      <c r="C133" s="13">
        <v>2408.0</v>
      </c>
      <c r="D133" s="1"/>
      <c r="E133" s="1"/>
      <c r="F133" s="1"/>
      <c r="G133" s="1"/>
      <c r="H133" s="1"/>
      <c r="I133" s="1"/>
      <c r="J133" s="1"/>
      <c r="K133" s="1"/>
      <c r="L133" s="1"/>
    </row>
  </sheetData>
  <mergeCells count="1">
    <mergeCell ref="B4:C4"/>
  </mergeCells>
  <drawing r:id="rId1"/>
</worksheet>
</file>