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ython-training\eyeglad\dashboard_test\"/>
    </mc:Choice>
  </mc:AlternateContent>
  <xr:revisionPtr revIDLastSave="0" documentId="13_ncr:1_{D7F9A342-8119-4CCE-9870-627746323B09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概覽" sheetId="1" r:id="rId1"/>
    <sheet name="詳細數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2" i="2"/>
</calcChain>
</file>

<file path=xl/sharedStrings.xml><?xml version="1.0" encoding="utf-8"?>
<sst xmlns="http://schemas.openxmlformats.org/spreadsheetml/2006/main" count="282" uniqueCount="109">
  <si>
    <t>指標</t>
  </si>
  <si>
    <t>數值</t>
  </si>
  <si>
    <t>總廣告活動數</t>
  </si>
  <si>
    <t>60</t>
  </si>
  <si>
    <t>有效廣告活動數</t>
  </si>
  <si>
    <t>26</t>
  </si>
  <si>
    <t>總銷售額</t>
  </si>
  <si>
    <t>$3,927.30</t>
  </si>
  <si>
    <t>總支出</t>
  </si>
  <si>
    <t>$3,431.57</t>
  </si>
  <si>
    <t>總訂單數</t>
  </si>
  <si>
    <t>165</t>
  </si>
  <si>
    <t>總曝光數</t>
  </si>
  <si>
    <t>636,691</t>
  </si>
  <si>
    <t>總點擊數</t>
  </si>
  <si>
    <t>3,971</t>
  </si>
  <si>
    <t>整體ACOS</t>
  </si>
  <si>
    <t>87.38%</t>
  </si>
  <si>
    <t>整體ROAS</t>
  </si>
  <si>
    <t>1.14</t>
  </si>
  <si>
    <t>廣告活動名稱</t>
  </si>
  <si>
    <t>銷售額</t>
  </si>
  <si>
    <t>支出</t>
  </si>
  <si>
    <t>訂單數</t>
  </si>
  <si>
    <t>曝光數</t>
  </si>
  <si>
    <t>點擊數</t>
  </si>
  <si>
    <t>點擊率</t>
  </si>
  <si>
    <t>轉換率</t>
  </si>
  <si>
    <t>ACOS</t>
  </si>
  <si>
    <t>ROAS</t>
  </si>
  <si>
    <t>標籤</t>
  </si>
  <si>
    <t>SP | Auto - High Bidding - MARS</t>
  </si>
  <si>
    <t>流量高</t>
  </si>
  <si>
    <t>SP | Auto - High Bidding - SUNWAVE</t>
  </si>
  <si>
    <t>SP | PDA - Category - High Bidding - MARS</t>
  </si>
  <si>
    <t>SP | Manual High Vol - BR - High Bidding - MARS</t>
  </si>
  <si>
    <t>SP | SKAG High Vol - BR - Polarized Sunglasses - MARS</t>
  </si>
  <si>
    <t>SP | SKAG High Vol - BR - Sunglasses - MARS</t>
  </si>
  <si>
    <t>SP | SKAG High Vol - BR - Sunglasses - SUNWAVE</t>
  </si>
  <si>
    <t>SP | SKAG High Vol - BR - Running Sunglasses - MARS</t>
  </si>
  <si>
    <t>ACOS優, 高轉換</t>
  </si>
  <si>
    <t>SP | Manual High Vol - PH - High Bidding - MARS</t>
  </si>
  <si>
    <t>SP | SKAG High Vol - EX - Sunglasses - MARS</t>
  </si>
  <si>
    <t>SP | Auto - MARS - B0D1QY1KGN</t>
  </si>
  <si>
    <t>SP | Manual High Vol - PH - High Bidding - SUNWAVE</t>
  </si>
  <si>
    <t>SP | SKAG High Vol - BR - Polarized Sunglasses - SUNWAVE</t>
  </si>
  <si>
    <t>SP | PDA - Category - High Bidding - SUNWAVE</t>
  </si>
  <si>
    <t>低成效</t>
  </si>
  <si>
    <t>流量高, 低成效</t>
  </si>
  <si>
    <t>SP | SKAG High Vol - BR - Sport Sunglasses - MARS</t>
  </si>
  <si>
    <t>SP | Auto - MARS - B0D1QNN2G4</t>
  </si>
  <si>
    <t>SP | PDA - Category - SUNWAVE - B0DBKS4S6F</t>
  </si>
  <si>
    <t>SP | Auto - MARS - Main - B0D5LN7L68</t>
  </si>
  <si>
    <t>SP | Auto - SUNWAVE - B0DBL15YHH</t>
  </si>
  <si>
    <t>SP | Manual High Vol - BR - MOTIONVIEW - B0D1CB3CDT</t>
  </si>
  <si>
    <t>SP | Auto Low ACoS - MARS</t>
  </si>
  <si>
    <t>SP | Auto Low ACoS - MOTIONVIEW</t>
  </si>
  <si>
    <t>SP | Auto Low ACoS - SUNWAVE</t>
  </si>
  <si>
    <t>SP | Brand - {EYEGLAD} - MARS</t>
  </si>
  <si>
    <t>SP | Brand - {EYEGLAD} - MOTIONVIEW</t>
  </si>
  <si>
    <t>SP | Brand - {EYEGLAD} - SUNWAVE</t>
  </si>
  <si>
    <t>SP | Manual High Vol - BR - High Bidding - SUNWAVE</t>
  </si>
  <si>
    <t>SP | Manual High Vol - BR - MARS - Main - B0D5LN7L68</t>
  </si>
  <si>
    <t>SP | Manual High Vol - BR - MOTIONVIEW - B0D1G1P4XS</t>
  </si>
  <si>
    <t>SP | Manual High Vol - PH - MOTIONVIEW - B0D1G1P4XS</t>
  </si>
  <si>
    <t>SP | Manual High Vol - BR - SUNWAVE - B0DBKRRTMV</t>
  </si>
  <si>
    <t>SP | Manual High Vol - BR - SUNWAVE - B0DBKS4S6F</t>
  </si>
  <si>
    <t>SP | Manual High Vol - BR - SUNWAVE - B0DBL15YHH</t>
  </si>
  <si>
    <t>SP | Manual High Vol - EX - MOTIONVIEW - B0D1CB3CDT</t>
  </si>
  <si>
    <t>SP | Auto - MOTIONVIEW - B0D1G1P4XS</t>
  </si>
  <si>
    <t>SP | Auto - MOTIONVIEW - B0D1CB3CDT</t>
  </si>
  <si>
    <t>SP | Manual High Vol - PH - MARS - Main - B0D5LN7L68</t>
  </si>
  <si>
    <t>SP | Manual High Vol - PH - MOTIONVIEW - B0D1CB3CDT</t>
  </si>
  <si>
    <t>-</t>
    <phoneticPr fontId="2" type="noConversion"/>
  </si>
  <si>
    <t>單次點擊費用</t>
    <phoneticPr fontId="2" type="noConversion"/>
  </si>
  <si>
    <t>MARS</t>
    <phoneticPr fontId="2" type="noConversion"/>
  </si>
  <si>
    <t>SUNWAVE</t>
  </si>
  <si>
    <t>MOTIONVIEW</t>
  </si>
  <si>
    <t>SP | Manual High Vol - EX - MOTIONVIEW - B0D1G1P4XS</t>
    <phoneticPr fontId="2" type="noConversion"/>
  </si>
  <si>
    <t>SP | Auto - SUNWAVE - B0DBKS4S6F</t>
    <phoneticPr fontId="2" type="noConversion"/>
  </si>
  <si>
    <t>藍</t>
    <phoneticPr fontId="2" type="noConversion"/>
  </si>
  <si>
    <t>白</t>
    <phoneticPr fontId="2" type="noConversion"/>
  </si>
  <si>
    <t>SP | PDA - Category - MARS - B0D5LN7L68</t>
    <phoneticPr fontId="2" type="noConversion"/>
  </si>
  <si>
    <t>粉</t>
    <phoneticPr fontId="2" type="noConversion"/>
  </si>
  <si>
    <t>SP | PDA - Category - MARS - B0D1QY1KGN</t>
    <phoneticPr fontId="2" type="noConversion"/>
  </si>
  <si>
    <t>SP | SKAG High Vol - BR - Pink Sunglasses - B0D5LN7L68</t>
    <phoneticPr fontId="2" type="noConversion"/>
  </si>
  <si>
    <t>SP | PDA - Category - MOTIONVIEW - B0D5LWGT5Y</t>
    <phoneticPr fontId="2" type="noConversion"/>
  </si>
  <si>
    <t>SP | Auto - MOTIONVIEW - B0D5LWGT5Y</t>
    <phoneticPr fontId="2" type="noConversion"/>
  </si>
  <si>
    <t>SP | PDA - Category - MARS - B0D1QNN2G4</t>
    <phoneticPr fontId="2" type="noConversion"/>
  </si>
  <si>
    <t>SP | PDA - Category - MARS - B0D1QTDKJJ</t>
    <phoneticPr fontId="2" type="noConversion"/>
  </si>
  <si>
    <t>灰</t>
    <phoneticPr fontId="2" type="noConversion"/>
  </si>
  <si>
    <t>SP | PDA - Category - MARS - B0D5LLGL3H</t>
    <phoneticPr fontId="2" type="noConversion"/>
  </si>
  <si>
    <t>綠</t>
    <phoneticPr fontId="2" type="noConversion"/>
  </si>
  <si>
    <t>SP | Auto - MARS - B0D5LN7L68</t>
    <phoneticPr fontId="2" type="noConversion"/>
  </si>
  <si>
    <t>SP | PDA - Category - MARS - Main - B0D5LN7L68</t>
    <phoneticPr fontId="2" type="noConversion"/>
  </si>
  <si>
    <t>SP | PDA - Category - MOTIONVIEW - B0D1CB3CDT</t>
    <phoneticPr fontId="2" type="noConversion"/>
  </si>
  <si>
    <t>SP | PDA - Category - MOTIONVIEW - B0D1G1P4XS</t>
    <phoneticPr fontId="2" type="noConversion"/>
  </si>
  <si>
    <t>經典霧黑</t>
    <phoneticPr fontId="2" type="noConversion"/>
  </si>
  <si>
    <t>超輕量灰</t>
    <phoneticPr fontId="2" type="noConversion"/>
  </si>
  <si>
    <t>SP | Auto - SUNWAVE - B0DBKRRTMV</t>
    <phoneticPr fontId="2" type="noConversion"/>
  </si>
  <si>
    <t>棕</t>
    <phoneticPr fontId="2" type="noConversion"/>
  </si>
  <si>
    <t>SP | PDA - Category - SUNWAVE - B0DBKRRTMV</t>
    <phoneticPr fontId="2" type="noConversion"/>
  </si>
  <si>
    <t>SP | PDA - Category - MARS - B0D1BTBR2F</t>
    <phoneticPr fontId="2" type="noConversion"/>
  </si>
  <si>
    <t>黑</t>
    <phoneticPr fontId="2" type="noConversion"/>
  </si>
  <si>
    <t>SP | PDA - Category - SUNWAVE - B0DBL15YHH</t>
    <phoneticPr fontId="2" type="noConversion"/>
  </si>
  <si>
    <t>SP | Auto - MARS - B0D5LLGL3H</t>
    <phoneticPr fontId="2" type="noConversion"/>
  </si>
  <si>
    <t>SP | Auto - MARS - B0D1QTDKJJ</t>
    <phoneticPr fontId="2" type="noConversion"/>
  </si>
  <si>
    <t>SP | Auto - MARS - B0D1BTBR2F</t>
    <phoneticPr fontId="2" type="noConversion"/>
  </si>
  <si>
    <t>SP | SKAG High Vol - BR - White Frame Sunglasses - B0DBKS4S6F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</si>
</sst>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rgb="FFFFFFFF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3"/>
  <cols>
    <col min="1" max="1" width="9" customWidth="1"/>
    <col min="2" max="2" width="1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"/>
  <sheetViews>
    <sheetView tabSelected="1" workbookViewId="0">
      <selection activeCell="C5" sqref="C5"/>
    </sheetView>
  </sheetViews>
  <sheetFormatPr defaultRowHeight="15" x14ac:dyDescent="0.3"/>
  <cols>
    <col min="1" max="1" width="63" customWidth="1"/>
    <col min="2" max="3" width="8.75" customWidth="1"/>
    <col min="4" max="8" width="10.875" customWidth="1"/>
    <col min="9" max="13" width="10.875" style="2" customWidth="1"/>
    <col min="14" max="14" width="15.625" customWidth="1"/>
  </cols>
  <sheetData>
    <row r="1" spans="1:14" x14ac:dyDescent="0.3">
      <c r="A1" s="1" t="s">
        <v>20</v>
      </c>
      <c r="B1" s="1"/>
      <c r="C1" s="1"/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74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3">
      <c r="A2" t="s">
        <v>43</v>
      </c>
      <c r="B2" t="s">
        <v>75</v>
      </c>
      <c r="C2" t="s">
        <v>80</v>
      </c>
      <c r="D2">
        <v>47.8</v>
      </c>
      <c r="E2">
        <v>3.58</v>
      </c>
      <c r="F2">
        <v>2</v>
      </c>
      <c r="G2">
        <v>785</v>
      </c>
      <c r="H2">
        <v>7</v>
      </c>
      <c r="I2" s="2">
        <v>0.89171974522292996</v>
      </c>
      <c r="J2" s="2">
        <f>E2/H2</f>
        <v>0.51142857142857145</v>
      </c>
      <c r="K2" s="2">
        <v>28.571428571428569</v>
      </c>
      <c r="L2" s="2">
        <v>7.4895397489539759</v>
      </c>
      <c r="M2" s="2">
        <v>13.351955307262569</v>
      </c>
      <c r="N2" t="s">
        <v>40</v>
      </c>
    </row>
    <row r="3" spans="1:14" x14ac:dyDescent="0.3">
      <c r="A3" t="s">
        <v>79</v>
      </c>
      <c r="B3" t="s">
        <v>76</v>
      </c>
      <c r="C3" t="s">
        <v>81</v>
      </c>
      <c r="D3">
        <v>49.8</v>
      </c>
      <c r="E3">
        <v>4.3</v>
      </c>
      <c r="F3">
        <v>2</v>
      </c>
      <c r="G3">
        <v>169</v>
      </c>
      <c r="H3">
        <v>8</v>
      </c>
      <c r="I3" s="2">
        <v>4.7337278106508878</v>
      </c>
      <c r="J3" s="2">
        <f t="shared" ref="J3:J61" si="0">E3/H3</f>
        <v>0.53749999999999998</v>
      </c>
      <c r="K3" s="2">
        <v>25</v>
      </c>
      <c r="L3" s="2">
        <v>8.6345381526104426</v>
      </c>
      <c r="M3" s="2">
        <v>11.58139534883721</v>
      </c>
      <c r="N3" t="s">
        <v>40</v>
      </c>
    </row>
    <row r="4" spans="1:14" x14ac:dyDescent="0.3">
      <c r="A4" t="s">
        <v>41</v>
      </c>
      <c r="B4" t="s">
        <v>75</v>
      </c>
      <c r="D4">
        <v>47.8</v>
      </c>
      <c r="E4">
        <v>4.99</v>
      </c>
      <c r="F4">
        <v>2</v>
      </c>
      <c r="G4">
        <v>2761</v>
      </c>
      <c r="H4">
        <v>7</v>
      </c>
      <c r="I4" s="2">
        <v>0.25353132922854038</v>
      </c>
      <c r="J4" s="2">
        <f t="shared" si="0"/>
        <v>0.71285714285714286</v>
      </c>
      <c r="K4" s="2">
        <v>28.571428571428569</v>
      </c>
      <c r="L4" s="2">
        <v>10.43933054393306</v>
      </c>
      <c r="M4" s="2">
        <v>9.579158316633265</v>
      </c>
      <c r="N4" t="s">
        <v>40</v>
      </c>
    </row>
    <row r="5" spans="1:14" x14ac:dyDescent="0.3">
      <c r="A5" t="s">
        <v>82</v>
      </c>
      <c r="B5" t="s">
        <v>75</v>
      </c>
      <c r="C5" t="s">
        <v>83</v>
      </c>
      <c r="D5">
        <v>47.8</v>
      </c>
      <c r="E5">
        <v>11.45</v>
      </c>
      <c r="F5">
        <v>2</v>
      </c>
      <c r="G5">
        <v>2467</v>
      </c>
      <c r="H5">
        <v>39</v>
      </c>
      <c r="I5" s="2">
        <v>1.5808674503445479</v>
      </c>
      <c r="J5" s="2">
        <f t="shared" si="0"/>
        <v>0.29358974358974355</v>
      </c>
      <c r="K5" s="2">
        <v>5.1282051282051277</v>
      </c>
      <c r="L5" s="2">
        <v>23.95397489539749</v>
      </c>
      <c r="M5" s="2">
        <v>4.1746724890829698</v>
      </c>
    </row>
    <row r="6" spans="1:14" x14ac:dyDescent="0.3">
      <c r="A6" t="s">
        <v>84</v>
      </c>
      <c r="B6" t="s">
        <v>75</v>
      </c>
      <c r="C6" t="s">
        <v>80</v>
      </c>
      <c r="D6">
        <v>23.9</v>
      </c>
      <c r="E6">
        <v>6.03</v>
      </c>
      <c r="F6">
        <v>1</v>
      </c>
      <c r="G6">
        <v>1853</v>
      </c>
      <c r="H6">
        <v>21</v>
      </c>
      <c r="I6" s="2">
        <v>1.1332973556395041</v>
      </c>
      <c r="J6" s="2">
        <f t="shared" si="0"/>
        <v>0.28714285714285714</v>
      </c>
      <c r="K6" s="2">
        <v>4.7619047619047619</v>
      </c>
      <c r="L6" s="2">
        <v>25.23012552301255</v>
      </c>
      <c r="M6" s="2">
        <v>3.9635157545605302</v>
      </c>
    </row>
    <row r="7" spans="1:14" x14ac:dyDescent="0.3">
      <c r="A7" t="s">
        <v>42</v>
      </c>
      <c r="B7" t="s">
        <v>75</v>
      </c>
      <c r="D7">
        <v>47.8</v>
      </c>
      <c r="E7">
        <v>17.18</v>
      </c>
      <c r="F7">
        <v>2</v>
      </c>
      <c r="G7">
        <v>1907</v>
      </c>
      <c r="H7">
        <v>18</v>
      </c>
      <c r="I7" s="2">
        <v>0.94389092815941267</v>
      </c>
      <c r="J7" s="2">
        <f t="shared" si="0"/>
        <v>0.95444444444444443</v>
      </c>
      <c r="K7" s="2">
        <v>11.111111111111111</v>
      </c>
      <c r="L7" s="2">
        <v>35.94142259414226</v>
      </c>
      <c r="M7" s="2">
        <v>2.7823050058207222</v>
      </c>
    </row>
    <row r="8" spans="1:14" x14ac:dyDescent="0.3">
      <c r="A8" t="s">
        <v>85</v>
      </c>
      <c r="B8" t="s">
        <v>75</v>
      </c>
      <c r="C8" t="s">
        <v>83</v>
      </c>
      <c r="D8">
        <v>143.4</v>
      </c>
      <c r="E8">
        <v>70.78</v>
      </c>
      <c r="F8">
        <v>6</v>
      </c>
      <c r="G8">
        <v>9730</v>
      </c>
      <c r="H8">
        <v>60</v>
      </c>
      <c r="I8" s="2">
        <v>0.61664953751284679</v>
      </c>
      <c r="J8" s="2">
        <f t="shared" si="0"/>
        <v>1.1796666666666666</v>
      </c>
      <c r="K8" s="2">
        <v>10</v>
      </c>
      <c r="L8" s="2">
        <v>49.358437935843803</v>
      </c>
      <c r="M8" s="2">
        <v>2.025996044080248</v>
      </c>
      <c r="N8" t="s">
        <v>32</v>
      </c>
    </row>
    <row r="9" spans="1:14" x14ac:dyDescent="0.3">
      <c r="A9" t="s">
        <v>86</v>
      </c>
      <c r="B9" t="s">
        <v>77</v>
      </c>
      <c r="C9" t="s">
        <v>83</v>
      </c>
      <c r="D9">
        <v>24.9</v>
      </c>
      <c r="E9">
        <v>12.48</v>
      </c>
      <c r="F9">
        <v>1</v>
      </c>
      <c r="G9">
        <v>2736</v>
      </c>
      <c r="H9">
        <v>36</v>
      </c>
      <c r="I9" s="2">
        <v>1.31578947368421</v>
      </c>
      <c r="J9" s="2">
        <f t="shared" si="0"/>
        <v>0.34666666666666668</v>
      </c>
      <c r="K9" s="2">
        <v>2.7777777777777781</v>
      </c>
      <c r="L9" s="2">
        <v>50.120481927710827</v>
      </c>
      <c r="M9" s="2">
        <v>1.9951923076923079</v>
      </c>
    </row>
    <row r="10" spans="1:14" x14ac:dyDescent="0.3">
      <c r="A10" t="s">
        <v>87</v>
      </c>
      <c r="B10" t="s">
        <v>77</v>
      </c>
      <c r="C10" t="s">
        <v>83</v>
      </c>
      <c r="D10">
        <v>24.9</v>
      </c>
      <c r="E10">
        <v>14.66</v>
      </c>
      <c r="F10">
        <v>1</v>
      </c>
      <c r="G10">
        <v>5632</v>
      </c>
      <c r="H10">
        <v>51</v>
      </c>
      <c r="I10" s="2">
        <v>0.90553977272727282</v>
      </c>
      <c r="J10" s="2">
        <f t="shared" si="0"/>
        <v>0.28745098039215689</v>
      </c>
      <c r="K10" s="2">
        <v>1.9607843137254899</v>
      </c>
      <c r="L10" s="2">
        <v>58.875502008032129</v>
      </c>
      <c r="M10" s="2">
        <v>1.69849931787176</v>
      </c>
      <c r="N10" t="s">
        <v>32</v>
      </c>
    </row>
    <row r="11" spans="1:14" x14ac:dyDescent="0.3">
      <c r="A11" t="s">
        <v>44</v>
      </c>
      <c r="B11" t="s">
        <v>76</v>
      </c>
      <c r="D11">
        <v>24.9</v>
      </c>
      <c r="E11">
        <v>16.68</v>
      </c>
      <c r="F11">
        <v>1</v>
      </c>
      <c r="G11">
        <v>2288</v>
      </c>
      <c r="H11">
        <v>18</v>
      </c>
      <c r="I11" s="2">
        <v>0.78671328671328677</v>
      </c>
      <c r="J11" s="2">
        <f t="shared" si="0"/>
        <v>0.92666666666666664</v>
      </c>
      <c r="K11" s="2">
        <v>5.5555555555555554</v>
      </c>
      <c r="L11" s="2">
        <v>66.987951807228924</v>
      </c>
      <c r="M11" s="2">
        <v>1.4928057553956831</v>
      </c>
    </row>
    <row r="12" spans="1:14" x14ac:dyDescent="0.3">
      <c r="A12" t="s">
        <v>33</v>
      </c>
      <c r="B12" t="s">
        <v>76</v>
      </c>
      <c r="D12">
        <v>590.62</v>
      </c>
      <c r="E12">
        <v>415.27</v>
      </c>
      <c r="F12">
        <v>25</v>
      </c>
      <c r="G12">
        <v>89454</v>
      </c>
      <c r="H12">
        <v>346</v>
      </c>
      <c r="I12" s="2">
        <v>0.38679097636774212</v>
      </c>
      <c r="J12" s="2">
        <f t="shared" si="0"/>
        <v>1.2002023121387282</v>
      </c>
      <c r="K12" s="2">
        <v>7.2254335260115612</v>
      </c>
      <c r="L12" s="2">
        <v>70.310859774474281</v>
      </c>
      <c r="M12" s="2">
        <v>1.4222554001011389</v>
      </c>
      <c r="N12" t="s">
        <v>32</v>
      </c>
    </row>
    <row r="13" spans="1:14" x14ac:dyDescent="0.3">
      <c r="A13" t="s">
        <v>34</v>
      </c>
      <c r="B13" t="s">
        <v>75</v>
      </c>
      <c r="D13">
        <v>478</v>
      </c>
      <c r="E13">
        <v>342.25</v>
      </c>
      <c r="F13">
        <v>20</v>
      </c>
      <c r="G13">
        <v>86671</v>
      </c>
      <c r="H13">
        <v>632</v>
      </c>
      <c r="I13" s="2">
        <v>0.7291943095152934</v>
      </c>
      <c r="J13" s="2">
        <f t="shared" si="0"/>
        <v>0.54153481012658233</v>
      </c>
      <c r="K13" s="2">
        <v>3.164556962025316</v>
      </c>
      <c r="L13" s="2">
        <v>71.60041841004184</v>
      </c>
      <c r="M13" s="2">
        <v>1.39663988312637</v>
      </c>
      <c r="N13" t="s">
        <v>32</v>
      </c>
    </row>
    <row r="14" spans="1:14" x14ac:dyDescent="0.3">
      <c r="A14" t="s">
        <v>39</v>
      </c>
      <c r="B14" t="s">
        <v>75</v>
      </c>
      <c r="D14">
        <v>71.699999999999989</v>
      </c>
      <c r="E14">
        <v>59</v>
      </c>
      <c r="F14">
        <v>3</v>
      </c>
      <c r="G14">
        <v>18509</v>
      </c>
      <c r="H14">
        <v>63</v>
      </c>
      <c r="I14" s="2">
        <v>0.34037495272570101</v>
      </c>
      <c r="J14" s="2">
        <f t="shared" si="0"/>
        <v>0.93650793650793651</v>
      </c>
      <c r="K14" s="2">
        <v>4.7619047619047619</v>
      </c>
      <c r="L14" s="2">
        <v>82.287308228730836</v>
      </c>
      <c r="M14" s="2">
        <v>1.215254237288135</v>
      </c>
      <c r="N14" t="s">
        <v>32</v>
      </c>
    </row>
    <row r="15" spans="1:14" x14ac:dyDescent="0.3">
      <c r="A15" t="s">
        <v>45</v>
      </c>
      <c r="B15" t="s">
        <v>76</v>
      </c>
      <c r="D15">
        <v>24.9</v>
      </c>
      <c r="E15">
        <v>21.4</v>
      </c>
      <c r="F15">
        <v>1</v>
      </c>
      <c r="G15">
        <v>3872</v>
      </c>
      <c r="H15">
        <v>20</v>
      </c>
      <c r="I15" s="2">
        <v>0.51652892561983477</v>
      </c>
      <c r="J15" s="2">
        <f t="shared" si="0"/>
        <v>1.0699999999999998</v>
      </c>
      <c r="K15" s="2">
        <v>5</v>
      </c>
      <c r="L15" s="2">
        <v>85.943775100401609</v>
      </c>
      <c r="M15" s="2">
        <v>1.1635514018691591</v>
      </c>
    </row>
    <row r="16" spans="1:14" x14ac:dyDescent="0.3">
      <c r="A16" t="s">
        <v>36</v>
      </c>
      <c r="B16" t="s">
        <v>75</v>
      </c>
      <c r="D16">
        <v>262.89999999999998</v>
      </c>
      <c r="E16">
        <v>227.07</v>
      </c>
      <c r="F16">
        <v>11</v>
      </c>
      <c r="G16">
        <v>41507</v>
      </c>
      <c r="H16">
        <v>242</v>
      </c>
      <c r="I16" s="2">
        <v>0.58303418700460163</v>
      </c>
      <c r="J16" s="2">
        <f t="shared" si="0"/>
        <v>0.9383057851239669</v>
      </c>
      <c r="K16" s="2">
        <v>4.5454545454545459</v>
      </c>
      <c r="L16" s="2">
        <v>86.37124381894256</v>
      </c>
      <c r="M16" s="2">
        <v>1.1577927511340109</v>
      </c>
      <c r="N16" t="s">
        <v>32</v>
      </c>
    </row>
    <row r="17" spans="1:14" x14ac:dyDescent="0.3">
      <c r="A17" t="s">
        <v>31</v>
      </c>
      <c r="B17" t="s">
        <v>75</v>
      </c>
      <c r="D17">
        <v>1352.74</v>
      </c>
      <c r="E17">
        <v>1223.95</v>
      </c>
      <c r="F17">
        <v>57</v>
      </c>
      <c r="G17">
        <v>159554</v>
      </c>
      <c r="H17">
        <v>1176</v>
      </c>
      <c r="I17" s="2">
        <v>0.73705453952893685</v>
      </c>
      <c r="J17" s="2">
        <f t="shared" si="0"/>
        <v>1.0407738095238095</v>
      </c>
      <c r="K17" s="2">
        <v>4.8469387755102042</v>
      </c>
      <c r="L17" s="2">
        <v>90.479323447225639</v>
      </c>
      <c r="M17" s="2">
        <v>1.105224886637526</v>
      </c>
      <c r="N17" t="s">
        <v>32</v>
      </c>
    </row>
    <row r="18" spans="1:14" x14ac:dyDescent="0.3">
      <c r="A18" t="s">
        <v>35</v>
      </c>
      <c r="B18" t="s">
        <v>75</v>
      </c>
      <c r="D18">
        <v>473.22</v>
      </c>
      <c r="E18">
        <v>478.92</v>
      </c>
      <c r="F18">
        <v>20</v>
      </c>
      <c r="G18">
        <v>60669</v>
      </c>
      <c r="H18">
        <v>522</v>
      </c>
      <c r="I18" s="2">
        <v>0.86040646788310349</v>
      </c>
      <c r="J18" s="2">
        <f t="shared" si="0"/>
        <v>0.91747126436781612</v>
      </c>
      <c r="K18" s="2">
        <v>3.8314176245210732</v>
      </c>
      <c r="L18" s="2">
        <v>101.204513756815</v>
      </c>
      <c r="M18" s="2">
        <v>0.98809822099724376</v>
      </c>
      <c r="N18" t="s">
        <v>32</v>
      </c>
    </row>
    <row r="19" spans="1:14" x14ac:dyDescent="0.3">
      <c r="A19" t="s">
        <v>38</v>
      </c>
      <c r="B19" t="s">
        <v>76</v>
      </c>
      <c r="D19">
        <v>74.699999999999989</v>
      </c>
      <c r="E19">
        <v>97.41</v>
      </c>
      <c r="F19">
        <v>3</v>
      </c>
      <c r="G19">
        <v>25768</v>
      </c>
      <c r="H19">
        <v>115</v>
      </c>
      <c r="I19" s="2">
        <v>0.44628997205836701</v>
      </c>
      <c r="J19" s="2">
        <f t="shared" si="0"/>
        <v>0.84704347826086956</v>
      </c>
      <c r="K19" s="2">
        <v>2.6086956521739131</v>
      </c>
      <c r="L19" s="2">
        <v>130.40160642570279</v>
      </c>
      <c r="M19" s="2">
        <v>0.76686171850939322</v>
      </c>
      <c r="N19" t="s">
        <v>32</v>
      </c>
    </row>
    <row r="20" spans="1:14" x14ac:dyDescent="0.3">
      <c r="A20" t="s">
        <v>37</v>
      </c>
      <c r="B20" t="s">
        <v>75</v>
      </c>
      <c r="D20">
        <v>95.6</v>
      </c>
      <c r="E20">
        <v>154.35</v>
      </c>
      <c r="F20">
        <v>4</v>
      </c>
      <c r="G20">
        <v>28585</v>
      </c>
      <c r="H20">
        <v>258</v>
      </c>
      <c r="I20" s="2">
        <v>0.90257127864264486</v>
      </c>
      <c r="J20" s="2">
        <f t="shared" si="0"/>
        <v>0.59825581395348837</v>
      </c>
      <c r="K20" s="2">
        <v>1.5503875968992249</v>
      </c>
      <c r="L20" s="2">
        <v>161.45397489539749</v>
      </c>
      <c r="M20" s="2">
        <v>0.61937155814706835</v>
      </c>
      <c r="N20" t="s">
        <v>32</v>
      </c>
    </row>
    <row r="21" spans="1:14" x14ac:dyDescent="0.3">
      <c r="A21" t="s">
        <v>46</v>
      </c>
      <c r="B21" t="s">
        <v>76</v>
      </c>
      <c r="D21">
        <v>19.920000000000002</v>
      </c>
      <c r="E21">
        <v>124.77</v>
      </c>
      <c r="F21">
        <v>1</v>
      </c>
      <c r="G21">
        <v>36141</v>
      </c>
      <c r="H21">
        <v>151</v>
      </c>
      <c r="I21" s="2">
        <v>0.41780802966160319</v>
      </c>
      <c r="J21" s="2">
        <f t="shared" si="0"/>
        <v>0.82629139072847679</v>
      </c>
      <c r="K21" s="2">
        <v>0.66225165562913912</v>
      </c>
      <c r="L21" s="2">
        <v>626.35542168674692</v>
      </c>
      <c r="M21" s="2">
        <v>0.15965376292377981</v>
      </c>
      <c r="N21" t="s">
        <v>32</v>
      </c>
    </row>
    <row r="22" spans="1:14" x14ac:dyDescent="0.3">
      <c r="A22" t="s">
        <v>88</v>
      </c>
      <c r="B22" t="s">
        <v>75</v>
      </c>
      <c r="C22" t="s">
        <v>81</v>
      </c>
      <c r="D22">
        <v>0</v>
      </c>
      <c r="E22">
        <v>0.89999999999999991</v>
      </c>
      <c r="F22">
        <v>0</v>
      </c>
      <c r="G22">
        <v>660</v>
      </c>
      <c r="H22">
        <v>3</v>
      </c>
      <c r="I22" s="2">
        <v>0.45454545454545447</v>
      </c>
      <c r="J22" s="2">
        <f t="shared" si="0"/>
        <v>0.3</v>
      </c>
      <c r="K22" s="2">
        <v>0</v>
      </c>
      <c r="L22" s="2" t="s">
        <v>73</v>
      </c>
      <c r="M22" s="2">
        <v>0</v>
      </c>
      <c r="N22" t="s">
        <v>47</v>
      </c>
    </row>
    <row r="23" spans="1:14" x14ac:dyDescent="0.3">
      <c r="A23" t="s">
        <v>89</v>
      </c>
      <c r="B23" t="s">
        <v>75</v>
      </c>
      <c r="C23" t="s">
        <v>90</v>
      </c>
      <c r="D23">
        <v>0</v>
      </c>
      <c r="E23">
        <v>0.6</v>
      </c>
      <c r="F23">
        <v>0</v>
      </c>
      <c r="G23">
        <v>572</v>
      </c>
      <c r="H23">
        <v>2</v>
      </c>
      <c r="I23" s="2">
        <v>0.34965034965034958</v>
      </c>
      <c r="J23" s="2">
        <f t="shared" si="0"/>
        <v>0.3</v>
      </c>
      <c r="K23" s="2">
        <v>0</v>
      </c>
      <c r="L23" s="2" t="s">
        <v>73</v>
      </c>
      <c r="M23" s="2">
        <v>0</v>
      </c>
      <c r="N23" t="s">
        <v>47</v>
      </c>
    </row>
    <row r="24" spans="1:14" x14ac:dyDescent="0.3">
      <c r="A24" t="s">
        <v>91</v>
      </c>
      <c r="B24" t="s">
        <v>75</v>
      </c>
      <c r="C24" t="s">
        <v>92</v>
      </c>
      <c r="D24">
        <v>0</v>
      </c>
      <c r="E24">
        <v>4.2</v>
      </c>
      <c r="F24">
        <v>0</v>
      </c>
      <c r="G24">
        <v>5701</v>
      </c>
      <c r="H24">
        <v>14</v>
      </c>
      <c r="I24" s="2">
        <v>0.24557095246447991</v>
      </c>
      <c r="J24" s="2">
        <f t="shared" si="0"/>
        <v>0.3</v>
      </c>
      <c r="K24" s="2">
        <v>0</v>
      </c>
      <c r="L24" s="2" t="s">
        <v>73</v>
      </c>
      <c r="M24" s="2">
        <v>0</v>
      </c>
      <c r="N24" t="s">
        <v>32</v>
      </c>
    </row>
    <row r="25" spans="1:14" x14ac:dyDescent="0.3">
      <c r="A25" t="s">
        <v>93</v>
      </c>
      <c r="B25" t="s">
        <v>75</v>
      </c>
      <c r="C25" t="s">
        <v>83</v>
      </c>
      <c r="D25">
        <v>0</v>
      </c>
      <c r="E25">
        <v>2.12</v>
      </c>
      <c r="F25">
        <v>0</v>
      </c>
      <c r="G25">
        <v>102</v>
      </c>
      <c r="H25">
        <v>6</v>
      </c>
      <c r="I25" s="2">
        <v>5.8823529411764701</v>
      </c>
      <c r="J25" s="2">
        <f t="shared" si="0"/>
        <v>0.35333333333333333</v>
      </c>
      <c r="K25" s="2">
        <v>0</v>
      </c>
      <c r="L25" s="2" t="s">
        <v>73</v>
      </c>
      <c r="M25" s="2">
        <v>0</v>
      </c>
      <c r="N25" t="s">
        <v>47</v>
      </c>
    </row>
    <row r="26" spans="1:14" x14ac:dyDescent="0.3">
      <c r="A26" t="s">
        <v>94</v>
      </c>
      <c r="B26" t="s">
        <v>75</v>
      </c>
      <c r="C26" t="s">
        <v>83</v>
      </c>
      <c r="D26">
        <v>0</v>
      </c>
      <c r="E26">
        <v>0</v>
      </c>
      <c r="F26">
        <v>0</v>
      </c>
      <c r="G26">
        <v>144</v>
      </c>
      <c r="H26">
        <v>0</v>
      </c>
      <c r="I26" s="2">
        <v>0</v>
      </c>
      <c r="J26" s="2" t="e">
        <f t="shared" si="0"/>
        <v>#DIV/0!</v>
      </c>
      <c r="K26" s="2">
        <v>0</v>
      </c>
      <c r="L26" s="2" t="s">
        <v>73</v>
      </c>
      <c r="M26" s="2">
        <v>0</v>
      </c>
      <c r="N26" t="s">
        <v>47</v>
      </c>
    </row>
    <row r="27" spans="1:14" x14ac:dyDescent="0.3">
      <c r="A27" t="s">
        <v>95</v>
      </c>
      <c r="B27" t="s">
        <v>77</v>
      </c>
      <c r="C27" t="s">
        <v>98</v>
      </c>
      <c r="D27">
        <v>0</v>
      </c>
      <c r="E27">
        <v>1.74</v>
      </c>
      <c r="F27">
        <v>0</v>
      </c>
      <c r="G27">
        <v>6471</v>
      </c>
      <c r="H27">
        <v>3</v>
      </c>
      <c r="I27" s="2">
        <v>4.636068613815484E-2</v>
      </c>
      <c r="J27" s="2">
        <f t="shared" si="0"/>
        <v>0.57999999999999996</v>
      </c>
      <c r="K27" s="2">
        <v>0</v>
      </c>
      <c r="L27" s="2" t="s">
        <v>73</v>
      </c>
      <c r="M27" s="2">
        <v>0</v>
      </c>
      <c r="N27" t="s">
        <v>48</v>
      </c>
    </row>
    <row r="28" spans="1:14" x14ac:dyDescent="0.3">
      <c r="A28" t="s">
        <v>96</v>
      </c>
      <c r="B28" t="s">
        <v>77</v>
      </c>
      <c r="C28" t="s">
        <v>97</v>
      </c>
      <c r="D28">
        <v>0</v>
      </c>
      <c r="E28">
        <v>6.16</v>
      </c>
      <c r="F28">
        <v>0</v>
      </c>
      <c r="G28">
        <v>5041</v>
      </c>
      <c r="H28">
        <v>11</v>
      </c>
      <c r="I28" s="2">
        <v>0.21821067248561801</v>
      </c>
      <c r="J28" s="2">
        <f t="shared" si="0"/>
        <v>0.56000000000000005</v>
      </c>
      <c r="K28" s="2">
        <v>0</v>
      </c>
      <c r="L28" s="2" t="s">
        <v>73</v>
      </c>
      <c r="M28" s="2">
        <v>0</v>
      </c>
      <c r="N28" t="s">
        <v>32</v>
      </c>
    </row>
    <row r="29" spans="1:14" x14ac:dyDescent="0.3">
      <c r="A29" t="s">
        <v>99</v>
      </c>
      <c r="B29" t="s">
        <v>76</v>
      </c>
      <c r="C29" t="s">
        <v>100</v>
      </c>
      <c r="D29">
        <v>0</v>
      </c>
      <c r="E29">
        <v>0</v>
      </c>
      <c r="F29">
        <v>0</v>
      </c>
      <c r="G29">
        <v>97</v>
      </c>
      <c r="H29">
        <v>0</v>
      </c>
      <c r="I29" s="2">
        <v>0</v>
      </c>
      <c r="J29" s="2" t="e">
        <f t="shared" si="0"/>
        <v>#DIV/0!</v>
      </c>
      <c r="K29" s="2">
        <v>0</v>
      </c>
      <c r="L29" s="2" t="s">
        <v>73</v>
      </c>
      <c r="M29" s="2">
        <v>0</v>
      </c>
      <c r="N29" t="s">
        <v>47</v>
      </c>
    </row>
    <row r="30" spans="1:14" x14ac:dyDescent="0.3">
      <c r="A30" t="s">
        <v>101</v>
      </c>
      <c r="B30" t="s">
        <v>76</v>
      </c>
      <c r="C30" t="s">
        <v>100</v>
      </c>
      <c r="D30">
        <v>0</v>
      </c>
      <c r="E30">
        <v>1.5</v>
      </c>
      <c r="F30">
        <v>0</v>
      </c>
      <c r="G30">
        <v>1290</v>
      </c>
      <c r="H30">
        <v>3</v>
      </c>
      <c r="I30" s="2">
        <v>0.23255813953488369</v>
      </c>
      <c r="J30" s="2">
        <f t="shared" si="0"/>
        <v>0.5</v>
      </c>
      <c r="K30" s="2">
        <v>0</v>
      </c>
      <c r="L30" s="2" t="s">
        <v>73</v>
      </c>
      <c r="M30" s="2">
        <v>0</v>
      </c>
      <c r="N30" t="s">
        <v>47</v>
      </c>
    </row>
    <row r="31" spans="1:14" x14ac:dyDescent="0.3">
      <c r="A31" t="s">
        <v>102</v>
      </c>
      <c r="B31" t="s">
        <v>75</v>
      </c>
      <c r="C31" t="s">
        <v>103</v>
      </c>
      <c r="D31">
        <v>0</v>
      </c>
      <c r="E31">
        <v>0</v>
      </c>
      <c r="F31">
        <v>0</v>
      </c>
      <c r="G31">
        <v>477</v>
      </c>
      <c r="H31">
        <v>0</v>
      </c>
      <c r="I31" s="2">
        <v>0</v>
      </c>
      <c r="J31" s="2" t="e">
        <f t="shared" si="0"/>
        <v>#DIV/0!</v>
      </c>
      <c r="K31" s="2">
        <v>0</v>
      </c>
      <c r="L31" s="2" t="s">
        <v>73</v>
      </c>
      <c r="M31" s="2">
        <v>0</v>
      </c>
      <c r="N31" t="s">
        <v>47</v>
      </c>
    </row>
    <row r="32" spans="1:14" x14ac:dyDescent="0.3">
      <c r="A32" t="s">
        <v>104</v>
      </c>
      <c r="B32" t="s">
        <v>76</v>
      </c>
      <c r="C32" t="s">
        <v>103</v>
      </c>
      <c r="D32">
        <v>0</v>
      </c>
      <c r="E32">
        <v>0.5</v>
      </c>
      <c r="F32">
        <v>0</v>
      </c>
      <c r="G32">
        <v>849</v>
      </c>
      <c r="H32">
        <v>1</v>
      </c>
      <c r="I32" s="2">
        <v>0.1177856301531213</v>
      </c>
      <c r="J32" s="2">
        <f t="shared" si="0"/>
        <v>0.5</v>
      </c>
      <c r="K32" s="2">
        <v>0</v>
      </c>
      <c r="L32" s="2" t="s">
        <v>73</v>
      </c>
      <c r="M32" s="2">
        <v>0</v>
      </c>
      <c r="N32" t="s">
        <v>47</v>
      </c>
    </row>
    <row r="33" spans="1:14" x14ac:dyDescent="0.3">
      <c r="A33" t="s">
        <v>105</v>
      </c>
      <c r="B33" t="s">
        <v>75</v>
      </c>
      <c r="C33" t="s">
        <v>92</v>
      </c>
      <c r="D33">
        <v>0</v>
      </c>
      <c r="E33">
        <v>0.37</v>
      </c>
      <c r="F33">
        <v>0</v>
      </c>
      <c r="G33">
        <v>245</v>
      </c>
      <c r="H33">
        <v>1</v>
      </c>
      <c r="I33" s="2">
        <v>0.40816326530612251</v>
      </c>
      <c r="J33" s="2">
        <f t="shared" si="0"/>
        <v>0.37</v>
      </c>
      <c r="K33" s="2">
        <v>0</v>
      </c>
      <c r="L33" s="2" t="s">
        <v>73</v>
      </c>
      <c r="M33" s="2">
        <v>0</v>
      </c>
      <c r="N33" t="s">
        <v>47</v>
      </c>
    </row>
    <row r="34" spans="1:14" x14ac:dyDescent="0.3">
      <c r="A34" t="s">
        <v>106</v>
      </c>
      <c r="B34" t="s">
        <v>75</v>
      </c>
      <c r="C34" t="s">
        <v>90</v>
      </c>
      <c r="D34">
        <v>0</v>
      </c>
      <c r="E34">
        <v>0</v>
      </c>
      <c r="F34">
        <v>0</v>
      </c>
      <c r="G34">
        <v>320</v>
      </c>
      <c r="H34">
        <v>0</v>
      </c>
      <c r="I34" s="2">
        <v>0</v>
      </c>
      <c r="J34" s="2" t="e">
        <f t="shared" si="0"/>
        <v>#DIV/0!</v>
      </c>
      <c r="K34" s="2">
        <v>0</v>
      </c>
      <c r="L34" s="2" t="s">
        <v>73</v>
      </c>
      <c r="M34" s="2">
        <v>0</v>
      </c>
      <c r="N34" t="s">
        <v>47</v>
      </c>
    </row>
    <row r="35" spans="1:14" x14ac:dyDescent="0.3">
      <c r="A35" t="s">
        <v>49</v>
      </c>
      <c r="B35" t="s">
        <v>75</v>
      </c>
      <c r="D35">
        <v>0</v>
      </c>
      <c r="E35">
        <v>45.99</v>
      </c>
      <c r="F35">
        <v>0</v>
      </c>
      <c r="G35">
        <v>3951</v>
      </c>
      <c r="H35">
        <v>49</v>
      </c>
      <c r="I35" s="2">
        <v>1.2401923563654771</v>
      </c>
      <c r="J35" s="2">
        <f t="shared" si="0"/>
        <v>0.93857142857142861</v>
      </c>
      <c r="K35" s="2">
        <v>0</v>
      </c>
      <c r="L35" s="2" t="s">
        <v>73</v>
      </c>
      <c r="M35" s="2">
        <v>0</v>
      </c>
    </row>
    <row r="36" spans="1:14" x14ac:dyDescent="0.3">
      <c r="A36" t="s">
        <v>50</v>
      </c>
      <c r="B36" t="s">
        <v>75</v>
      </c>
      <c r="C36" t="s">
        <v>81</v>
      </c>
      <c r="D36">
        <v>0</v>
      </c>
      <c r="E36">
        <v>0</v>
      </c>
      <c r="F36">
        <v>0</v>
      </c>
      <c r="G36">
        <v>87</v>
      </c>
      <c r="H36">
        <v>0</v>
      </c>
      <c r="I36" s="2">
        <v>0</v>
      </c>
      <c r="J36" s="2" t="e">
        <f t="shared" si="0"/>
        <v>#DIV/0!</v>
      </c>
      <c r="K36" s="2">
        <v>0</v>
      </c>
      <c r="L36" s="2" t="s">
        <v>73</v>
      </c>
      <c r="M36" s="2">
        <v>0</v>
      </c>
      <c r="N36" t="s">
        <v>47</v>
      </c>
    </row>
    <row r="37" spans="1:14" x14ac:dyDescent="0.3">
      <c r="A37" t="s">
        <v>107</v>
      </c>
      <c r="B37" t="s">
        <v>75</v>
      </c>
      <c r="C37" t="s">
        <v>103</v>
      </c>
      <c r="D37">
        <v>0</v>
      </c>
      <c r="E37">
        <v>0</v>
      </c>
      <c r="F37">
        <v>0</v>
      </c>
      <c r="G37">
        <v>491</v>
      </c>
      <c r="H37">
        <v>0</v>
      </c>
      <c r="I37" s="2">
        <v>0</v>
      </c>
      <c r="J37" s="2" t="e">
        <f t="shared" si="0"/>
        <v>#DIV/0!</v>
      </c>
      <c r="K37" s="2">
        <v>0</v>
      </c>
      <c r="L37" s="2" t="s">
        <v>73</v>
      </c>
      <c r="M37" s="2">
        <v>0</v>
      </c>
      <c r="N37" t="s">
        <v>47</v>
      </c>
    </row>
    <row r="38" spans="1:14" x14ac:dyDescent="0.3">
      <c r="A38" t="s">
        <v>108</v>
      </c>
      <c r="B38" t="s">
        <v>76</v>
      </c>
      <c r="C38" t="s">
        <v>81</v>
      </c>
      <c r="D38">
        <v>0</v>
      </c>
      <c r="E38">
        <v>0</v>
      </c>
      <c r="F38">
        <v>0</v>
      </c>
      <c r="G38">
        <v>257</v>
      </c>
      <c r="H38">
        <v>0</v>
      </c>
      <c r="I38" s="2">
        <v>0</v>
      </c>
      <c r="J38" s="2" t="e">
        <f t="shared" si="0"/>
        <v>#DIV/0!</v>
      </c>
      <c r="K38" s="2">
        <v>0</v>
      </c>
      <c r="L38" s="2" t="s">
        <v>73</v>
      </c>
      <c r="M38" s="2">
        <v>0</v>
      </c>
      <c r="N38" t="s">
        <v>47</v>
      </c>
    </row>
    <row r="39" spans="1:14" x14ac:dyDescent="0.3">
      <c r="A39" t="s">
        <v>51</v>
      </c>
      <c r="B39" t="s">
        <v>76</v>
      </c>
      <c r="C39" t="s">
        <v>81</v>
      </c>
      <c r="D39">
        <v>0</v>
      </c>
      <c r="E39">
        <v>14.32</v>
      </c>
      <c r="F39">
        <v>0</v>
      </c>
      <c r="G39">
        <v>3138</v>
      </c>
      <c r="H39">
        <v>30</v>
      </c>
      <c r="I39" s="2">
        <v>0.95602294455066927</v>
      </c>
      <c r="J39" s="2">
        <f t="shared" si="0"/>
        <v>0.47733333333333333</v>
      </c>
      <c r="K39" s="2">
        <v>0</v>
      </c>
      <c r="L39" s="2" t="s">
        <v>73</v>
      </c>
      <c r="M39" s="2">
        <v>0</v>
      </c>
    </row>
    <row r="40" spans="1:14" x14ac:dyDescent="0.3">
      <c r="A40" t="s">
        <v>52</v>
      </c>
      <c r="B40" t="s">
        <v>75</v>
      </c>
      <c r="C40" t="s">
        <v>83</v>
      </c>
      <c r="D40">
        <v>0</v>
      </c>
      <c r="E40">
        <v>0</v>
      </c>
      <c r="F40">
        <v>0</v>
      </c>
      <c r="G40">
        <v>96</v>
      </c>
      <c r="H40">
        <v>0</v>
      </c>
      <c r="I40" s="2">
        <v>0</v>
      </c>
      <c r="J40" s="2" t="e">
        <f t="shared" si="0"/>
        <v>#DIV/0!</v>
      </c>
      <c r="K40" s="2">
        <v>0</v>
      </c>
      <c r="L40" s="2" t="s">
        <v>73</v>
      </c>
      <c r="M40" s="2">
        <v>0</v>
      </c>
      <c r="N40" t="s">
        <v>47</v>
      </c>
    </row>
    <row r="41" spans="1:14" x14ac:dyDescent="0.3">
      <c r="A41" t="s">
        <v>53</v>
      </c>
      <c r="B41" t="s">
        <v>76</v>
      </c>
      <c r="C41" t="s">
        <v>103</v>
      </c>
      <c r="D41">
        <v>0</v>
      </c>
      <c r="E41">
        <v>1.1599999999999999</v>
      </c>
      <c r="F41">
        <v>0</v>
      </c>
      <c r="G41">
        <v>113</v>
      </c>
      <c r="H41">
        <v>2</v>
      </c>
      <c r="I41" s="2">
        <v>1.7699115044247791</v>
      </c>
      <c r="J41" s="2">
        <f t="shared" si="0"/>
        <v>0.57999999999999996</v>
      </c>
      <c r="K41" s="2">
        <v>0</v>
      </c>
      <c r="L41" s="2" t="s">
        <v>73</v>
      </c>
      <c r="M41" s="2">
        <v>0</v>
      </c>
      <c r="N41" t="s">
        <v>47</v>
      </c>
    </row>
    <row r="42" spans="1:14" x14ac:dyDescent="0.3">
      <c r="A42" t="s">
        <v>54</v>
      </c>
      <c r="B42" t="s">
        <v>77</v>
      </c>
      <c r="C42" t="s">
        <v>98</v>
      </c>
      <c r="D42">
        <v>0</v>
      </c>
      <c r="E42">
        <v>4.05</v>
      </c>
      <c r="F42">
        <v>0</v>
      </c>
      <c r="G42">
        <v>3564</v>
      </c>
      <c r="H42">
        <v>5</v>
      </c>
      <c r="I42" s="2">
        <v>0.1402918069584736</v>
      </c>
      <c r="J42" s="2">
        <f t="shared" si="0"/>
        <v>0.80999999999999994</v>
      </c>
      <c r="K42" s="2">
        <v>0</v>
      </c>
      <c r="L42" s="2" t="s">
        <v>73</v>
      </c>
      <c r="M42" s="2">
        <v>0</v>
      </c>
      <c r="N42" t="s">
        <v>47</v>
      </c>
    </row>
    <row r="43" spans="1:14" x14ac:dyDescent="0.3">
      <c r="A43" t="s">
        <v>55</v>
      </c>
      <c r="B43" t="s">
        <v>75</v>
      </c>
      <c r="D43">
        <v>0</v>
      </c>
      <c r="E43">
        <v>0.35</v>
      </c>
      <c r="F43">
        <v>0</v>
      </c>
      <c r="G43">
        <v>114</v>
      </c>
      <c r="H43">
        <v>1</v>
      </c>
      <c r="I43" s="2">
        <v>0.8771929824561403</v>
      </c>
      <c r="J43" s="2">
        <f t="shared" si="0"/>
        <v>0.35</v>
      </c>
      <c r="K43" s="2">
        <v>0</v>
      </c>
      <c r="L43" s="2" t="s">
        <v>73</v>
      </c>
      <c r="M43" s="2">
        <v>0</v>
      </c>
      <c r="N43" t="s">
        <v>47</v>
      </c>
    </row>
    <row r="44" spans="1:14" x14ac:dyDescent="0.3">
      <c r="A44" t="s">
        <v>56</v>
      </c>
      <c r="B44" t="s">
        <v>77</v>
      </c>
      <c r="D44">
        <v>0</v>
      </c>
      <c r="E44">
        <v>0</v>
      </c>
      <c r="F44">
        <v>0</v>
      </c>
      <c r="G44">
        <v>176</v>
      </c>
      <c r="H44">
        <v>0</v>
      </c>
      <c r="I44" s="2">
        <v>0</v>
      </c>
      <c r="J44" s="2" t="e">
        <f t="shared" si="0"/>
        <v>#DIV/0!</v>
      </c>
      <c r="K44" s="2">
        <v>0</v>
      </c>
      <c r="L44" s="2" t="s">
        <v>73</v>
      </c>
      <c r="M44" s="2">
        <v>0</v>
      </c>
      <c r="N44" t="s">
        <v>47</v>
      </c>
    </row>
    <row r="45" spans="1:14" x14ac:dyDescent="0.3">
      <c r="A45" t="s">
        <v>57</v>
      </c>
      <c r="B45" t="s">
        <v>76</v>
      </c>
      <c r="D45">
        <v>0</v>
      </c>
      <c r="E45">
        <v>0</v>
      </c>
      <c r="F45">
        <v>0</v>
      </c>
      <c r="G45">
        <v>125</v>
      </c>
      <c r="H45">
        <v>0</v>
      </c>
      <c r="I45" s="2">
        <v>0</v>
      </c>
      <c r="J45" s="2" t="e">
        <f t="shared" si="0"/>
        <v>#DIV/0!</v>
      </c>
      <c r="K45" s="2">
        <v>0</v>
      </c>
      <c r="L45" s="2" t="s">
        <v>73</v>
      </c>
      <c r="M45" s="2">
        <v>0</v>
      </c>
      <c r="N45" t="s">
        <v>47</v>
      </c>
    </row>
    <row r="46" spans="1:14" x14ac:dyDescent="0.3">
      <c r="A46" t="s">
        <v>58</v>
      </c>
      <c r="B46" t="s">
        <v>75</v>
      </c>
      <c r="D46">
        <v>0</v>
      </c>
      <c r="E46">
        <v>0</v>
      </c>
      <c r="F46">
        <v>0</v>
      </c>
      <c r="G46">
        <v>193</v>
      </c>
      <c r="H46">
        <v>0</v>
      </c>
      <c r="I46" s="2">
        <v>0</v>
      </c>
      <c r="J46" s="2" t="e">
        <f t="shared" si="0"/>
        <v>#DIV/0!</v>
      </c>
      <c r="K46" s="2">
        <v>0</v>
      </c>
      <c r="L46" s="2" t="s">
        <v>73</v>
      </c>
      <c r="M46" s="2">
        <v>0</v>
      </c>
      <c r="N46" t="s">
        <v>47</v>
      </c>
    </row>
    <row r="47" spans="1:14" x14ac:dyDescent="0.3">
      <c r="A47" t="s">
        <v>59</v>
      </c>
      <c r="B47" t="s">
        <v>77</v>
      </c>
      <c r="D47">
        <v>0</v>
      </c>
      <c r="E47">
        <v>0</v>
      </c>
      <c r="F47">
        <v>0</v>
      </c>
      <c r="G47">
        <v>456</v>
      </c>
      <c r="H47">
        <v>0</v>
      </c>
      <c r="I47" s="2">
        <v>0</v>
      </c>
      <c r="J47" s="2" t="e">
        <f t="shared" si="0"/>
        <v>#DIV/0!</v>
      </c>
      <c r="K47" s="2">
        <v>0</v>
      </c>
      <c r="L47" s="2" t="s">
        <v>73</v>
      </c>
      <c r="M47" s="2">
        <v>0</v>
      </c>
      <c r="N47" t="s">
        <v>47</v>
      </c>
    </row>
    <row r="48" spans="1:14" x14ac:dyDescent="0.3">
      <c r="A48" t="s">
        <v>60</v>
      </c>
      <c r="B48" t="s">
        <v>76</v>
      </c>
      <c r="D48">
        <v>0</v>
      </c>
      <c r="E48">
        <v>0</v>
      </c>
      <c r="F48">
        <v>0</v>
      </c>
      <c r="G48">
        <v>155</v>
      </c>
      <c r="H48">
        <v>0</v>
      </c>
      <c r="I48" s="2">
        <v>0</v>
      </c>
      <c r="J48" s="2" t="e">
        <f t="shared" si="0"/>
        <v>#DIV/0!</v>
      </c>
      <c r="K48" s="2">
        <v>0</v>
      </c>
      <c r="L48" s="2" t="s">
        <v>73</v>
      </c>
      <c r="M48" s="2">
        <v>0</v>
      </c>
      <c r="N48" t="s">
        <v>47</v>
      </c>
    </row>
    <row r="49" spans="1:14" x14ac:dyDescent="0.3">
      <c r="A49" t="s">
        <v>61</v>
      </c>
      <c r="B49" t="s">
        <v>76</v>
      </c>
      <c r="D49">
        <v>0</v>
      </c>
      <c r="E49">
        <v>15.49</v>
      </c>
      <c r="F49">
        <v>0</v>
      </c>
      <c r="G49">
        <v>3012</v>
      </c>
      <c r="H49">
        <v>16</v>
      </c>
      <c r="I49" s="2">
        <v>0.53120849933598935</v>
      </c>
      <c r="J49" s="2">
        <f t="shared" si="0"/>
        <v>0.96812500000000001</v>
      </c>
      <c r="K49" s="2">
        <v>0</v>
      </c>
      <c r="L49" s="2" t="s">
        <v>73</v>
      </c>
      <c r="M49" s="2">
        <v>0</v>
      </c>
    </row>
    <row r="50" spans="1:14" x14ac:dyDescent="0.3">
      <c r="A50" t="s">
        <v>62</v>
      </c>
      <c r="B50" t="s">
        <v>75</v>
      </c>
      <c r="C50" t="s">
        <v>83</v>
      </c>
      <c r="D50">
        <v>0</v>
      </c>
      <c r="E50">
        <v>0</v>
      </c>
      <c r="F50">
        <v>0</v>
      </c>
      <c r="G50">
        <v>168</v>
      </c>
      <c r="H50">
        <v>0</v>
      </c>
      <c r="I50" s="2">
        <v>0</v>
      </c>
      <c r="J50" s="2" t="e">
        <f t="shared" si="0"/>
        <v>#DIV/0!</v>
      </c>
      <c r="K50" s="2">
        <v>0</v>
      </c>
      <c r="L50" s="2" t="s">
        <v>73</v>
      </c>
      <c r="M50" s="2">
        <v>0</v>
      </c>
      <c r="N50" t="s">
        <v>47</v>
      </c>
    </row>
    <row r="51" spans="1:14" x14ac:dyDescent="0.3">
      <c r="A51" t="s">
        <v>63</v>
      </c>
      <c r="B51" t="s">
        <v>77</v>
      </c>
      <c r="C51" t="s">
        <v>97</v>
      </c>
      <c r="D51">
        <v>0</v>
      </c>
      <c r="E51">
        <v>0.7</v>
      </c>
      <c r="F51">
        <v>0</v>
      </c>
      <c r="G51">
        <v>1163</v>
      </c>
      <c r="H51">
        <v>1</v>
      </c>
      <c r="I51" s="2">
        <v>8.5984522785898534E-2</v>
      </c>
      <c r="J51" s="2">
        <f t="shared" si="0"/>
        <v>0.7</v>
      </c>
      <c r="K51" s="2">
        <v>0</v>
      </c>
      <c r="L51" s="2" t="s">
        <v>73</v>
      </c>
      <c r="M51" s="2">
        <v>0</v>
      </c>
      <c r="N51" t="s">
        <v>47</v>
      </c>
    </row>
    <row r="52" spans="1:14" x14ac:dyDescent="0.3">
      <c r="A52" t="s">
        <v>64</v>
      </c>
      <c r="B52" t="s">
        <v>77</v>
      </c>
      <c r="C52" t="s">
        <v>97</v>
      </c>
      <c r="D52">
        <v>0</v>
      </c>
      <c r="E52">
        <v>0.75</v>
      </c>
      <c r="F52">
        <v>0</v>
      </c>
      <c r="G52">
        <v>1317</v>
      </c>
      <c r="H52">
        <v>1</v>
      </c>
      <c r="I52" s="2">
        <v>7.5930144267274111E-2</v>
      </c>
      <c r="J52" s="2">
        <f t="shared" si="0"/>
        <v>0.75</v>
      </c>
      <c r="K52" s="2">
        <v>0</v>
      </c>
      <c r="L52" s="2" t="s">
        <v>73</v>
      </c>
      <c r="M52" s="2">
        <v>0</v>
      </c>
      <c r="N52" t="s">
        <v>47</v>
      </c>
    </row>
    <row r="53" spans="1:14" x14ac:dyDescent="0.3">
      <c r="A53" t="s">
        <v>65</v>
      </c>
      <c r="B53" t="s">
        <v>76</v>
      </c>
      <c r="C53" t="s">
        <v>100</v>
      </c>
      <c r="D53">
        <v>0</v>
      </c>
      <c r="E53">
        <v>0</v>
      </c>
      <c r="F53">
        <v>0</v>
      </c>
      <c r="G53">
        <v>4</v>
      </c>
      <c r="H53">
        <v>0</v>
      </c>
      <c r="I53" s="2">
        <v>0</v>
      </c>
      <c r="J53" s="2" t="e">
        <f t="shared" si="0"/>
        <v>#DIV/0!</v>
      </c>
      <c r="K53" s="2">
        <v>0</v>
      </c>
      <c r="L53" s="2" t="s">
        <v>73</v>
      </c>
      <c r="M53" s="2">
        <v>0</v>
      </c>
      <c r="N53" t="s">
        <v>47</v>
      </c>
    </row>
    <row r="54" spans="1:14" x14ac:dyDescent="0.3">
      <c r="A54" t="s">
        <v>66</v>
      </c>
      <c r="B54" t="s">
        <v>76</v>
      </c>
      <c r="C54" t="s">
        <v>103</v>
      </c>
      <c r="D54">
        <v>0</v>
      </c>
      <c r="E54">
        <v>0</v>
      </c>
      <c r="F54">
        <v>0</v>
      </c>
      <c r="G54">
        <v>37</v>
      </c>
      <c r="H54">
        <v>0</v>
      </c>
      <c r="I54" s="2">
        <v>0</v>
      </c>
      <c r="J54" s="2" t="e">
        <f t="shared" si="0"/>
        <v>#DIV/0!</v>
      </c>
      <c r="K54" s="2">
        <v>0</v>
      </c>
      <c r="L54" s="2" t="s">
        <v>73</v>
      </c>
      <c r="M54" s="2">
        <v>0</v>
      </c>
      <c r="N54" t="s">
        <v>47</v>
      </c>
    </row>
    <row r="55" spans="1:14" x14ac:dyDescent="0.3">
      <c r="A55" t="s">
        <v>67</v>
      </c>
      <c r="B55" t="s">
        <v>76</v>
      </c>
      <c r="C55" t="s">
        <v>81</v>
      </c>
      <c r="D55">
        <v>0</v>
      </c>
      <c r="E55">
        <v>0</v>
      </c>
      <c r="F55">
        <v>0</v>
      </c>
      <c r="G55">
        <v>12</v>
      </c>
      <c r="H55">
        <v>0</v>
      </c>
      <c r="I55" s="2">
        <v>0</v>
      </c>
      <c r="J55" s="2" t="e">
        <f t="shared" si="0"/>
        <v>#DIV/0!</v>
      </c>
      <c r="K55" s="2">
        <v>0</v>
      </c>
      <c r="L55" s="2" t="s">
        <v>73</v>
      </c>
      <c r="M55" s="2">
        <v>0</v>
      </c>
      <c r="N55" t="s">
        <v>47</v>
      </c>
    </row>
    <row r="56" spans="1:14" x14ac:dyDescent="0.3">
      <c r="A56" t="s">
        <v>68</v>
      </c>
      <c r="B56" t="s">
        <v>77</v>
      </c>
      <c r="C56" t="s">
        <v>98</v>
      </c>
      <c r="D56">
        <v>0</v>
      </c>
      <c r="E56">
        <v>0</v>
      </c>
      <c r="F56">
        <v>0</v>
      </c>
      <c r="G56">
        <v>52</v>
      </c>
      <c r="H56">
        <v>0</v>
      </c>
      <c r="I56" s="2">
        <v>0</v>
      </c>
      <c r="J56" s="2" t="e">
        <f t="shared" si="0"/>
        <v>#DIV/0!</v>
      </c>
      <c r="K56" s="2">
        <v>0</v>
      </c>
      <c r="L56" s="2" t="s">
        <v>73</v>
      </c>
      <c r="M56" s="2">
        <v>0</v>
      </c>
      <c r="N56" t="s">
        <v>47</v>
      </c>
    </row>
    <row r="57" spans="1:14" x14ac:dyDescent="0.3">
      <c r="A57" t="s">
        <v>69</v>
      </c>
      <c r="B57" t="s">
        <v>77</v>
      </c>
      <c r="C57" t="s">
        <v>97</v>
      </c>
      <c r="D57">
        <v>0</v>
      </c>
      <c r="E57">
        <v>16.02</v>
      </c>
      <c r="F57">
        <v>0</v>
      </c>
      <c r="G57">
        <v>8198</v>
      </c>
      <c r="H57">
        <v>20</v>
      </c>
      <c r="I57" s="2">
        <v>0.24396194193705781</v>
      </c>
      <c r="J57" s="2">
        <f t="shared" si="0"/>
        <v>0.80099999999999993</v>
      </c>
      <c r="K57" s="2">
        <v>0</v>
      </c>
      <c r="L57" s="2" t="s">
        <v>73</v>
      </c>
      <c r="M57" s="2">
        <v>0</v>
      </c>
      <c r="N57" t="s">
        <v>32</v>
      </c>
    </row>
    <row r="58" spans="1:14" x14ac:dyDescent="0.3">
      <c r="A58" t="s">
        <v>70</v>
      </c>
      <c r="B58" t="s">
        <v>77</v>
      </c>
      <c r="C58" t="s">
        <v>98</v>
      </c>
      <c r="D58">
        <v>0</v>
      </c>
      <c r="E58">
        <v>5.68</v>
      </c>
      <c r="F58">
        <v>0</v>
      </c>
      <c r="G58">
        <v>6197</v>
      </c>
      <c r="H58">
        <v>9</v>
      </c>
      <c r="I58" s="2">
        <v>0.14523156365983539</v>
      </c>
      <c r="J58" s="2">
        <f t="shared" si="0"/>
        <v>0.63111111111111107</v>
      </c>
      <c r="K58" s="2">
        <v>0</v>
      </c>
      <c r="L58" s="2" t="s">
        <v>73</v>
      </c>
      <c r="M58" s="2">
        <v>0</v>
      </c>
      <c r="N58" t="s">
        <v>48</v>
      </c>
    </row>
    <row r="59" spans="1:14" x14ac:dyDescent="0.3">
      <c r="A59" t="s">
        <v>71</v>
      </c>
      <c r="B59" t="s">
        <v>75</v>
      </c>
      <c r="C59" t="s">
        <v>83</v>
      </c>
      <c r="D59">
        <v>0</v>
      </c>
      <c r="E59">
        <v>0</v>
      </c>
      <c r="F59">
        <v>0</v>
      </c>
      <c r="G59">
        <v>128</v>
      </c>
      <c r="H59">
        <v>0</v>
      </c>
      <c r="I59" s="2">
        <v>0</v>
      </c>
      <c r="J59" s="2" t="e">
        <f t="shared" si="0"/>
        <v>#DIV/0!</v>
      </c>
      <c r="K59" s="2">
        <v>0</v>
      </c>
      <c r="L59" s="2" t="s">
        <v>73</v>
      </c>
      <c r="M59" s="2">
        <v>0</v>
      </c>
      <c r="N59" t="s">
        <v>47</v>
      </c>
    </row>
    <row r="60" spans="1:14" x14ac:dyDescent="0.3">
      <c r="A60" t="s">
        <v>72</v>
      </c>
      <c r="B60" t="s">
        <v>77</v>
      </c>
      <c r="C60" t="s">
        <v>98</v>
      </c>
      <c r="D60">
        <v>0</v>
      </c>
      <c r="E60">
        <v>2.4500000000000002</v>
      </c>
      <c r="F60">
        <v>0</v>
      </c>
      <c r="G60">
        <v>336</v>
      </c>
      <c r="H60">
        <v>3</v>
      </c>
      <c r="I60" s="2">
        <v>0.89285714285714279</v>
      </c>
      <c r="J60" s="2">
        <f t="shared" si="0"/>
        <v>0.81666666666666676</v>
      </c>
      <c r="K60" s="2">
        <v>0</v>
      </c>
      <c r="L60" s="2" t="s">
        <v>73</v>
      </c>
      <c r="M60" s="2">
        <v>0</v>
      </c>
      <c r="N60" t="s">
        <v>47</v>
      </c>
    </row>
    <row r="61" spans="1:14" x14ac:dyDescent="0.3">
      <c r="A61" t="s">
        <v>78</v>
      </c>
      <c r="B61" t="s">
        <v>77</v>
      </c>
      <c r="C61" t="s">
        <v>97</v>
      </c>
      <c r="D61">
        <v>0</v>
      </c>
      <c r="E61">
        <v>0</v>
      </c>
      <c r="F61">
        <v>0</v>
      </c>
      <c r="G61">
        <v>124</v>
      </c>
      <c r="H61">
        <v>0</v>
      </c>
      <c r="I61" s="2">
        <v>0</v>
      </c>
      <c r="J61" s="2" t="e">
        <f t="shared" si="0"/>
        <v>#DIV/0!</v>
      </c>
      <c r="K61" s="2">
        <v>0</v>
      </c>
      <c r="L61" s="2" t="s">
        <v>73</v>
      </c>
      <c r="M61" s="2">
        <v>0</v>
      </c>
      <c r="N61" t="s">
        <v>47</v>
      </c>
    </row>
  </sheetData>
  <sortState xmlns:xlrd2="http://schemas.microsoft.com/office/spreadsheetml/2017/richdata2" ref="A2:N61">
    <sortCondition descending="1" ref="M1:M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概覽</vt:lpstr>
      <vt:lpstr>詳細數據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Aila Zheng</cp:lastModifiedBy>
  <dcterms:created xsi:type="dcterms:W3CDTF">2024-12-27T08:09:30Z</dcterms:created>
  <dcterms:modified xsi:type="dcterms:W3CDTF">2024-12-27T09:12:24Z</dcterms:modified>
</cp:coreProperties>
</file>