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635" tabRatio="698" activeTab="1"/>
  </bookViews>
  <sheets>
    <sheet name="Formulario" sheetId="8" r:id="rId1"/>
    <sheet name="Detalhamento do JOB" sheetId="10" r:id="rId2"/>
    <sheet name="Escalonamento" sheetId="7" r:id="rId3"/>
    <sheet name="Fluxo de Execução" sheetId="12" r:id="rId4"/>
    <sheet name="CkeckList Infra" sheetId="13" state="hidden" r:id="rId5"/>
    <sheet name="RegraEscalonamento" sheetId="14" r:id="rId6"/>
    <sheet name="Plan1" sheetId="15" r:id="rId7"/>
  </sheets>
  <definedNames>
    <definedName name="_xlnm._FilterDatabase" localSheetId="1" hidden="1">'Detalhamento do JOB'!$A$3:$BG$52</definedName>
    <definedName name="_xlnm.Print_Area" localSheetId="0">Formulario!$A$2:$G$28</definedName>
  </definedNames>
  <calcPr calcId="145621"/>
</workbook>
</file>

<file path=xl/calcChain.xml><?xml version="1.0" encoding="utf-8"?>
<calcChain xmlns="http://schemas.openxmlformats.org/spreadsheetml/2006/main">
  <c r="J36" i="8" l="1"/>
  <c r="J38" i="8"/>
  <c r="J37" i="8"/>
  <c r="J42" i="8" l="1"/>
  <c r="N21" i="8" s="1"/>
  <c r="E36" i="8"/>
  <c r="F40" i="8"/>
  <c r="F39" i="8"/>
  <c r="F38" i="8"/>
  <c r="F37" i="8"/>
  <c r="F36" i="8"/>
  <c r="E39" i="8"/>
  <c r="E38" i="8"/>
  <c r="E37" i="8"/>
  <c r="D40" i="8"/>
  <c r="D39" i="8"/>
  <c r="D38" i="8"/>
  <c r="D37" i="8"/>
  <c r="D36" i="8"/>
  <c r="C39" i="8"/>
  <c r="B39" i="8"/>
  <c r="C38" i="8"/>
  <c r="C37" i="8"/>
  <c r="C36" i="8"/>
  <c r="B38" i="8"/>
  <c r="B37" i="8"/>
  <c r="B36" i="8"/>
  <c r="C41" i="8"/>
  <c r="C40" i="8"/>
  <c r="B41" i="8"/>
  <c r="B40" i="8"/>
  <c r="F42" i="8" l="1"/>
  <c r="N20" i="8" s="1"/>
  <c r="C42" i="8"/>
  <c r="N17" i="8" s="1"/>
  <c r="E42" i="8"/>
  <c r="N19" i="8" s="1"/>
  <c r="D42" i="8"/>
  <c r="N18" i="8" s="1"/>
  <c r="B42" i="8"/>
  <c r="N16" i="8" s="1"/>
</calcChain>
</file>

<file path=xl/comments1.xml><?xml version="1.0" encoding="utf-8"?>
<comments xmlns="http://schemas.openxmlformats.org/spreadsheetml/2006/main">
  <authors>
    <author>Andre Silva Nogueira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Verificar classificação na Aba Escalonamento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<sst xmlns="http://schemas.openxmlformats.org/spreadsheetml/2006/main" count="3247" uniqueCount="1098">
  <si>
    <t>Value</t>
  </si>
  <si>
    <t>AFT</t>
  </si>
  <si>
    <t>SIM</t>
  </si>
  <si>
    <t>NÃO</t>
  </si>
  <si>
    <t>Nome</t>
  </si>
  <si>
    <t>Ocupação</t>
  </si>
  <si>
    <t>E-mail</t>
  </si>
  <si>
    <t xml:space="preserve">Telefone Comercial </t>
  </si>
  <si>
    <t>Telefone Celular</t>
  </si>
  <si>
    <t>Erro</t>
  </si>
  <si>
    <t>Instrução</t>
  </si>
  <si>
    <t>Schema</t>
  </si>
  <si>
    <t>OS</t>
  </si>
  <si>
    <t>Parameter Type</t>
  </si>
  <si>
    <t>WS</t>
  </si>
  <si>
    <t>Ação</t>
  </si>
  <si>
    <t>Detalhe da Açao</t>
  </si>
  <si>
    <t>Ex. Alteração de dependencia.
Alteração de maxrun</t>
  </si>
  <si>
    <t>Processo NETOM</t>
  </si>
  <si>
    <t>Usuário da Aplicação</t>
  </si>
  <si>
    <t>Dia da Semana</t>
  </si>
  <si>
    <t>Dia do Mês</t>
  </si>
  <si>
    <t>Horário da Execução</t>
  </si>
  <si>
    <t>Tempo Máximo</t>
  </si>
  <si>
    <t>Dependência</t>
  </si>
  <si>
    <t>Caminho do diretório onde reside o script a ser executado.</t>
  </si>
  <si>
    <t>Nome do arquivo do script a ser executado.</t>
  </si>
  <si>
    <t>Servidor</t>
  </si>
  <si>
    <t>Usuário de Aplicação</t>
  </si>
  <si>
    <t>Parâmetros de Negócio</t>
  </si>
  <si>
    <t>Valor</t>
  </si>
  <si>
    <t>Caminho e mascara do arquivo</t>
  </si>
  <si>
    <t>Qual dia do mês</t>
  </si>
  <si>
    <t>Tempo máximo de execução
Em minutos</t>
  </si>
  <si>
    <t>Nome do servidor onde executará o job</t>
  </si>
  <si>
    <t>Exemplo Fluxo de execução</t>
  </si>
  <si>
    <t>Fluxo de Execução</t>
  </si>
  <si>
    <t>Nome do Job no DDI</t>
  </si>
  <si>
    <t>Observações</t>
  </si>
  <si>
    <t>Numero da SPE:</t>
  </si>
  <si>
    <t>Nome do Projeto</t>
  </si>
  <si>
    <t>Nome do Job que libera a condição</t>
  </si>
  <si>
    <t>BANCO DE DADOS  (DB)</t>
  </si>
  <si>
    <t>WEB SERVICES   (WS)</t>
  </si>
  <si>
    <t>Ex. Segunda a Sexta</t>
  </si>
  <si>
    <t>Manutenção</t>
  </si>
  <si>
    <t>Objetivo</t>
  </si>
  <si>
    <t>Área</t>
  </si>
  <si>
    <t>Celular</t>
  </si>
  <si>
    <t>Agendamento</t>
  </si>
  <si>
    <t>Job Cíclico</t>
  </si>
  <si>
    <t>Telefone/Ramal</t>
  </si>
  <si>
    <t>Tipo de Execução</t>
  </si>
  <si>
    <t>Package ou SQL</t>
  </si>
  <si>
    <t>*Obrigatório para Package</t>
  </si>
  <si>
    <t>*Obrigatório para SQL</t>
  </si>
  <si>
    <t>Local e nome do Script SQL</t>
  </si>
  <si>
    <t>Variável</t>
  </si>
  <si>
    <t>Nome do Job</t>
  </si>
  <si>
    <r>
      <t>WSDL  (EndPoint)</t>
    </r>
    <r>
      <rPr>
        <sz val="12"/>
        <color theme="1"/>
        <rFont val="Calibri"/>
        <family val="2"/>
        <scheme val="minor"/>
      </rPr>
      <t>*</t>
    </r>
  </si>
  <si>
    <r>
      <t>Payload</t>
    </r>
    <r>
      <rPr>
        <sz val="12"/>
        <color theme="1"/>
        <rFont val="Calibri"/>
        <family val="2"/>
        <scheme val="minor"/>
      </rPr>
      <t>*</t>
    </r>
  </si>
  <si>
    <r>
      <t>Contexto de Execução</t>
    </r>
    <r>
      <rPr>
        <sz val="12"/>
        <color theme="1"/>
        <rFont val="Calibri"/>
        <family val="2"/>
        <scheme val="minor"/>
      </rPr>
      <t>*</t>
    </r>
  </si>
  <si>
    <r>
      <t>Contexto do Agente</t>
    </r>
    <r>
      <rPr>
        <sz val="12"/>
        <color theme="1"/>
        <rFont val="Calibri"/>
        <family val="2"/>
        <scheme val="minor"/>
      </rPr>
      <t>*</t>
    </r>
  </si>
  <si>
    <r>
      <t>Escopo</t>
    </r>
    <r>
      <rPr>
        <sz val="12"/>
        <color theme="1"/>
        <rFont val="Calibri"/>
        <family val="2"/>
        <scheme val="minor"/>
      </rPr>
      <t>*</t>
    </r>
  </si>
  <si>
    <t>*Obrigatório para Package e SQL</t>
  </si>
  <si>
    <t>*Campos obrigatório para jobs de WS</t>
  </si>
  <si>
    <t>*Campos obrigatório para jobs de OS</t>
  </si>
  <si>
    <t>Hostname*</t>
  </si>
  <si>
    <t>Local script*</t>
  </si>
  <si>
    <t>Script / parâmetro*</t>
  </si>
  <si>
    <t>Check List de INFRA</t>
  </si>
  <si>
    <t>Data Base (CM)</t>
  </si>
  <si>
    <t>AFT (CM)</t>
  </si>
  <si>
    <t>WS (CM)</t>
  </si>
  <si>
    <t>Amdocs</t>
  </si>
  <si>
    <t>Hostname
Agent Instalado
Usuário de Banco
TNS Names
Grant de Usuário na Base
Liberação de portas para banco 
   e Agent (7006 e 7005)</t>
  </si>
  <si>
    <t>Hostname
Agent Instalado
Criação do Usuário FTP_CTM.
Liberação de porta TCP/22 entre os servidores
Permissão de leitura e escrita dos arquivos
Liberação de portas para agent (7006 e 7005)</t>
  </si>
  <si>
    <t>Hostname
Agent Instalado
EndPoint  (WSDL)
PayLoad
Liberação de portas para agent (7006 e 7005)</t>
  </si>
  <si>
    <t>Hostname
Agent Instalado
Permissão de execução do Script
Liberação de portas para agent (7006 e 7005)</t>
  </si>
  <si>
    <t>Hostname
Agent Instalado
Template de Jobs
Usuário de execução
Liberação de portas para agent (7006 e 7005)</t>
  </si>
  <si>
    <t xml:space="preserve"> </t>
  </si>
  <si>
    <t>Dados para preenchimento Formulário de Jobs</t>
  </si>
  <si>
    <t>Processo NETOM
Tipo
Nome Servidor
Periodicidade e Horário
Dependência (JobAnterior)
Usuário da Aplicação
Descrição</t>
  </si>
  <si>
    <t>Tipo de Execução
Local e Nome do Script SQL
Schema
Parameter Type
Value
Usuário de Aplicação</t>
  </si>
  <si>
    <t>Origem 
(Servidor/Diretorio/Arquivo(s) e/ou Mascara)
Destino 
(Servidor/Diretorio/Arquivo(s) e/ou Mascara)
Usuário padrão FTP_CTM</t>
  </si>
  <si>
    <t>EndPoint (WSDL)
PayLoad
Scenario
Parametros</t>
  </si>
  <si>
    <t>Comando Script
Usuário App
Path</t>
  </si>
  <si>
    <t>Programa
Log Path
Tipo (eof, eod.)
Output (opt)</t>
  </si>
  <si>
    <t>Data Base</t>
  </si>
  <si>
    <t>%   CkeckList Infra</t>
  </si>
  <si>
    <t>Descrição</t>
  </si>
  <si>
    <t>Nome da base</t>
  </si>
  <si>
    <t>Base</t>
  </si>
  <si>
    <t>Responsável área de Negócio</t>
  </si>
  <si>
    <t>connect</t>
  </si>
  <si>
    <t>Nome do Node</t>
  </si>
  <si>
    <t>IP do Node</t>
  </si>
  <si>
    <t>Porta do Node</t>
  </si>
  <si>
    <t>Connect</t>
  </si>
  <si>
    <t>Impacto</t>
  </si>
  <si>
    <t>Acionamento</t>
  </si>
  <si>
    <t>1º Nivel</t>
  </si>
  <si>
    <t>2º Nivel</t>
  </si>
  <si>
    <t>3º Nivel</t>
  </si>
  <si>
    <t>4º Nivel</t>
  </si>
  <si>
    <t>5º Nivel</t>
  </si>
  <si>
    <t>Categorização para abertura de chamado</t>
  </si>
  <si>
    <t>12hs</t>
  </si>
  <si>
    <t>24hs</t>
  </si>
  <si>
    <t>4hs</t>
  </si>
  <si>
    <t>8hs</t>
  </si>
  <si>
    <t>6hs</t>
  </si>
  <si>
    <t>2hs</t>
  </si>
  <si>
    <t>3hs</t>
  </si>
  <si>
    <t>1h</t>
  </si>
  <si>
    <t>Nível</t>
  </si>
  <si>
    <t>1º</t>
  </si>
  <si>
    <t>2º</t>
  </si>
  <si>
    <t>3º</t>
  </si>
  <si>
    <t>4º</t>
  </si>
  <si>
    <t>5º</t>
  </si>
  <si>
    <t>0 min</t>
  </si>
  <si>
    <t>Tempo</t>
  </si>
  <si>
    <t>Chamado / E-mail / SMS / Telefone</t>
  </si>
  <si>
    <t>Chamado  / E-mail / SMS</t>
  </si>
  <si>
    <t>Chamado / E-mail</t>
  </si>
  <si>
    <t>E-mail / SMS</t>
  </si>
  <si>
    <t>E-mail / SMS / Telefone</t>
  </si>
  <si>
    <t>*Obrigatório um responsável NET no escalonamento.</t>
  </si>
  <si>
    <t>INFRAESTRUTURA</t>
  </si>
  <si>
    <t>Exemplo:</t>
  </si>
  <si>
    <t>Impacto
Criticidade</t>
  </si>
  <si>
    <t>MB</t>
  </si>
  <si>
    <t>Formulário de Jobs - v3.3</t>
  </si>
  <si>
    <t>Criticidade</t>
  </si>
  <si>
    <t>Very Urgent</t>
  </si>
  <si>
    <t>Urgent</t>
  </si>
  <si>
    <t>Regular</t>
  </si>
  <si>
    <t>Urgency</t>
  </si>
  <si>
    <t>[NOTOK] IMPACTO 1 - CHAMADO, EMAIL, SMS, TELEFONE A CADA 30 MIN</t>
  </si>
  <si>
    <t>[EXECTIME] IMPACTO 1 - CHAMADO, EMAIL, SMS, TELEFONE A CADA 30 MIN</t>
  </si>
  <si>
    <t>[NOTOK] IMPACTO 2 - CHAMADO, EMAIL, SMS, TELEFONE A CADA 1 HORA</t>
  </si>
  <si>
    <t>[EXECTIME] IMPACTO 2 - CHAMADO, EMAIL, SMS, TELEFONE A CADA 1 HORA</t>
  </si>
  <si>
    <t>[NOTOK] IMPACTO 3 - CHAMADO, EMAIL, SMS, TELEFONE A CADA 2 HORAS</t>
  </si>
  <si>
    <t>[EXECTIME] IMPACTO 3 - CHAMADO, EMAIL, SMS, TELEFONE A CADA 2 HORAS</t>
  </si>
  <si>
    <t>[NOTOK] IMPACTO 4 - CHAMADO, EMAIL E SMS A CADA 4 HORAS</t>
  </si>
  <si>
    <t>[EXECTIME] IMPACTO 4 - CHAMADO, EMAIL E SMS A CADA 4 HORAS</t>
  </si>
  <si>
    <t>[NOTOK] IMPACTO 5 - CHAMADO E EMAIL A CADA 12 HORAS</t>
  </si>
  <si>
    <t>[EXECTIME] IMPACTO 5 - CHAMADO E EMAIL A CADA 12 HORAS</t>
  </si>
  <si>
    <t>[NOTOK] IMPACTO 6 - CHAMADO E EMAIL</t>
  </si>
  <si>
    <t>[EXECTIME] IMPACTO 6 - CHAMADO E EMAIL</t>
  </si>
  <si>
    <t>Mensagem</t>
  </si>
  <si>
    <t xml:space="preserve">E-mail / SMS </t>
  </si>
  <si>
    <t>9hs</t>
  </si>
  <si>
    <t xml:space="preserve">E-mail </t>
  </si>
  <si>
    <t>Caixa de Chamado no CA</t>
  </si>
  <si>
    <t>PCP</t>
  </si>
  <si>
    <t>CONTROL-M</t>
  </si>
  <si>
    <t>INDISPONIBILIDADE DO CONTROL M SERVER</t>
  </si>
  <si>
    <t>Informações do arquvio a ser movimentado.</t>
  </si>
  <si>
    <t>Responsável pela geração do arquivo.*</t>
  </si>
  <si>
    <t>Daniel Magrini</t>
  </si>
  <si>
    <t>IN</t>
  </si>
  <si>
    <t>con.magrini@net.com.br</t>
  </si>
  <si>
    <t>11 97056-4802</t>
  </si>
  <si>
    <t>Todos</t>
  </si>
  <si>
    <t>PRD</t>
  </si>
  <si>
    <t>ORACLEDIDWH</t>
  </si>
  <si>
    <t xml:space="preserve"> ftp_ctm</t>
  </si>
  <si>
    <t xml:space="preserve">Planejamento Estratégico e Empresarial / Executar Planejamento Estratégico de Negócios        </t>
  </si>
  <si>
    <t>NET002PRDLNX148</t>
  </si>
  <si>
    <t>Inclusão do novo job</t>
  </si>
  <si>
    <t>Apagar o arquivo na origem após a cópia e na cópia atribuir permissão 666</t>
  </si>
  <si>
    <t>Tamanho Arquivo</t>
  </si>
  <si>
    <t>5GB</t>
  </si>
  <si>
    <t>Não</t>
  </si>
  <si>
    <r>
      <t>Load Plan - Cenário</t>
    </r>
    <r>
      <rPr>
        <sz val="12"/>
        <color theme="1"/>
        <rFont val="Calibri"/>
        <family val="2"/>
        <scheme val="minor"/>
      </rPr>
      <t xml:space="preserve">* </t>
    </r>
  </si>
  <si>
    <t>90_BI_IN.v_BIIN_NM_ARQUIVO
90_BI_IN.v_BIIN_NM_CENARIO_ODI</t>
  </si>
  <si>
    <t>Tratamento de Erros     Instrução de Trabalho</t>
  </si>
  <si>
    <r>
      <rPr>
        <b/>
        <sz val="12"/>
        <rFont val="Calibri"/>
        <family val="2"/>
        <scheme val="minor"/>
      </rPr>
      <t>Tipo de JOB</t>
    </r>
    <r>
      <rPr>
        <sz val="12"/>
        <rFont val="Calibri"/>
        <family val="2"/>
        <scheme val="minor"/>
      </rPr>
      <t xml:space="preserve">
OS, AFT, DB  ou WS</t>
    </r>
  </si>
  <si>
    <r>
      <rPr>
        <b/>
        <sz val="12"/>
        <rFont val="Calibri"/>
        <family val="2"/>
        <scheme val="minor"/>
      </rPr>
      <t xml:space="preserve">Ação </t>
    </r>
    <r>
      <rPr>
        <sz val="12"/>
        <rFont val="Calibri"/>
        <family val="2"/>
        <scheme val="minor"/>
      </rPr>
      <t xml:space="preserve">
Inclusão
Alteração
Deleção</t>
    </r>
  </si>
  <si>
    <r>
      <rPr>
        <b/>
        <sz val="12"/>
        <rFont val="Calibri"/>
        <family val="2"/>
        <scheme val="minor"/>
      </rPr>
      <t>Períodicidade</t>
    </r>
    <r>
      <rPr>
        <sz val="12"/>
        <rFont val="Calibri"/>
        <family val="2"/>
        <scheme val="minor"/>
      </rPr>
      <t xml:space="preserve">
'Diário
Semanal
Mensal</t>
    </r>
  </si>
  <si>
    <r>
      <rPr>
        <b/>
        <sz val="12"/>
        <rFont val="Calibri"/>
        <family val="2"/>
        <scheme val="minor"/>
      </rPr>
      <t>Janela de Execução
Inicio e Fim</t>
    </r>
    <r>
      <rPr>
        <sz val="12"/>
        <color theme="0"/>
        <rFont val="Calibri"/>
        <family val="2"/>
        <scheme val="minor"/>
      </rPr>
      <t xml:space="preserve">
'12:00 às 18:00</t>
    </r>
  </si>
  <si>
    <r>
      <rPr>
        <b/>
        <sz val="12"/>
        <rFont val="Calibri"/>
        <family val="2"/>
        <scheme val="minor"/>
      </rPr>
      <t>Intervalo de Execução</t>
    </r>
    <r>
      <rPr>
        <sz val="12"/>
        <color theme="0"/>
        <rFont val="Calibri"/>
        <family val="2"/>
        <scheme val="minor"/>
      </rPr>
      <t xml:space="preserve">
'30, 60, 90... 
Em minutos</t>
    </r>
  </si>
  <si>
    <r>
      <rPr>
        <b/>
        <sz val="12"/>
        <color theme="1"/>
        <rFont val="Calibri"/>
        <family val="2"/>
        <scheme val="minor"/>
      </rPr>
      <t>Origem</t>
    </r>
    <r>
      <rPr>
        <sz val="12"/>
        <color theme="1"/>
        <rFont val="Calibri"/>
        <family val="2"/>
        <scheme val="minor"/>
      </rPr>
      <t>*
Host Name e Sistema Operacional</t>
    </r>
  </si>
  <si>
    <r>
      <rPr>
        <b/>
        <sz val="12"/>
        <color theme="1"/>
        <rFont val="Calibri"/>
        <family val="2"/>
        <scheme val="minor"/>
      </rPr>
      <t>Destino</t>
    </r>
    <r>
      <rPr>
        <sz val="12"/>
        <color theme="1"/>
        <rFont val="Calibri"/>
        <family val="2"/>
        <scheme val="minor"/>
      </rPr>
      <t>*
Host Name e Sistema Operacional</t>
    </r>
  </si>
  <si>
    <r>
      <t>Origem  e  mascara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\origem\extracao\extracao_DDMMAAAA.txt</t>
    </r>
  </si>
  <si>
    <r>
      <t>Destino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\destino\extracao\</t>
    </r>
  </si>
  <si>
    <r>
      <rPr>
        <b/>
        <sz val="12"/>
        <rFont val="Calibri"/>
        <family val="2"/>
        <scheme val="minor"/>
      </rPr>
      <t xml:space="preserve">Contatos do responsável.*
</t>
    </r>
    <r>
      <rPr>
        <sz val="12"/>
        <rFont val="Calibri"/>
        <family val="2"/>
        <scheme val="minor"/>
      </rPr>
      <t xml:space="preserve">
(Telefone, e-mail e celular)</t>
    </r>
  </si>
  <si>
    <r>
      <rPr>
        <b/>
        <sz val="12"/>
        <rFont val="Calibri"/>
        <family val="2"/>
        <scheme val="minor"/>
      </rPr>
      <t xml:space="preserve">Dia e hora da disponibilização.*
</t>
    </r>
    <r>
      <rPr>
        <sz val="12"/>
        <rFont val="Calibri"/>
        <family val="2"/>
        <scheme val="minor"/>
      </rPr>
      <t xml:space="preserve">
(para arquivos diários o responsável será acionado aos finais de semana)</t>
    </r>
  </si>
  <si>
    <r>
      <rPr>
        <b/>
        <sz val="12"/>
        <rFont val="Calibri"/>
        <family val="2"/>
        <scheme val="minor"/>
      </rPr>
      <t xml:space="preserve">Existe SLA de disponibilização? Se sim qual é?*
</t>
    </r>
    <r>
      <rPr>
        <sz val="12"/>
        <rFont val="Calibri"/>
        <family val="2"/>
        <scheme val="minor"/>
      </rPr>
      <t>(Foi definido um acordo formal para disponibilização do arquivo?)</t>
    </r>
  </si>
  <si>
    <r>
      <t xml:space="preserve">Informação exclusivas para 
</t>
    </r>
    <r>
      <rPr>
        <b/>
        <sz val="12"/>
        <rFont val="Calibri"/>
        <family val="2"/>
        <scheme val="minor"/>
      </rPr>
      <t>Connect Direct</t>
    </r>
  </si>
  <si>
    <t>00:00 as 23:00</t>
  </si>
  <si>
    <t>INCLUSÃO</t>
  </si>
  <si>
    <t>http://odicorp.netservicos.corp/bidw/oraclediarqinn/OdiInvoke?WSDL</t>
  </si>
  <si>
    <t>50 min</t>
  </si>
  <si>
    <t>30 min.</t>
  </si>
  <si>
    <t xml:space="preserve"> &lt;soapenv:Envelope xmlns:soapenv="http://schemas.xmlsoap.org/soap/envelope/" xmlns:odi="xmlns.oracle.com/odi/OdiInvoke/"&gt;_x000D_
_x000D_
   &lt;soapenv:Header/&gt;_x000D_
_x000D_
   &lt;soapenv:Body&gt;_x000D_
_x000D_
      &lt;odi:OdiStartScenRequest&gt;_x000D_
_x000D_
         &lt;!--You may enter the following 2 items in any order--&gt;_x000D_
_x000D_
         &lt;Credentials&gt;_x000D_
_x000D_
            &lt;!--You may enter the following 3 items in any order--&gt;_x000D_
_x000D_
            &lt;!--Optional:--&gt;_x000D_
_x000D_
            &lt;OdiUser&gt;?????&lt;/OdiUser&gt;_x000D_
_x000D_
            &lt;!--Optional:--&gt;_x000D_
_x000D_
            &lt;OdiPassword&gt;????&lt;/OdiPassword&gt;_x000D_
_x000D_
            &lt;WorkRepository&gt;ODIEXECBINETUNO1&lt;/WorkRepository&gt;_x000D_
_x000D_
         &lt;/Credentials&gt;_x000D_
_x000D_
         &lt;Request&gt;_x000D_
_x000D_
            &lt;ScenarioName&gt;SCN_PKG_BIIN_GLB_EXECUTA_CARGA_ARQUIVO&lt;/ScenarioName&gt;_x000D_
_x000D_
            &lt;ScenarioVersion&gt;-1&lt;/ScenarioVersion&gt;_x000D_
_x000D_
            &lt;Context&gt;PRD&lt;/Context&gt;_x000D_
_x000D_
            &lt;!--Optional:--&gt;_x000D_
_x000D_
            &lt;Synchronous&gt;true&lt;/Synchronous&gt;_x000D_
_x000D_
            &lt;!--Optional:--&gt;_x000D_
_x000D_
            &lt;SessionName&gt;SCN_PKG_BIIN_GLB_EXECUTA_CARGA_ARQUIVO - EXT_CMP_COND_PAGAMENTO&lt;/SessionName&gt;
            &lt;!--Optional:--&gt;
            &lt;Keywords&gt;SCN_INT_BIIN_EXT_CMP_COND_PAGAMENTO&lt;/Keywords&gt;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&lt;Value&gt;SCN_INT_BIIN_EXT_CMP_COND_PAGAMENTO&lt;/Value&gt;
              &lt;/Variables&gt;
            &lt;!--Optional:--&gt;
            &lt;LogLevel&gt;6&lt;/LogLevel&gt;
         &lt;/Request&gt;
      &lt;/odi:OdiStartScenRequest&gt;
   &lt;/soapenv:Body&gt;
&lt;/soapenv:Envelope&gt;</t>
  </si>
  <si>
    <t xml:space="preserve"> &lt;soapenv:Envelope xmlns:soapenv="http://schemas.xmlsoap.org/soap/envelope/" xmlns:odi="xmlns.oracle.com/odi/OdiInvoke/"&gt;_x000D_
_x000D_
   &lt;soapenv:Header/&gt;_x000D_
_x000D_
   &lt;soapenv:Body&gt;_x000D_
_x000D_
      &lt;odi:OdiStartScenRequest&gt;_x000D_
_x000D_
         &lt;!--You may enter the following 2 items in any order--&gt;_x000D_
_x000D_
         &lt;Credentials&gt;_x000D_
_x000D_
            &lt;!--You may enter the following 3 items in any order--&gt;_x000D_
_x000D_
            &lt;!--Optional:--&gt;_x000D_
_x000D_
            &lt;OdiUser&gt;?????&lt;/OdiUser&gt;_x000D_
_x000D_
            &lt;!--Optional:--&gt;_x000D_
_x000D_
            &lt;OdiPassword&gt;????&lt;/OdiPassword&gt;_x000D_
_x000D_
            &lt;WorkRepository&gt;ODIEXECBINETUNO1&lt;/WorkRepository&gt;_x000D_
_x000D_
         &lt;/Credentials&gt;_x000D_
_x000D_
         &lt;Request&gt;_x000D_
_x000D_
            &lt;ScenarioName&gt;SCN_PKG_BIIN_GLB_EXECUTA_CARGA_ARQUIVO&lt;/ScenarioName&gt;_x000D_
_x000D_
            &lt;ScenarioVersion&gt;-1&lt;/ScenarioVersion&gt;_x000D_
_x000D_
            &lt;Context&gt;PRD&lt;/Context&gt;_x000D_
_x000D_
            &lt;!--Optional:--&gt;_x000D_
_x000D_
            &lt;Synchronous&gt;true&lt;/Synchronous&gt;_x000D_
_x000D_
            &lt;!--Optional:--&gt;_x000D_
_x000D_
            &lt;SessionName&gt;SCN_PKG_BIIN_GLB_EXECUTA_CARGA_ARQUIVO - EXT_CMP_JDE_DP_TIPO_DOC&lt;/SessionName&gt;
            &lt;!--Optional:--&gt;
            &lt;Keywords&gt;SCN_INT_BIIN_EXT_CMP_JDE_DP_TIPO_DOC&lt;/Keywords&gt;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&lt;Value&gt;SCN_INT_BIIN_EXT_CMP_JDE_DP_TIPO_DOC&lt;/Value&gt;
              &lt;/Variables&gt;
            &lt;!--Optional:--&gt;
            &lt;LogLevel&gt;6&lt;/LogLevel&gt;
         &lt;/Request&gt;
      &lt;/odi:OdiStartScenRequest&gt;
   &lt;/soapenv:Body&gt;
&lt;/soapenv:Envelope&gt;</t>
  </si>
  <si>
    <t xml:space="preserve"> &lt;soapenv:Envelope xmlns:soapenv="http://schemas.xmlsoap.org/soap/envelope/" xmlns:odi="xmlns.oracle.com/odi/OdiInvoke/"&gt;_x000D_
_x000D_
   &lt;soapenv:Header/&gt;_x000D_
_x000D_
   &lt;soapenv:Body&gt;_x000D_
_x000D_
      &lt;odi:OdiStartScenRequest&gt;_x000D_
_x000D_
         &lt;!--You may enter the following 2 items in any order--&gt;_x000D_
_x000D_
         &lt;Credentials&gt;_x000D_
_x000D_
            &lt;!--You may enter the following 3 items in any order--&gt;_x000D_
_x000D_
            &lt;!--Optional:--&gt;_x000D_
_x000D_
            &lt;OdiUser&gt;?????&lt;/OdiUser&gt;_x000D_
_x000D_
            &lt;!--Optional:--&gt;_x000D_
_x000D_
            &lt;OdiPassword&gt;????&lt;/OdiPassword&gt;_x000D_
_x000D_
            &lt;WorkRepository&gt;ODIEXECBINETUNO1&lt;/WorkRepository&gt;_x000D_
_x000D_
         &lt;/Credentials&gt;_x000D_
_x000D_
         &lt;Request&gt;_x000D_
_x000D_
            &lt;ScenarioName&gt;SCN_PKG_BIIN_GLB_EXECUTA_CARGA_ARQUIVO&lt;/ScenarioName&gt;_x000D_
_x000D_
            &lt;ScenarioVersion&gt;-1&lt;/ScenarioVersion&gt;_x000D_
_x000D_
            &lt;Context&gt;PRD&lt;/Context&gt;_x000D_
_x000D_
            &lt;!--Optional:--&gt;_x000D_
_x000D_
            &lt;Synchronous&gt;true&lt;/Synchronous&gt;_x000D_
_x000D_
            &lt;!--Optional:--&gt;_x000D_
_x000D_
            &lt;SessionName&gt;SCN_PKG_BIIN_GLB_EXECUTA_CARGA_ARQUIVO - EXT_CMP_JDE_DP_TIPO_VERBA&lt;/SessionName&gt;
            &lt;!--Optional:--&gt;
            &lt;Keywords&gt;SCN_INT_BIIN_EXT_CMP_JDE_DP_TIPO_VERBA&lt;/Keywords&gt;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&lt;Value&gt;SCN_INT_BIIN_EXT_CMP_JDE_DP_TIPO_VERBA&lt;/Value&gt;
              &lt;/Variables&gt;
            &lt;!--Optional:--&gt;
            &lt;LogLevel&gt;6&lt;/LogLevel&gt;
         &lt;/Request&gt;
      &lt;/odi:OdiStartScenRequest&gt;
   &lt;/soapenv:Body&gt;
&lt;/soapenv:Envelope&gt;</t>
  </si>
  <si>
    <t xml:space="preserve"> &lt;soapenv:Envelope xmlns:soapenv="http://schemas.xmlsoap.org/soap/envelope/" xmlns:odi="xmlns.oracle.com/odi/OdiInvoke/"&gt;_x000D_
_x000D_
   &lt;soapenv:Header/&gt;_x000D_
_x000D_
   &lt;soapenv:Body&gt;_x000D_
_x000D_
      &lt;odi:OdiStartScenRequest&gt;_x000D_
_x000D_
         &lt;!--You may enter the following 2 items in any order--&gt;_x000D_
_x000D_
         &lt;Credentials&gt;_x000D_
_x000D_
            &lt;!--You may enter the following 3 items in any order--&gt;_x000D_
_x000D_
            &lt;!--Optional:--&gt;_x000D_
_x000D_
            &lt;OdiUser&gt;?????&lt;/OdiUser&gt;_x000D_
_x000D_
            &lt;!--Optional:--&gt;_x000D_
_x000D_
            &lt;OdiPassword&gt;????&lt;/OdiPassword&gt;_x000D_
_x000D_
            &lt;WorkRepository&gt;ODIEXECBINETUNO1&lt;/WorkRepository&gt;_x000D_
_x000D_
         &lt;/Credentials&gt;_x000D_
_x000D_
         &lt;Request&gt;_x000D_
_x000D_
            &lt;ScenarioName&gt;SCN_PKG_BIIN_GLB_EXECUTA_CARGA_ARQUIVO&lt;/ScenarioName&gt;_x000D_
_x000D_
            &lt;ScenarioVersion&gt;-1&lt;/ScenarioVersion&gt;_x000D_
_x000D_
            &lt;Context&gt;PRD&lt;/Context&gt;_x000D_
_x000D_
            &lt;!--Optional:--&gt;_x000D_
_x000D_
            &lt;Synchronous&gt;true&lt;/Synchronous&gt;_x000D_
_x000D_
            &lt;!--Optional:--&gt;_x000D_
_x000D_
            &lt;SessionName&gt;SCN_PKG_BIIN_GLB_EXECUTA_CARGA_ARQUIVO - EXT_CMP_SAP_DP_TIPO_VERBA&lt;/SessionName&gt;
            &lt;!--Optional:--&gt;
            &lt;Keywords&gt;SCN_INT_BIIN_EXT_CMP_SAP_DP_TIPO_VERBA&lt;/Keywords&gt;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&lt;Value&gt;SCN_INT_BIIN_EXT_CMP_SAP_DP_TIPO_VERBA&lt;/Value&gt;
              &lt;/Variables&gt;
            &lt;!--Optional:--&gt;
            &lt;LogLevel&gt;6&lt;/LogLevel&gt;
         &lt;/Request&gt;
      &lt;/odi:OdiStartScenRequest&gt;
   &lt;/soapenv:Body&gt;
&lt;/soapenv:Envelope&gt;</t>
  </si>
  <si>
    <t xml:space="preserve"> &lt;soapenv:Envelope xmlns:soapenv="http://schemas.xmlsoap.org/soap/envelope/" xmlns:odi="xmlns.oracle.com/odi/OdiInvoke/"&gt;_x000D_
_x000D_
   &lt;soapenv:Header/&gt;_x000D_
_x000D_
   &lt;soapenv:Body&gt;_x000D_
_x000D_
      &lt;odi:OdiStartScenRequest&gt;_x000D_
_x000D_
         &lt;!--You may enter the following 2 items in any order--&gt;_x000D_
_x000D_
         &lt;Credentials&gt;_x000D_
_x000D_
            &lt;!--You may enter the following 3 items in any order--&gt;_x000D_
_x000D_
            &lt;!--Optional:--&gt;_x000D_
_x000D_
            &lt;OdiUser&gt;?????&lt;/OdiUser&gt;_x000D_
_x000D_
            &lt;!--Optional:--&gt;_x000D_
_x000D_
            &lt;OdiPassword&gt;????&lt;/OdiPassword&gt;_x000D_
_x000D_
            &lt;WorkRepository&gt;ODIEXECBINETUNO1&lt;/WorkRepository&gt;_x000D_
_x000D_
         &lt;/Credentials&gt;_x000D_
_x000D_
         &lt;Request&gt;_x000D_
_x000D_
            &lt;ScenarioName&gt;SCN_PKG_BIIN_GLB_EXECUTA_CARGA_ARQUIVO&lt;/ScenarioName&gt;_x000D_
_x000D_
            &lt;ScenarioVersion&gt;-1&lt;/ScenarioVersion&gt;_x000D_
_x000D_
            &lt;Context&gt;PRD&lt;/Context&gt;_x000D_
_x000D_
            &lt;!--Optional:--&gt;_x000D_
_x000D_
            &lt;Synchronous&gt;true&lt;/Synchronous&gt;_x000D_
_x000D_
            &lt;!--Optional:--&gt;_x000D_
_x000D_
            &lt;SessionName&gt;SCN_PKG_BIIN_GLB_EXECUTA_CARGA_ARQUIVO - EXT_NJDE_PEDIDOS&lt;/SessionName&gt;
            &lt;!--Optional:--&gt;
            &lt;Keywords&gt;SCN_INT_BIIN_EXT_NJDE_PEDIDOS&lt;/Keywords&gt;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&lt;Value&gt;SCN_INT_BIIN_EXT_NJDE_PEDIDOS&lt;/Value&gt;
              &lt;/Variables&gt;
            &lt;!--Optional:--&gt;
            &lt;LogLevel&gt;6&lt;/LogLevel&gt;
         &lt;/Request&gt;
      &lt;/odi:OdiStartScenRequest&gt;
   &lt;/soapenv:Body&gt;
&lt;/soapenv:Envelope&gt;</t>
  </si>
  <si>
    <t xml:space="preserve"> &lt;soapenv:Envelope xmlns:soapenv="http://schemas.xmlsoap.org/soap/envelope/" xmlns:odi="xmlns.oracle.com/odi/OdiInvoke/"&gt;_x000D_
_x000D_
   &lt;soapenv:Header/&gt;_x000D_
_x000D_
   &lt;soapenv:Body&gt;_x000D_
_x000D_
      &lt;odi:OdiStartScenRequest&gt;_x000D_
_x000D_
         &lt;!--You may enter the following 2 items in any order--&gt;_x000D_
_x000D_
         &lt;Credentials&gt;_x000D_
_x000D_
            &lt;!--You may enter the following 3 items in any order--&gt;_x000D_
_x000D_
            &lt;!--Optional:--&gt;_x000D_
_x000D_
            &lt;OdiUser&gt;?????&lt;/OdiUser&gt;_x000D_
_x000D_
            &lt;!--Optional:--&gt;_x000D_
_x000D_
            &lt;OdiPassword&gt;????&lt;/OdiPassword&gt;_x000D_
_x000D_
            &lt;WorkRepository&gt;ODIEXECBINETUNO1&lt;/WorkRepository&gt;_x000D_
_x000D_
         &lt;/Credentials&gt;_x000D_
_x000D_
         &lt;Request&gt;_x000D_
_x000D_
            &lt;ScenarioName&gt;SCN_PKG_BIIN_GLB_EXECUTA_CARGA_ARQUIVO&lt;/ScenarioName&gt;_x000D_
_x000D_
            &lt;ScenarioVersion&gt;-1&lt;/ScenarioVersion&gt;_x000D_
_x000D_
            &lt;Context&gt;PRD&lt;/Context&gt;_x000D_
_x000D_
            &lt;!--Optional:--&gt;_x000D_
_x000D_
            &lt;Synchronous&gt;true&lt;/Synchronous&gt;_x000D_
_x000D_
            &lt;!--Optional:--&gt;_x000D_
_x000D_
            &lt;SessionName&gt;SCN_PKG_BIIN_GLB_EXECUTA_CARGA_ARQUIVO - EXT_SAPC_PEDIDO_FORNECEDOR&lt;/SessionName&gt;
            &lt;!--Optional:--&gt;
            &lt;Keywords&gt;SCN_INT_BIIN_EXT_SAPC_PEDIDO_FORNECEDOR&lt;/Keywords&gt;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&lt;Value&gt;SCN_INT_BIIN_EXT_SAPC_PEDIDO_FORNECEDOR&lt;/Value&gt;
              &lt;/Variables&gt;
            &lt;!--Optional:--&gt;
            &lt;LogLevel&gt;6&lt;/LogLevel&gt;
         &lt;/Request&gt;
      &lt;/odi:OdiStartScenRequest&gt;
   &lt;/soapenv:Body&gt;
&lt;/soapenv:Envelope&gt;</t>
  </si>
  <si>
    <t xml:space="preserve"> &lt;soapenv:Envelope xmlns:soapenv="http://schemas.xmlsoap.org/soap/envelope/" xmlns:odi="xmlns.oracle.com/odi/OdiInvoke/"&gt;_x000D_
_x000D_
   &lt;soapenv:Header/&gt;_x000D_
_x000D_
   &lt;soapenv:Body&gt;_x000D_
_x000D_
      &lt;odi:OdiStartScenRequest&gt;_x000D_
_x000D_
         &lt;!--You may enter the following 2 items in any order--&gt;_x000D_
_x000D_
         &lt;Credentials&gt;_x000D_
_x000D_
            &lt;!--You may enter the following 3 items in any order--&gt;_x000D_
_x000D_
            &lt;!--Optional:--&gt;_x000D_
_x000D_
            &lt;OdiUser&gt;?????&lt;/OdiUser&gt;_x000D_
_x000D_
            &lt;!--Optional:--&gt;_x000D_
_x000D_
            &lt;OdiPassword&gt;????&lt;/OdiPassword&gt;_x000D_
_x000D_
            &lt;WorkRepository&gt;ODIEXECBINETUNO1&lt;/WorkRepository&gt;_x000D_
_x000D_
         &lt;/Credentials&gt;_x000D_
_x000D_
         &lt;Request&gt;_x000D_
_x000D_
            &lt;ScenarioName&gt;SCN_PKG_BIIN_GLB_EXECUTA_CARGA_ARQUIVO&lt;/ScenarioName&gt;_x000D_
_x000D_
            &lt;ScenarioVersion&gt;-1&lt;/ScenarioVersion&gt;_x000D_
_x000D_
            &lt;Context&gt;PRD&lt;/Context&gt;_x000D_
_x000D_
            &lt;!--Optional:--&gt;_x000D_
_x000D_
            &lt;Synchronous&gt;true&lt;/Synchronous&gt;_x000D_
_x000D_
            &lt;!--Optional:--&gt;_x000D_
_x000D_
            &lt;SessionName&gt;SCN_PKG_BIIN_GLB_EXECUTA_CARGA_ARQUIVO - EXT_SAPC_PEDIDO_REQUISICOES&lt;/SessionName&gt;
            &lt;!--Optional:--&gt;
            &lt;Keywords&gt;SCN_INT_BIIN_EXT_SAPC_PEDIDO_REQUISICOES&lt;/Keywords&gt;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&lt;Value&gt;SCN_INT_BIIN_EXT_SAPC_PEDIDO_REQUISICOES&lt;/Value&gt;
              &lt;/Variables&gt;
            &lt;!--Optional:--&gt;
            &lt;LogLevel&gt;6&lt;/LogLevel&gt;
         &lt;/Request&gt;
      &lt;/odi:OdiStartScenRequest&gt;
   &lt;/soapenv:Body&gt;
&lt;/soapenv:Envelope&gt;</t>
  </si>
  <si>
    <t xml:space="preserve"> &lt;soapenv:Envelope xmlns:soapenv="http://schemas.xmlsoap.org/soap/envelope/" xmlns:odi="xmlns.oracle.com/odi/OdiInvoke/"&gt;_x000D_
_x000D_
   &lt;soapenv:Header/&gt;_x000D_
_x000D_
   &lt;soapenv:Body&gt;_x000D_
_x000D_
      &lt;odi:OdiStartScenRequest&gt;_x000D_
_x000D_
         &lt;!--You may enter the following 2 items in any order--&gt;_x000D_
_x000D_
         &lt;Credentials&gt;_x000D_
_x000D_
            &lt;!--You may enter the following 3 items in any order--&gt;_x000D_
_x000D_
            &lt;!--Optional:--&gt;_x000D_
_x000D_
            &lt;OdiUser&gt;?????&lt;/OdiUser&gt;_x000D_
_x000D_
            &lt;!--Optional:--&gt;_x000D_
_x000D_
            &lt;OdiPassword&gt;????&lt;/OdiPassword&gt;_x000D_
_x000D_
            &lt;WorkRepository&gt;ODIEXECBINETUNO1&lt;/WorkRepository&gt;_x000D_
_x000D_
         &lt;/Credentials&gt;_x000D_
_x000D_
         &lt;Request&gt;_x000D_
_x000D_
            &lt;ScenarioName&gt;SCN_PKG_BIIN_GLB_EXECUTA_CARGA_ARQUIVO&lt;/ScenarioName&gt;_x000D_
_x000D_
            &lt;ScenarioVersion&gt;-1&lt;/ScenarioVersion&gt;_x000D_
_x000D_
            &lt;Context&gt;PRD&lt;/Context&gt;_x000D_
_x000D_
            &lt;!--Optional:--&gt;_x000D_
_x000D_
            &lt;Synchronous&gt;true&lt;/Synchronous&gt;_x000D_
_x000D_
            &lt;!--Optional:--&gt;_x000D_
_x000D_
            &lt;SessionName&gt;SCN_PKG_BIIN_GLB_EXECUTA_CARGA_ARQUIVO - EXT_SAPC_REQUISICOES&lt;/SessionName&gt;
            &lt;!--Optional:--&gt;
            &lt;Keywords&gt;SCN_INT_BIIN_EXT_SAPC_REQUISICOES&lt;/Keywords&gt;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&lt;Value&gt;SCN_INT_BIIN_EXT_SAPC_REQUISICOES&lt;/Value&gt;
              &lt;/Variables&gt;
            &lt;!--Optional:--&gt;
            &lt;LogLevel&gt;6&lt;/LogLevel&gt;
         &lt;/Request&gt;
      &lt;/odi:OdiStartScenRequest&gt;
   &lt;/soapenv:Body&gt;
&lt;/soapenv:Envelope&gt;</t>
  </si>
  <si>
    <t xml:space="preserve"> &lt;soapenv:Envelope xmlns:soapenv="http://schemas.xmlsoap.org/soap/envelope/" xmlns:odi="xmlns.oracle.com/odi/OdiInvoke/"&gt;_x000D_
_x000D_
   &lt;soapenv:Header/&gt;_x000D_
_x000D_
   &lt;soapenv:Body&gt;_x000D_
_x000D_
      &lt;odi:OdiStartScenRequest&gt;_x000D_
_x000D_
         &lt;!--You may enter the following 2 items in any order--&gt;_x000D_
_x000D_
         &lt;Credentials&gt;_x000D_
_x000D_
            &lt;!--You may enter the following 3 items in any order--&gt;_x000D_
_x000D_
            &lt;!--Optional:--&gt;_x000D_
_x000D_
            &lt;OdiUser&gt;?????&lt;/OdiUser&gt;_x000D_
_x000D_
            &lt;!--Optional:--&gt;_x000D_
_x000D_
            &lt;OdiPassword&gt;????&lt;/OdiPassword&gt;_x000D_
_x000D_
            &lt;WorkRepository&gt;ODIEXECBINETUNO1&lt;/WorkRepository&gt;_x000D_
_x000D_
         &lt;/Credentials&gt;_x000D_
_x000D_
         &lt;Request&gt;_x000D_
_x000D_
            &lt;ScenarioName&gt;SCN_PKG_BIIN_GLB_EXECUTA_CARGA_ARQUIVO&lt;/ScenarioName&gt;_x000D_
_x000D_
            &lt;ScenarioVersion&gt;-1&lt;/ScenarioVersion&gt;_x000D_
_x000D_
            &lt;Context&gt;PRD&lt;/Context&gt;_x000D_
_x000D_
            &lt;!--Optional:--&gt;_x000D_
_x000D_
            &lt;Synchronous&gt;true&lt;/Synchronous&gt;_x000D_
_x000D_
            &lt;!--Optional:--&gt;_x000D_
_x000D_
            &lt;SessionName&gt;SCN_PKG_BIIN_GLB_EXECUTA_CARGA_ARQUIVO - EXT_SAPE_PEDIDO_FORNECEDOR&lt;/SessionName&gt;
            &lt;!--Optional:--&gt;
            &lt;Keywords&gt;SCN_INT_BIIN_EXT_SAPE_PEDIDO_FORNECEDOR&lt;/Keywords&gt;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&lt;Value&gt;SCN_INT_BIIN_EXT_SAPE_PEDIDO_FORNECEDOR&lt;/Value&gt;
              &lt;/Variables&gt;
            &lt;!--Optional:--&gt;
            &lt;LogLevel&gt;6&lt;/LogLevel&gt;
         &lt;/Request&gt;
      &lt;/odi:OdiStartScenRequest&gt;
   &lt;/soapenv:Body&gt;
&lt;/soapenv:Envelope&gt;</t>
  </si>
  <si>
    <t xml:space="preserve"> &lt;soapenv:Envelope xmlns:soapenv="http://schemas.xmlsoap.org/soap/envelope/" xmlns:odi="xmlns.oracle.com/odi/OdiInvoke/"&gt;_x000D_
_x000D_
   &lt;soapenv:Header/&gt;_x000D_
_x000D_
   &lt;soapenv:Body&gt;_x000D_
_x000D_
      &lt;odi:OdiStartScenRequest&gt;_x000D_
_x000D_
         &lt;!--You may enter the following 2 items in any order--&gt;_x000D_
_x000D_
         &lt;Credentials&gt;_x000D_
_x000D_
            &lt;!--You may enter the following 3 items in any order--&gt;_x000D_
_x000D_
            &lt;!--Optional:--&gt;_x000D_
_x000D_
            &lt;OdiUser&gt;?????&lt;/OdiUser&gt;_x000D_
_x000D_
            &lt;!--Optional:--&gt;_x000D_
_x000D_
            &lt;OdiPassword&gt;????&lt;/OdiPassword&gt;_x000D_
_x000D_
            &lt;WorkRepository&gt;ODIEXECBINETUNO1&lt;/WorkRepository&gt;_x000D_
_x000D_
         &lt;/Credentials&gt;_x000D_
_x000D_
         &lt;Request&gt;_x000D_
_x000D_
            &lt;ScenarioName&gt;SCN_PKG_BIIN_GLB_EXECUTA_CARGA_ARQUIVO&lt;/ScenarioName&gt;_x000D_
_x000D_
            &lt;ScenarioVersion&gt;-1&lt;/ScenarioVersion&gt;_x000D_
_x000D_
            &lt;Context&gt;PRD&lt;/Context&gt;_x000D_
_x000D_
            &lt;!--Optional:--&gt;_x000D_
_x000D_
            &lt;Synchronous&gt;true&lt;/Synchronous&gt;_x000D_
_x000D_
            &lt;!--Optional:--&gt;_x000D_
_x000D_
            &lt;SessionName&gt;SCN_PKG_BIIN_GLB_EXECUTA_CARGA_ARQUIVO - EXT_SAPE_PEDIDO_REQUISICOES&lt;/SessionName&gt;
            &lt;!--Optional:--&gt;
            &lt;Keywords&gt;SCN_INT_BIIN_EXT_SAPE_PEDIDO_REQUISICOES&lt;/Keywords&gt;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&lt;Value&gt;SCN_INT_BIIN_EXT_SAPE_PEDIDO_REQUISICOES&lt;/Value&gt;
              &lt;/Variables&gt;
            &lt;!--Optional:--&gt;
            &lt;LogLevel&gt;6&lt;/LogLevel&gt;
         &lt;/Request&gt;
      &lt;/odi:OdiStartScenRequest&gt;
   &lt;/soapenv:Body&gt;
&lt;/soapenv:Envelope&gt;</t>
  </si>
  <si>
    <t xml:space="preserve"> &lt;soapenv:Envelope xmlns:soapenv="http://schemas.xmlsoap.org/soap/envelope/" xmlns:odi="xmlns.oracle.com/odi/OdiInvoke/"&gt;_x000D_
_x000D_
   &lt;soapenv:Header/&gt;_x000D_
_x000D_
   &lt;soapenv:Body&gt;_x000D_
_x000D_
      &lt;odi:OdiStartScenRequest&gt;_x000D_
_x000D_
         &lt;!--You may enter the following 2 items in any order--&gt;_x000D_
_x000D_
         &lt;Credentials&gt;_x000D_
_x000D_
            &lt;!--You may enter the following 3 items in any order--&gt;_x000D_
_x000D_
            &lt;!--Optional:--&gt;_x000D_
_x000D_
            &lt;OdiUser&gt;?????&lt;/OdiUser&gt;_x000D_
_x000D_
            &lt;!--Optional:--&gt;_x000D_
_x000D_
            &lt;OdiPassword&gt;????&lt;/OdiPassword&gt;_x000D_
_x000D_
            &lt;WorkRepository&gt;ODIEXECBINETUNO1&lt;/WorkRepository&gt;_x000D_
_x000D_
         &lt;/Credentials&gt;_x000D_
_x000D_
         &lt;Request&gt;_x000D_
_x000D_
            &lt;ScenarioName&gt;SCN_PKG_BIIN_GLB_EXECUTA_CARGA_ARQUIVO&lt;/ScenarioName&gt;_x000D_
_x000D_
            &lt;ScenarioVersion&gt;-1&lt;/ScenarioVersion&gt;_x000D_
_x000D_
            &lt;Context&gt;PRD&lt;/Context&gt;_x000D_
_x000D_
            &lt;!--Optional:--&gt;_x000D_
_x000D_
            &lt;Synchronous&gt;true&lt;/Synchronous&gt;_x000D_
_x000D_
            &lt;!--Optional:--&gt;_x000D_
_x000D_
            &lt;SessionName&gt;SCN_PKG_BIIN_GLB_EXECUTA_CARGA_ARQUIVO - EXT_SAPE_REQUISICOES&lt;/SessionName&gt;
            &lt;!--Optional:--&gt;
            &lt;Keywords&gt;SCN_INT_BIIN_EXT_SAPE_REQUISICOES&lt;/Keywords&gt;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&lt;Value&gt;SCN_INT_BIIN_EXT_SAPE_REQUISICOES&lt;/Value&gt;
              &lt;/Variables&gt;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</si>
  <si>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DW_CMP_COND_PAGAMENTO&lt;/SessionName&gt;
            &lt;!--Optional:--&gt;
            &lt;Keywords&gt;SCN_INT_BIIN_DW_CMP_COND_PAGAMENTO&lt;/Keywords&gt;
            &lt;!--Zero or more repetitions:--&gt;
             &lt;Variables&gt;
                   &lt;Name&gt;90_BI_IN.v_BIIN_NM_CENARIO_ODI&lt;/Name&gt;
                   &lt;Value&gt;SCN_INT_BIIN_DW_CMP_COND_PAGAMENTO&lt;/Value&gt;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</si>
  <si>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DW_CMP_JDE_DP_TIPO_DOC&lt;/SessionName&gt;
            &lt;!--Optional:--&gt;
            &lt;Keywords&gt;SCN_INT_BIIN_DW_CMP_JDE_DP_TIPO_DOC&lt;/Keywords&gt;
            &lt;!--Zero or more repetitions:--&gt;
             &lt;Variables&gt;
                   &lt;Name&gt;90_BI_IN.v_BIIN_NM_CENARIO_ODI&lt;/Name&gt;
                   &lt;Value&gt;SCN_INT_BIIN_DW_CMP_JDE_DP_TIPO_DOC&lt;/Value&gt;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</si>
  <si>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DW_CMP_JDE_DP_TIPO_VERBA&lt;/SessionName&gt;
            &lt;!--Optional:--&gt;
            &lt;Keywords&gt;SCN_INT_BIIN_DW_CMP_JDE_DP_TIPO_VERBA&lt;/Keywords&gt;
            &lt;!--Zero or more repetitions:--&gt;
             &lt;Variables&gt;
                   &lt;Name&gt;90_BI_IN.v_BIIN_NM_CENARIO_ODI&lt;/Name&gt;
                   &lt;Value&gt;SCN_INT_BIIN_DW_CMP_JDE_DP_TIPO_VERBA&lt;/Value&gt;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</si>
  <si>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DW_CMP_SAP_DP_TIPO_VERBA&lt;/SessionName&gt;
            &lt;!--Optional:--&gt;
            &lt;Keywords&gt;SCN_INT_BIIN_DW_CMP_SAP_DP_TIPO_VERBA&lt;/Keywords&gt;
            &lt;!--Zero or more repetitions:--&gt;
             &lt;Variables&gt;
                   &lt;Name&gt;90_BI_IN.v_BIIN_NM_CENARIO_ODI&lt;/Name&gt;
                   &lt;Value&gt;SCN_INT_BIIN_DW_CMP_SAP_DP_TIPO_VERBA&lt;/Value&gt;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</si>
  <si>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DW_NJDE_PEDIDOS&lt;/SessionName&gt;
            &lt;!--Optional:--&gt;
            &lt;Keywords&gt;SCN_INT_BIIN_DW_NJDE_PEDIDOS&lt;/Keywords&gt;
            &lt;!--Zero or more repetitions:--&gt;
             &lt;Variables&gt;
                   &lt;Name&gt;90_BI_IN.v_BIIN_NM_CENARIO_ODI&lt;/Name&gt;
                   &lt;Value&gt;SCN_INT_BIIN_DW_NJDE_PEDIDOS&lt;/Value&gt;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</si>
  <si>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DW_SAPC_PEDIDO_FORNECEDOR&lt;/SessionName&gt;
            &lt;!--Optional:--&gt;
            &lt;Keywords&gt;SCN_INT_BIIN_DW_SAPC_PEDIDO_FORNECEDOR&lt;/Keywords&gt;
            &lt;!--Zero or more repetitions:--&gt;
             &lt;Variables&gt;
                   &lt;Name&gt;90_BI_IN.v_BIIN_NM_CENARIO_ODI&lt;/Name&gt;
                   &lt;Value&gt;SCN_INT_BIIN_DW_SAPC_PEDIDO_FORNECEDOR&lt;/Value&gt;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</si>
  <si>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DW_SAPC_PEDIDO_REQUISICOES&lt;/SessionName&gt;
            &lt;!--Optional:--&gt;
            &lt;Keywords&gt;SCN_INT_BIIN_DW_SAPC_PEDIDO_REQUISICOES&lt;/Keywords&gt;
            &lt;!--Zero or more repetitions:--&gt;
             &lt;Variables&gt;
                   &lt;Name&gt;90_BI_IN.v_BIIN_NM_CENARIO_ODI&lt;/Name&gt;
                   &lt;Value&gt;SCN_INT_BIIN_DW_SAPC_PEDIDO_REQUISICOES&lt;/Value&gt;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</si>
  <si>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DW_SAPC_REQUISICOES&lt;/SessionName&gt;
            &lt;!--Optional:--&gt;
            &lt;Keywords&gt;SCN_INT_BIIN_DW_SAPC_REQUISICOES&lt;/Keywords&gt;
            &lt;!--Zero or more repetitions:--&gt;
             &lt;Variables&gt;
                   &lt;Name&gt;90_BI_IN.v_BIIN_NM_CENARIO_ODI&lt;/Name&gt;
                   &lt;Value&gt;SCN_INT_BIIN_DW_SAPC_REQUISICOES&lt;/Value&gt;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</si>
  <si>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DW_SAPE_PEDIDO_FORNECEDOR&lt;/SessionName&gt;
            &lt;!--Optional:--&gt;
            &lt;Keywords&gt;SCN_INT_BIIN_DW_SAPE_PEDIDO_FORNECEDOR&lt;/Keywords&gt;
            &lt;!--Zero or more repetitions:--&gt;
             &lt;Variables&gt;
                   &lt;Name&gt;90_BI_IN.v_BIIN_NM_CENARIO_ODI&lt;/Name&gt;
                   &lt;Value&gt;SCN_INT_BIIN_DW_SAPE_PEDIDO_FORNECEDOR&lt;/Value&gt;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</si>
  <si>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DW_SAPE_PEDIDO_REQUISICOES&lt;/SessionName&gt;
            &lt;!--Optional:--&gt;
            &lt;Keywords&gt;SCN_INT_BIIN_DW_SAPE_PEDIDO_REQUISICOES&lt;/Keywords&gt;
            &lt;!--Zero or more repetitions:--&gt;
             &lt;Variables&gt;
                   &lt;Name&gt;90_BI_IN.v_BIIN_NM_CENARIO_ODI&lt;/Name&gt;
                   &lt;Value&gt;SCN_INT_BIIN_DW_SAPE_PEDIDO_REQUISICOES&lt;/Value&gt;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</si>
  <si>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DW_SAPE_REQUISICOES&lt;/SessionName&gt;
            &lt;!--Optional:--&gt;
            &lt;Keywords&gt;SCN_INT_BIIN_DW_SAPE_REQUISICOES&lt;/Keywords&gt;
            &lt;!--Zero or more repetitions:--&gt;
             &lt;Variables&gt;
                   &lt;Name&gt;90_BI_IN.v_BIIN_NM_CENARIO_ODI&lt;/Name&gt;
                   &lt;Value&gt;SCN_INT_BIIN_DW_SAPE_REQUISICOES&lt;/Value&gt;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</si>
  <si>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BI FINANCEIRO - Logistica - LOG</t>
  </si>
  <si>
    <t>Criação da malha do BI FINANCEIRO  - Logistica - LOG</t>
  </si>
  <si>
    <t>Diário</t>
  </si>
  <si>
    <t>NEWTON BICOCCHI</t>
  </si>
  <si>
    <t>newton.bicocchi@net.com.br </t>
  </si>
  <si>
    <t>/app/opt/inn/ftp/data/BIFIN/FRIA/LOG/IN_LOG_0305_ARQ_GESTAO_VALORIZACAO_NET_YYYY_MM_DD.csv</t>
  </si>
  <si>
    <t>Chama cenário pós extração SCN_PKG_BIIN_GLB_EXECUTA_CARGA_ARQUIVO - EXT_LOG_AUDI_HORAS_GIGAS</t>
  </si>
  <si>
    <t>SCN_INT_BIIN_EXT_LOG_AUDI_HORAS_GIGAS</t>
  </si>
  <si>
    <t>Armazenar parâmetro com o nome do arquivo no JOB do Control-M para o próximo job.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</si>
  <si>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EXT_LOG_AUDI_HORAS_GIGAS&lt;/SessionName&gt;
            &lt;!--Optional:--&gt;
            &lt;Keywords&gt;SCN_INT_BIIN_EXT_LOG_AUDI_HORAS_GIGAS&lt;/Keywords&gt;
            &lt;!--Zero or more repetitions:--&gt;
             &lt;Variables&gt;
                   &lt;Name&gt;90_BI_IN.v_BIIN_NM_ARQUIVO&lt;/Name&gt;
                                      &lt;Value&gt;{Variavel_Nome_Arquivo}&lt;/Value&gt;
            &lt;/Variables&gt;
            &lt;Variables&gt;
                &lt;Name&gt;90_BI_IN.v_BIIN_NM_CENARIO_ODI&lt;/Name&gt;
                &lt;Value&gt;SCN_INT_BIIN_EXT_LOG_AUDI_HORAS_GIGAS&lt;/Value&gt;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</si>
  <si>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EXT_LOG_EST_USUARIOS_NET&lt;/SessionName&gt;
            &lt;!--Optional:--&gt;
            &lt;Keywords&gt;SCN_INT_BIIN_EXT_LOG_EST_USUARIOS_NET&lt;/Keywords&gt;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&lt;Value&gt;SCN_INT_BIIN_EXT_LOG_EST_USUARIOS_NET&lt;/Value&gt;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</si>
  <si>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EXT_LOG_EST_STATUS_EMBRAPAR&lt;/SessionName&gt;
            &lt;!--Optional:--&gt;
            &lt;Keywords&gt;SCN_INT_BIIN_EXT_LOG_EST_STATUS_EMBRAPAR&lt;/Keywords&gt;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&lt;Value&gt;SCN_INT_BIIN_EXT_LOG_EST_STATUS_EMBRAPAR&lt;/Value&gt;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</si>
  <si>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EXT_LOG_EST_VALORIZACAO_CMV&lt;/SessionName&gt;
            &lt;!--Optional:--&gt;
            &lt;Keywords&gt;SCN_INT_BIIN_EXT_LOG_EST_VALORIZACAO_CMV&lt;/Keywords&gt;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&lt;Value&gt;SCN_INT_BIIN_EXT_LOG_EST_VALORIZACAO_CMV&lt;/Value&gt;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</si>
  <si>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EXT_LOG_EST_VALORIZACAO_EBT&lt;/SessionName&gt;
            &lt;!--Optional:--&gt;
            &lt;Keywords&gt;SCN_INT_BIIN_EXT_LOG_EST_VALORIZACAO_EBT&lt;/Keywords&gt;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&lt;Value&gt;SCN_INT_BIIN_EXT_LOG_EST_VALORIZACAO_EBT&lt;/Value&gt;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</si>
  <si>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EXT_LOG_EST_POSICAO_CTV&lt;/SessionName&gt;
            &lt;!--Optional:--&gt;
            &lt;Keywords&gt;SCN_INT_BIIN_EXT_LOG_EST_POSICAO_CTV&lt;/Keywords&gt;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&lt;Value&gt;SCN_INT_BIIN_EXT_LOG_EST_POSICAO_CTV&lt;/Value&gt;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</si>
  <si>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EXT_LOG_EST_CC_PROJETOS&lt;/SessionName&gt;
            &lt;!--Optional:--&gt;
            &lt;Keywords&gt;SCN_INT_BIIN_EXT_LOG_EST_CC_PROJETOS&lt;/Keywords&gt;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&lt;Value&gt;SCN_INT_BIIN_EXT_LOG_EST_CC_PROJETOS&lt;/Value&gt;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</si>
  <si>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EXT_LOG_EST_V8&lt;/SessionName&gt;
            &lt;!--Optional:--&gt;
            &lt;Keywords&gt;SCN_INT_BIIN_EXT_LOG_EST_V8&lt;/Keywords&gt;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&lt;Value&gt;SCN_INT_BIIN_EXT_LOG_EST_V8&lt;/Value&gt;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</si>
  <si>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DW_LOG_AUDI_HORAS_GIGAS&lt;/SessionName&gt;
            &lt;!--Optional:--&gt;
            &lt;Keywords&gt;SCN_INT_BIIN_DW_LOG_AUDI_HORAS_GIGAS&lt;/Keywords&gt;
            &lt;!--Zero or more repetitions:--&gt;
             &lt;Variables&gt;
                   &lt;Name&gt;90_BI_IN.v_BIIN_NM_CENARIO_ODI&lt;/Name&gt;
                   &lt;Value&gt;SCN_INT_BIIN_DW_LOG_AUDI_HORAS_GIGAS&lt;/Value&gt;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</si>
  <si>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DW_LOG_EST_STATUS_EMBRAPAR&lt;/SessionName&gt;
            &lt;!--Optional:--&gt;
            &lt;Keywords&gt;SCN_INT_BIIN_DW_LOG_EST_STATUS_EMBRAPAR&lt;/Keywords&gt;
            &lt;!--Zero or more repetitions:--&gt;
             &lt;Variables&gt;
                   &lt;Name&gt;90_BI_IN.v_BIIN_NM_CENARIO_ODI&lt;/Name&gt;
                   &lt;Value&gt;SCN_INT_BIIN_DW_LOG_EST_STATUS_EMBRAPAR&lt;/Value&gt;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</si>
  <si>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DW_LOG_EST_EPOS_LOC_REGIAO&lt;/SessionName&gt;
            &lt;!--Optional:--&gt;
            &lt;Keywords&gt;SCN_INT_BIIN_DW_LOG_EST_EPOS_LOC_REGIAO&lt;/Keywords&gt;
            &lt;!--Zero or more repetitions:--&gt;
             &lt;Variables&gt;
                   &lt;Name&gt;90_BI_IN.v_BIIN_NM_CENARIO_ODI&lt;/Name&gt;
                   &lt;Value&gt;SCN_INT_BIIN_DW_LOG_EST_EPOS_LOC_REGIAO&lt;/Value&gt;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</si>
  <si>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DW_LOG_EST_USUARIOS_NET&lt;/SessionName&gt;
            &lt;!--Optional:--&gt;
            &lt;Keywords&gt;SCN_INT_BIIN_DW_LOG_EST_USUARIOS_NET&lt;/Keywords&gt;
            &lt;!--Zero or more repetitions:--&gt;
             &lt;Variables&gt;
                   &lt;Name&gt;90_BI_IN.v_BIIN_NM_CENARIO_ODI&lt;/Name&gt;
                   &lt;Value&gt;SCN_INT_BIIN_DW_LOG_EST_USUARIOS_NET&lt;/Value&gt;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</si>
  <si>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DW_LOG_EST_ITEM&lt;/SessionName&gt;
            &lt;!--Optional:--&gt;
            &lt;Keywords&gt;SCN_INT_BIIN_DW_LOG_EST_ITEM&lt;/Keywords&gt;
            &lt;!--Zero or more repetitions:--&gt;
             &lt;Variables&gt;
                   &lt;Name&gt;90_BI_IN.v_BIIN_NM_CENARIO_ODI&lt;/Name&gt;
                   &lt;Value&gt;SCN_INT_BIIN_DW_LOG_EST_ITEM&lt;/Value&gt;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</si>
  <si>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DW_LOG_EST_AMX_OPERACAO_NET&lt;/SessionName&gt;
            &lt;!--Optional:--&gt;
            &lt;Keywords&gt;SCN_INT_BIIN_DW_LOG_EST_AMX_OPERACAO_NET&lt;/Keywords&gt;
            &lt;!--Zero or more repetitions:--&gt;
             &lt;Variables&gt;
                   &lt;Name&gt;90_BI_IN.v_BIIN_NM_CENARIO_ODI&lt;/Name&gt;
                   &lt;Value&gt;SCN_INT_BIIN_DW_LOG_EST_AMX_OPERACAO_NET&lt;/Value&gt;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</si>
  <si>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DW_LOG_EST_MOVIMENTA_EBT&lt;/SessionName&gt;
            &lt;!--Optional:--&gt;
            &lt;Keywords&gt;SCN_INT_BIIN_DW_LOG_EST_MOVIMENTA_EBT&lt;/Keywords&gt;
            &lt;!--Zero or more repetitions:--&gt;
             &lt;Variables&gt;
                   &lt;Name&gt;90_BI_IN.v_BIIN_NM_CENARIO_ODI&lt;/Name&gt;
                   &lt;Value&gt;SCN_INT_BIIN_DW_LOG_EST_MOVIMENTA_EBT&lt;/Value&gt;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</si>
  <si>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DW_NJDE_ARQ_CARDEX&lt;/SessionName&gt;
            &lt;!--Optional:--&gt;
            &lt;Keywords&gt;SCN_INT_BIIN_DW_NJDE_ARQ_CARDEX&lt;/Keywords&gt;
            &lt;!--Zero or more repetitions:--&gt;
             &lt;Variables&gt;
                   &lt;Name&gt;90_BI_IN.v_BIIN_NM_CENARIO_ODI&lt;/Name&gt;
                   &lt;Value&gt;SCN_INT_BIIN_DW_NJDE_ARQ_CARDEX&lt;/Value&gt;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</si>
  <si>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DW_LOG_EST_MOVIMENTA_CMV&lt;/SessionName&gt;
            &lt;!--Optional:--&gt;
            &lt;Keywords&gt;SCN_INT_BIIN_DW_LOG_EST_MOVIMENTA_CMV&lt;/Keywords&gt;
            &lt;!--Zero or more repetitions:--&gt;
             &lt;Variables&gt;
                   &lt;Name&gt;90_BI_IN.v_BIIN_NM_CENARIO_ODI&lt;/Name&gt;
                   &lt;Value&gt;SCN_INT_BIIN_DW_LOG_EST_MOVIMENTA_CMV&lt;/Value&gt;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</si>
  <si>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DW_LOG_EST_VALORIZACAO_CMV&lt;/SessionName&gt;
            &lt;!--Optional:--&gt;
            &lt;Keywords&gt;SCN_INT_BIIN_DW_LOG_EST_VALORIZACAO_CMV&lt;/Keywords&gt;
            &lt;!--Zero or more repetitions:--&gt;
             &lt;Variables&gt;
                   &lt;Name&gt;90_BI_IN.v_BIIN_NM_CENARIO_ODI&lt;/Name&gt;
                   &lt;Value&gt;SCN_INT_BIIN_DW_LOG_EST_VALORIZACAO_CMV&lt;/Value&gt;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</si>
  <si>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DW_LOG_EST_VALORIZACAO_NET&lt;/SessionName&gt;
            &lt;!--Optional:--&gt;
            &lt;Keywords&gt;SCN_INT_BIIN_DW_LOG_EST_VALORIZACAO_NET&lt;/Keywords&gt;
            &lt;!--Zero or more repetitions:--&gt;
             &lt;Variables&gt;
                   &lt;Name&gt;90_BI_IN.v_BIIN_NM_CENARIO_ODI&lt;/Name&gt;
                   &lt;Value&gt;SCN_INT_BIIN_DW_LOG_EST_VALORIZACAO_NET&lt;/Value&gt;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</si>
  <si>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DW_LOG_EST_VALORIZACAO_EBT&lt;/SessionName&gt;
            &lt;!--Optional:--&gt;
            &lt;Keywords&gt;SCN_INT_BIIN_DW_LOG_EST_VALORIZACAO_EBT&lt;/Keywords&gt;
            &lt;!--Zero or more repetitions:--&gt;
             &lt;Variables&gt;
                   &lt;Name&gt;90_BI_IN.v_BIIN_NM_CENARIO_ODI&lt;/Name&gt;
                   &lt;Value&gt;SCN_INT_BIIN_DW_LOG_EST_VALORIZACAO_EBT&lt;/Value&gt;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</si>
  <si>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DW_LOG_EST_POS_AVANCO_EBT&lt;/SessionName&gt;
            &lt;!--Optional:--&gt;
            &lt;Keywords&gt;SCN_INT_BIIN_DW_LOG_EST_POS_AVANCO_EBT&lt;/Keywords&gt;
            &lt;!--Zero or more repetitions:--&gt;
             &lt;Variables&gt;
                   &lt;Name&gt;90_BI_IN.v_BIIN_NM_CENARIO_ODI&lt;/Name&gt;
                   &lt;Value&gt;SCN_INT_BIIN_DW_LOG_EST_POS_AVANCO_EBT&lt;/Value&gt;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</si>
  <si>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DW_LOG_EST_POSICAO_CMV&lt;/SessionName&gt;
            &lt;!--Optional:--&gt;
            &lt;Keywords&gt;SCN_INT_BIIN_DW_LOG_EST_POSICAO_CMV&lt;/Keywords&gt;
            &lt;!--Zero or more repetitions:--&gt;
             &lt;Variables&gt;
                   &lt;Name&gt;90_BI_IN.v_BIIN_NM_CENARIO_ODI&lt;/Name&gt;
                   &lt;Value&gt;SCN_INT_BIIN_DW_LOG_EST_POSICAO_CMV&lt;/Value&gt;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</si>
  <si>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DW_LOG_EST_POSICAO_CTV&lt;/SessionName&gt;
            &lt;!--Optional:--&gt;
            &lt;Keywords&gt;SCN_INT_BIIN_DW_LOG_EST_POSICAO_CTV&lt;/Keywords&gt;
            &lt;!--Zero or more repetitions:--&gt;
             &lt;Variables&gt;
                   &lt;Name&gt;90_BI_IN.v_BIIN_NM_CENARIO_ODI&lt;/Name&gt;
                   &lt;Value&gt;SCN_INT_BIIN_DW_LOG_EST_POSICAO_CTV&lt;/Value&gt;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</si>
  <si>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DW_LOG_EST_L8&lt;/SessionName&gt;
            &lt;!--Optional:--&gt;
            &lt;Keywords&gt;SCN_INT_BIIN_DW_LOG_EST_L8&lt;/Keywords&gt;
            &lt;!--Zero or more repetitions:--&gt;
             &lt;Variables&gt;
                   &lt;Name&gt;90_BI_IN.v_BIIN_NM_CENARIO_ODI&lt;/Name&gt;
                   &lt;Value&gt;SCN_INT_BIIN_DW_LOG_EST_L8&lt;/Value&gt;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</si>
  <si>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DW_LOG_EST_CC_PROJETOS&lt;/SessionName&gt;
            &lt;!--Optional:--&gt;
            &lt;Keywords&gt;SCN_INT_BIIN_DW_LOG_EST_CC_PROJETOS&lt;/Keywords&gt;
            &lt;!--Zero or more repetitions:--&gt;
             &lt;Variables&gt;
                   &lt;Name&gt;90_BI_IN.v_BIIN_NM_CENARIO_ODI&lt;/Name&gt;
                   &lt;Value&gt;SCN_INT_BIIN_DW_LOG_EST_CC_PROJETOS&lt;/Value&gt;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</si>
  <si>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DW_LOG_EST_V8&lt;/SessionName&gt;
            &lt;!--Optional:--&gt;
            &lt;Keywords&gt;SCN_INT_BIIN_DW_LOG_EST_V8&lt;/Keywords&gt;
            &lt;!--Zero or more repetitions:--&gt;
             &lt;Variables&gt;
                   &lt;Name&gt;90_BI_IN.v_BIIN_NM_CENARIO_ODI&lt;/Name&gt;
                   &lt;Value&gt;SCN_INT_BIIN_DW_LOG_EST_V8&lt;/Value&gt;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</si>
  <si>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Chama cenário pós extração SCN_INT_BIIN_EXT_LOG_EST_OPERACAO_CD - EXT_LOG_EST_AMX_CAD_OPERACAO    </t>
  </si>
  <si>
    <t xml:space="preserve">Chama cenário pós extração SCN_INT_BIIN_EXT_LOG_EST_GRUPO_EMPRESA - EXT_LOG_EST_EPOS_LOC_REGIAO    </t>
  </si>
  <si>
    <t xml:space="preserve">Chama cenário pós extração SCN_INT_BIIN_EXT_LOG_EST_EPOS_LOC_REGIAO - EXT_LOG_EST_DEPOSITOS    </t>
  </si>
  <si>
    <t xml:space="preserve">Chama cenário pós extração SCN_INT_BIIN_EXT_LOG_EST_DEPOSITOS - EXT_LOG_EST_REGRA_ENT_SAIDA    </t>
  </si>
  <si>
    <t xml:space="preserve">Chama cenário pós extração SCN_INT_BIIN_EXT_LOG_EST_REGRA_ENT_SAIDA -  EXT_LOG_EST_USUARIOS_NET    </t>
  </si>
  <si>
    <t xml:space="preserve">Chama cenário pós extração SCN_INT_BIIN_EXT_LOG_EST_USUARIOS_NET  - EXT_LOG_EST_STATUS_EMBRAPAR    </t>
  </si>
  <si>
    <t xml:space="preserve">Chama cenário pós extração SCN_INT_BIIN_EXT_LOG_EST_STATUS_EMBRAPAR - EXT_LOG_EST_FILIAL_FABRICA     </t>
  </si>
  <si>
    <t xml:space="preserve">Chama cenário pós extração SCN_INT_BIIN_EXT_LOG_EST_FILIAL_FABRICA - EXT_LOG_EST_SUBGP_EMPRESA         </t>
  </si>
  <si>
    <t xml:space="preserve">Chama cenário pós extração SCN_INT_BIIN_EXT_LOG_EST_SUBGP_EMPRESA - EXT_LOG_EST_MOVIMENTA_EBT         </t>
  </si>
  <si>
    <t xml:space="preserve">Chama cenário pós extração SCN_INT_BIIN_EXT_LOG_EST_MOVIMENTA_EBT - EXT_NJDE_ARQ_CARDEX    </t>
  </si>
  <si>
    <t xml:space="preserve">   </t>
  </si>
  <si>
    <t xml:space="preserve">Chama cenário pós extração SCN_INT_BIIN_EXT_NJDE_ARQ_CARDEX  - EXT_LOG_EST_MOVIMENTA_CMV    </t>
  </si>
  <si>
    <t xml:space="preserve">Chama cenário pós extração SCN_INT_BIIN_EXT_LOG_EST_MOVIMENTA_CMV - EXT_LOG_EST_VALORIZACAO_CMV    </t>
  </si>
  <si>
    <t xml:space="preserve">Chama cenário pós extração SCN_INT_BIIN_EXT_LOG_EST_VALORIZACAO_CMV - EXT_LOG_EST_VALORIZACAO_NET       </t>
  </si>
  <si>
    <t xml:space="preserve">Chama cenário pós extração SCN_INT_BIIN_EXT_LOG_EST_VALORIZACAO_NET - EXT_LOG_EST_VALORIZACAO_EBT       </t>
  </si>
  <si>
    <t xml:space="preserve">Chama cenário pós extração SCN_INT_BIIN_EXT_LOG_EST_POSICAO_CMV - EXT_LOG_EST_POSICAO_CTV              </t>
  </si>
  <si>
    <t xml:space="preserve">Chama cenário pós extração SCN_INT_BIIN_EXT_LOG_EST_POSICAO_CTV - EXT_LOG_EST_L8    </t>
  </si>
  <si>
    <t xml:space="preserve">Chama cenário pós extração SCN_INT_BIIN_EXT_LOG_EST_L8  - EXT_LOG_EST_CC_PROJETOS    </t>
  </si>
  <si>
    <t xml:space="preserve">Chama cenário pós extração SCN_INT_BIIN_EXT_LOG_EST_CC_PROJETOS  -  EXT_LOG_EST_V8    </t>
  </si>
  <si>
    <t xml:space="preserve">Chama cenário pós extração SCN_INT_BIIN_EXT_LOG_EST_MOVIMENTA_EBT - EXT_LOG_EST_POSICAO_EBT    </t>
  </si>
  <si>
    <t xml:space="preserve">Chama cenário pós extração SCN_INT_BIIN_EXT_LOG_EST_POSICAO_EBT  -  EXT_LOG_EST_POSICAO_NET    </t>
  </si>
  <si>
    <t xml:space="preserve">Chama cenário pós extração SCN_INT_BIIN_EXT_LOG_REPA_ENTRADA_REPARADORA - EXT_LOG_REPA_EQUIPAMENTOS    </t>
  </si>
  <si>
    <t xml:space="preserve">Chama cenário pós extração SCN_INT_BIIN_EXT_LOG_REPA_FORECAST_OPERACAO - EXT_LOG_REPA_GIGA_SERVER    </t>
  </si>
  <si>
    <t xml:space="preserve">Chama cenário pós extração SCN_INT_BIIN_EXT_LOG_REPA_REGRA_REPARADORA - EXT_LOG_REPA_REPARADORA      </t>
  </si>
  <si>
    <t xml:space="preserve">Chama cenário pós extração SCN_INT_BIIN_EXT_LOG_REPA_TERM_BANCADA_HFC - EXT_LOG_REPA_TERM_LAUDOS   </t>
  </si>
  <si>
    <t xml:space="preserve">Chama cenário pós extração SCN_INT_BIIN_EXT_LOG_REPA_TIPO_OS   - EXT_LOG_TRIA_FORECAST_CIDADE    </t>
  </si>
  <si>
    <t xml:space="preserve">Chama cenário pós extração SCN_INT_BIIN_EXT_LOG_EST_VALORIZACAO_EBT - EXT_LOG_EST_POS_AVANCO_EBT        </t>
  </si>
  <si>
    <t xml:space="preserve">Chama cenário pós extração SCN_INT_BIIN_EXT_LOG_EST_POS_AVANCO_EBT  - EXT_LOG_EST_POSICAO_CMV           </t>
  </si>
  <si>
    <t xml:space="preserve">Chama cenário pós extração SCN_INT_BIIN_EXT_LOG_REPA_FORECAST_EXTERNO - EXT_LOG_REPA_FORECAST_OPERACAO  </t>
  </si>
  <si>
    <t xml:space="preserve">Chama cenário pós extração SCN_INT_BIIN_EXT_LOG_REPA_INFO_REPARADORA -  EXT_LOG_REPA_REGRA_REPARADORA   </t>
  </si>
  <si>
    <t xml:space="preserve">Chama cenário pós extração SCN_INT_BIIN_EXT_LOG_REPA_STATUS_COSMETICOS- EXT_LOG_REPA_TERM_BANCADA_DTH   </t>
  </si>
  <si>
    <t xml:space="preserve">Chama cenário pós extração SCN_INT_BIIN_EXT_LOG_REPA_TERM_BANCADA_DTH - EXT_LOG_REPA_TERM_BANCADA_HFC   </t>
  </si>
  <si>
    <t xml:space="preserve">Chama cenário pós extração SCN_INT_BIIN_EXT_LOG_EST_V8  - EXT_LOG_EST_ITEM    </t>
  </si>
  <si>
    <t xml:space="preserve">Chama cenário pós extração SCN_PKG_BIIN_EXT_LOG_EST_ITEM  - EXT_LOG_EST_MOVIMENTA_EBT   </t>
  </si>
  <si>
    <t>Chama cenário pós extração SCN_INT_BIIN_EXT_LOG_REPA_DEFEITOS   - EXT_LOG_REPA_ENTRADA_REPARADORA</t>
  </si>
  <si>
    <t xml:space="preserve">Chama cenário pós extração SCN_INT_BIIN_EXT_LOG_REPA_EQUIPAMENTOS   - EXT_LOG_REPA_FORECAST_EXTERNO   </t>
  </si>
  <si>
    <t xml:space="preserve">Chama cenário pós extração SCN_INT_BIIN_EXT_LOG_REPA_GIGA_SERVER    - EXT_LOG_REPA_GIGA_STATUS    </t>
  </si>
  <si>
    <t xml:space="preserve">Chama cenário pós extração SCN_INT_BIIN_EXT_LOG_REPA_GIGA_STATUS   - EXT_LOG_REPA_INFO_REPARADORA    </t>
  </si>
  <si>
    <t xml:space="preserve">Chama cenário pós extração SCN_INT_BIIN_EXT_LOG_REPA_REPARADORA      - EXT_LOG_REPA_STATUS_COSMETICOS  </t>
  </si>
  <si>
    <t xml:space="preserve">Chama cenário pós extração SCN_INT_BIIN_EXT_LOG_REPA_TERM_LAUDOS   - EXT_LOG_REPA_TIPO_OS     </t>
  </si>
  <si>
    <t xml:space="preserve">Chama cenário pós extração SCN_INT_BIIN_EXT_LOG_TRIA_FORECAST_CIDADE - EXT_LOG_TRIA_INFO_REPARADORA   </t>
  </si>
  <si>
    <t xml:space="preserve">Chama cenário pós extração SCN_INT_BIIN_EXT_LOG_EST_AMX_CAD_OPERACAO - EXT_LOG_EST_GRUPO_EMPRESA    </t>
  </si>
  <si>
    <t xml:space="preserve">Chama cenario de Fundacao - DW_LOG_AUDI_HORAS_GIGAS         </t>
  </si>
  <si>
    <t xml:space="preserve">Chama cenario de Fundacao - DW_LOG_EST_AMX_CAD_OPERACAO    </t>
  </si>
  <si>
    <t xml:space="preserve">Chama cenario de Fundacao - DW_LOG_EST_GRUPO_EMPRESA    </t>
  </si>
  <si>
    <t xml:space="preserve">Chama cenario de Fundacao - DW_LOG_EST_EPOS_LOC_REGIAO    </t>
  </si>
  <si>
    <t xml:space="preserve">Chama cenario de Fundacao - DW_LOG_EST_DEPOSITOS    </t>
  </si>
  <si>
    <t xml:space="preserve">Chama cenario de Fundacao - DW_LOG_EST_REGRA_ENT_SAIDA    </t>
  </si>
  <si>
    <t xml:space="preserve">Chama cenario de Fundacao - DW_LOG_EST_USUARIOS_NET    </t>
  </si>
  <si>
    <t xml:space="preserve">Chama cenario de Fundacao - DW_LOG_EST_STATUS_EMBRAPAR    </t>
  </si>
  <si>
    <t xml:space="preserve">Chama cenario de Fundacao - DW_LOG_EST_FILIAL_FABRICA     </t>
  </si>
  <si>
    <t xml:space="preserve">Chama cenario de Fundacao - DW_LOG_EST_SUBGP_EMPRESA        </t>
  </si>
  <si>
    <t xml:space="preserve">Chama cenario de Fundacao - DW_LOG_EST_MOVIMENTA_EBT        </t>
  </si>
  <si>
    <t xml:space="preserve">Chama cenario de Fundacao - DW_NJDE_ARQ_CARDEX    </t>
  </si>
  <si>
    <t xml:space="preserve">Chama cenario de Fundacao - DW_LOG_EST_MOVIMENTA_CMV    </t>
  </si>
  <si>
    <t xml:space="preserve">Chama cenario de Fundacao - DW_LOG_EST_VALORIZACAO_CMV    </t>
  </si>
  <si>
    <t xml:space="preserve">Chama cenario de Fundacao - DW_LOG_EST_VALORIZACAO_NET      </t>
  </si>
  <si>
    <t xml:space="preserve">Chama cenario de Fundacao - DW_LOG_EST_VALORIZACAO_EBT      </t>
  </si>
  <si>
    <t xml:space="preserve">Chama cenario de Fundacao - DW_LOG_EST_POS_AVANCO_EBT       </t>
  </si>
  <si>
    <t xml:space="preserve">Chama cenario de Fundacao - DW_LOG_EST_POSICAO_CMV          </t>
  </si>
  <si>
    <t xml:space="preserve">Chama cenario de Fundacao - DW_LOG_EST_POSICAO_CTV          </t>
  </si>
  <si>
    <t xml:space="preserve">Chama cenario de Fundacao - DW_LOG_EST_L8    </t>
  </si>
  <si>
    <t xml:space="preserve">Chama cenario de Fundacao - DW_LOG_EST_CC_PROJETOS    </t>
  </si>
  <si>
    <t xml:space="preserve">Chama cenario de Fundacao - DW_LOG_EST_V8    </t>
  </si>
  <si>
    <t xml:space="preserve">Chama cenario de Fundacao - DW_LOG_EST_ITEM    </t>
  </si>
  <si>
    <t xml:space="preserve">Chama cenario de Fundacao - DW_LOG_EST_MOVIMENTA_EBT    </t>
  </si>
  <si>
    <t xml:space="preserve">Chama cenario de Fundacao - DW_LOG_EST_POSICAO_EBT    </t>
  </si>
  <si>
    <t xml:space="preserve">Chama cenario de Fundacao - DW_LOG_REPA_DEFEITOS   </t>
  </si>
  <si>
    <t xml:space="preserve">Chama cenario de Fundacao - DW_LOG_REPA_ENTRADA_REPARADORA  </t>
  </si>
  <si>
    <t xml:space="preserve">Chama cenario de Fundacao - DW_LOG_REPA_EQUIPAMENTOS    </t>
  </si>
  <si>
    <t xml:space="preserve">Chama cenario de Fundacao - DW_LOG_REPA_FORECAST_EXTERNO   </t>
  </si>
  <si>
    <t xml:space="preserve">Chama cenario de Fundacao - DW_LOG_REPA_FORECAST_OPERACAO  </t>
  </si>
  <si>
    <t xml:space="preserve">Chama cenario de Fundacao - DW_LOG_REPA_GIGA_SERVER    </t>
  </si>
  <si>
    <t xml:space="preserve">Chama cenario de Fundacao - DW_LOG_REPA_GIGA_STATUS    </t>
  </si>
  <si>
    <t xml:space="preserve">Chama cenario de Fundacao - DW_LOG_REPA_INFO_REPARADORA </t>
  </si>
  <si>
    <t xml:space="preserve">Chama cenario de Fundacao - DW_LOG_REPA_REGRA_REPARADORA   </t>
  </si>
  <si>
    <t xml:space="preserve">Chama cenario de Fundacao - DW_LOG_REPA_REPARADORA      </t>
  </si>
  <si>
    <t xml:space="preserve">Chama cenario de Fundacao - DW_LOG_REPA_STATUS_COSMETICOS  </t>
  </si>
  <si>
    <t xml:space="preserve">Chama cenario de Fundacao - DW_LOG_REPA_TERM_BANCADA_DTH   </t>
  </si>
  <si>
    <t xml:space="preserve">Chama cenario de Fundacao - DW_LOG_REPA_TERM_BANCADA_HFC   </t>
  </si>
  <si>
    <t xml:space="preserve">Chama cenario de Fundacao - DW_LOG_REPA_TERM_LAUDOS   </t>
  </si>
  <si>
    <t xml:space="preserve">Chama cenario de Fundacao - DW_LOG_REPA_TIPO_OS     </t>
  </si>
  <si>
    <t xml:space="preserve">Chama cenario de Fundacao - DW_LOG_TRIA_FORECAST_CIDADE    </t>
  </si>
  <si>
    <t xml:space="preserve">SCN_INT_BIIN_EXT_LOG_EST_AMX_CAD_OPERACAO    </t>
  </si>
  <si>
    <t xml:space="preserve">SCN_INT_BIIN_EXT_LOG_EST_GRUPO_EMPRESA    </t>
  </si>
  <si>
    <t xml:space="preserve">SCN_INT_BIIN_EXT_LOG_EST_EPOS_LOC_REGIAO    </t>
  </si>
  <si>
    <t xml:space="preserve">SCN_INT_BIIN_EXT_LOG_EST_DEPOSITOS    </t>
  </si>
  <si>
    <t xml:space="preserve">SCN_INT_BIIN_EXT_LOG_EST_REGRA_ENT_SAIDA    </t>
  </si>
  <si>
    <t xml:space="preserve">SCN_INT_BIIN_EXT_LOG_EST_USUARIOS_NET    </t>
  </si>
  <si>
    <t xml:space="preserve">SCN_INT_BIIN_EXT_LOG_EST_STATUS_EMBRAPAR    </t>
  </si>
  <si>
    <t xml:space="preserve">SCN_INT_BIIN_EXT_LOG_EST_FILIAL_FABRICA     </t>
  </si>
  <si>
    <t xml:space="preserve">SCN_INT_BIIN_EXT_LOG_EST_SUBGP_EMPRESA         </t>
  </si>
  <si>
    <t xml:space="preserve">SCN_INT_BIIN_EXT_LOG_EST_MOVIMENTA_EBT         </t>
  </si>
  <si>
    <t xml:space="preserve">SCN_INT_BIIN_EXT_NJDE_ARQ_CARDEX    </t>
  </si>
  <si>
    <t xml:space="preserve">SCN_INT_BIIN_EXT_LOG_EST_MOVIMENTA_CMV    </t>
  </si>
  <si>
    <t xml:space="preserve">SCN_INT_BIIN_EXT_LOG_EST_VALORIZACAO_CMV    </t>
  </si>
  <si>
    <t xml:space="preserve">SCN_INT_BIIN_EXT_LOG_EST_VALORIZACAO_NET       </t>
  </si>
  <si>
    <t xml:space="preserve">SCN_INT_BIIN_EXT_LOG_EST_VALORIZACAO_EBT       </t>
  </si>
  <si>
    <t xml:space="preserve">SCN_INT_BIIN_EXT_LOG_EST_POS_AVANCO_EBT        </t>
  </si>
  <si>
    <t xml:space="preserve">SCN_INT_BIIN_EXT_LOG_EST_POSICAO_CMV           </t>
  </si>
  <si>
    <t xml:space="preserve">SCN_INT_BIIN_EXT_LOG_EST_POSICAO_CTV              </t>
  </si>
  <si>
    <t xml:space="preserve">SCN_INT_BIIN_EXT_LOG_EST_L8    </t>
  </si>
  <si>
    <t xml:space="preserve">SCN_INT_BIIN_EXT_LOG_EST_CC_PROJETOS    </t>
  </si>
  <si>
    <t xml:space="preserve">SCN_INT_BIIN_EXT_LOG_EST_V8    </t>
  </si>
  <si>
    <t xml:space="preserve">SCN_INT_BIIN_EXT_LOG_EST_ITEM    </t>
  </si>
  <si>
    <t xml:space="preserve">SCN_INT_BIIN_EXT_LOG_EST_MOVIMENTA_EBT    </t>
  </si>
  <si>
    <t xml:space="preserve">SCN_INT_BIIN_EXT_LOG_EST_POSICAO_EBT    </t>
  </si>
  <si>
    <t xml:space="preserve">SCN_INT_BIIN_EXT_LOG_EST_POSICAO_NET    </t>
  </si>
  <si>
    <t xml:space="preserve">SCN_INT_BIIN_EXT_LOG_REPA_ENTRADA_REPARADORA   </t>
  </si>
  <si>
    <t xml:space="preserve">SCN_INT_BIIN_EXT_LOG_REPA_EQUIPAMENTOS    </t>
  </si>
  <si>
    <t xml:space="preserve">SCN_INT_BIIN_EXT_LOG_REPA_FORECAST_EXTERNO   </t>
  </si>
  <si>
    <t xml:space="preserve">SCN_INT_BIIN_EXT_LOG_REPA_FORECAST_OPERACAO  </t>
  </si>
  <si>
    <t xml:space="preserve">SCN_INT_BIIN_EXT_LOG_REPA_GIGA_SERVER    </t>
  </si>
  <si>
    <t xml:space="preserve">SCN_INT_BIIN_EXT_LOG_REPA_GIGA_STATUS    </t>
  </si>
  <si>
    <t xml:space="preserve">SCN_INT_BIIN_EXT_LOG_REPA_INFO_REPARADORA    </t>
  </si>
  <si>
    <t xml:space="preserve">SCN_INT_BIIN_EXT_LOG_REPA_REGRA_REPARADORA   </t>
  </si>
  <si>
    <t xml:space="preserve">SCN_INT_BIIN_EXT_LOG_REPA_REPARADORA      </t>
  </si>
  <si>
    <t xml:space="preserve">SCN_INT_BIIN_EXT_LOG_REPA_STATUS_COSMETICOS  </t>
  </si>
  <si>
    <t xml:space="preserve">SCN_INT_BIIN_EXT_LOG_REPA_TERM_BANCADA_DTH   </t>
  </si>
  <si>
    <t xml:space="preserve">SCN_INT_BIIN_EXT_LOG_REPA_TERM_BANCADA_HFC   </t>
  </si>
  <si>
    <t xml:space="preserve">SCN_INT_BIIN_EXT_LOG_REPA_TERM_LAUDOS   </t>
  </si>
  <si>
    <t xml:space="preserve">SCN_INT_BIIN_EXT_LOG_REPA_TIPO_OS     </t>
  </si>
  <si>
    <t xml:space="preserve">SCN_INT_BIIN_EXT_LOG_TRIA_FORECAST_CIDADE    </t>
  </si>
  <si>
    <t xml:space="preserve">SCN_INT_BIIN_EXT_LOG_TRIA_INFO_REPARADORA  </t>
  </si>
  <si>
    <t>SCN_INT_BIIN_DW_LOG_AUDI_HORAS_GIGAS</t>
  </si>
  <si>
    <t xml:space="preserve">SCN_INT_BIIN_DW_LOG_EST_AMX_CAD_OPERACAO    </t>
  </si>
  <si>
    <t xml:space="preserve">SCN_INT_BIIN_DW_LOG_EST_GRUPO_EMPRESA    </t>
  </si>
  <si>
    <t xml:space="preserve">SCN_INT_BIIN_DW_LOG_EST_EPOS_LOC_REGIAO    </t>
  </si>
  <si>
    <t xml:space="preserve">SCN_INT_BIIN_DW_LOG_EST_DEPOSITOS    </t>
  </si>
  <si>
    <t xml:space="preserve">SCN_INT_BIIN_DW_LOG_EST_REGRA_ENT_SAIDA    </t>
  </si>
  <si>
    <t xml:space="preserve">SCN_INT_BIIN_DW_LOG_EST_USUARIOS_NET    </t>
  </si>
  <si>
    <t xml:space="preserve">SCN_INT_BIIN_DW_LOG_EST_STATUS_EMBRAPAR    </t>
  </si>
  <si>
    <t xml:space="preserve">SCN_INT_BIIN_DW_LOG_EST_FILIAL_FABRICA     </t>
  </si>
  <si>
    <t xml:space="preserve">SCN_INT_BIIN_DW_LOG_EST_SUBGP_EMPRESA         </t>
  </si>
  <si>
    <t xml:space="preserve">SCN_INT_BIIN_DW_LOG_EST_MOVIMENTA_EBT         </t>
  </si>
  <si>
    <t xml:space="preserve">SCN_INT_BIIN_DW_NJDE_ARQ_CARDEX    </t>
  </si>
  <si>
    <t xml:space="preserve">SCN_INT_BIIN_DW_LOG_EST_MOVIMENTA_CMV    </t>
  </si>
  <si>
    <t xml:space="preserve">SCN_INT_BIIN_DW_LOG_EST_VALORIZACAO_CMV    </t>
  </si>
  <si>
    <t xml:space="preserve">SCN_INT_BIIN_DW_LOG_EST_VALORIZACAO_NET       </t>
  </si>
  <si>
    <t xml:space="preserve">SCN_INT_BIIN_DW_LOG_EST_VALORIZACAO_EBT       </t>
  </si>
  <si>
    <t xml:space="preserve">SCN_INT_BIIN_DW_LOG_EST_POS_AVANCO_EBT        </t>
  </si>
  <si>
    <t xml:space="preserve">SCN_INT_BIIN_DW_LOG_EST_POSICAO_CMV           </t>
  </si>
  <si>
    <t xml:space="preserve">SCN_INT_BIIN_DW_LOG_EST_POSICAO_CTV              </t>
  </si>
  <si>
    <t xml:space="preserve">SCN_INT_BIIN_DW_LOG_EST_L8    </t>
  </si>
  <si>
    <t xml:space="preserve">SCN_INT_BIIN_DW_LOG_EST_CC_PROJETOS    </t>
  </si>
  <si>
    <t xml:space="preserve">SCN_INT_BIIN_DW_LOG_EST_V8    </t>
  </si>
  <si>
    <t xml:space="preserve">SCN_INT_BIIN_DW_LOG_EST_ITEM    </t>
  </si>
  <si>
    <t xml:space="preserve">SCN_INT_BIIN_DW_LOG_EST_MOVIMENTA_EBT    </t>
  </si>
  <si>
    <t xml:space="preserve">SCN_INT_BIIN_DW_LOG_EST_POSICAO_EBT    </t>
  </si>
  <si>
    <t xml:space="preserve">SCN_INT_BIIN_DW_LOG_REPA_DEFEITOS   </t>
  </si>
  <si>
    <t xml:space="preserve">SCN_INT_BIIN_DW_LOG_REPA_ENTRADA_REPARADORA   </t>
  </si>
  <si>
    <t xml:space="preserve">SCN_INT_BIIN_DW_LOG_REPA_EQUIPAMENTOS    </t>
  </si>
  <si>
    <t xml:space="preserve">SCN_INT_BIIN_DW_LOG_REPA_FORECAST_EXTERNO   </t>
  </si>
  <si>
    <t xml:space="preserve">SCN_INT_BIIN_DW_LOG_REPA_FORECAST_OPERACAO  </t>
  </si>
  <si>
    <t xml:space="preserve">SCN_INT_BIIN_DW_LOG_REPA_GIGA_SERVER    </t>
  </si>
  <si>
    <t xml:space="preserve">SCN_INT_BIIN_DW_LOG_REPA_GIGA_STATUS    </t>
  </si>
  <si>
    <t xml:space="preserve">SCN_INT_BIIN_DW_LOG_REPA_INFO_REPARADORA    </t>
  </si>
  <si>
    <t xml:space="preserve">SCN_INT_BIIN_DW_LOG_REPA_REGRA_REPARADORA   </t>
  </si>
  <si>
    <t xml:space="preserve">SCN_INT_BIIN_DW_LOG_REPA_REPARADORA      </t>
  </si>
  <si>
    <t xml:space="preserve">SCN_INT_BIIN_DW_LOG_REPA_STATUS_COSMETICOS  </t>
  </si>
  <si>
    <t xml:space="preserve">SCN_INT_BIIN_DW_LOG_REPA_TERM_BANCADA_DTH   </t>
  </si>
  <si>
    <t xml:space="preserve">SCN_INT_BIIN_DW_LOG_REPA_TERM_BANCADA_HFC   </t>
  </si>
  <si>
    <t xml:space="preserve">SCN_INT_BIIN_DW_LOG_REPA_TERM_LAUDOS   </t>
  </si>
  <si>
    <t xml:space="preserve">SCN_INT_BIIN_DW_LOG_REPA_TIPO_OS     </t>
  </si>
  <si>
    <t xml:space="preserve">SCN_INT_BIIN_DW_LOG_TRIA_FORECAST_CIDADE    </t>
  </si>
  <si>
    <t>IN_LOG_0627_AUDI_HORAS_GIGAS_YYYY_MM_DD.csv_x000D_
SCN_INT_BIIN_EXT_LOG_AUDI_HORAS_GIGAS</t>
  </si>
  <si>
    <t xml:space="preserve">IN_LOG_0355_ARQ_GESTAO_ESTOQUE_AMX_OPERACAO_YYYY_MM_DD.csv_x000D_
SCN_INT_BIIN_EXT_LOG_EST_AMX_CAD_OPERACAO    </t>
  </si>
  <si>
    <t xml:space="preserve">IN_LOG_0400_ARQ_GRUPO_EMPRESA_YYYY_MM_DD.csv    	_x000D_
SCN_INT_BIIN_EXT_LOG_EST_GRUPO_EMPRESA    </t>
  </si>
  <si>
    <t xml:space="preserve">IN_LOG_0660_ARQ_EPOS_LOC_REGIAO_YYYY_MM_DD.csv   _x000D_
SCN_INT_BIIN_EXT_LOG_EST_EPOS_LOC_REGIAO    </t>
  </si>
  <si>
    <t xml:space="preserve">IN_LOG_0288_ARQ_DEPOSITOS_YYYY_MM_DD.csv_x000D_
SCN_INT_BIIN_EXT_LOG_EST_DEPOSITOS    </t>
  </si>
  <si>
    <t xml:space="preserve">IN_LOG_0358_ARQ_REGRA_ENT_SAIDA_YYYY_MM_DD.csv_x000D_
SCN_INT_BIIN_EXT_LOG_EST_REGRA_ENT_SAIDA    </t>
  </si>
  <si>
    <t xml:space="preserve">IN_LOG_0302_ARQ_USUARIOS_NET_YYYY_MM_DD.csv_x000D_
SCN_INT_BIIN_EXT_LOG_EST_USUARIOS_NET    </t>
  </si>
  <si>
    <t xml:space="preserve">IN_LOG_0656_ARQ_STATUS_EMBRAPAR_YYYY_MM_DD.csv_x000D_
SCN_INT_BIIN_EXT_LOG_EST_STATUS_EMBRAPAR    </t>
  </si>
  <si>
    <t xml:space="preserve">IN_LOG_0646_ARQ_FILIAL_FABRICA_YYYY_MM_DD.csv_x000D_
SCN_INT_BIIN_EXT_LOG_EST_FILIAL_FABRICA     </t>
  </si>
  <si>
    <t xml:space="preserve">IN_LOG_0401_ARQ_SUBGP_EMPRESA_YYYY_MM_DD.csv_x000D_
SCN_INT_BIIN_EXT_LOG_EST_SUBGP_EMPRESA         </t>
  </si>
  <si>
    <t xml:space="preserve">IN_LOG_0291_ARQ_MOVIMENTA_CMV_YYYY_MM_DD.csv_x000D_
SCN_INT_BIIN_EXT_LOG_EST_MOVIMENTA_CMV    </t>
  </si>
  <si>
    <t xml:space="preserve">IN_LOG_0303_ARQ_VALORIZACAO_CMV_YYYY_MM_DD.csv_x000D_
SCN_INT_BIIN_EXT_LOG_EST_VALORIZACAO_CMV    </t>
  </si>
  <si>
    <t xml:space="preserve">IN_LOG_0305_ARQ_VALORIZACAO_NET_YYYY_MM_DD.csv_x000D_
SCN_INT_BIIN_EXT_LOG_EST_VALORIZACAO_NET       </t>
  </si>
  <si>
    <t xml:space="preserve">IN_LOG_0304_ARQ_VALORIZACAO_EBT_YYYY_MM_DD.csv_x000D_
SCN_INT_BIIN_EXT_LOG_EST_VALORIZACAO_EBT       </t>
  </si>
  <si>
    <t xml:space="preserve">IN_LOG_0294_ARQ_POS_AVANCO_EBT_YYYY_MM_DD.csv_x000D_
SCN_INT_BIIN_EXT_LOG_EST_POS_AVANCO_EBT        </t>
  </si>
  <si>
    <t xml:space="preserve">IN_LOG_0295_ARQ_POSICAO_CMV_YYYY_MM_DD.csv_x000D_
SCN_INT_BIIN_EXT_LOG_EST_POSICAO_CMV           </t>
  </si>
  <si>
    <t xml:space="preserve">IN_LOG_0296_ARQ_POSICAO_CTV_YYYY_MM_DD.csv_x000D_
SCN_INT_BIIN_EXT_LOG_EST_POSICAO_CTV              </t>
  </si>
  <si>
    <t xml:space="preserve">IN_LOG_0296_ARQ_L8_YYYY_MM_DD.csv_x000D_
SCN_INT_BIIN_EXT_LOG_EST_L8    </t>
  </si>
  <si>
    <t xml:space="preserve">IN_LOG_0354_ARQ_CC_PROJETOS_YYYY_MM_DD.csv_x000D_
SCN_INT_BIIN_EXT_LOG_EST_CC_PROJETOS    </t>
  </si>
  <si>
    <t xml:space="preserve">IN_LOG_0306_ARQ_V8_YYYY_MM_DD.csv_x000D_
SCN_INT_BIIN_EXT_LOG_EST_V8    </t>
  </si>
  <si>
    <t xml:space="preserve">IN_LOG_0289_ARQ_ITEM_YYYY_MM_DD.csv_x000D_
SCN_INT_BIIN_EXT_LOG_EST_ITEM    </t>
  </si>
  <si>
    <t xml:space="preserve">IN_LOG_0292_ARQ_MOVIMENTA_EBT_YYYY_MM_DD.csv_x000D_
SCN_INT_BIIN_EXT_LOG_EST_MOVIMENTA_EBT    </t>
  </si>
  <si>
    <t xml:space="preserve">IN_LOG_0297_ARQ_POSICAO_EBT_YYYY_MM_DD.csv_x000D_
SCN_INT_BIIN_EXT_LOG_EST_POSICAO_EBT    </t>
  </si>
  <si>
    <t xml:space="preserve">IN_LOG_0355_ARQ_POSICAO_NET_YYYY_MM_DD.csv_x000D_
SCN_INT_BIIN_EXT_LOG_EST_POSICAO_NET    </t>
  </si>
  <si>
    <t xml:space="preserve">IN_LOG_0622_ARQ_ENTRADA_REPARADORA_YYYY_MM_DD.csv_x000D_
SCN_INT_BIIN_EXT_LOG_REPA_ENTRADA_REPARADORA   </t>
  </si>
  <si>
    <t xml:space="preserve">IN_LOG_0637_ARQ_EQUIPAMENTOS_YYYY_MM_DD.csv_x000D_
SCN_INT_BIIN_EXT_LOG_REPA_EQUIPAMENTOS    </t>
  </si>
  <si>
    <t xml:space="preserve">IN_LOG_0625_ARQ_FORECAST_EXTERNO_YYYY_MM_DD.csv_x000D_
SCN_INT_BIIN_EXT_LOG_REPA_FORECAST_EXTERNO   </t>
  </si>
  <si>
    <t xml:space="preserve">IN_LOG_0636_ARQ_FORECAST_OPERACAO_YYYY_MM_DD.csv_x000D_
SCN_INT_BIIN_EXT_LOG_REPA_FORECAST_OPERACAO  </t>
  </si>
  <si>
    <t xml:space="preserve">IN_LOG_0634_ARQ_GIGA_SERVER_YYYY_MM_DD.csv_x000D_
SCN_INT_BIIN_EXT_LOG_REPA_GIGA_SERVER    </t>
  </si>
  <si>
    <t xml:space="preserve">IN_LOG_0635_ARQ_GIGA_STATUS_YYYY_MM_DD.csv_x000D_
SCN_INT_BIIN_EXT_LOG_REPA_GIGA_STATUS    </t>
  </si>
  <si>
    <t xml:space="preserve">IN_LOG_0003_ARQ_INFO_REPARADORA_YYYY_MM_DD.csv_x000D_
SCN_INT_BIIN_EXT_LOG_REPA_INFO_REPARADORA    </t>
  </si>
  <si>
    <t xml:space="preserve">IN_LOG_0631_ARQ_REGRA_REPARADORA_YYYY_MM_DD.csv_x000D_
SCN_INT_BIIN_EXT_LOG_REPA_REGRA_REPARADORA   </t>
  </si>
  <si>
    <t xml:space="preserve">IN_LOG_0632_ARQ_REPARADORA_YYYY_MM_DD.csv_x000D_
SCN_INT_BIIN_EXT_LOG_REPA_REPARADORA      </t>
  </si>
  <si>
    <t xml:space="preserve">IN_LOG_0639_ARQ_STATUS_COSMETICOS_YYYY_MM_DD.csv_x000D_
SCN_INT_BIIN_EXT_LOG_REPA_STATUS_COSMETICOS  </t>
  </si>
  <si>
    <t xml:space="preserve">IN_LOG_0642_ARQ_TERM_BANCADA_DTH_YYYY_MM_DD.csv_x000D_
SCN_INT_BIIN_EXT_LOG_REPA_TERM_BANCADA_DTH   </t>
  </si>
  <si>
    <t xml:space="preserve">IN_LOG_0679_ARQ_TERM_BANCADA_HFC_YYYY_MM_DD.csv_x000D_
SCN_INT_BIIN_EXT_LOG_REPA_TERM_BANCADA_HFC   </t>
  </si>
  <si>
    <t xml:space="preserve">IN_LOG_0679_ARQ_TERM_BANCADA_HFC_YYYY_MM_DD.csv_x000D_
SCN_INT_BIIN_EXT_LOG_REPA_TERM_LAUDOS   </t>
  </si>
  <si>
    <t xml:space="preserve">IN_LOG_0633_ARQ_TIPO_OS_YYYY_MM_DD.csv_x000D_
SCN_INT_BIIN_EXT_LOG_REPA_TIPO_OS     </t>
  </si>
  <si>
    <t xml:space="preserve">IN_LOG_0626_ARQ_TIPO_OS_YYYY_MM_DD.csv_x000D_
SCN_INT_BIIN_EXT_LOG_TRIA_FORECAST_CIDADE    </t>
  </si>
  <si>
    <t xml:space="preserve">IN_LOG_0624_ARQ_TRIA_INFO_REPARADORA_YYYY_MM_DD.csv_x000D_
SCN_INT_BIIN_EXT_LOG_TRIA_INFO_REPARADORA   </t>
  </si>
  <si>
    <t xml:space="preserve">IN_LOG_0269_ARQ_CARDEX_YYYY_MM_DD.csv
SCN_INT_BIIN_EXT_NJDE_ARQ_CARDEX"    </t>
  </si>
  <si>
    <t xml:space="preserve">IN_LOG_0401_ARQ_SUBGP_EMPRESA_YYYY_MM_DD.csv_x000D_
SCN_INT_BIIN_EXT_LOG_EST_MOVIMENTA_EBT  	_x000D_
</t>
  </si>
  <si>
    <t>Variavel_nome_arquivo_Job(variável recebida do JOB Anterior)_x000D_
SCN_INT_BIIN_DW_LOG_AUDI_HORAS_GIGAS</t>
  </si>
  <si>
    <t>Variavel_nome_arquivo_Job(variável recebida do JOB Anterior)_x000D_
SCN_INT_BIIN_DW_LOG_EST_AMX_CAD_OPERACAO</t>
  </si>
  <si>
    <t xml:space="preserve">Variavel_nome_arquivo_Job(variável recebida do JOB Anterior)_x000D_
SCN_INT_BIIN_DW_LOG_EST_GRUPO_EMPRESA    </t>
  </si>
  <si>
    <t xml:space="preserve">Variavel_nome_arquivo_Job(variável recebida do JOB Anterior)_x000D_
SCN_INT_BIIN_DW_LOG_EST_EPOS_LOC_REGIAO    </t>
  </si>
  <si>
    <t xml:space="preserve">Variavel_nome_arquivo_Job(variável recebida do JOB Anterior)_x000D_
SCN_INT_BIIN_DW_LOG_EST_DEPOSITOS    </t>
  </si>
  <si>
    <t xml:space="preserve">Variavel_nome_arquivo_Job(variável recebida do JOB Anterior)_x000D_
SCN_INT_BIIN_DW_LOG_EST_REGRA_ENT_SAIDA    </t>
  </si>
  <si>
    <t xml:space="preserve">Variavel_nome_arquivo_Job(variável recebida do JOB Anterior)_x000D_
SCN_INT_BIIN_DW_LOG_EST_USUARIOS_NET    </t>
  </si>
  <si>
    <t xml:space="preserve">Variavel_nome_arquivo_Job(variável recebida do JOB Anterior)_x000D_
SCN_INT_BIIN_DW_LOG_EST_STATUS_EMBRAPAR    </t>
  </si>
  <si>
    <t xml:space="preserve">Variavel_nome_arquivo_Job(variável recebida do JOB Anterior)_x000D_
SCN_INT_BIIN_DW_LOG_EST_FILIAL_FABRICA     </t>
  </si>
  <si>
    <t xml:space="preserve">Variavel_nome_arquivo_Job(variável recebida do JOB Anterior)_x000D_
SCN_INT_BIIN_DW_LOG_EST_SUBGP_EMPRESA         </t>
  </si>
  <si>
    <t xml:space="preserve">Variavel_nome_arquivo_Job(variável recebida do JOB Anterior)_x000D_
SCN_INT_BIIN_DW_LOG_EST_MOVIMENTA_EBT         </t>
  </si>
  <si>
    <t xml:space="preserve">Variavel_nome_arquivo_Job(variável recebida do JOB Anterior)_x000D_
SCN_INT_BIIN_DW_NJDE_ARQ_CARDEX    </t>
  </si>
  <si>
    <t xml:space="preserve">Variavel_nome_arquivo_Job(variável recebida do JOB Anterior)_x000D_
SCN_INT_BIIN_DW_LOG_EST_MOVIMENTA_CMV    </t>
  </si>
  <si>
    <t xml:space="preserve">Variavel_nome_arquivo_Job(variável recebida do JOB Anterior)_x000D_
SCN_INT_BIIN_DW_LOG_EST_VALORIZACAO_CMV    </t>
  </si>
  <si>
    <t xml:space="preserve">Variavel_nome_arquivo_Job(variável recebida do JOB Anterior)_x000D_
SCN_INT_BIIN_DW_LOG_EST_VALORIZACAO_NET       </t>
  </si>
  <si>
    <t xml:space="preserve">Variavel_nome_arquivo_Job(variável recebida do JOB Anterior)_x000D_
SCN_INT_BIIN_DW_LOG_EST_VALORIZACAO_EBT       </t>
  </si>
  <si>
    <t xml:space="preserve">Variavel_nome_arquivo_Job(variável recebida do JOB Anterior)_x000D_
SCN_INT_BIIN_DW_LOG_EST_POS_AVANCO_EBT        </t>
  </si>
  <si>
    <t xml:space="preserve">Variavel_nome_arquivo_Job(variável recebida do JOB Anterior)_x000D_
SCN_INT_BIIN_DW_LOG_EST_POSICAO_CMV           </t>
  </si>
  <si>
    <t xml:space="preserve">Variavel_nome_arquivo_Job(variável recebida do JOB Anterior)_x000D_
SCN_INT_BIIN_DW_LOG_EST_POSICAO_CTV              </t>
  </si>
  <si>
    <t xml:space="preserve">Variavel_nome_arquivo_Job(variável recebida do JOB Anterior)_x000D_
SCN_INT_BIIN_DW_LOG_EST_L8    </t>
  </si>
  <si>
    <t xml:space="preserve">Variavel_nome_arquivo_Job(variável recebida do JOB Anterior)_x000D_
SCN_INT_BIIN_DW_LOG_EST_CC_PROJETOS    </t>
  </si>
  <si>
    <t xml:space="preserve">Variavel_nome_arquivo_Job(variável recebida do JOB Anterior)_x000D_
SCN_INT_BIIN_DW_LOG_EST_V8    </t>
  </si>
  <si>
    <t xml:space="preserve">Variavel_nome_arquivo_Job(variável recebida do JOB Anterior)_x000D_
SCN_INT_BIIN_DW_LOG_EST_ITEM    </t>
  </si>
  <si>
    <t xml:space="preserve">Variavel_nome_arquivo_Job(variável recebida do JOB Anterior)_x000D_
SCN_INT_BIIN_DW_LOG_EST_MOVIMENTA_EBT    </t>
  </si>
  <si>
    <t xml:space="preserve">Variavel_nome_arquivo_Job(variável recebida do JOB Anterior)_x000D_
SCN_INT_BIIN_DW_LOG_EST_POSICAO_EBT    </t>
  </si>
  <si>
    <t xml:space="preserve">Variavel_nome_arquivo_Job(variável recebida do JOB Anterior)_x000D_
SCN_INT_BIIN_DW_LOG_REPA_DEFEITOS   </t>
  </si>
  <si>
    <t xml:space="preserve">Variavel_nome_arquivo_Job(variável recebida do JOB Anterior)_x000D_
SCN_INT_BIIN_DW_LOG_REPA_ENTRADA_REPARADORA   </t>
  </si>
  <si>
    <t xml:space="preserve">Variavel_nome_arquivo_Job(variável recebida do JOB Anterior)_x000D_
SCN_INT_BIIN_DW_LOG_REPA_EQUIPAMENTOS    </t>
  </si>
  <si>
    <t xml:space="preserve">Variavel_nome_arquivo_Job(variável recebida do JOB Anterior)_x000D_
SCN_INT_BIIN_DW_LOG_REPA_FORECAST_EXTERNO   </t>
  </si>
  <si>
    <t xml:space="preserve">Variavel_nome_arquivo_Job(variável recebida do JOB Anterior)_x000D_
SCN_INT_BIIN_DW_LOG_REPA_FORECAST_OPERACAO  </t>
  </si>
  <si>
    <t xml:space="preserve">Variavel_nome_arquivo_Job(variável recebida do JOB Anterior)_x000D_
SCN_INT_BIIN_DW_LOG_REPA_GIGA_SERVER    </t>
  </si>
  <si>
    <t xml:space="preserve">Variavel_nome_arquivo_Job(variável recebida do JOB Anterior)_x000D_
SCN_INT_BIIN_DW_LOG_REPA_GIGA_STATUS    </t>
  </si>
  <si>
    <t xml:space="preserve">Variavel_nome_arquivo_Job(variável recebida do JOB Anterior)_x000D_
SCN_INT_BIIN_DW_LOG_REPA_INFO_REPARADORA    </t>
  </si>
  <si>
    <t xml:space="preserve">Variavel_nome_arquivo_Job(variável recebida do JOB Anterior)_x000D_
SCN_INT_BIIN_DW_LOG_REPA_REGRA_REPARADORA   </t>
  </si>
  <si>
    <t xml:space="preserve">Variavel_nome_arquivo_Job(variável recebida do JOB Anterior)_x000D_
SCN_INT_BIIN_DW_LOG_REPA_REPARADORA      </t>
  </si>
  <si>
    <t xml:space="preserve">Variavel_nome_arquivo_Job(variável recebida do JOB Anterior)_x000D_
SCN_INT_BIIN_DW_LOG_REPA_STATUS_COSMETICOS  </t>
  </si>
  <si>
    <t xml:space="preserve">Variavel_nome_arquivo_Job(variável recebida do JOB Anterior)_x000D_
SCN_INT_BIIN_DW_LOG_REPA_TERM_BANCADA_DTH   </t>
  </si>
  <si>
    <t xml:space="preserve">Variavel_nome_arquivo_Job(variável recebida do JOB Anterior)_x000D_
SCN_INT_BIIN_DW_LOG_REPA_TERM_BANCADA_HFC   </t>
  </si>
  <si>
    <t xml:space="preserve">Variavel_nome_arquivo_Job(variável recebida do JOB Anterior)_x000D_
SCN_INT_BIIN_DW_LOG_REPA_TERM_LAUDOS   </t>
  </si>
  <si>
    <t xml:space="preserve">Variavel_nome_arquivo_Job(variável recebida do JOB Anterior)_x000D_
SCN_INT_BIIN_DW_LOG_REPA_TIPO_OS     </t>
  </si>
  <si>
    <t xml:space="preserve">Variavel_nome_arquivo_Job(variável recebida do JOB Anterior)_x000D_
SCN_INT_BIIN_DW_LOG_TRIA_FORECAST_CIDADE    </t>
  </si>
  <si>
    <t>Informar nome de referencia. Ex. Job-1 -Job-2 -Job-3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</si>
  <si>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EXT_LOG_EST_AMX_CAD_OPERACAO &lt;/SessionName&gt;
            &lt;!--Optional:--&gt;
            &lt;Keywords&gt;SCN_INT_BIIN_EXT_LOG_EST_AMX_CAD_OPERACAO &lt;/Keywords&gt;
            &lt;!--Zero or more repetitions:--&gt;
             &lt;Variables&gt;
                   &lt;Name&gt;90_BI_IN.v_BIIN_NM_ARQUIVO&lt;/Name&gt;
                                      &lt;Value&gt;{Variavel_Nome_Arquivo}&lt;/Value&gt;
            &lt;/Variables&gt;
            &lt;Variables&gt;
                &lt;Name&gt;90_BI_IN.v_BIIN_NM_CENARIO_ODI&lt;/Name&gt;
                &lt;Value&gt;SCN_INT_BIIN_EXT_LOG_EST_AMX_CAD_OPERACAO 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</si>
  <si>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EXT_LOG_EST_GRUPO_EMPRESA &lt;/SessionName&gt;
            &lt;!--Optional:--&gt;
            &lt;Keywords&gt;SCN_INT_BIIN_EXT_LOG_EST_GRUPO_EMPRESA &lt;/Keywords&gt;
            &lt;!--Zero or more repetitions:--&gt;
             &lt;Variables&gt;
                   &lt;Name&gt;90_BI_IN.v_BIIN_NM_ARQUIVO&lt;/Name&gt;
                                      &lt;Value&gt;{Variavel_Nome_Arquivo}&lt;/Value&gt;            &lt;/Variables&gt;
            &lt;Variables&gt;
                &lt;Name&gt;90_BI_IN.v_BIIN_NM_CENARIO_ODI&lt;/Name&gt;
                &lt;Value&gt;SCN_INT_BIIN_EXT_LOG_EST_GRUPO_EMPRESA 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</si>
  <si>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EXT_LOG_EST_EPOS_LOC_REGIAO    &lt;/SessionName&gt;
            &lt;!--Optional:--&gt;
            &lt;Keywords&gt;SCN_INT_BIIN_EXT_LOG_EST_EPOS_LOC_REGIAO    &lt;/Keywords&gt;
            &lt;!--Zero or more repetitions:--&gt;
             &lt;Variables&gt;
                   &lt;Name&gt;90_BI_IN.v_BIIN_NM_ARQUIVO&lt;/Name&gt;
                                      &lt;Value&gt;{Variavel_Nome_Arquivo}&lt;/Value&gt;
            &lt;/Variables&gt;
            &lt;Variables&gt;
                &lt;Name&gt;90_BI_IN.v_BIIN_NM_CENARIO_ODI&lt;/Name&gt;
                &lt;Value&gt;SCN_INT_BIIN_EXT_LOG_EST_EPOS_LOC_REGIAO    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</si>
  <si>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>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&lt;OdiUser&gt;????&lt;/OdiUser&gt;_x000D_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 EXT_LOG_EST_DEPOSITOS&lt;/SessionName&gt;_x000D_
            &lt;!--Optional:--&gt;_x000D_
            &lt;Keywords&gt;SCN_INT_BIIN_EXT_LOG_EST_DEPOSITOS&lt;/Keywords&gt;_x000D_
            &lt;!--Zero or more repetitions:--&gt;_x000D_
              _x000D_
             &lt;Variables&gt;_x000D_
                   &lt;Name&gt;90_BI_IN.v_BIIN_NM_ARQUIVO&lt;/Name&gt;_x000D_
                                      &lt;Value&gt;{Variavel_Nome_Arquivo}&lt;/Value&gt;
            &lt;/Variables&gt;_x000D_
            &lt;Variables&gt;_x000D_
                &lt;Name&gt;90_BI_IN.v_BIIN_NM_CENARIO_ODI&lt;/Name&gt;_x000D_
                &lt;Value&gt;SCN_INT_BIIN_EXT_LOG_EST_DEPOSITOS&lt;/Value&gt;_x000D_
            &lt;/Variables&gt;              _x000D_
            &lt;!--Optional:--&gt;_x000D_
            &lt;LogLevel&gt;6&lt;/LogLevel&gt;_x000D_
         &lt;/Request&gt;_x000D_
      &lt;/odi:OdiStartScenRequest&gt;_x000D_
   &lt;/soapenv:Body&gt;_x000D_
&lt;/soapenv:Envelope&gt;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</si>
  <si>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EXT_LOG_EST_REGRA_ENT_SAIDA    &lt;/SessionName&gt;
            &lt;!--Optional:--&gt;
            &lt;Keywords&gt;SCN_INT_BIIN_EXT_LOG_EST_REGRA_ENT_SAIDA&lt;/Keywords&gt;
            &lt;!--Zero or more repetitions:--&gt;
             &lt;Variables&gt;
                   &lt;Name&gt;90_BI_IN.v_BIIN_NM_ARQUIVO&lt;/Name&gt;
                   &lt;Value&gt;                                      &lt;Value&gt;{Variavel_Nome_Arquivo}&lt;/Value&gt;
            &lt;/Variables&gt;
            &lt;Variables&gt;
                &lt;Name&gt;90_BI_IN.v_BIIN_NM_CENARIO_ODI&lt;/Name&gt;
                &lt;Value&gt;SCN_INT_BIIN_EXT_LOG_EST_REGRA_ENT_SAIDA&lt;/Value&gt;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</si>
  <si>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EXT_LOG_EST_FILIAL_FABRICA&lt;/SessionName&gt;
            &lt;!--Optional:--&gt;
            &lt;Keywords&gt;SCN_INT_BIIN_EXT_LOG_EST_FILIAL_FABRICA&lt;/Keywords&gt;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&lt;Value&gt;SCN_INT_BIIN_EXT_LOG_EST_FILIAL_FABRICA&lt;/Value&gt;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</si>
  <si>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EXT_LOG_EST_SUBGP_EMPRESA&lt;/SessionName&gt;
            &lt;!--Optional:--&gt;
            &lt;Keywords&gt;SCN_INT_BIIN_EXT_LOG_EST_SUBGP_EMPRESA&lt;/Keywords&gt;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&lt;Value&gt;SCN_INT_BIIN_EXT_LOG_EST_SUBGP_EMPRESA&lt;/Value&gt;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</si>
  <si>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SCN_INT_BIIN_EXT_LOG_EST_MOVIMENTA_EBT&lt;/SessionName&gt;
            &lt;!--Optional:--&gt;
            &lt;Keywords&gt;SCN_INT_BIIN_EXT_LOG_EST_MOVIMENTA_EBT&lt;/Keywords&gt;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&lt;Value&gt;SCN_INT_BIIN_EXT_LOG_EST_MOVIMENTA_EBT&lt;/Value&gt;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</si>
  <si>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EXT_NJDE_ARQ_CARDEX&lt;/SessionName&gt;
            &lt;!--Optional:--&gt;
            &lt;Keywords&gt;SCN_INT_BIIN_EXT_NJDE_ARQ_CARDEX&lt;/Keywords&gt;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&lt;Value&gt;SCN_INT_BIIN_EXT_NJDE_ARQ_CARDEX&lt;/Value&gt;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</si>
  <si>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EXT_LOG_EST_MOVIMENTA_CMV/SessionName&gt;
            &lt;!--Optional:--&gt;
            &lt;Keywords&gt;SCN_INT_BIIN_EXT_LOG_EST_MOVIMENTA_CMV&lt;/Keywords&gt;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&lt;Value&gt;SCN_INT_BIIN_EXT_LOG_EST_MOVIMENTA_CMV&lt;/Value&gt;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</si>
  <si>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 EXT_LOG_EST_VALORIZACAO_NET&lt;/SessionName&gt;
            &lt;!--Optional:--&gt;
            &lt;Keywords&gt;SCN_INT_BIIN_EXT_LOG_EST_VALORIZACAO_NET&lt;/Keywords&gt;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&lt;Value&gt;SCN_INT_BIIN_EXT_LOG_EST_VALORIZACAO_NET&lt;/Value&gt;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</si>
  <si>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 xml:space="preserve">(EXT_LOG_AUDI_HORAS_GIGA) Mover Arquivos referente a frente de LOG com o arquivo da AUDI HORAS GIGA </t>
  </si>
  <si>
    <t>Mover DE ARQUIVO   AFT ou Connect Direct *campos obrigatórios para  jobs AFT e/ou AFT-FW</t>
  </si>
  <si>
    <t>Ex.  Mover de arquivos de pagamento fornecedor do Servidor XX para o Servidor YY</t>
  </si>
  <si>
    <t>Ex.: Excluido após Mover com sucesso.</t>
  </si>
  <si>
    <t>(EXT_LOG_EST_OPERACAO_CD) Mover  Arquivos referente a frente de LOG com o arquivo da Gestão de Estoque do operção CD</t>
  </si>
  <si>
    <t xml:space="preserve">(EXT_LOG_EST_AMX_CAD_OPERACAO) Mover  Arquivos referente a frente de LOG com o Arquivo de Posição Estoque Net onde representa a quantidade que está no estoque de cada item  </t>
  </si>
  <si>
    <t>(EXT_LOG_EST_GRUPO_EMPRESA) Mover  Arquivos referente a frente de LOG com o Cadastro de Centro de Distribuição por Operações onde o grupo de empresa</t>
  </si>
  <si>
    <t xml:space="preserve">(EXT_LOG_EST_EPOS_LOC_REGIAO) Mover  Arquivos referente a frente de LOG com o arquivo da GESTAO DE ESTOQUE AMX LOG  </t>
  </si>
  <si>
    <t>(EXT_LOG_EST_DEPOSITOS) Mover  Arquivos referente a frente de LOG com o arquivo da GESTAO DE ESTOQUE DEPOSITO</t>
  </si>
  <si>
    <t>(EXT_LOG_EST_REGRA_ENT_SAIDA) Mover  Arquivos referente a frente de LOG com o arquivo de Cadastro de Tipo de Movimento que tem a finalidade de identificar se é uma Entrada, Saída Transferência, Consumo, etc..</t>
  </si>
  <si>
    <t>(EXT_LOG_EST_USUARIOS_NET) Mover  Arquivos referente a frente de LOG com o arquivo de Cadastro de usuarios net</t>
  </si>
  <si>
    <t>(EXT_LOG_EST_STATUS_EMBRAPAR) Mover  Arquivos referente a frente de LOG com o arquivo de Gestao de Estoque Embrapar AMX</t>
  </si>
  <si>
    <t>(EXT_LOG_EST_FILIAL_FABRICA ) Mover  Arquivos referente a frente de LOG com o arquivo de Relação as filiais das fabricas</t>
  </si>
  <si>
    <t>(EXT_LOG_EST_SUBGP_EMPRESA) Mover  Arquivos referente a frente de LOG com o arquivo da subGrupo daas empresas</t>
  </si>
  <si>
    <t>(EXT_LOG_EST_MOVIMENTA_EBT) Mover  Arquivos referente a frente de LOG com o arquivo de Movimentação Estoque EMBRATEL</t>
  </si>
  <si>
    <t>(EXT_NJDE_ARQ_CARDEX) Mover  Arquivos referente a frente de LOG com o arquivo de MOVIMENTO DE ESTOQUE JDE</t>
  </si>
  <si>
    <t>(EXT_LOG_EST_MOVIMENTA_CMV) Mover  Arquivos referente a frente de LOG com o arquivo de Movimentação_Estoque CLARO MOVEL</t>
  </si>
  <si>
    <t>(EXT_LOG_EST_VALORIZACAO_CMV) Mover  Arquivos referente a frente de LOG com o arquivo de Cadastro de Gestão de Valorização Estoque ClaroMovel</t>
  </si>
  <si>
    <t>(EXT_LOG_EST_VALORIZACAO_NET) Mover  Arquivos referente a frente de LOG com o arquivo de Cadastro de Gestão de Valorização Estoque ClaroMovel</t>
  </si>
  <si>
    <t>(EXT_LOG_EST_VALORIZACAO_EBT) Mover  Arquivos referente a frente de LOG com o arquivo de Cadastro de Gestão de Valorização Estoque ClaroMovel</t>
  </si>
  <si>
    <t>(EXT_LOG_EST_POS_AVANCO_EBT) Mover  Arquivos referente a frente de LOG com o arquivo de Posição de Estoque AVANÇADO Embratel - O que está em outros locais que não os Centros de Distribuição da Empresa. Ex. Empreiteira, Distribuidor, Loja
Controla a instalação somente do empresarial</t>
  </si>
  <si>
    <t>(EXT_LOG_EST_POSICAO_CMV) Mover  Arquivos referente a frente de LOG com o arquivo de Posição Estoque CLARO MOVEL</t>
  </si>
  <si>
    <t>(EXT_LOG_EST_POSICAO_CTV) Mover  Arquivos referente a frente de LOG com o arquivo de Posição de Estoque CLARO TV</t>
  </si>
  <si>
    <t>(EXT_LOG_EST_L8) Mover  Arquivos referente a frente de LOG com o arquivo.</t>
  </si>
  <si>
    <t>(EXT_LOG_EST_CC_PROJETOS) Mover  Arquivos referente a frente de LOG do arquivo com as informações dos Projetos por Centro de Custo(NET) ou Elemento PEP (SAP)</t>
  </si>
  <si>
    <t>(EXT_LOG_EST_V8) Mover  Arquivos referente a frente de LOG do arquivo com as informações dos Projetos por Centro de Custo(NET) ou Elemento PEP (SAP)</t>
  </si>
  <si>
    <t>(EXT_LOG_EST_ITEM) Mover  Arquivos referente a frente de LOG do arquivo com as informações dos Projetos por Item cadastrado</t>
  </si>
  <si>
    <t>(EXT_LOG_EST_MOVIMENTA_EBT) Mover  Arquivos referente a frente de LOG do arquivo com as informações dos Projetos da movimentação da Empresa Embratel</t>
  </si>
  <si>
    <t xml:space="preserve">(EXT_LOG_EST_POSICAO_EBT) Mover  Arquivos referente a frente de LOG do arquivo com as informações dos Projetos da posicao da Embratel </t>
  </si>
  <si>
    <t>(EXT_LOG_REPA_DEFEITOS) Mover  Arquivos referente a frente de LOG do arquivo com as informações dos Projetos reparos dos defeitos</t>
  </si>
  <si>
    <t>(EXT_LOG_REPA_ENTRADA_REPARADORA) Mover  Arquivos referente a frente de LOG do arquivo com as informações dos Projetos entrada da reparadora</t>
  </si>
  <si>
    <t>(EXT_LOG_REPA_EQUIPAMENTOS) Mover  Arquivos referente a frente de LOG do arquivo com as informações dos Projetos reparos dos equipamentos</t>
  </si>
  <si>
    <t>(EXT_LOG_REPA_FORECAST_EXTERNO)  Mover  Arquivos referente a frente de LOG do arquivo com as informações dos Projetos reparos forecast Externo</t>
  </si>
  <si>
    <t>(EXT_LOG_REPA_FORECAST_OPERACAO)  Mover  Arquivos referente a frente de LOG do arquivo com as informações dos Projetos reparos forecast Externo</t>
  </si>
  <si>
    <t>(EXT_LOG_REPA_GIGA_SERVER) Mover  Arquivos referente a frente de LOG do arquivo com as informações dos Projetos reparos com defeitos</t>
  </si>
  <si>
    <t>(EXT_LOG_REPA_GIGA_STATUS) Mover  Arquivos referente a frente de LOG do arquivo com as informações dos Projetos Giga status</t>
  </si>
  <si>
    <t>(EXT_LOG_REPA_INFO_REPARADORA) Mover  Arquivos referente a frente de LOG do arquivo com as informações dos Projetos informações das reparadoras</t>
  </si>
  <si>
    <t>(EXT_LOG_REPA_REGRA_REPARADORA)  Mover  Arquivos referente a frente de LOG do arquivo com as informações dos Projetos reparos regra reparadora</t>
  </si>
  <si>
    <t>(EXT_LOG_REPA_REPARADORA)   Mover  Arquivos referente a frente de LOG do arquivo com as informações dos Projetos reparos regra reparadora</t>
  </si>
  <si>
    <t>(EXT_LOG_REPA_STATUS_COSMETICOS) Mover  Arquivos referente a frente de LOG do arquivo com as informações dos Projetos reparos dos defeitos</t>
  </si>
  <si>
    <t>(EXT_LOG_REPA_TERM_BANCADA_DTH) Mover  Arquivos referente a frente de LOG do arquivo com as informações dos Projetos entrada da reparadora</t>
  </si>
  <si>
    <t>(EXT_LOG_REPA_TERM_BANCADA_HFC) Mover  Arquivos referente a frente de LOG do arquivo com as informações dos Projetos reparos dos equipamentos</t>
  </si>
  <si>
    <t>(EXT_LOG_REPA_TERM_LAUDOS)  Mover  Arquivos referente a frente de LOG do arquivo com as informações dos Projetos reparos forecast Externo</t>
  </si>
  <si>
    <t>(EXT_LOG_REPA_TIPO_OS)  Mover  Arquivos referente a frente de LOG do arquivo com as informações dos Projetos reparos forecast Externo</t>
  </si>
  <si>
    <t>(EXT_LOG_TRIA_FORECAST_CIDADE)  Mover  Arquivos referente a frente de LOG do arquivo com as informações dos Projetos reparos forecast Externo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</si>
  <si>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EXT_LOG_EST_POS_AVANCO_EBT&lt;/SessionName&gt;
            &lt;!--Optional:--&gt;
            &lt;Keywords&gt;SCN_INT_BIIN_EXT_LOG_EST_POS_AVANCO_EBT&lt;/Keywords&gt;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&lt;Value&gt;SCN_INT_BIIN_EXT_LOG_EST_POS_AVANCO_EBT&lt;/Value&gt;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</si>
  <si>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EXT_LOG_EST_POSICAO_CMV&lt;/SessionName&gt;
            &lt;!--Optional:--&gt;
            &lt;Keywords&gt;SCN_INT_BIIN_EXT_LOG_EST_POSICAO_CMV&lt;/Keywords&gt;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&lt;Value&gt;SCN_INT_BIIN_EXT_LOG_EST_POSICAO_CMV&lt;/Value&gt;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</si>
  <si>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EXT_LOG_EST_L8&lt;/SessionName&gt;
            &lt;!--Optional:--&gt;
            &lt;Keywords&gt;SCN_INT_BIIN_EXT_LOG_EST_L8&lt;/Keywords&gt;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&lt;Value&gt;SCN_INT_BIIN_EXT_LOG_EST_L8&lt;/Value&gt;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</si>
  <si>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EXT_LOG_EST_ITEM&lt;/SessionName&gt;
            &lt;!--Optional:--&gt;
            &lt;Keywords&gt;SCN_INT_BIIN_EXT_LOG_EST_ITEM&lt;/Keywords&gt;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&lt;Value&gt;SCN_INT_BIIN_EXT_LOG_EST_ITEM&lt;/Value&gt;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</si>
  <si>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EXT_LOG_EST_MOVIMENTA_EBT&lt;/SessionName&gt;
            &lt;!--Optional:--&gt;
            &lt;Keywords&gt;SCN_INT_BIIN_EXT_LOG_EST_MOVIMENTA_EBT&lt;/Keywords&gt;
            &lt;!--Zero or more repetitions:--&gt;
             &lt;Variables&gt;
                   &lt;Name&gt;90_BI_IN.v_BIIN_NM_ARQUIVO&lt;/Name&gt;
                                      &lt;Value&gt;{Variavel_Nome_Arquivo}&lt;/Value&gt;
            &lt;/Variables&gt;
            &lt;Variables&gt;
                &lt;Name&gt;90_BI_IN.v_BIIN_NM_CENARIO_ODI&lt;/Name&gt;
                &lt;Value&gt;SCN_INT_BIIN_EXT_LOG_EST_MOVIMENTA_EBT&lt;/Value&gt;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</si>
  <si>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EXT_LOG_EST_POSICAO_EBT&lt;/SessionName&gt;
            &lt;!--Optional:--&gt;
            &lt;Keywords&gt;SCN_INT_BIIN_EXT_LOG_EST_POSICAO_EBT&lt;/Keywords&gt;
            &lt;!--Zero or more repetitions:--&gt;
             &lt;Variables&gt;
                   &lt;Name&gt;90_BI_IN.v_BIIN_NM_ARQUIVO&lt;/Name&gt;
                                      &lt;Value&gt;{Variavel_Nome_Arquivo}&lt;/Value&gt;
            &lt;/Variables&gt;
            &lt;Variables&gt;
                &lt;Name&gt;90_BI_IN.v_BIIN_NM_CENARIO_ODI&lt;/Name&gt;
                &lt;Value&gt;SCN_INT_BIIN_EXT_LOG_EST_POSICAO_EBT&lt;/Value&gt;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</si>
  <si>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EXT_LOG_EST_POSICAO_NET&lt;/SessionName&gt;
            &lt;!--Optional:--&gt;
            &lt;Keywords&gt;SCN_INT_BIIN_EXT_LOG_EST_POSICAO_NET&lt;/Keywords&gt;
            &lt;!--Zero or more repetitions:--&gt;
             &lt;Variables&gt;
                   &lt;Name&gt;90_BI_IN.v_BIIN_NM_ARQUIVO&lt;/Name&gt;
                                      &lt;Value&gt;{Variavel_Nome_Arquivo}&lt;/Value&gt;            &lt;/Variables&gt;
            &lt;Variables&gt;
                &lt;Name&gt;90_BI_IN.v_BIIN_NM_CENARIO_ODI&lt;/Name&gt;
                &lt;Value&gt;SCN_INT_BIIN_EXT_LOG_EST_POSICAO_NET&lt;/Value&gt;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</si>
  <si>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>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&lt;OdiUser&gt;????&lt;/OdiUser&gt;_x000D_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 EXT_LOG_REPA_ENTRADA_REPARADORA&lt;/SessionName&gt;_x000D_
            &lt;!--Optional:--&gt;_x000D_
            &lt;Keywords&gt;SCN_INT_BIIN_EXT_LOG_REPA_ENTRADA_REPARADORA&lt;/Keywords&gt;_x000D_
            &lt;!--Zero or more repetitions:--&gt;_x000D_
              _x000D_
             &lt;Variables&gt;_x000D_
                   &lt;Name&gt;90_BI_IN.v_BIIN_NM_ARQUIVO&lt;/Name&gt;_x000D_
                                      &lt;Value&gt;{Variavel_Nome_Arquivo}&lt;/Value&gt;
            &lt;/Variables&gt;_x000D_
            &lt;Variables&gt;_x000D_
                &lt;Name&gt;90_BI_IN.v_BIIN_NM_CENARIO_ODI&lt;/Name&gt;_x000D_
                &lt;Value&gt;SCN_INT_BIIN_EXT_LOG_REPA_ENTRADA_REPARADORA&lt;/Value&gt;_x000D_
            &lt;/Variables&gt;              _x000D_
            &lt;!--Optional:--&gt;_x000D_
            &lt;LogLevel&gt;6&lt;/LogLevel&gt;_x000D_
         &lt;/Request&gt;_x000D_
      &lt;/odi:OdiStartScenRequest&gt;_x000D_
   &lt;/soapenv:Body&gt;_x000D_
&lt;/soapenv:Envelope&gt;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</si>
  <si>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EXT_LOG_REPA_EQUIPAMENTOS&lt;/SessionName&gt;
            &lt;!--Optional:--&gt;
            &lt;Keywords&gt;SCN_INT_BIIN_EXT_LOG_REPA_EQUIPAMENTOS&lt;/Keywords&gt;
            &lt;!--Zero or more repetitions:--&gt;
             &lt;Variables&gt;
                   &lt;Name&gt;90_BI_IN.v_BIIN_NM_ARQUIVO&lt;/Name&gt;
                   &lt;Value&gt; {Variavel_Nome_Arquivo}&lt;/Value&gt;
            &lt;/Variables&gt;
            &lt;Variables&gt;
                &lt;Name&gt;90_BI_IN.v_BIIN_NM_CENARIO_ODI&lt;/Name&gt;
                &lt;Value&gt;SCN_INT_BIIN_EXT_LOG_REPA_EQUIPAMENTOS 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</si>
  <si>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EXT_LOG_REPA_FORECAST_EXTERNO&lt;/SessionName&gt;
            &lt;!--Optional:--&gt;
            &lt;Keywords&gt;SCN_INT_BIIN_EXT_LOG_REPA_FORECAST_EXTERNO&lt;/Keywords&gt;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&lt;Value&gt;SCN_INT_BIIN_EXT_LOG_REPA_FORECAST_EXTERNO&lt;/Value&gt;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</si>
  <si>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EXT_LOG_REPA_FORECAST_OPERACAO &lt;/SessionName&gt;
            &lt;!--Optional:--&gt;
            &lt;Keywords&gt;SCN_INT_BIIN_EXT_LOG_REPA_FORECAST_OPERACAO&lt;/Keywords&gt;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&lt;Value&gt;SCN_INT_BIIN_EXT_LOG_REPA_FORECAST_OPERACAO 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</si>
  <si>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EXT_LOG_REPA_GIGA_SERVER&lt;/SessionName&gt;
            &lt;!--Optional:--&gt;
            &lt;Keywords&gt;SCN_INT_BIIN_EXT_LOG_REPA_GIGA_SERVER&lt;/Keywords&gt;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&lt;Value&gt;SCN_INT_BIIN_EXT_LOG_REPA_GIGA_SERVER&lt;/Value&gt;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</si>
  <si>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EXT_LOG_REPA_GIGA_STATUS&lt;/SessionName&gt;
            &lt;!--Optional:--&gt;
            &lt;Keywords&gt;SCN_INT_BIIN_EXT_LOG_REPA_GIGA_STATUS&lt;/Keywords&gt;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&lt;Value&gt;SCN_INT_BIIN_EXT_LOG_REPA_GIGA_STATUS&lt;/Value&gt;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</si>
  <si>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EXT_LOG_REPA_INFO_REPARADORA&lt;/SessionName&gt;
            &lt;!--Optional:--&gt;
            &lt;Keywords&gt;SCN_INT_BIIN_EXT_LOG_REPA_INFO_REPARADORA&lt;/Keywords&gt;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&lt;Value&gt;SCN_INT_BIIN_EXT_LOG_REPA_INFO_REPARADORA&lt;/Value&gt;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</si>
  <si>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EXT_LOG_REPA_REGRA_REPARADORA&lt;/SessionName&gt;
            &lt;!--Optional:--&gt;
            &lt;Keywords&gt;SCN_INT_BIIN_EXT_LOG_REPA_REGRA_REPARADORA&lt;/Keywords&gt;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&lt;Value&gt;SCN_INT_BIIN_EXT_LOG_REPA_REGRA_REPARADORA&lt;/Value&gt;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</si>
  <si>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EXT_LOG_REPA_REPARADORA /SessionName&gt;
            &lt;!--Optional:--&gt;
            &lt;Keywords&gt;SCN_INT_BIIN_EXT_LOG_REPA_REPARADORA 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&lt;Value&gt;SCN_INT_BIIN_EXT_LOG_REPA_REPARADORA 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</si>
  <si>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EXT_LOG_REPA_STATUS_COSMETICOS&lt;/SessionName&gt;
            &lt;!--Optional:--&gt;
            &lt;Keywords&gt;SCN_INT_BIIN_EXT_LOG_REPA_STATUS_COSMETICOS&lt;/Keywords&gt;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&lt;Value&gt;SCN_INT_BIIN_EXT_LOG_REPA_STATUS_COSMETICOS&lt;/Value&gt;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</si>
  <si>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EXT_LOG_REPA_TERM_BANCADA_DTH &lt;/SessionName&gt;
            &lt;!--Optional:--&gt;
            &lt;Keywords&gt;SCN_INT_BIIN_EXT_LOG_REPA_TERM_BANCADA_DTH 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&lt;Value&gt;SCN_INT_BIIN_EXT_LOG_REPA_TERM_BANCADA_DTH 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</si>
  <si>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EXT_LOG_REPA_TERM_BANCADA_HFC&lt;/SessionName&gt;
            &lt;!--Optional:--&gt;
            &lt;Keywords&gt;SCN_INT_BIIN_EXT_LOG_REPA_TERM_BANCADA_HFC&lt;/Keywords&gt;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&lt;Value&gt;SCN_INT_BIIN_EXT_LOG_REPA_TERM_BANCADA_HFC&lt;/Value&gt;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</si>
  <si>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EXT_LOG_REPA_TERM_LAUDOS&lt;/SessionName&gt;
            &lt;!--Optional:--&gt;
            &lt;Keywords&gt;SCN_INT_BIIN_EXT_LOG_REPA_TERM_LAUDOS&lt;/Keywords&gt;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&lt;Value&gt;SCN_INT_BIIN_EXT_LOG_REPA_TERM_LAUDOS&lt;/Value&gt;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</si>
  <si>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EXT_LOG_REPA_TIPO_OS&lt;/SessionName&gt;
            &lt;!--Optional:--&gt;
            &lt;Keywords&gt;SCN_INT_BIIN_EXT_LOG_REPA_TIPO_OS&lt;/Keywords&gt;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&lt;Value&gt;SCN_INT_BIIN_EXT_LOG_REPA_TIPO_OS&lt;/Value&gt;
            &lt;/Variables&gt;              
            &lt;!--Optional:--&gt;
            &lt;LogLevel&gt;6&lt;/LogLevel&gt;
         &lt;/Request&gt;
      &lt;/odi:OdiStartScenRequest&gt;
   &lt;/soapenv:Body&gt;
&lt;/soapenv:Envelope&gt;"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</si>
  <si>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EXT_LOG_TRIA_FORECAST_CIDADE &lt;/SessionName&gt;
            &lt;!--Optional:--&gt;
            &lt;Keywords&gt;SCN_INT_BIIN_EXT_LOG_TRIA_FORECAST_CIDADE 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&lt;Value&gt;SCN_INT_BIIN_EXT_LOG_TRIA_FORECAST_CIDADE 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</si>
  <si>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"&lt;soapenv:Envelope xmlns:soapenv=""http://schemas.xmlsoap.org/soap/envelope/"" xmlns:odi=""xmlns.oracle.com/odi/OdiInvoke/""&gt;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EXT_LOG_TRIA_INFO_REPARADORA&lt;/SessionName&gt;
            &lt;!--Optional:--&gt;
            &lt;Keywords&gt;SCN_INT_BIIN_EXT_LOG_TRIA_INFO_REPARADORA&lt;/Keywords&gt;
            &lt;!--Zero or more repetitions:--&gt;
             &lt;Variables&gt;
                   &lt;Name&gt;90_BI_IN.v_BIIN_NM_ARQUIVO&lt;/Name&gt;
                   &lt;Value&gt;{Variavel_Nome_Arquivo}&lt;/Value&gt;
            &lt;/Variables&gt;
            &lt;Variables&gt;
                &lt;Name&gt;90_BI_IN.v_BIIN_NM_CENARIO_ODI&lt;/Name&gt;
                &lt;Value&gt;SCN_INT_BIIN_EXT_LOG_TRIA_INFO_REPARADORA&lt;/Value&gt;
            &lt;/Variables&gt;              
            &lt;!--Optional:--&gt;
            &lt;LogLevel&gt;6&lt;/LogLevel&gt;
         &lt;/Request&gt;
      &lt;/odi:OdiStartScenRequest&gt;
   &lt;/soapenv:Body&gt;
&lt;/soapenv:Envelope&gt;"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</si>
  <si>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DW_LOG_EST_AMX_CAD_OPERACAO&lt;/SessionName&gt;
            &lt;!--Optional:--&gt;
            &lt;Keywords&gt;SCN_INT_BIIN_DW_LOG_EST_AMX_CAD_OPERACAO&lt;/Keywords&gt;
            &lt;!--Zero or more repetitions:--&gt;
             &lt;Variables&gt;
                   &lt;Name&gt;90_BI_IN.v_BIIN_NM_CENARIO_ODI&lt;/Name&gt;
                   &lt;Value&gt;SCN_INT_BIIN_DW_LOG_EST_AMX_CAD_OPERACAO&lt;/Value&gt;
            &lt;/Variables&gt;
            &lt;Variables&gt;
                &lt;Name&gt;90_BI_IN.v_BIIN_ODI_SESSAO_PAI&lt;/Name&gt;
                &lt;Value&gt;{Variavel_sessao_odi_anterior}&lt;/Value&gt;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</si>
  <si>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DW_LOG_EST_GRUPO_EMPRESA&lt;/SessionName&gt;
            &lt;!--Optional:--&gt;
            &lt;Keywords&gt;SCN_INT_BIIN_DW_LOG_EST_GRUPO_EMPRESA&lt;/Keywords&gt;
            &lt;!--Zero or more repetitions:--&gt;
             &lt;Variables&gt;
                   &lt;Name&gt;90_BI_IN.v_BIIN_NM_CENARIO_ODI&lt;/Name&gt;
                   &lt;Value&gt;SCN_INT_BIIN_DW_LOG_EST_GRUPO_EMPRESA&lt;/Value&gt;
            &lt;/Variables&gt;
            &lt;Variables&gt;
                &lt;Name&gt;90_BI_IN.v_BIIN_ODI_SESSAO_PAI&lt;/Name&gt;
                &lt;Value&gt;{Variavel_sessao_odi_anterior}&lt;/Value&gt;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</si>
  <si>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DW_LOG_EST_DEPOSITOS &lt;/SessionName&gt;
            &lt;!--Optional:--&gt;
            &lt;Keywords&gt;SCN_INT_BIIN_DW_LOG_EST_DEPOSITOS &lt;/Keywords&gt;
            &lt;!--Zero or more repetitions:--&gt;
             &lt;Variables&gt;
                   &lt;Name&gt;90_BI_IN.v_BIIN_NM_CENARIO_ODI&lt;/Name&gt;
                   &lt;Value&gt;SCN_INT_BIIN_DW_LOG_EST_DEPOSITOS 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</si>
  <si>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DW_LOG_EST_REGRA_ENT_SAIDA &lt;/SessionName&gt;
            &lt;!--Optional:--&gt;
            &lt;Keywords&gt;SCN_INT_BIIN_DW_LOG_EST_REGRA_ENT_SAIDA &lt;/Keywords&gt;
            &lt;!--Zero or more repetitions:--&gt;
             &lt;Variables&gt;
                   &lt;Name&gt;90_BI_IN.v_BIIN_NM_CENARIO_ODI&lt;/Name&gt;
                   &lt;Value&gt;SCN_INT_BIIN_DW_LOG_EST_REGRA_ENT_SAIDA 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</si>
  <si>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DW_LOG_EST_FILIAL_FABRICA &lt;/SessionName&gt;
            &lt;!--Optional:--&gt;
            &lt;Keywords&gt;SCN_INT_BIIN_DW_LOG_EST_FILIAL_FABRICA&lt;/Keywords&gt;
            &lt;!--Zero or more repetitions:--&gt;
             &lt;Variables&gt;
                   &lt;Name&gt;90_BI_IN.v_BIIN_NM_CENARIO_ODI&lt;/Name&gt;
                   &lt;Value&gt;SCN_INT_BIIN_DW_LOG_EST_FILIAL_FABRICA&lt;/Value&gt;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</si>
  <si>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DW_LOG_EST_POSICAO_EBT &lt;/SessionName&gt;
            &lt;!--Optional:--&gt;
            &lt;Keywords&gt;SCN_INT_BIIN_DW_LOG_EST_POSICAO_EBT &lt;/Keywords&gt;
            &lt;!--Zero or more repetitions:--&gt;
             &lt;Variables&gt;
                   &lt;Name&gt;90_BI_IN.v_BIIN_NM_CENARIO_ODI&lt;/Name&gt;
                   &lt;Value&gt;SCN_INT_BIIN_DW_LOG_EST_POSICAO_EBT 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</si>
  <si>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DW_LOG_REPA_DEFEITOS&lt;/SessionName&gt;
            &lt;!--Optional:--&gt;
            &lt;Keywords&gt;SCN_INT_BIIN_DW_LOG_REPA_DEFEITOS&lt;/Keywords&gt;
            &lt;!--Zero or more repetitions:--&gt;
             &lt;Variables&gt;
                   &lt;Name&gt;90_BI_IN.v_BIIN_NM_CENARIO_ODI&lt;/Name&gt;
                   &lt;Value&gt;SCN_INT_BIIN_DW_LOG_REPA_DEFEITOS&lt;/Value&gt;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</si>
  <si>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DW_LOG_REPA_ENTRADA_REPARADORA&lt;/SessionName&gt;
            &lt;!--Optional:--&gt;
            &lt;Keywords&gt;SCN_INT_BIIN_DW_LOG_REPA_ENTRADA_REPARADORA&lt;/Keywords&gt;
            &lt;!--Zero or more repetitions:--&gt;
             &lt;Variables&gt;
                   &lt;Name&gt;90_BI_IN.v_BIIN_NM_CENARIO_ODI&lt;/Name&gt;
                   &lt;Value&gt;SCN_INT_BIIN_DW_LOG_REPA_ENTRADA_REPARADORA&lt;/Value&gt;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</si>
  <si>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DW_LOG_REPA_EQUIPAMENTOS &lt;/SessionName&gt;
            &lt;!--Optional:--&gt;
            &lt;Keywords&gt;SCN_INT_BIIN_DW_LOG_REPA_EQUIPAMENTOS&lt;/Keywords&gt;
            &lt;!--Zero or more repetitions:--&gt;
             &lt;Variables&gt;
                   &lt;Name&gt;90_BI_IN.v_BIIN_NM_CENARIO_ODI&lt;/Name&gt;
                   &lt;Value&gt;SCN_INT_BIIN_DW_LOG_REPA_EQUIPAMENTOS 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</si>
  <si>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DW_LOG_REPA_FORECAST_EXTERNO&lt;/SessionName&gt;
            &lt;!--Optional:--&gt;
            &lt;Keywords&gt;SCN_INT_BIIN_DW_LOG_REPA_FORECAST_EXTERNO&lt;/Keywords&gt;
            &lt;!--Zero or more repetitions:--&gt;
             &lt;Variables&gt;
                   &lt;Name&gt;90_BI_IN.v_BIIN_NM_CENARIO_ODI&lt;/Name&gt;
                   &lt;Value&gt;SCN_INT_BIIN_DW_LOG_REPA_FORECAST_EXTERNO&lt;/Value&gt;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</si>
  <si>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DW_LOG_REPA_FORECAST_OPERACAO  &lt;/SessionName&gt;
            &lt;!--Optional:--&gt;
            &lt;Keywords&gt;SCN_INT_BIIN_DW_LOG_REPA_FORECAST_OPERACAO  &lt;/Keywords&gt;
            &lt;!--Zero or more repetitions:--&gt;
             &lt;Variables&gt;
                   &lt;Name&gt;90_BI_IN.v_BIIN_NM_CENARIO_ODI&lt;/Name&gt;
                   &lt;Value&gt;SCN_INT_BIIN_DW_LOG_REPA_FORECAST_OPERACAO 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</si>
  <si>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DW_LOG_REPA_GIGA_SERVER&lt;/SessionName&gt;
            &lt;!--Optional:--&gt;
            &lt;Keywords&gt;SCN_INT_BIIN_DW_LOG_REPA_GIGA_SERVER&lt;/Keywords&gt;
            &lt;!--Zero or more repetitions:--&gt;
             &lt;Variables&gt;
                   &lt;Name&gt;90_BI_IN.v_BIIN_NM_CENARIO_ODI&lt;/Name&gt;
                   &lt;Value&gt;SCN_INT_BIIN_DW_LOG_REPA_GIGA_SERVER&lt;/Value&gt;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</si>
  <si>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DW_LOG_REPA_GIGA_STATUS&lt;/SessionName&gt;
            &lt;!--Optional:--&gt;
            &lt;Keywords&gt;SCN_INT_BIIN_DW_LOG_REPA_GIGA_STATUS&lt;/Keywords&gt;
            &lt;!--Zero or more repetitions:--&gt;
             &lt;Variables&gt;
                   &lt;Name&gt;90_BI_IN.v_BIIN_NM_CENARIO_ODI&lt;/Name&gt;
                   &lt;Value&gt;SCN_INT_BIIN_DW_LOG_REPA_GIGA_STATUS&lt;/Value&gt;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</si>
  <si>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DW_LOG_REPA_INFO_REPARADORA&lt;/SessionName&gt;
            &lt;!--Optional:--&gt;
            &lt;Keywords&gt;SCN_INT_BIIN_DW_LOG_REPA_INFO_REPARADORA&lt;/Keywords&gt;
            &lt;!--Zero or more repetitions:--&gt;
             &lt;Variables&gt;
                   &lt;Name&gt;90_BI_IN.v_BIIN_NM_CENARIO_ODI&lt;/Name&gt;
                   &lt;Value&gt;SCN_INT_BIIN_DW_LOG_REPA_INFO_REPARADORA&lt;/Value&gt;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</si>
  <si>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DW_LOG_REPA_REGRA_REPARADORA&lt;/SessionName&gt;
            &lt;!--Optional:--&gt;
            &lt;Keywords&gt;SCN_INT_BIIN_DW_LOG_REPA_REGRA_REPARADORA&lt;/Keywords&gt;
            &lt;!--Zero or more repetitions:--&gt;
             &lt;Variables&gt;
                   &lt;Name&gt;90_BI_IN.v_BIIN_NM_CENARIO_ODI&lt;/Name&gt;
                   &lt;Value&gt;SCN_INT_BIIN_DW_LOG_REPA_REGRA_REPARADORA&lt;/Value&gt;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</si>
  <si>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-DW_LOG_REPA_REPARADORA&lt;/SessionName&gt;
            &lt;!--Optional:--&gt;
            &lt;Keywords&gt;SCN_INT_BIIN_DW_LOG_REPA_REPARADORA&lt;/Keywords&gt;
            &lt;!--Zero or more repetitions:--&gt;
             &lt;Variables&gt;
                   &lt;Name&gt;90_BI_IN.v_BIIN_NM_CENARIO_ODI&lt;/Name&gt;
                   &lt;Value&gt;SCN_INT_BIIN_DW_LOG_REPA_REPARADORA&lt;/Value&gt;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</si>
  <si>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DW_LOG_REPA_STATUS_COSMETICOS&lt;/SessionName&gt;
            &lt;!--Optional:--&gt;
            &lt;Keywords&gt;SCN_INT_BIIN_DW_LOG_REPA_STATUS_COSMETICOS&lt;/Keywords&gt;
            &lt;!--Zero or more repetitions:--&gt;
             &lt;Variables&gt;
                   &lt;Name&gt;90_BI_IN.v_BIIN_NM_CENARIO_ODI&lt;/Name&gt;
                   &lt;Value&gt;SCN_INT_BIIN_DW_LOG_REPA_STATUS_COSMETICOS&lt;/Value&gt;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</si>
  <si>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DW_LOG_REPA_TERM_BANCADA_DTH&lt;/SessionName&gt;
            &lt;!--Optional:--&gt;
            &lt;Keywords&gt;SCN_INT_BIIN_DW_LOG_REPA_TERM_BANCADA_DTH&lt;/Keywords&gt;
            &lt;!--Zero or more repetitions:--&gt;
             &lt;Variables&gt;
                   &lt;Name&gt;90_BI_IN.v_BIIN_NM_CENARIO_ODI&lt;/Name&gt;
                   &lt;Value&gt;SCN_INT_BIIN_DW_LOG_REPA_TERM_BANCADA_DTH&lt;/Value&gt;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</si>
  <si>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DW_LOG_REPA_TERM_BANCADA_HFC&lt;/SessionName&gt;
            &lt;!--Optional:--&gt;
            &lt;Keywords&gt;SCN_INT_BIIN_DW_LOG_REPA_TERM_BANCADA_HFC&lt;/Keywords&gt;
            &lt;!--Zero or more repetitions:--&gt;
             &lt;Variables&gt;
                   &lt;Name&gt;90_BI_IN.v_BIIN_NM_CENARIO_ODI&lt;/Name&gt;
                   &lt;Value&gt;SCN_INT_BIIN_DW_LOG_REPA_TERM_BANCADA_HFC&lt;/Value&gt;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</si>
  <si>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DW_LOG_REPA_TERM_LAUDOS &lt;/SessionName&gt;
            &lt;!--Optional:--&gt;
            &lt;Keywords&gt;SCN_INT_BIIN_DW_LOG_REPA_TERM_LAUDOS &lt;/Keywords&gt;
            &lt;!--Zero or more repetitions:--&gt;
             &lt;Variables&gt;
                   &lt;Name&gt;90_BI_IN.v_BIIN_NM_CENARIO_ODI&lt;/Name&gt;
                   &lt;Value&gt;SCN_INT_BIIN_DW_LOG_REPA_TERM_LAUDOS 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</si>
  <si>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DW_LOG_REPA_TIPO_OS &lt;/SessionName&gt;
            &lt;!--Optional:--&gt;
            &lt;Keywords&gt;SCN_INT_BIIN_DW_LOG_REPA_TIPO_OS &lt;/Keywords&gt;
            &lt;!--Zero or more repetitions:--&gt;
             &lt;Variables&gt;
                   &lt;Name&gt;90_BI_IN.v_BIIN_NM_CENARIO_ODI&lt;/Name&gt;
                   &lt;Value&gt;SCN_INT_BIIN_DW_LOG_REPA_TIPO_OS 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</si>
  <si>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DW_LOG_TRIA_FORECAST_CIDADE&lt;/SessionName&gt;
            &lt;!--Optional:--&gt;
            &lt;Keywords&gt;SCN_INT_BIIN_DW_LOG_TRIA_FORECAST_CIDADE   &lt;/Keywords&gt;
            &lt;!--Zero or more repetitions:--&gt;
             &lt;Variables&gt;
                   &lt;Name&gt;90_BI_IN.v_BIIN_NM_CENARIO_ODI&lt;/Name&gt;
                   &lt;Value&gt;SCN_INT_BIIN_DW_LOG_TRIA_FORECAST_CIDADE   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</si>
  <si>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>TRANSFERENCIA DE ARQUIVO   AFT ou Connect Direct</t>
  </si>
  <si>
    <t>*Campos obrigatório para jobs de AFT</t>
  </si>
  <si>
    <r>
      <t xml:space="preserve">Informação exclusivas para 
</t>
    </r>
    <r>
      <rPr>
        <b/>
        <sz val="12"/>
        <rFont val="Calibri"/>
        <family val="2"/>
      </rPr>
      <t>Connect Direct</t>
    </r>
  </si>
  <si>
    <t>Tamanho Arqiuvo</t>
  </si>
  <si>
    <r>
      <rPr>
        <b/>
        <sz val="10"/>
        <color theme="1"/>
        <rFont val="Calibri"/>
        <family val="2"/>
        <scheme val="minor"/>
      </rPr>
      <t>Origem</t>
    </r>
    <r>
      <rPr>
        <sz val="12"/>
        <color theme="1"/>
        <rFont val="Calibri"/>
        <family val="2"/>
        <scheme val="minor"/>
      </rPr>
      <t>*</t>
    </r>
    <r>
      <rPr>
        <sz val="8"/>
        <color theme="1"/>
        <rFont val="Calibri"/>
        <family val="2"/>
        <scheme val="minor"/>
      </rPr>
      <t xml:space="preserve">
Host Name e Sistema Operacional</t>
    </r>
  </si>
  <si>
    <r>
      <rPr>
        <b/>
        <sz val="10"/>
        <color theme="1"/>
        <rFont val="Calibri"/>
        <family val="2"/>
        <scheme val="minor"/>
      </rPr>
      <t>Destino</t>
    </r>
    <r>
      <rPr>
        <sz val="12"/>
        <color theme="1"/>
        <rFont val="Calibri"/>
        <family val="2"/>
        <scheme val="minor"/>
      </rPr>
      <t>*</t>
    </r>
    <r>
      <rPr>
        <sz val="8"/>
        <color theme="1"/>
        <rFont val="Calibri"/>
        <family val="2"/>
        <scheme val="minor"/>
      </rPr>
      <t xml:space="preserve">
Host Name e Sistema Operacional</t>
    </r>
  </si>
  <si>
    <r>
      <t>Origem  e  mascara</t>
    </r>
    <r>
      <rPr>
        <sz val="12"/>
        <color theme="1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ex.  \origem\extracao\extracao_DDMMAAAA.txt</t>
    </r>
  </si>
  <si>
    <r>
      <t>Destino</t>
    </r>
    <r>
      <rPr>
        <sz val="12"/>
        <color theme="1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ex.  \destino\extracao\</t>
    </r>
  </si>
  <si>
    <t>Ex.: Excluido após transferencia com sucesso.</t>
  </si>
  <si>
    <t>10.29.236.207 - NET002PRDLNX148 Linux</t>
  </si>
  <si>
    <t xml:space="preserve">/opt/inn/ftp/data/UPLOAD_PORTAL_IN/EXT_LOG_EST_OPERACAO_CD_YYYY_MM_DD         </t>
  </si>
  <si>
    <t xml:space="preserve">/opt/inn/ftp/data/UPLOAD_PORTAL_IN/EXT_LOG_EST_AMX_CAD_OPERACAO_YYYY_MM_DD    </t>
  </si>
  <si>
    <t xml:space="preserve">/opt/inn/ftp/data/UPLOAD_PORTAL_IN/EXT_LOG_EST_GRUPO_EMPRESA_YYYY_MM_DD       </t>
  </si>
  <si>
    <t xml:space="preserve">/opt/inn/ftp/data/UPLOAD_PORTAL_IN/EXT_LOG_EST_EPOS_LOC_REGIAO_YYYY_MM_DD     </t>
  </si>
  <si>
    <t xml:space="preserve">/opt/inn/ftp/data/UPLOAD_PORTAL_IN/EXT_LOG_EST_DEPOSITOS_YYYY_MM_DD           </t>
  </si>
  <si>
    <t xml:space="preserve">/opt/inn/ftp/data/UPLOAD_PORTAL_IN/EXT_LOG_EST_REGRA_ENT_SAIDA_YYYY_MM_DD     </t>
  </si>
  <si>
    <t xml:space="preserve">/opt/inn/ftp/data/UPLOAD_PORTAL_IN/EXT_LOG_EST_USUARIOS_NET_YYYY_MM_DD        </t>
  </si>
  <si>
    <t xml:space="preserve">/opt/inn/ftp/data/UPLOAD_PORTAL_IN/EXT_LOG_EST_STATUS_EMBRAPAR_YYYY_MM_DD     </t>
  </si>
  <si>
    <t xml:space="preserve">/opt/inn/ftp/data/UPLOAD_PORTAL_IN/EXT_LOG_EST_FILIAL_FABRICA _YYYY_MM_DD     </t>
  </si>
  <si>
    <t xml:space="preserve">/opt/inn/ftp/data/UPLOAD_PORTAL_IN/EXT_LOG_EST_SUBGP_EMPRESA_YYYY_MM_DD       </t>
  </si>
  <si>
    <t xml:space="preserve">/opt/inn/ftp/data/UPLOAD_PORTAL_IN/EXT_LOG_EST_MOVIMENTA_EBT_YYYY_MM_DD       </t>
  </si>
  <si>
    <t xml:space="preserve">/opt/inn/ftp/data/UPLOAD_PORTAL_IN/EXT_NJDE_ARQ_CARDEX_YYYY_MM_DD             </t>
  </si>
  <si>
    <t xml:space="preserve">/opt/inn/ftp/data/UPLOAD_PORTAL_IN/EXT_LOG_EST_MOVIMENTA_CMV_YYYY_MM_DD       </t>
  </si>
  <si>
    <t xml:space="preserve">/opt/inn/ftp/data/UPLOAD_PORTAL_IN/EXT_LOG_EST_VALORIZACAO_CMV_YYYY_MM_DD     </t>
  </si>
  <si>
    <t xml:space="preserve">/opt/inn/ftp/data/UPLOAD_PORTAL_IN/EXT_LOG_EST_VALORIZACAO_NET_YYYY_MM_DD     </t>
  </si>
  <si>
    <t xml:space="preserve">/opt/inn/ftp/data/UPLOAD_PORTAL_IN/EXT_LOG_EST_VALORIZACAO_EBT_YYYY_MM_DD     </t>
  </si>
  <si>
    <t xml:space="preserve">/opt/inn/ftp/data/UPLOAD_PORTAL_IN/EXT_LOG_EST_POS_AVANCO_EBT_YYYY_MM_DD      </t>
  </si>
  <si>
    <t xml:space="preserve">/opt/inn/ftp/data/UPLOAD_PORTAL_IN/EXT_LOG_EST_POSICAO_CMV_YYYY_MM_DD         </t>
  </si>
  <si>
    <t xml:space="preserve">/opt/inn/ftp/data/UPLOAD_PORTAL_IN/EXT_LOG_EST_POSICAO_CTV_YYYY_MM_DD         </t>
  </si>
  <si>
    <t xml:space="preserve">/opt/inn/ftp/data/UPLOAD_PORTAL_IN/EXT_LOG_EST_L8_YYYY_MM_DD                  </t>
  </si>
  <si>
    <t xml:space="preserve">/opt/inn/ftp/data/UPLOAD_PORTAL_IN/EXT_LOG_EST_CC_PROJETOS_YYYY_MM_DD         </t>
  </si>
  <si>
    <t xml:space="preserve">/opt/inn/ftp/data/UPLOAD_PORTAL_IN/EXT_LOG_EST_V8_YYYY_MM_DD                  </t>
  </si>
  <si>
    <t xml:space="preserve">/opt/inn/ftp/data/UPLOAD_PORTAL_IN/EXT_LOG_EST_ITEM_YYYY_MM_DD                </t>
  </si>
  <si>
    <t xml:space="preserve">/opt/inn/ftp/data/UPLOAD_PORTAL_IN/EXT_LOG_EST_POSICAO_EBT_YYYY_MM_DD         </t>
  </si>
  <si>
    <t xml:space="preserve">/opt/inn/ftp/data/UPLOAD_PORTAL_IN/EXT_LOG_REPA_DEFEITOS_YYYY_MM_DD           </t>
  </si>
  <si>
    <t xml:space="preserve">/opt/inn/ftp/data/UPLOAD_PORTAL_IN/EXT_LOG_REPA_ENTRADA_REPARADORA_YYYY_MM_DD </t>
  </si>
  <si>
    <t xml:space="preserve">/opt/inn/ftp/data/UPLOAD_PORTAL_IN/EXT_LOG_REPA_EQUIPAMENTOS_YYYY_MM_DD       </t>
  </si>
  <si>
    <t xml:space="preserve">/opt/inn/ftp/data/UPLOAD_PORTAL_IN/EXT_LOG_REPA_FORECAST_EXTERNO_YYYY_MM_DD   </t>
  </si>
  <si>
    <t xml:space="preserve">/opt/inn/ftp/data/UPLOAD_PORTAL_IN/EXT_LOG_REPA_FORECAST_OPERACAO_YYYY_MM_DD  </t>
  </si>
  <si>
    <t xml:space="preserve">/opt/inn/ftp/data/UPLOAD_PORTAL_IN/EXT_LOG_REPA_GIGA_SERVER_YYYY_MM_DD        </t>
  </si>
  <si>
    <t xml:space="preserve">/opt/inn/ftp/data/UPLOAD_PORTAL_IN/EXT_LOG_REPA_GIGA_STATUS_YYYY_MM_DD        </t>
  </si>
  <si>
    <t xml:space="preserve">/opt/inn/ftp/data/UPLOAD_PORTAL_IN/EXT_LOG_REPA_INFO_REPARADORA_YYYY_MM_DD    </t>
  </si>
  <si>
    <t xml:space="preserve">/opt/inn/ftp/data/UPLOAD_PORTAL_IN/EXT_LOG_REPA_REGRA_REPARADORA_YYYY_MM_DD   </t>
  </si>
  <si>
    <t xml:space="preserve">/opt/inn/ftp/data/UPLOAD_PORTAL_IN/EXT_LOG_REPA_REPARADORA_YYYY_MM_DD         </t>
  </si>
  <si>
    <t xml:space="preserve">/opt/inn/ftp/data/UPLOAD_PORTAL_IN/EXT_LOG_REPA_STATUS_COSMETICOS_YYYY_MM_DD  </t>
  </si>
  <si>
    <t xml:space="preserve">/opt/inn/ftp/data/UPLOAD_PORTAL_IN/EXT_LOG_REPA_TERM_BANCADA_DTH_YYYY_MM_DD   </t>
  </si>
  <si>
    <t xml:space="preserve">/opt/inn/ftp/data/UPLOAD_PORTAL_IN/EXT_LOG_REPA_TERM_BANCADA_HFC_YYYY_MM_DD   </t>
  </si>
  <si>
    <t xml:space="preserve">/opt/inn/ftp/data/UPLOAD_PORTAL_IN/EXT_LOG_REPA_TERM_LAUDOS_YYYY_MM_DD        </t>
  </si>
  <si>
    <t xml:space="preserve">/opt/inn/ftp/data/UPLOAD_PORTAL_IN/EXT_LOG_REPA_TIPO_OS_YYYY_MM_DD            </t>
  </si>
  <si>
    <t xml:space="preserve">/opt/inn/ftp/data/UPLOAD_PORTAL_IN/EXT_LOG_TRIA_FORECAST_CIDADE_YYYY_MM_DD    </t>
  </si>
  <si>
    <t>Não manter o arquivo na origem após a cópia e na cópia atribuir 666</t>
  </si>
  <si>
    <t>/opt/inn/ftp/data/UPLOAD_PORTAL_IN/IN_LOG_AUDI_HORAS_GIGA_YYYY_MM_DD.csv</t>
  </si>
  <si>
    <t>AFT/FW</t>
  </si>
  <si>
    <t>Armazenar parâmetro com o nome do arquivo no JOB do Control-M para o próximo job.Caso não tenha arquivo não passar condição para o job posterior e não abrir incidente, pois é uma tabela de DE-PARA</t>
  </si>
  <si>
    <t xml:space="preserve">Armazenar parâmetro com o nome do arquivo no JOB do Control-M para o próximo job.Caso não tenha arquivo não passar condição para o job posterior </t>
  </si>
  <si>
    <t>/opt/inn/ftp/data/BIFIN/FRIA/LOG/IN_LOG_0627_AUDI_HORAS_GIGAS_YYYY_MM_DD.csv</t>
  </si>
  <si>
    <t xml:space="preserve">/opt/inn/ftp/data/BIFIN/FRIA/LOG/IN_LOG_0357_EST_OPERACAO_CD_YYYY_MM_DD.csv       </t>
  </si>
  <si>
    <t xml:space="preserve">/opt/inn/ftp/data/BIFIN/FRIA/LOG/IN_LOG_0355_EST_POSICAO_NET_CD_YYYY_MM_DD.csv       </t>
  </si>
  <si>
    <t xml:space="preserve">/opt/inn/ftp/data/BIFIN/FRIA/LOG/IN_LOG_0400_GRUPO_EMPRESA_YYYY_MM_DD.csv        </t>
  </si>
  <si>
    <t xml:space="preserve">/opt/inn/ftp/data/BIFIN/FRIA/LOG/IN_LOG_0660_EST_EPOS_LOC_REGIAO_YYYY_MM_DD.csv       </t>
  </si>
  <si>
    <t xml:space="preserve">/opt/inn/ftp/data/BIFIN/FRIA/LOG/IN_LOG_0288_EST_DEPOSITOS_YYYY_MM_DD.csv       </t>
  </si>
  <si>
    <t xml:space="preserve">/opt/inn/ftp/data/BIFIN/FRIA/LOG/IN_LOG_0358_EST_REGRA_ENT_SAIDA_YYYY_MM_DD.csv       </t>
  </si>
  <si>
    <t xml:space="preserve">/opt/inn/ftp/data/BIFIN/FRIA/LOG/IN_LOG_0302_EST_USUARIOS_NET_YYYY_MM_DD.csv       </t>
  </si>
  <si>
    <t xml:space="preserve">/opt/inn/ftp/data/BIFIN/FRIA/LOG/IN_LOG_0656_EST_STATUS_EMBRAPAR_YYYY_MM_DD.csv       </t>
  </si>
  <si>
    <t xml:space="preserve">/opt/inn/ftp/data/BIFIN/FRIA/LOG/IN_LOG_0646_EST_FILIAL_FABRICA _YYYY_MM_DD.csv       </t>
  </si>
  <si>
    <t xml:space="preserve">/opt/inn/ftp/data/BIFIN/FRIA/LOG/IN_LOG_0292_EST_MOVIMENTA_EBT_YYYY_MM_DD.csv         </t>
  </si>
  <si>
    <t xml:space="preserve">/opt/inn/ftp/data/BIFIN/FRIA/LOG/IN_LOG_0291_EST_MOVIMENTA_CMV_YYYY_MM_DD.csv         </t>
  </si>
  <si>
    <t xml:space="preserve">/opt/inn/ftp/data/BIFIN/FRIA/LOG/IN_LOG_0303_EST_VALORIZACAO_CMV_YYYY_MM_DD.csv       </t>
  </si>
  <si>
    <t xml:space="preserve">/opt/inn/ftp/data/BIFIN/FRIA/LOG/IN_LOG_0305_EST_VALORIZACAO_NET_YYYY_MM_DD.csv       </t>
  </si>
  <si>
    <t xml:space="preserve">/opt/inn/ftp/data/BIFIN/FRIA/LOG/IN_LOG_0304_EST_VALORIZACAO_EBT_YYYY_MM_DD.csv       </t>
  </si>
  <si>
    <t xml:space="preserve">/opt/inn/ftp/data/BIFIN/FRIA/LOG/IN_LOG_0359_POS_AVANCO_EBT_YYYY_MM_DD.csv            </t>
  </si>
  <si>
    <t xml:space="preserve">/opt/inn/ftp/data/BIFIN/FRIA/LOG/IN_LOG_0295_EST_POSICAO_CMV_YYYY_MM_DD.csv       </t>
  </si>
  <si>
    <t xml:space="preserve">/opt/inn/ftp/data/BIFIN/FRIA/LOG/IN_LOG_0296_EST_POSICAO_CTV_YYYY_MM_DD.csv       </t>
  </si>
  <si>
    <t xml:space="preserve">/opt/inn/ftp/data/BIFIN/FRIA/LOG/IN_LOG_0290_EXT_L8_YYYY_MM_DD.csv                    </t>
  </si>
  <si>
    <t xml:space="preserve">/opt/inn/ftp/data/BIFIN/FRIA/LOG/IN_LOG_0354_CC_PROJETOS_YYYY_MM_DD.csv       </t>
  </si>
  <si>
    <t xml:space="preserve">/opt/inn/ftp/data/BIFIN/FRIA/LOG/IN_LOG_0306_EXT_v8_YYYY_MM_DD.csv       </t>
  </si>
  <si>
    <t xml:space="preserve">/opt/inn/ftp/data/BIFIN/FRIA/LOG/IN_LOG_0292_EXT_LOG_EST_MOVIMENTA_EBT_YYYY_MM_DD.csv </t>
  </si>
  <si>
    <t xml:space="preserve">/opt/inn/ftp/data/BIFIN/FRIA/LOG/IN_LOG_0297_EST_POSICAO_EBT_YYYY_MM_DD.csv           </t>
  </si>
  <si>
    <t xml:space="preserve">/opt/inn/ftp/data/BIFIN/FRIA/LOG/IN_LOG_0402_REPA_DEFEITOS_YYYY_MM_DD.csv        </t>
  </si>
  <si>
    <t xml:space="preserve">/opt/inn/ftp/data/BIFIN/FRIA/LOG/IN_LOG_0622_REPA_ENTRADA_REPARADORA_YYYY_MM_DD.csv   </t>
  </si>
  <si>
    <t xml:space="preserve">/opt/inn/ftp/data/BIFIN/FRIA/LOG/IN_LOG_0637_REPA_EQUIPAMENTOS_YYYY_MM_DD.csv       </t>
  </si>
  <si>
    <t xml:space="preserve">/opt/inn/ftp/data/BIFIN/FRIA/LOG/IN_LOG_0625_REPA_FORECAST_EXTERNO_YYYY_MM_DD.csv     </t>
  </si>
  <si>
    <t xml:space="preserve">/opt/inn/ftp/data/BIFIN/FRIA/LOG/IN_LOG_0636_REPA_FORECAST_OPERACAO_YYYY_MM_DD.csv    </t>
  </si>
  <si>
    <t xml:space="preserve">/opt/inn/ftp/data/BIFIN/FRIA/LOG/IN_LOG_0634_REPA_GIGA_SERVER_YYYY_MM_DD.csv          </t>
  </si>
  <si>
    <t xml:space="preserve">/opt/inn/ftp/data/BIFIN/FRIA/LOG/IN_LOG_0635_REPA_GIGA_STATUS_YYYY_MM_DD.csv         </t>
  </si>
  <si>
    <t xml:space="preserve">/opt/inn/ftp/data/BIFIN/FRIA/LOG/IN_LOG_0623_REPA_INFO_REPARADORA_YYYY_MM_DD.csv      </t>
  </si>
  <si>
    <t xml:space="preserve">/opt/inn/ftp/data/BIFIN/FRIA/LOG/IN_LOG_0631_REPA_REGRA_REPARADORA_YYYY_MM_DD.csv     </t>
  </si>
  <si>
    <t>/opt/inn/ftp/data/BIFIN/FRIA/LOG/IN_LOG_0632_REPA_REPARADORA_YYYY_MM_DD.csv</t>
  </si>
  <si>
    <t xml:space="preserve">/opt/inn/ftp/data/BIFIN/FRIA/LOG/IN_LOG_0639_REPA_STATUS_COSMETICOS_YYYY_MM_DD.csv    </t>
  </si>
  <si>
    <t xml:space="preserve">/opt/inn/ftp/data/BIFIN/FRIA/LOG/IN_LOG_0642_REPA_TERM_BANCADA_DTH_YYYY_MM_DD.csv     </t>
  </si>
  <si>
    <t xml:space="preserve">/opt/inn/ftp/data/BIFIN/FRIA/LOG/IN_LOG_0679_REPA_TERM_BANCADA_HFC_YYYY_MM_DD.csv     </t>
  </si>
  <si>
    <t xml:space="preserve">/opt/inn/ftp/data/BIFIN/FRIA/LOG/IN_LOG_0638_REPA_TERM_LAUDOS_YYYY_MM_DD.csv          </t>
  </si>
  <si>
    <t xml:space="preserve">/opt/inn/ftp/data/BIFIN/FRIA/LOG/IN_LOG_0633_REPA_TIPO_OS_YYYY_MM_DD.csv            </t>
  </si>
  <si>
    <t xml:space="preserve">/opt/inn/ftp/data/BIFIN/FRIA/LOG/IN_LOG_0626_TRIA_FORECAT_CIDADE_YYYY_MM_DD.csv       </t>
  </si>
  <si>
    <t>/opt/inn/ftp/data/BIFIN/FRIA/LOG/IN_LOG_0401_EST_SUBGP_EMPRESA_YYYY_MM_DD.csv</t>
  </si>
  <si>
    <t>/opt/inn/ftp/data/BIFIN/FRIA/LOG/IN_LOG_0269_EST_NJDE_ARQ_CARDEX_YYYY_MM_DD.csv</t>
  </si>
  <si>
    <t xml:space="preserve">/opt/inn/ftp/data/BIFIN/FRIA/LOG/IN_LOG_0289_EXT_LOG_EST_ITEM_YYYY_MM_DD.csv       </t>
  </si>
  <si>
    <t xml:space="preserve">/app/opt/inn/ftp/data/UPLOAD_PORTAL_IN/IN_LOG_AUDI_HORAS_GIGAS_YYYY_MM_DD.csv                </t>
  </si>
  <si>
    <t xml:space="preserve">/app/opt/inn/ftp/data/UPLOAD_PORTAL_IN/IN_LOG_EST_OPERACAO_CD_YYYY_MM_dd.csv                 </t>
  </si>
  <si>
    <t xml:space="preserve">/app/opt/inn/ftp/data/UPLOAD_PORTAL_IN/IN_LOG_EXT_LOG_EST_AMX_OPERACAO_NET_YYYY_MM_DD.csv    </t>
  </si>
  <si>
    <t xml:space="preserve">/app/opt/inn/ftp/data/UPLOAD_PORTAL_IN/IN_LOG_GRUPO_EMPRESA_YYYY_MM_dd.csv                   </t>
  </si>
  <si>
    <t xml:space="preserve">/app/opt/inn/ftp/data/UPLOAD_PORTAL_IN/IN_LOG_EST_EPOS_LOC_REGIAO_YYYY_MM_dd.csv             </t>
  </si>
  <si>
    <t xml:space="preserve">/app/opt/inn/ftp/data/UPLOAD_PORTAL_IN/IN_LOG_ARQ_GESTAO_ESTOQUE_AMX_DEPOSITO_YYYY_MM_DD.csv </t>
  </si>
  <si>
    <t xml:space="preserve">/app/opt/inn/ftp/data/UPLOAD_PORTAL_IN/IN_LOG_EST_REGRA_ENT_SAIDA_YYYY_MM_dd.csv             </t>
  </si>
  <si>
    <t xml:space="preserve">/app/opt/inn/ftp/data/UPLOAD_PORTAL_IN/IN_LOG_ARQ_ESTOQUE_NET_USUARIO_YYYY_MM_DD.csv         </t>
  </si>
  <si>
    <t xml:space="preserve">/app/opt/inn/ftp/data/UPLOAD_PORTAL_IN/IN_LOG_EST_STATUS_EMBRAPAR_YYYY_MM_DD.csv             </t>
  </si>
  <si>
    <t xml:space="preserve">/app/opt/inn/ftp/data/UPLOAD_PORTAL_IN/IN_LOG_EST_FILIAL_FABRICA _YYYY_MM_dd.csv             </t>
  </si>
  <si>
    <t xml:space="preserve">/app/opt/inn/ftp/data/UPLOAD_PORTAL_IN/IN_LOG_EST_SUBGP_EMPRESA_YYYY_MM_dd.csv               </t>
  </si>
  <si>
    <t xml:space="preserve">/app/opt/inn/ftp/data/UPLOAD_PORTAL_IN/IN_LOG_EST_MOVIMENTA_EBT_YYYY_MM_dd.csv               </t>
  </si>
  <si>
    <t xml:space="preserve">/app/opt/inn/ftp/data/UPLOAD_PORTAL_IN/IN_NJDE_arq_cardex_YYYY_MM_DD.csv                 </t>
  </si>
  <si>
    <t xml:space="preserve">/app/opt/inn/ftp/data/UPLOAD_PORTAL_IN/IN_LOG_EST_MOVIMENTA_CMV_YYYY_MM_dd.csv               </t>
  </si>
  <si>
    <t xml:space="preserve">/app/opt/inn/ftp/data/UPLOAD_PORTAL_IN/IN_LOG_EST_VALORIZACAO_CMV_YYYY_MM_DD.csv             </t>
  </si>
  <si>
    <t>/app/opt/inn/ftp/data/UPLOAD_PORTAL_IN/IN_LOG_ARQ_GESTAO_VALORIZACAO_NET_YYYY_MM_DD.csv</t>
  </si>
  <si>
    <t xml:space="preserve">/app/opt/inn/ftp/data/UPLOAD_PORTAL_IN/IN_LOG_EST_VALORIZACAO_EBT_YYYY_MM_DD.csv             </t>
  </si>
  <si>
    <t xml:space="preserve">/app/opt/inn/ftp/data/UPLOAD_PORTAL_IN/IN_LOG_POS_AVANCO_EBT_YYYY_MM_DD.csv        </t>
  </si>
  <si>
    <t xml:space="preserve">/app/opt/inn/ftp/data/UPLOAD_PORTAL_IN/IN_LOG_EST_POSICAO_CMV_YYYY_MM_dd.csv       </t>
  </si>
  <si>
    <t xml:space="preserve">/app/opt/inn/ftp/data/UPLOAD_PORTAL_IN/IN_LOG_EST_POSICAO_CTV_YYYY_MM_dd.csv       </t>
  </si>
  <si>
    <t xml:space="preserve">/app/opt/inn/ftp/data/UPLOAD_PORTAL_IN/IN_LOG_EXT_L8_YYYY_MM_DD.csv                </t>
  </si>
  <si>
    <t xml:space="preserve">/app/opt/inn/ftp/data/UPLOAD_PORTAL_IN/IN_LOG_CC_PROJETOS_YYYY_MM_DD.csv           </t>
  </si>
  <si>
    <t xml:space="preserve">/app/opt/inn/ftp/data/UPLOAD_PORTAL_IN/IN_LOG_EXT_V8_YYYY_MM_DD.csv                </t>
  </si>
  <si>
    <t xml:space="preserve">/app/opt/inn/ftp/data/UPLOAD_PORTAL_IN/IN_LOG_EXT_LOG_EST_ITEM_YYYY_MM_dd.csv      </t>
  </si>
  <si>
    <t xml:space="preserve">/app/opt/inn/ftp/data/UPLOAD_PORTAL_IN/IN_LOG_EST_POSICAO_EBT_YYYY_MM_dd.csv                 </t>
  </si>
  <si>
    <t xml:space="preserve">/app/opt/inn/ftp/data/UPLOAD_PORTAL_IN/IN_LOG_REPA_DEFEITOS_YYYY_MM_dd.csv          </t>
  </si>
  <si>
    <t xml:space="preserve">/app/opt/inn/ftp/data/UPLOAD_PORTAL_IN/IN_LOG_REPA_ENTRADA_REPARADORA_YYYY_MM_dd.csv         </t>
  </si>
  <si>
    <t xml:space="preserve">/app/opt/inn/ftp/data/UPLOAD_PORTAL_IN/IN_LOG_REPA_EQUIPAMENTOS_YYYY_MM_dd.csv               </t>
  </si>
  <si>
    <t xml:space="preserve">/app/opt/inn/ftp/data/UPLOAD_PORTAL_IN/IN_LOG_REPA_FORECAST_EXTERNO_YYYY_MM_dd.csv           </t>
  </si>
  <si>
    <t xml:space="preserve">/app/opt/inn/ftp/data/UPLOAD_PORTAL_IN/IN_LOG_REPA_FORECAST_OPERACAO_YYYY_MM_dd.csv          </t>
  </si>
  <si>
    <t xml:space="preserve">/app/opt/inn/ftp/data/UPLOAD_PORTAL_IN/IN_LOG_REPA_GIGA_SERVER_YYYY_MM_dd.csv                </t>
  </si>
  <si>
    <t xml:space="preserve">/app/opt/inn/ftp/data/UPLOAD_PORTAL_IN/IN_LOG_REPA_GIGA_STATUS_YYYY_MM_dd.csv                </t>
  </si>
  <si>
    <t xml:space="preserve">/app/opt/inn/ftp/data/UPLOAD_PORTAL_IN/IN_LOG_REPA_INFO_REPARADORA_YYYY_MM_dd.csv            </t>
  </si>
  <si>
    <t xml:space="preserve">/app/opt/inn/ftp/data/UPLOAD_PORTAL_IN/IN_LOG_REPA_REGRA_REPARADORA_YYYY_MM_dd.csv   </t>
  </si>
  <si>
    <t xml:space="preserve">/app/opt/inn/ftp/data/UPLOAD_PORTAL_IN/IN_LOG_REPA_REPARADORA_YYYY_MM_dd.csv                 </t>
  </si>
  <si>
    <t xml:space="preserve">/app/opt/inn/ftp/data/UPLOAD_PORTAL_IN/IN_LOG_REPA_STATUS_COSMETICOS_YYYY_MM_dd.csv          </t>
  </si>
  <si>
    <t xml:space="preserve">/app/opt/inn/ftp/data/UPLOAD_PORTAL_IN/IN_LOG_REPA_TERM_BANCADA_DTH_YYYY_MM_dd.csv           </t>
  </si>
  <si>
    <t xml:space="preserve">/app/opt/inn/ftp/data/UPLOAD_PORTAL_IN/IN_LOG_REPA_TERM_BANCADA_HFC_YYYY_MM_dd.csv           </t>
  </si>
  <si>
    <t xml:space="preserve">/app/opt/inn/ftp/data/UPLOAD_PORTAL_IN/IN_LOG_REPA_TERM_LAUDOS_YYYY_MM_dd.csv                </t>
  </si>
  <si>
    <t xml:space="preserve">/app/opt/inn/ftp/data/UPLOAD_PORTAL_IN/IN_LOG_REPA_TIPO_OS_YYYY_MM_dd.csv                 </t>
  </si>
  <si>
    <t xml:space="preserve">/app/opt/inn/ftp/data/UPLOAD_PORTAL_IN/IN_LOG_TRIA_FORECAT_CIDADE_YYYY_MM_dd.csv             </t>
  </si>
  <si>
    <t xml:space="preserve">/app/opt/inn/ftp/data/UPLOAD_PORTAL_IN/IN_LOG_TRIA_INFO_REPARADORA_YYYY_MM_dd.csv  </t>
  </si>
  <si>
    <t xml:space="preserve">/app/opt/inn/ftp/data/BIFIN/FRIA/LOG/IN_NJDE_0269_arq_cardex_YYYY_MM_DD.csv                 </t>
  </si>
  <si>
    <t xml:space="preserve">/app/opt/inn/ftp/data/BIFIN/FRIA/LOG/IN_LOG_0359_POS_AVANCO_EBT_YYYY_MM_DD.csv        </t>
  </si>
  <si>
    <t xml:space="preserve">/app/opt/inn/ftp/data/BIFIN/FRIA/LOG/IN_LOG_0295_EST_POSICAO_CMV_YYYY_MM_dd.csv       </t>
  </si>
  <si>
    <t xml:space="preserve">/app/opt/inn/ftp/data/BIFIN/FRIA/LOG/IN_LOG_0296_EST_POSICAO_CTV_YYYY_MM_dd.csv       </t>
  </si>
  <si>
    <t xml:space="preserve">/app/opt/inn/ftp/data/BIFIN/FRIA/LOG/IN_LOG_0290_EXT_L8_YYYY_MM_DD.csv                </t>
  </si>
  <si>
    <t xml:space="preserve">/app/opt/inn/ftp/data/BIFIN/FRIA/LOG/IN_LOG_0354_CC_PROJETOS_YYYY_MM_DD.csv           </t>
  </si>
  <si>
    <t xml:space="preserve">/app/opt/inn/ftp/data/BIFIN/FRIA/LOG/IN_LOG_0306_EXT_V8_YYYY_MM_DD.csv                </t>
  </si>
  <si>
    <t xml:space="preserve">/app/opt/inn/ftp/data/BIFIN/FRIA/LOG/IN_LOG_0289_EXT_LOG_EST_ITEM_YYYY_MM_dd.csv      </t>
  </si>
  <si>
    <t xml:space="preserve">/app/opt/inn/ftp/data/BIFIN/FRIA/LOG/IN_LOG_0402_REPA_DEFEITOS_YYYY_MM_dd.csv          </t>
  </si>
  <si>
    <t xml:space="preserve">/app/opt/inn/ftp/data/BIFIN/FRIA/LOG/IN_LOG_0631_REPA_REGRA_REPARADORA_YYYY_MM_dd.csv   </t>
  </si>
  <si>
    <t xml:space="preserve">/app/opt/inn/ftp/data/BIFIN/FRIA/LOG/IN_LOG_0633_REPA_TIPO_OS_YYYY_MM_dd.csv                 </t>
  </si>
  <si>
    <t xml:space="preserve">/app/opt/inn/ftp/data/BIFIN/FRIA/LOG/IN_LOG_0627_AUDI_HORAS_GIGAS_YYYY_MM_DD.csv                </t>
  </si>
  <si>
    <t xml:space="preserve">/app/opt/inn/ftp/data/BIFIN/FRIA/LOG/IN_LOG_0357_EST_OPERACAO_CD_YYYY_MM_dd.csv                 </t>
  </si>
  <si>
    <t xml:space="preserve">/app/opt/inn/ftp/data/BIFIN/FRIA/LOG/IN_LOG_0355_EXT_LOG_EST_AMX_OPERACAO_NET_YYYY_MM_DD.csv    </t>
  </si>
  <si>
    <t xml:space="preserve">/app/opt/inn/ftp/data/BIFIN/FRIA/LOG/IN_LOG_0400_GRUPO_EMPRESA_YYYY_MM_dd.csv                   </t>
  </si>
  <si>
    <t xml:space="preserve">/app/opt/inn/ftp/data/BIFIN/FRIA/LOG/IN_LOG_0660_EST_EPOS_LOC_REGIAO_YYYY_MM_dd.csv             </t>
  </si>
  <si>
    <t xml:space="preserve">/app/opt/inn/ftp/data/BIFIN/FRIA/LOG/IN_LOG_0288_ARQ_GESTAO_ESTOQUE_AMX_DEPOSITO_YYYY_MM_DD.csv </t>
  </si>
  <si>
    <t xml:space="preserve">/app/opt/inn/ftp/data/BIFIN/FRIA/LOG/IN_LOG_0358_EST_REGRA_ENT_SAIDA_YYYY_MM_dd.csv             </t>
  </si>
  <si>
    <t xml:space="preserve">/app/opt/inn/ftp/data/BIFIN/FRIA/LOG/IN_LOG_0302_ARQ_ESTOQUE_NET_USUARIO_YYYY_MM_DD.csv         </t>
  </si>
  <si>
    <t xml:space="preserve">/app/opt/inn/ftp/data/BIFIN/FRIA/LOG/IN_LOG_0656_EST_STATUS_EMBRAPAR_YYYY_MM_DD.csv             </t>
  </si>
  <si>
    <t xml:space="preserve">/app/opt/inn/ftp/data/BIFIN/FRIA/LOG/IN_LOG_0646_EST_FILIAL_FABRICA _YYYY_MM_dd.csv             </t>
  </si>
  <si>
    <t xml:space="preserve">/app/opt/inn/ftp/data/BIFIN/FRIA/LOG/IN_LOG_0401_EST_SUBGP_EMPRESA_YYYY_MM_dd.csv               </t>
  </si>
  <si>
    <t xml:space="preserve">/app/opt/inn/ftp/data/BIFIN/FRIA/LOG/IN_LOG_0292_EST_MOVIMENTA_EBT_YYYY_MM_dd.csv               </t>
  </si>
  <si>
    <t xml:space="preserve">/app/opt/inn/ftp/data/BIFIN/FRIA/LOG/IN_LOG_0291_EST_MOVIMENTA_CMV_YYYY_MM_dd.csv               </t>
  </si>
  <si>
    <t xml:space="preserve">/app/opt/inn/ftp/data/BIFIN/FRIA/LOG/IN_LOG_0303_EST_VALORIZACAO_CMV_YYYY_MM_DD.csv             </t>
  </si>
  <si>
    <t xml:space="preserve">/app/opt/inn/ftp/data/BIFIN/FRIA/LOG/IN_LOG_0304_EST_VALORIZACAO_EBT_YYYY_MM_DD.csv             </t>
  </si>
  <si>
    <t xml:space="preserve">/app/opt/inn/ftp/data/BIFIN/FRIA/LOG/IN_LOG_0297_EST_POSICAO_EBT_YYYY_MM_dd.csv                 </t>
  </si>
  <si>
    <t xml:space="preserve">/app/opt/inn/ftp/data/BIFIN/FRIA/LOG/IN_LOG_0622_REPA_ENTRADA_REPARADORA_YYYY_MM_dd.csv         </t>
  </si>
  <si>
    <t xml:space="preserve">/app/opt/inn/ftp/data/BIFIN/FRIA/LOG/IN_LOG_0637_REPA_EQUIPAMENTOS_YYYY_MM_dd.csv               </t>
  </si>
  <si>
    <t xml:space="preserve">/app/opt/inn/ftp/data/BIFIN/FRIA/LOG/IN_LOG_0625_REPA_FORECAST_EXTERNO_YYYY_MM_dd.csv           </t>
  </si>
  <si>
    <t xml:space="preserve">/app/opt/inn/ftp/data/BIFIN/FRIA/LOG/IN_LOG_0636_REPA_FORECAST_OPERACAO_YYYY_MM_dd.csv          </t>
  </si>
  <si>
    <t xml:space="preserve">/app/opt/inn/ftp/data/BIFIN/FRIA/LOG/IN_LOG_0634_REPA_GIGA_SERVER_YYYY_MM_dd.csv                </t>
  </si>
  <si>
    <t xml:space="preserve">/app/opt/inn/ftp/data/BIFIN/FRIA/LOG/IN_LOG_0635_REPA_GIGA_STATUS_YYYY_MM_dd.csv                </t>
  </si>
  <si>
    <t xml:space="preserve">/app/opt/inn/ftp/data/BIFIN/FRIA/LOG/IN_LOG_0623_REPA_INFO_REPARADORA_YYYY_MM_dd.csv            </t>
  </si>
  <si>
    <t xml:space="preserve">/app/opt/inn/ftp/data/BIFIN/FRIA/LOG/IN_LOG_0632_REPA_REPARADORA_YYYY_MM_dd.csv                 </t>
  </si>
  <si>
    <t xml:space="preserve">/app/opt/inn/ftp/data/BIFIN/FRIA/LOG/IN_LOG_0639_REPA_STATUS_COSMETICOS_YYYY_MM_dd.csv          </t>
  </si>
  <si>
    <t xml:space="preserve">/app/opt/inn/ftp/data/BIFIN/FRIA/LOG/IN_LOG_0642_REPA_TERM_BANCADA_DTH_YYYY_MM_dd.csv           </t>
  </si>
  <si>
    <t xml:space="preserve">/app/opt/inn/ftp/data/BIFIN/FRIA/LOG/IN_LOG_0679_REPA_TERM_BANCADA_HFC_YYYY_MM_dd.csv           </t>
  </si>
  <si>
    <t xml:space="preserve">/app/opt/inn/ftp/data/BIFIN/FRIA/LOG/IN_LOG_0638_REPA_TERM_LAUDOS_YYYY_MM_dd.csv                </t>
  </si>
  <si>
    <t xml:space="preserve">/app/opt/inn/ftp/data/BIFIN/FRIA/LOG/IN_LOG_0626_TRIA_FORECAT_CIDADE_YYYY_MM_dd.csv             </t>
  </si>
  <si>
    <t xml:space="preserve">/app/opt/inn/ftp/data/BIFIN/FRIA/LOG/IN_LOG_0624_TRIA_INFO_REPARADORA_YYYY_MM_dd.csv            </t>
  </si>
  <si>
    <t>Carlos Tomé</t>
  </si>
  <si>
    <t>Consultor BI</t>
  </si>
  <si>
    <t>11 4313 2811</t>
  </si>
  <si>
    <t>Ailton de Oliveira</t>
  </si>
  <si>
    <t>11 4313 2815</t>
  </si>
  <si>
    <t>carlos.tome@terceiros.net.com.br</t>
  </si>
  <si>
    <t>Ailton.Oliveira@terceiros.net.com.br</t>
  </si>
  <si>
    <t>Caso de algum erro no arquivo, deve solicitar para correção</t>
  </si>
  <si>
    <t>chamar - Newton de Almeida Bicocchi (NEWTON.BICOCCHI@NET.COM.BR) – N4003713
ou André Luiz Cavalcante (ACAVALC@EMBRATEL.COM.BR) – T6184183
ou Evandro Malvino Montovani ( EVANDRO.MONTOVANI@NET.COM.BR) – N5641897</t>
  </si>
  <si>
    <t>Hiale Borborema</t>
  </si>
  <si>
    <t>192101-1428</t>
  </si>
  <si>
    <t>hialeh@embratel.com.br</t>
  </si>
  <si>
    <t xml:space="preserve">Chama cenario de Fundacao - DW_LOG_EST_AMX_OPERACAO_CD    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</si>
  <si>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DW_LOG_EST_AMX_OPERACAO_CD&lt;/SessionName&gt;
            &lt;!--Optional:--&gt;
            &lt;Keywords&gt;SCN_INT_BIIN_DW_LOG_EST_AMX_OPERACAO_CD&lt;/Keywords&gt;
            &lt;!--Zero or more repetitions:--&gt;
             &lt;Variables&gt;
                   &lt;Name&gt;90_BI_IN.v_BIIN_NM_CENARIO_ODI&lt;/Name&gt;
                   &lt;Value&gt;SCN_INT_BIIN_DW_LOG_EST_AMX_OPERACAO_CD&lt;/Value&gt;
            &lt;/Variables&gt;
            &lt;Variables&gt;
                &lt;Name&gt;90_BI_IN.v_BIIN_ODI_SESSAO_PAI&lt;/Name&gt;
                &lt;Value&gt;{Variavel_sessao_odi_anterior}&lt;/Value&gt;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</si>
  <si>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SCN_INT_BIIN_DW_LOG_EST_AMX_OPERACAO_CD    </t>
  </si>
  <si>
    <t>Variavel_nome_arquivo_Job(variável recebida do JOB Anterior)_x000D_
SCN_INT_BIIN_DW_LOG_EST_AMX_OPERACAO_CD</t>
  </si>
  <si>
    <t xml:space="preserve">Armazenar parâmetro com o nome do arquivo no JOB do Control-M para o próximo job. Caso não tenha arquivo não passar condição para o job posterior </t>
  </si>
  <si>
    <t>Armazenar parâmetro com o nome do arquivo no JOB do Control-M para o próximo job. Caso não tenha arquivo não passar condição para o job posterior e não abrir incidente, pois é uma tabela de DE-PARA</t>
  </si>
  <si>
    <t>ONGOING_BIFINANCEIRO</t>
  </si>
  <si>
    <t>Analista Especialista</t>
  </si>
  <si>
    <t>NPEM_PLANEM_AFT_003714</t>
  </si>
  <si>
    <t>NPEM_PLANEM_AFT_003715</t>
  </si>
  <si>
    <t>NPEM_PLANEM_AFT_003716</t>
  </si>
  <si>
    <t>NPEM_PLANEM_AFT_003717</t>
  </si>
  <si>
    <t>NPEM_PLANEM_AFT_003718</t>
  </si>
  <si>
    <t>NPEM_PLANEM_AFT_003719</t>
  </si>
  <si>
    <t>NPEM_PLANEM_AFT_003720</t>
  </si>
  <si>
    <t>NPEM_PLANEM_AFT_003721</t>
  </si>
  <si>
    <t>NPEM_PLANEM_AFT_003722</t>
  </si>
  <si>
    <t>NPEM_PLANEM_AFT_003723</t>
  </si>
  <si>
    <t>NPEM_PLANEM_AFT_003724</t>
  </si>
  <si>
    <t>NPEM_PLANEM_AFT_003725</t>
  </si>
  <si>
    <t>NPEM_PLANEM_AFT_003726</t>
  </si>
  <si>
    <t>NPEM_PLANEM_AFT_003727</t>
  </si>
  <si>
    <t>NPEM_PLANEM_AFT_003728</t>
  </si>
  <si>
    <t>NPEM_PLANEM_AFT_003729</t>
  </si>
  <si>
    <t>NPEM_PLANEM_AFT_003730</t>
  </si>
  <si>
    <t>NPEM_PLANEM_AFT_003731</t>
  </si>
  <si>
    <t>NPEM_PLANEM_AFT_003732</t>
  </si>
  <si>
    <t>NPEM_PLANEM_AFT_003733</t>
  </si>
  <si>
    <t>NPEM_PLANEM_AFT_003734</t>
  </si>
  <si>
    <t>NPEM_PLANEM_AFT_003735</t>
  </si>
  <si>
    <t>NPEM_PLANEM_AFT_003736</t>
  </si>
  <si>
    <t>NPEM_PLANEM_AFT_003737</t>
  </si>
  <si>
    <t>NPEM_PLANEM_AFT_003738</t>
  </si>
  <si>
    <t>NPEM_PLANEM_AFT_003739</t>
  </si>
  <si>
    <t>NPEM_PLANEM_AFT_003740</t>
  </si>
  <si>
    <t>NPEM_PLANEM_AFT_003741</t>
  </si>
  <si>
    <t>NPEM_PLANEM_AFT_003742</t>
  </si>
  <si>
    <t>NPEM_PLANEM_AFT_003743</t>
  </si>
  <si>
    <t>NPEM_PLANEM_AFT_003744</t>
  </si>
  <si>
    <t>NPEM_PLANEM_AFT_003745</t>
  </si>
  <si>
    <t>NPEM_PLANEM_AFT_003746</t>
  </si>
  <si>
    <t>NPEM_PLANEM_AFT_003747</t>
  </si>
  <si>
    <t>NPEM_PLANEM_AFT_003748</t>
  </si>
  <si>
    <t>NPEM_PLANEM_AFT_003749</t>
  </si>
  <si>
    <t>NPEM_PLANEM_AFT_003750</t>
  </si>
  <si>
    <t>NPEM_PLANEM_AFT_003751</t>
  </si>
  <si>
    <t>NPEM_PLANEM_AFT_003752</t>
  </si>
  <si>
    <t>NPEM_PLANEM_AFT_003753</t>
  </si>
  <si>
    <t>NPEM_PLANEM_AFT_003754</t>
  </si>
  <si>
    <t>NPEM_PLANEM_AFT_003755</t>
  </si>
  <si>
    <t>NPEM_PLANEM_WS_003757</t>
  </si>
  <si>
    <t>NPEM_PLANEM_WS_003758</t>
  </si>
  <si>
    <t>NPEM_PLANEM_WS_003759</t>
  </si>
  <si>
    <t>NPEM_PLANEM_WS_003760</t>
  </si>
  <si>
    <t>NPEM_PLANEM_WS_003761</t>
  </si>
  <si>
    <t>NPEM_PLANEM_WS_003762</t>
  </si>
  <si>
    <t>NPEM_PLANEM_WS_003763</t>
  </si>
  <si>
    <t>NPEM_PLANEM_WS_003764</t>
  </si>
  <si>
    <t>NPEM_PLANEM_WS_003765</t>
  </si>
  <si>
    <t>NPEM_PLANEM_WS_003766</t>
  </si>
  <si>
    <t>NPEM_PLANEM_WS_003767</t>
  </si>
  <si>
    <t>NPEM_PLANEM_WS_003768</t>
  </si>
  <si>
    <t>NPEM_PLANEM_WS_003769</t>
  </si>
  <si>
    <t>NPEM_PLANEM_WS_003770</t>
  </si>
  <si>
    <t>NPEM_PLANEM_WS_003771</t>
  </si>
  <si>
    <t>NPEM_PLANEM_WS_003772</t>
  </si>
  <si>
    <t>NPEM_PLANEM_WS_003773</t>
  </si>
  <si>
    <t>NPEM_PLANEM_WS_003774</t>
  </si>
  <si>
    <t>NPEM_PLANEM_WS_003775</t>
  </si>
  <si>
    <t>NPEM_PLANEM_WS_003776</t>
  </si>
  <si>
    <t>NPEM_PLANEM_WS_003777</t>
  </si>
  <si>
    <t>NPEM_PLANEM_WS_003778</t>
  </si>
  <si>
    <t>NPEM_PLANEM_WS_003779</t>
  </si>
  <si>
    <t>NPEM_PLANEM_WS_003780</t>
  </si>
  <si>
    <t>NPEM_PLANEM_WS_003781</t>
  </si>
  <si>
    <t>NPEM_PLANEM_WS_003782</t>
  </si>
  <si>
    <t>NPEM_PLANEM_WS_003783</t>
  </si>
  <si>
    <t>NPEM_PLANEM_WS_003784</t>
  </si>
  <si>
    <t>NPEM_PLANEM_WS_003785</t>
  </si>
  <si>
    <t>NPEM_PLANEM_WS_003786</t>
  </si>
  <si>
    <t>NPEM_PLANEM_WS_003787</t>
  </si>
  <si>
    <t>NPEM_PLANEM_WS_003788</t>
  </si>
  <si>
    <t>NPEM_PLANEM_WS_003789</t>
  </si>
  <si>
    <t>NPEM_PLANEM_WS_003790</t>
  </si>
  <si>
    <t>NPEM_PLANEM_WS_003791</t>
  </si>
  <si>
    <t>NPEM_PLANEM_WS_003792</t>
  </si>
  <si>
    <t>NPEM_PLANEM_WS_003793</t>
  </si>
  <si>
    <t>NPEM_PLANEM_WS_003794</t>
  </si>
  <si>
    <t>NPEM_PLANEM_WS_003795</t>
  </si>
  <si>
    <t>NPEM_PLANEM_WS_003796</t>
  </si>
  <si>
    <t>NPEM_PLANEM_WS_003797</t>
  </si>
  <si>
    <t>NPEM_PLANEM_WS_003798</t>
  </si>
  <si>
    <t>NPEM_PLANEM_WS_003799</t>
  </si>
  <si>
    <t>NPEM_PLANEM_WS_003800</t>
  </si>
  <si>
    <t>NPEM_PLANEM_WS_003801</t>
  </si>
  <si>
    <t>NPEM_PLANEM_WS_003802</t>
  </si>
  <si>
    <t>NPEM_PLANEM_WS_003803</t>
  </si>
  <si>
    <t>NPEM_PLANEM_WS_003804</t>
  </si>
  <si>
    <t>NPEM_PLANEM_WS_003805</t>
  </si>
  <si>
    <t>NPEM_PLANEM_WS_003806</t>
  </si>
  <si>
    <t>NPEM_PLANEM_WS_003807</t>
  </si>
  <si>
    <t>NPEM_PLANEM_WS_003808</t>
  </si>
  <si>
    <t>NPEM_PLANEM_WS_003809</t>
  </si>
  <si>
    <t>NPEM_PLANEM_WS_003810</t>
  </si>
  <si>
    <t>NPEM_PLANEM_WS_003811</t>
  </si>
  <si>
    <t>NPEM_PLANEM_WS_003812</t>
  </si>
  <si>
    <t>NPEM_PLANEM_WS_003813</t>
  </si>
  <si>
    <t>NPEM_PLANEM_WS_003814</t>
  </si>
  <si>
    <t>NPEM_PLANEM_WS_003815</t>
  </si>
  <si>
    <t>NPEM_PLANEM_WS_003816</t>
  </si>
  <si>
    <t>NPEM_PLANEM_WS_003817</t>
  </si>
  <si>
    <t>NPEM_PLANEM_WS_003818</t>
  </si>
  <si>
    <t>NPEM_PLANEM_WS_003819</t>
  </si>
  <si>
    <t>NPEM_PLANEM_WS_003820</t>
  </si>
  <si>
    <t>NPEM_PLANEM_WS_003821</t>
  </si>
  <si>
    <t>NPEM_PLANEM_WS_003822</t>
  </si>
  <si>
    <t>NPEM_PLANEM_WS_003823</t>
  </si>
  <si>
    <t>NPEM_PLANEM_WS_003824</t>
  </si>
  <si>
    <t>NPEM_PLANEM_WS_003825</t>
  </si>
  <si>
    <t>NPEM_PLANEM_WS_003826</t>
  </si>
  <si>
    <t>NPEM_PLANEM_WS_003827</t>
  </si>
  <si>
    <t>NPEM_PLANEM_WS_003828</t>
  </si>
  <si>
    <t>NPEM_PLANEM_WS_003829</t>
  </si>
  <si>
    <t>NPEM_PLANEM_WS_003830</t>
  </si>
  <si>
    <t>NPEM_PLANEM_WS_003831</t>
  </si>
  <si>
    <t>NPEM_PLANEM_WS_003832</t>
  </si>
  <si>
    <t>NPEM_PLANEM_WS_003833</t>
  </si>
  <si>
    <t>NPEM_PLANEM_WS_003834</t>
  </si>
  <si>
    <t>NPEM_PLANEM_WS_003835</t>
  </si>
  <si>
    <t>NPEM_PLANEM_WS_003836</t>
  </si>
  <si>
    <t>NPEM_PLANEM_WS_003837</t>
  </si>
  <si>
    <t>NPEM_PLANEM_WS_003838</t>
  </si>
  <si>
    <t>NPEM_PLANEM_WS_003839</t>
  </si>
  <si>
    <t>NPEM_PLANEM_WS_003840</t>
  </si>
  <si>
    <t>NPEM_PLANEM_WS_003843</t>
  </si>
  <si>
    <t>NPEM_PLANEM_WS_003844</t>
  </si>
  <si>
    <t>NPEM_PLANEM_WS_003845</t>
  </si>
  <si>
    <t>NPEM_PLANEM_WS_003846</t>
  </si>
  <si>
    <t>NPEM_PLANEM_WS_003847</t>
  </si>
  <si>
    <t>NPEM_PLANEM_WS_003848</t>
  </si>
  <si>
    <t>NPEM_PLANEM_WS_003849</t>
  </si>
  <si>
    <t>NPEM_PLANEM_WS_003850</t>
  </si>
  <si>
    <t>NPEM_PLANEM_WS_003851</t>
  </si>
  <si>
    <t>NPEM_PLANEM_WS_003852</t>
  </si>
  <si>
    <t>NPEM_PLANEM_WS_003853</t>
  </si>
  <si>
    <t>NPEM_PLANEM_WS_003854</t>
  </si>
  <si>
    <t>NPEM_PLANEM_WS_003855</t>
  </si>
  <si>
    <t>NPEM_PLANEM_WS_003856</t>
  </si>
  <si>
    <t>NPEM_PLANEM_WS_003857</t>
  </si>
  <si>
    <t>NPEM_PLANEM_WS_003858</t>
  </si>
  <si>
    <t>NPEM_PLANEM_WS_003859</t>
  </si>
  <si>
    <t>NPEM_PLANEM_WS_003860</t>
  </si>
  <si>
    <t>NPEM_PLANEM_WS_003861</t>
  </si>
  <si>
    <t>NPEM_PLANEM_WS_003862</t>
  </si>
  <si>
    <t>NPEM_PLANEM_WS_003863</t>
  </si>
  <si>
    <t>NPEM_PLANEM_WS_003864</t>
  </si>
  <si>
    <t>NPEM_PLANEM_WS_003865</t>
  </si>
  <si>
    <t>NPEM_PLANEM_WS_003866</t>
  </si>
  <si>
    <t>NPEM_PLANEM_WS_003867</t>
  </si>
  <si>
    <t>NPEM_PLANEM_WS_003868</t>
  </si>
  <si>
    <t>NPEM_PLANEM_WS_003869</t>
  </si>
  <si>
    <t>NPEM_PLANEM_WS_003870</t>
  </si>
  <si>
    <t>NPEM_PLANEM_WS_003871</t>
  </si>
  <si>
    <t>NPEM_PLANEM_WS_003872</t>
  </si>
  <si>
    <t>NPEM_PLANEM_WS_003873</t>
  </si>
  <si>
    <t>NPEM_PLANEM_WS_003874</t>
  </si>
  <si>
    <t>NPEM_PLANEM_WS_003875</t>
  </si>
  <si>
    <t>NPEM_PLANEM_WS_003876</t>
  </si>
  <si>
    <t>NPEM_PLANEM_WS_003877</t>
  </si>
  <si>
    <t>NPEM_PLANEM_WS_003878</t>
  </si>
  <si>
    <t>NPEM_PLANEM_WS_003879</t>
  </si>
  <si>
    <t>NPEM_PLANEM_WS_003880</t>
  </si>
  <si>
    <t>NPEM_PLANEM_WS_003881</t>
  </si>
  <si>
    <t>NPEM_PLANEM_WS_003882</t>
  </si>
  <si>
    <t>NPEM_PLANEM_WS_003883</t>
  </si>
  <si>
    <t>NPEM_PLANEM_WS_003884</t>
  </si>
  <si>
    <t>NPEM_PLANEM_WS_003885</t>
  </si>
  <si>
    <t>NPEM_PLANEM_WS_003886</t>
  </si>
  <si>
    <t>NPEM_PLANEM_WS_003887</t>
  </si>
  <si>
    <t>NPEM_PLANEM_WS_003888</t>
  </si>
  <si>
    <t>NPEM_PLANEM_WS_003889</t>
  </si>
  <si>
    <t>NPEM_PLANEM_WS_003890</t>
  </si>
  <si>
    <t>NPEM_PLANEM_WS_003891</t>
  </si>
  <si>
    <t>NPEM_PLANEM_WS_003892</t>
  </si>
  <si>
    <t>NPEM_PLANEM_WS_003893</t>
  </si>
  <si>
    <t>NPEM_PLANEM_WS_003894</t>
  </si>
  <si>
    <t>NPEM_PLANEM_WS_003895</t>
  </si>
  <si>
    <t>NPEM_PLANEM_WS_003896</t>
  </si>
  <si>
    <t>NPEM_PLANEM_WS_003897</t>
  </si>
  <si>
    <t>NPEM_PLANEM_WS_003898</t>
  </si>
  <si>
    <t>NPEM_PLANEM_WS_003899</t>
  </si>
  <si>
    <t>NPEM_PLANEM_WS_003900</t>
  </si>
  <si>
    <t>NPEM_PLANEM_WS_003901</t>
  </si>
  <si>
    <t>NPEM_PLANEM_WS_003902</t>
  </si>
  <si>
    <t>NPEM_PLANEM_WS_003903</t>
  </si>
  <si>
    <t>NPEM_PLANEM_WS_003904</t>
  </si>
  <si>
    <t>NPEM_PLANEM_WS_003905</t>
  </si>
  <si>
    <t>NPEM_PLANEM_WS_003906</t>
  </si>
  <si>
    <t>NPEM_PLANEM_WS_003907</t>
  </si>
  <si>
    <t>NPEM_PLANEM_WS_003908</t>
  </si>
  <si>
    <t>NPEM_PLANEM_WS_003909</t>
  </si>
  <si>
    <t>NPEM_PLANEM_WS_003910</t>
  </si>
  <si>
    <t>NPEM_PLANEM_WS_003911</t>
  </si>
  <si>
    <t>NPEM_PLANEM_WS_003912</t>
  </si>
  <si>
    <t>NPEM_PLANEM_WS_003913</t>
  </si>
  <si>
    <t>NPEM_PLANEM_WS_003914</t>
  </si>
  <si>
    <t>NPEM_PLANEM_WS_003915</t>
  </si>
  <si>
    <t>NPEM_PLANEM_WS_003916</t>
  </si>
  <si>
    <t>NPEM_PLANEM_WS_003917</t>
  </si>
  <si>
    <t>NPEM_PLANEM_WS_003918</t>
  </si>
  <si>
    <t>NPEM_PLANEM_WS_003919</t>
  </si>
  <si>
    <t>NPEM_PLANEM_WS_003920</t>
  </si>
  <si>
    <t>NPEM_PLANEM_WS_003921</t>
  </si>
  <si>
    <t>NPEM_PLANEM_WS_003922</t>
  </si>
  <si>
    <t>NPEM_PLANEM_WS_003923</t>
  </si>
  <si>
    <t>NPEM_PLANEM_WS_003924</t>
  </si>
  <si>
    <t>NPEM_PLANEM_WS_003925</t>
  </si>
  <si>
    <t>NPEM_PLANEM_WS_003926</t>
  </si>
  <si>
    <t>Valida cenário pós extração SCN_PKG_BIIN_GLB_EXECUTA_CARGA_ARQUIVO - EXT_LOG_AUDI_HORAS_GIGAS</t>
  </si>
  <si>
    <t xml:space="preserve">Valida cenário pós extração SCN_INT_BIIN_EXT_LOG_EST_OPERACAO_CD - EXT_LOG_EST_AMX_CAD_OPERACAO    </t>
  </si>
  <si>
    <t xml:space="preserve">Valida cenário pós extração SCN_INT_BIIN_EXT_LOG_EST_AMX_CAD_OPERACAO - EXT_LOG_EST_GRUPO_EMPRESA    </t>
  </si>
  <si>
    <t xml:space="preserve">Valida cenário pós extração SCN_INT_BIIN_EXT_LOG_EST_GRUPO_EMPRESA - EXT_LOG_EST_EPOS_LOC_REGIAO    </t>
  </si>
  <si>
    <t xml:space="preserve">Valida cenário pós extração SCN_INT_BIIN_EXT_LOG_EST_EPOS_LOC_REGIAO - EXT_LOG_EST_DEPOSITOS    </t>
  </si>
  <si>
    <t xml:space="preserve">Valida cenário pós extração SCN_INT_BIIN_EXT_LOG_EST_DEPOSITOS - EXT_LOG_EST_REGRA_ENT_SAIDA    </t>
  </si>
  <si>
    <t xml:space="preserve">Valida cenário pós extração SCN_INT_BIIN_EXT_LOG_EST_REGRA_ENT_SAIDA -  EXT_LOG_EST_USUARIOS_NET    </t>
  </si>
  <si>
    <t xml:space="preserve">Valida cenário pós extração SCN_INT_BIIN_EXT_LOG_EST_USUARIOS_NET  - EXT_LOG_EST_STATUS_EMBRAPAR    </t>
  </si>
  <si>
    <t xml:space="preserve">Valida cenário pós extração SCN_INT_BIIN_EXT_LOG_EST_STATUS_EMBRAPAR - EXT_LOG_EST_FILIAL_FABRICA     </t>
  </si>
  <si>
    <t xml:space="preserve">Valida  cenário pós extração SCN_INT_BIIN_EXT_LOG_EST_FILIAL_FABRICA - EXT_LOG_EST_SUBGP_EMPRESA         </t>
  </si>
  <si>
    <t xml:space="preserve">Valida cenário pós extração SCN_INT_BIIN_EXT_LOG_EST_SUBGP_EMPRESA - EXT_LOG_EST_MOVIMENTA_EBT         </t>
  </si>
  <si>
    <t xml:space="preserve">Valida cenário pós extração SCN_INT_BIIN_EXT_LOG_EST_MOVIMENTA_EBT - EXT_NJDE_ARQ_CARDEX    </t>
  </si>
  <si>
    <t xml:space="preserve">Valida cenário pós extração SCN_INT_BIIN_EXT_NJDE_ARQ_CARDEX  - EXT_LOG_EST_MOVIMENTA_CMV    </t>
  </si>
  <si>
    <t xml:space="preserve">Valida cenário pós extração SCN_INT_BIIN_EXT_LOG_EST_MOVIMENTA_CMV - EXT_LOG_EST_VALORIZACAO_CMV    </t>
  </si>
  <si>
    <t xml:space="preserve">Valida cenário pós extração SCN_INT_BIIN_EXT_LOG_EST_VALORIZACAO_CMV - EXT_LOG_EST_VALORIZACAO_NET       </t>
  </si>
  <si>
    <t xml:space="preserve">Valida cenário pós extração SCN_INT_BIIN_EXT_LOG_EST_VALORIZACAO_NET - EXT_LOG_EST_VALORIZACAO_EBT       </t>
  </si>
  <si>
    <t xml:space="preserve">Valida cenário pós extração SCN_INT_BIIN_EXT_LOG_EST_VALORIZACAO_EBT - EXT_LOG_EST_POS_AVANCO_EBT        </t>
  </si>
  <si>
    <t xml:space="preserve">Valida cenário pós extração SCN_INT_BIIN_EXT_LOG_EST_POS_AVANCO_EBT  - EXT_LOG_EST_POSICAO_CMV           </t>
  </si>
  <si>
    <t xml:space="preserve">Valida cenário pós extração SCN_INT_BIIN_EXT_LOG_EST_POSICAO_CMV - EXT_LOG_EST_POSICAO_CTV              </t>
  </si>
  <si>
    <t xml:space="preserve">Valida cenário pós extração SCN_INT_BIIN_EXT_LOG_EST_POSICAO_CTV - EXT_LOG_EST_L8    </t>
  </si>
  <si>
    <t xml:space="preserve">Valida cenário pós extração SCN_INT_BIIN_EXT_LOG_EST_L8  - EXT_LOG_EST_CC_PROJETOS    </t>
  </si>
  <si>
    <t xml:space="preserve">Valida cenário pós extração SCN_INT_BIIN_EXT_LOG_EST_CC_PROJETOS  -  EXT_LOG_EST_V8    </t>
  </si>
  <si>
    <t xml:space="preserve">Valida cenário pós extração SCN_INT_BIIN_EXT_LOG_EST_V8  - EXT_LOG_EST_ITEM    </t>
  </si>
  <si>
    <t xml:space="preserve">Valida cenário pós extração SCN_PKG_BIIN_EXT_LOG_EST_ITEM  - EXT_LOG_EST_MOVIMENTA_EBT   </t>
  </si>
  <si>
    <t xml:space="preserve">Valida cenário pós extração SCN_INT_BIIN_EXT_LOG_EST_MOVIMENTA_EBT - EXT_LOG_EST_POSICAO_EBT    </t>
  </si>
  <si>
    <t xml:space="preserve">Valida cenário pós extração SCN_INT_BIIN_EXT_LOG_EST_POSICAO_EBT  -  EXT_LOG_EST_POSICAO_NET    </t>
  </si>
  <si>
    <t>Valida cenário pós extração SCN_INT_BIIN_EXT_LOG_REPA_DEFEITOS   - EXT_LOG_REPA_ENTRADA_REPARADORA</t>
  </si>
  <si>
    <t xml:space="preserve">Valida cenário pós extração SCN_INT_BIIN_EXT_LOG_REPA_ENTRADA_REPARADORA - EXT_LOG_REPA_EQUIPAMENTOS    </t>
  </si>
  <si>
    <t xml:space="preserve">Valida cenário pós extração SCN_INT_BIIN_EXT_LOG_REPA_EQUIPAMENTOS   - EXT_LOG_REPA_FORECAST_EXTERNO   </t>
  </si>
  <si>
    <t xml:space="preserve">Valida cenário pós extração SCN_INT_BIIN_EXT_LOG_REPA_FORECAST_EXTERNO - EXT_LOG_REPA_FORECAST_OPERACAO  </t>
  </si>
  <si>
    <t xml:space="preserve">Valida cenário pós extração SCN_INT_BIIN_EXT_LOG_REPA_FORECAST_OPERACAO - EXT_LOG_REPA_GIGA_SERVER    </t>
  </si>
  <si>
    <t xml:space="preserve">Valida cenário pós extração SCN_INT_BIIN_EXT_LOG_REPA_GIGA_SERVER    - EXT_LOG_REPA_GIGA_STATUS    </t>
  </si>
  <si>
    <t xml:space="preserve">Valida cenário pós extração SCN_INT_BIIN_EXT_LOG_REPA_GIGA_STATUS   - EXT_LOG_REPA_INFO_REPARADORA    </t>
  </si>
  <si>
    <t xml:space="preserve">Valida cenário pós extração SCN_INT_BIIN_EXT_LOG_REPA_INFO_REPARADORA -  EXT_LOG_REPA_REGRA_REPARADORA   </t>
  </si>
  <si>
    <t xml:space="preserve">Valida cenário pós extração SCN_INT_BIIN_EXT_LOG_REPA_REGRA_REPARADORA - EXT_LOG_REPA_REPARADORA      </t>
  </si>
  <si>
    <t xml:space="preserve">Valida cenário pós extração SCN_INT_BIIN_EXT_LOG_REPA_REPARADORA      - EXT_LOG_REPA_STATUS_COSMETICOS  </t>
  </si>
  <si>
    <t xml:space="preserve">Valida cenário pós extração SCN_INT_BIIN_EXT_LOG_REPA_STATUS_COSMETICOS- EXT_LOG_REPA_TERM_BANCADA_DTH   </t>
  </si>
  <si>
    <t xml:space="preserve">Valida cenário pós extração SCN_INT_BIIN_EXT_LOG_REPA_TERM_BANCADA_DTH - EXT_LOG_REPA_TERM_BANCADA_HFC   </t>
  </si>
  <si>
    <t xml:space="preserve">Valida cenário pós extração SCN_INT_BIIN_EXT_LOG_REPA_TERM_BANCADA_HFC - EXT_LOG_REPA_TERM_LAUDOS   </t>
  </si>
  <si>
    <t xml:space="preserve">Valida cenário pós extração SCN_INT_BIIN_EXT_LOG_REPA_TERM_LAUDOS   - EXT_LOG_REPA_TIPO_OS     </t>
  </si>
  <si>
    <t xml:space="preserve">Valida cenário pós extração SCN_INT_BIIN_EXT_LOG_REPA_TIPO_OS   - EXT_LOG_TRIA_FORECAST_CIDADE    </t>
  </si>
  <si>
    <t xml:space="preserve">Valida cenário pós extração SCN_INT_BIIN_EXT_LOG_TRIA_FORECAST_CIDADE - EXT_LOG_TRIA_INFO_REPARADORA   </t>
  </si>
  <si>
    <t xml:space="preserve">Valida cenario de Fundacao - DW_LOG_AUDI_HORAS_GIGAS         </t>
  </si>
  <si>
    <t xml:space="preserve">Valida cenario de Fundacao - DW_LOG_EST_AMX_OPERACAO_CD    </t>
  </si>
  <si>
    <t xml:space="preserve">Valida cenario de Fundacao - DW_LOG_EST_AMX_CAD_OPERACAO    </t>
  </si>
  <si>
    <t xml:space="preserve">Valida cenario de Fundacao - DW_LOG_EST_GRUPO_EMPRESA    </t>
  </si>
  <si>
    <t xml:space="preserve">Valida cenario de Fundacao - DW_LOG_EST_EPOS_LOC_REGIAO    </t>
  </si>
  <si>
    <t xml:space="preserve">Valida cenario de Fundacao - DW_LOG_EST_DEPOSITOS    </t>
  </si>
  <si>
    <t xml:space="preserve">Valida cenario de Fundacao - DW_LOG_EST_REGRA_ENT_SAIDA    </t>
  </si>
  <si>
    <t xml:space="preserve">Valida cenario de Fundacao - DW_LOG_EST_USUARIOS_NET    </t>
  </si>
  <si>
    <t xml:space="preserve">Valida cenario de Fundacao - DW_LOG_EST_STATUS_EMBRAPAR    </t>
  </si>
  <si>
    <t xml:space="preserve">Valida cenario de Fundacao - DW_LOG_EST_FILIAL_FABRICA     </t>
  </si>
  <si>
    <t xml:space="preserve">Valida cenario de Fundacao - DW_LOG_EST_SUBGP_EMPRESA        </t>
  </si>
  <si>
    <t xml:space="preserve">Valida cenario de Fundacao - DW_LOG_EST_MOVIMENTA_EBT        </t>
  </si>
  <si>
    <t xml:space="preserve">Valida cenario de Fundacao - DW_NJDE_ARQ_CARDEX    </t>
  </si>
  <si>
    <t xml:space="preserve">Valida cenario de Fundacao - DW_LOG_EST_MOVIMENTA_CMV    </t>
  </si>
  <si>
    <t xml:space="preserve">Valida cenario de Fundacao - DW_LOG_EST_VALORIZACAO_CMV    </t>
  </si>
  <si>
    <t xml:space="preserve">Valida cenario de Fundacao - DW_LOG_EST_VALORIZACAO_NET      </t>
  </si>
  <si>
    <t xml:space="preserve">Valida cenario de Fundacao - DW_LOG_EST_VALORIZACAO_EBT      </t>
  </si>
  <si>
    <t xml:space="preserve">Valida cenario de Fundacao - DW_LOG_EST_POS_AVANCO_EBT       </t>
  </si>
  <si>
    <t xml:space="preserve">Valida cenario de Fundacao - DW_LOG_EST_POSICAO_CMV          </t>
  </si>
  <si>
    <t xml:space="preserve">Valida cenario de Fundacao - DW_LOG_EST_POSICAO_CTV          </t>
  </si>
  <si>
    <t xml:space="preserve">Valida cenario de Fundacao - DW_LOG_EST_L8    </t>
  </si>
  <si>
    <t xml:space="preserve">Valida cenario de Fundacao - DW_LOG_EST_CC_PROJETOS    </t>
  </si>
  <si>
    <t xml:space="preserve">Valida cenario de Fundacao - DW_LOG_EST_V8    </t>
  </si>
  <si>
    <t xml:space="preserve">Valida cenario de Fundacao - DW_LOG_EST_ITEM    </t>
  </si>
  <si>
    <t xml:space="preserve">Valida cenario de Fundacao - DW_LOG_EST_MOVIMENTA_EBT    </t>
  </si>
  <si>
    <t xml:space="preserve">Valida cenario de Fundacao - DW_LOG_EST_POSICAO_EBT    </t>
  </si>
  <si>
    <t xml:space="preserve">Valida cenario de Fundacao - DW_LOG_REPA_DEFEITOS   </t>
  </si>
  <si>
    <t xml:space="preserve">Valida cenario de Fundacao - DW_LOG_REPA_ENTRADA_REPARADORA  </t>
  </si>
  <si>
    <t xml:space="preserve">Valida cenario de Fundacao - DW_LOG_REPA_EQUIPAMENTOS    </t>
  </si>
  <si>
    <t xml:space="preserve">Valida cenario de Fundacao - DW_LOG_REPA_FORECAST_EXTERNO   </t>
  </si>
  <si>
    <t xml:space="preserve">Valida cenario de Fundacao - DW_LOG_REPA_FORECAST_OPERACAO  </t>
  </si>
  <si>
    <t xml:space="preserve">Valida cenario de Fundacao - DW_LOG_REPA_GIGA_SERVER    </t>
  </si>
  <si>
    <t xml:space="preserve">Valida cenario de Fundacao - DW_LOG_REPA_GIGA_STATUS    </t>
  </si>
  <si>
    <t xml:space="preserve">Valida cenario de Fundacao - DW_LOG_REPA_INFO_REPARADORA </t>
  </si>
  <si>
    <t xml:space="preserve">Valida cenario de Fundacao - DW_LOG_REPA_REGRA_REPARADORA   </t>
  </si>
  <si>
    <t xml:space="preserve">Valida cenario de Fundacao - DW_LOG_REPA_REPARADORA      </t>
  </si>
  <si>
    <t xml:space="preserve">Valida cenario de Fundacao - DW_LOG_REPA_STATUS_COSMETICOS  </t>
  </si>
  <si>
    <t xml:space="preserve">Valida cenario de Fundacao - DW_LOG_REPA_TERM_BANCADA_DTH   </t>
  </si>
  <si>
    <t xml:space="preserve">Valida cenario de Fundacao - DW_LOG_REPA_TERM_BANCADA_HFC   </t>
  </si>
  <si>
    <t xml:space="preserve">Valida cenario de Fundacao - DW_LOG_REPA_TERM_LAUDOS   </t>
  </si>
  <si>
    <t xml:space="preserve">Valida cenario de Fundacao - DW_LOG_REPA_TIPO_OS     </t>
  </si>
  <si>
    <t xml:space="preserve">Valida cenario de Fundacao - DW_LOG_TRIA_FORECAST_CIDADE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</si>
</sst>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h:mm;@"/>
  </numFmts>
  <fonts count="6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Tahoma"/>
      <family val="2"/>
    </font>
    <font>
      <sz val="9"/>
      <color theme="1"/>
      <name val="Arial"/>
      <family val="2"/>
    </font>
    <font>
      <sz val="11"/>
      <color theme="0"/>
      <name val="Arial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b/>
      <sz val="12"/>
      <name val="Calibri"/>
      <family val="2"/>
      <scheme val="minor"/>
    </font>
    <font>
      <sz val="13"/>
      <name val="Arial"/>
      <family val="2"/>
    </font>
    <font>
      <b/>
      <sz val="12"/>
      <color theme="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6"/>
      <name val="Arial"/>
      <family val="2"/>
    </font>
    <font>
      <u/>
      <sz val="15"/>
      <color theme="10"/>
      <name val="Calibri"/>
      <family val="2"/>
      <scheme val="minor"/>
    </font>
    <font>
      <sz val="15"/>
      <name val="Arial"/>
      <family val="2"/>
    </font>
    <font>
      <sz val="15"/>
      <color rgb="FFFF0000"/>
      <name val="Arial"/>
      <family val="2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2"/>
      <name val="Calibri"/>
      <family val="2"/>
    </font>
    <font>
      <b/>
      <sz val="16"/>
      <color indexed="8"/>
      <name val="Calibri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EF4E6"/>
        <bgColor indexed="64"/>
      </patternFill>
    </fill>
    <fill>
      <patternFill patternType="solid">
        <fgColor rgb="FFEED38E"/>
        <bgColor indexed="64"/>
      </patternFill>
    </fill>
    <fill>
      <patternFill patternType="solid">
        <fgColor rgb="FFC7D89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8EFF4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14" applyNumberFormat="0" applyFill="0" applyAlignment="0" applyProtection="0"/>
    <xf numFmtId="0" fontId="8" fillId="0" borderId="15" applyNumberFormat="0" applyFill="0" applyAlignment="0" applyProtection="0"/>
    <xf numFmtId="0" fontId="9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7" applyNumberFormat="0" applyAlignment="0" applyProtection="0"/>
    <xf numFmtId="0" fontId="14" fillId="10" borderId="18" applyNumberFormat="0" applyAlignment="0" applyProtection="0"/>
    <xf numFmtId="0" fontId="15" fillId="10" borderId="17" applyNumberFormat="0" applyAlignment="0" applyProtection="0"/>
    <xf numFmtId="0" fontId="16" fillId="0" borderId="19" applyNumberFormat="0" applyFill="0" applyAlignment="0" applyProtection="0"/>
    <xf numFmtId="0" fontId="2" fillId="11" borderId="20" applyNumberFormat="0" applyAlignment="0" applyProtection="0"/>
    <xf numFmtId="0" fontId="17" fillId="0" borderId="0" applyNumberFormat="0" applyFill="0" applyBorder="0" applyAlignment="0" applyProtection="0"/>
    <xf numFmtId="0" fontId="5" fillId="12" borderId="21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19" fillId="36" borderId="0" applyNumberFormat="0" applyBorder="0" applyAlignment="0" applyProtection="0"/>
    <xf numFmtId="0" fontId="25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53">
    <xf numFmtId="0" fontId="0" fillId="0" borderId="0" xfId="0"/>
    <xf numFmtId="0" fontId="0" fillId="0" borderId="0" xfId="0"/>
    <xf numFmtId="0" fontId="0" fillId="0" borderId="0" xfId="0" applyAlignment="1"/>
    <xf numFmtId="0" fontId="0" fillId="0" borderId="13" xfId="0" applyBorder="1" applyAlignment="1"/>
    <xf numFmtId="0" fontId="0" fillId="0" borderId="11" xfId="0" applyBorder="1" applyAlignment="1"/>
    <xf numFmtId="0" fontId="0" fillId="0" borderId="7" xfId="0" applyBorder="1"/>
    <xf numFmtId="0" fontId="0" fillId="0" borderId="23" xfId="0" applyBorder="1" applyAlignment="1"/>
    <xf numFmtId="0" fontId="0" fillId="0" borderId="0" xfId="0" applyBorder="1" applyAlignment="1"/>
    <xf numFmtId="0" fontId="0" fillId="0" borderId="24" xfId="0" applyBorder="1" applyAlignment="1"/>
    <xf numFmtId="0" fontId="0" fillId="0" borderId="12" xfId="0" applyBorder="1" applyAlignment="1"/>
    <xf numFmtId="0" fontId="0" fillId="0" borderId="10" xfId="0" applyBorder="1" applyAlignment="1"/>
    <xf numFmtId="0" fontId="0" fillId="0" borderId="8" xfId="0" applyBorder="1" applyAlignment="1"/>
    <xf numFmtId="0" fontId="20" fillId="0" borderId="0" xfId="0" applyFont="1"/>
    <xf numFmtId="0" fontId="22" fillId="3" borderId="2" xfId="0" applyFont="1" applyFill="1" applyBorder="1" applyAlignment="1">
      <alignment horizontal="right" vertical="center"/>
    </xf>
    <xf numFmtId="0" fontId="20" fillId="38" borderId="2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0" fillId="0" borderId="0" xfId="0" applyFont="1" applyBorder="1"/>
    <xf numFmtId="0" fontId="26" fillId="0" borderId="0" xfId="0" applyFont="1"/>
    <xf numFmtId="0" fontId="26" fillId="0" borderId="0" xfId="0" applyFont="1" applyAlignment="1">
      <alignment horizontal="left" vertical="center"/>
    </xf>
    <xf numFmtId="0" fontId="23" fillId="0" borderId="0" xfId="2" applyFont="1" applyBorder="1" applyAlignment="1">
      <alignment horizontal="left" vertical="center"/>
    </xf>
    <xf numFmtId="0" fontId="4" fillId="0" borderId="0" xfId="0" applyFont="1" applyAlignment="1"/>
    <xf numFmtId="0" fontId="24" fillId="4" borderId="2" xfId="0" quotePrefix="1" applyFont="1" applyFill="1" applyBorder="1" applyAlignment="1">
      <alignment horizontal="left" vertical="center"/>
    </xf>
    <xf numFmtId="0" fontId="0" fillId="0" borderId="7" xfId="0" applyBorder="1" applyAlignment="1"/>
    <xf numFmtId="0" fontId="20" fillId="0" borderId="2" xfId="0" applyFont="1" applyBorder="1" applyAlignment="1">
      <alignment horizontal="left"/>
    </xf>
    <xf numFmtId="0" fontId="20" fillId="0" borderId="2" xfId="0" applyFont="1" applyBorder="1" applyAlignment="1">
      <alignment horizontal="center"/>
    </xf>
    <xf numFmtId="0" fontId="28" fillId="0" borderId="0" xfId="0" applyFont="1"/>
    <xf numFmtId="0" fontId="30" fillId="5" borderId="28" xfId="0" applyFont="1" applyFill="1" applyBorder="1" applyAlignment="1">
      <alignment horizontal="center" vertical="center"/>
    </xf>
    <xf numFmtId="0" fontId="30" fillId="44" borderId="0" xfId="0" applyFont="1" applyFill="1"/>
    <xf numFmtId="0" fontId="28" fillId="0" borderId="28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Border="1"/>
    <xf numFmtId="0" fontId="2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0" fillId="0" borderId="2" xfId="0" applyFont="1" applyBorder="1"/>
    <xf numFmtId="9" fontId="32" fillId="0" borderId="2" xfId="45" applyFont="1" applyBorder="1" applyAlignment="1">
      <alignment horizontal="center"/>
    </xf>
    <xf numFmtId="0" fontId="33" fillId="0" borderId="13" xfId="0" applyFont="1" applyBorder="1"/>
    <xf numFmtId="0" fontId="33" fillId="0" borderId="23" xfId="0" applyFont="1" applyBorder="1"/>
    <xf numFmtId="0" fontId="33" fillId="0" borderId="12" xfId="0" applyFont="1" applyBorder="1"/>
    <xf numFmtId="0" fontId="34" fillId="39" borderId="2" xfId="2" applyFont="1" applyFill="1" applyBorder="1" applyAlignment="1">
      <alignment horizontal="center" vertical="center"/>
    </xf>
    <xf numFmtId="0" fontId="34" fillId="39" borderId="2" xfId="2" applyFont="1" applyFill="1" applyBorder="1" applyAlignment="1">
      <alignment horizontal="center" vertical="center" wrapText="1"/>
    </xf>
    <xf numFmtId="0" fontId="24" fillId="5" borderId="2" xfId="0" applyFont="1" applyFill="1" applyBorder="1"/>
    <xf numFmtId="0" fontId="24" fillId="0" borderId="2" xfId="0" applyFont="1" applyBorder="1"/>
    <xf numFmtId="0" fontId="24" fillId="0" borderId="0" xfId="0" applyFont="1" applyBorder="1"/>
    <xf numFmtId="0" fontId="24" fillId="0" borderId="24" xfId="0" applyFont="1" applyBorder="1"/>
    <xf numFmtId="0" fontId="24" fillId="0" borderId="10" xfId="0" applyFont="1" applyBorder="1"/>
    <xf numFmtId="0" fontId="24" fillId="0" borderId="8" xfId="0" applyFont="1" applyBorder="1"/>
    <xf numFmtId="0" fontId="24" fillId="0" borderId="0" xfId="0" applyFont="1"/>
    <xf numFmtId="0" fontId="35" fillId="0" borderId="2" xfId="0" applyFont="1" applyBorder="1"/>
    <xf numFmtId="0" fontId="26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7" fillId="0" borderId="2" xfId="0" applyFont="1" applyBorder="1" applyAlignment="1">
      <alignment vertical="center"/>
    </xf>
    <xf numFmtId="0" fontId="27" fillId="0" borderId="2" xfId="0" applyFont="1" applyBorder="1" applyAlignment="1">
      <alignment vertical="center" wrapText="1"/>
    </xf>
    <xf numFmtId="0" fontId="38" fillId="48" borderId="2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27" fillId="45" borderId="2" xfId="0" applyFont="1" applyFill="1" applyBorder="1" applyAlignment="1">
      <alignment vertical="center"/>
    </xf>
    <xf numFmtId="0" fontId="26" fillId="45" borderId="2" xfId="0" applyFont="1" applyFill="1" applyBorder="1" applyAlignment="1">
      <alignment horizontal="center"/>
    </xf>
    <xf numFmtId="0" fontId="27" fillId="45" borderId="2" xfId="0" applyFont="1" applyFill="1" applyBorder="1" applyAlignment="1">
      <alignment vertical="center" wrapText="1"/>
    </xf>
    <xf numFmtId="0" fontId="26" fillId="45" borderId="2" xfId="0" applyFont="1" applyFill="1" applyBorder="1" applyAlignment="1">
      <alignment horizontal="center" vertical="center" wrapText="1"/>
    </xf>
    <xf numFmtId="0" fontId="37" fillId="2" borderId="2" xfId="2" applyFont="1" applyFill="1" applyBorder="1" applyAlignment="1">
      <alignment horizontal="center" vertical="center" wrapText="1"/>
    </xf>
    <xf numFmtId="0" fontId="37" fillId="0" borderId="0" xfId="2" applyFont="1" applyBorder="1" applyAlignment="1">
      <alignment horizontal="left" vertical="center"/>
    </xf>
    <xf numFmtId="0" fontId="39" fillId="0" borderId="0" xfId="44" applyFont="1" applyBorder="1" applyAlignment="1">
      <alignment horizontal="left" vertical="center"/>
    </xf>
    <xf numFmtId="0" fontId="26" fillId="0" borderId="12" xfId="0" applyFont="1" applyBorder="1" applyAlignment="1">
      <alignment horizontal="left" vertical="center"/>
    </xf>
    <xf numFmtId="0" fontId="26" fillId="0" borderId="10" xfId="0" applyFont="1" applyBorder="1" applyAlignment="1">
      <alignment horizontal="right" vertical="center"/>
    </xf>
    <xf numFmtId="0" fontId="1" fillId="0" borderId="10" xfId="2" applyFont="1" applyBorder="1" applyAlignment="1">
      <alignment horizontal="center" vertical="center"/>
    </xf>
    <xf numFmtId="0" fontId="1" fillId="0" borderId="8" xfId="2" applyFont="1" applyBorder="1" applyAlignment="1">
      <alignment horizontal="center" vertical="center"/>
    </xf>
    <xf numFmtId="0" fontId="38" fillId="48" borderId="2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 wrapText="1"/>
    </xf>
    <xf numFmtId="0" fontId="26" fillId="4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6" fillId="0" borderId="2" xfId="0" applyFont="1" applyBorder="1" applyAlignment="1">
      <alignment horizontal="left" vertical="center"/>
    </xf>
    <xf numFmtId="0" fontId="26" fillId="45" borderId="2" xfId="0" applyFont="1" applyFill="1" applyBorder="1" applyAlignment="1">
      <alignment horizontal="left" vertical="center"/>
    </xf>
    <xf numFmtId="0" fontId="44" fillId="0" borderId="2" xfId="44" applyFont="1" applyBorder="1" applyAlignment="1">
      <alignment horizontal="left" vertical="center"/>
    </xf>
    <xf numFmtId="0" fontId="45" fillId="0" borderId="2" xfId="2" applyFont="1" applyBorder="1" applyAlignment="1">
      <alignment horizontal="left" vertical="center"/>
    </xf>
    <xf numFmtId="0" fontId="42" fillId="50" borderId="2" xfId="2" applyFont="1" applyFill="1" applyBorder="1" applyAlignment="1">
      <alignment vertical="center"/>
    </xf>
    <xf numFmtId="0" fontId="46" fillId="0" borderId="2" xfId="2" applyFont="1" applyBorder="1" applyAlignment="1">
      <alignment horizontal="left" vertical="center"/>
    </xf>
    <xf numFmtId="0" fontId="20" fillId="0" borderId="2" xfId="0" applyFont="1" applyBorder="1" applyAlignment="1">
      <alignment horizontal="center"/>
    </xf>
    <xf numFmtId="0" fontId="26" fillId="0" borderId="0" xfId="0" applyNumberFormat="1" applyFont="1" applyAlignment="1">
      <alignment horizontal="center"/>
    </xf>
    <xf numFmtId="0" fontId="26" fillId="0" borderId="0" xfId="0" applyNumberFormat="1" applyFont="1" applyAlignment="1">
      <alignment horizontal="center" vertical="center"/>
    </xf>
    <xf numFmtId="0" fontId="27" fillId="41" borderId="11" xfId="0" applyFont="1" applyFill="1" applyBorder="1" applyAlignment="1"/>
    <xf numFmtId="0" fontId="26" fillId="0" borderId="0" xfId="0" applyNumberFormat="1" applyFont="1" applyBorder="1" applyAlignment="1">
      <alignment horizontal="center"/>
    </xf>
    <xf numFmtId="0" fontId="2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6" fillId="0" borderId="0" xfId="0" applyFont="1" applyBorder="1" applyAlignment="1"/>
    <xf numFmtId="0" fontId="27" fillId="5" borderId="13" xfId="0" applyFont="1" applyFill="1" applyBorder="1" applyAlignment="1">
      <alignment horizontal="center"/>
    </xf>
    <xf numFmtId="0" fontId="26" fillId="5" borderId="11" xfId="0" applyFont="1" applyFill="1" applyBorder="1" applyAlignment="1"/>
    <xf numFmtId="0" fontId="27" fillId="5" borderId="7" xfId="0" applyFont="1" applyFill="1" applyBorder="1" applyAlignment="1">
      <alignment horizontal="center"/>
    </xf>
    <xf numFmtId="0" fontId="26" fillId="44" borderId="0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5" fillId="0" borderId="2" xfId="44" applyBorder="1" applyAlignment="1">
      <alignment horizontal="left" vertical="center"/>
    </xf>
    <xf numFmtId="0" fontId="26" fillId="0" borderId="0" xfId="0" applyNumberFormat="1" applyFont="1" applyAlignment="1"/>
    <xf numFmtId="0" fontId="26" fillId="0" borderId="0" xfId="0" applyNumberFormat="1" applyFont="1" applyBorder="1" applyAlignment="1"/>
    <xf numFmtId="0" fontId="27" fillId="37" borderId="53" xfId="0" applyFont="1" applyFill="1" applyBorder="1" applyAlignment="1"/>
    <xf numFmtId="0" fontId="27" fillId="37" borderId="54" xfId="0" applyFont="1" applyFill="1" applyBorder="1" applyAlignment="1"/>
    <xf numFmtId="0" fontId="26" fillId="43" borderId="13" xfId="0" applyNumberFormat="1" applyFont="1" applyFill="1" applyBorder="1" applyAlignment="1"/>
    <xf numFmtId="0" fontId="26" fillId="43" borderId="11" xfId="0" applyNumberFormat="1" applyFont="1" applyFill="1" applyBorder="1" applyAlignment="1"/>
    <xf numFmtId="165" fontId="26" fillId="43" borderId="11" xfId="0" applyNumberFormat="1" applyFont="1" applyFill="1" applyBorder="1" applyAlignment="1"/>
    <xf numFmtId="0" fontId="26" fillId="43" borderId="7" xfId="0" applyNumberFormat="1" applyFont="1" applyFill="1" applyBorder="1" applyAlignment="1"/>
    <xf numFmtId="0" fontId="26" fillId="0" borderId="0" xfId="0" applyFont="1" applyAlignment="1"/>
    <xf numFmtId="0" fontId="27" fillId="40" borderId="11" xfId="0" applyFont="1" applyFill="1" applyBorder="1" applyAlignment="1"/>
    <xf numFmtId="0" fontId="26" fillId="40" borderId="11" xfId="0" applyFont="1" applyFill="1" applyBorder="1" applyAlignment="1"/>
    <xf numFmtId="0" fontId="26" fillId="40" borderId="7" xfId="0" applyFont="1" applyFill="1" applyBorder="1" applyAlignment="1"/>
    <xf numFmtId="0" fontId="4" fillId="37" borderId="11" xfId="0" applyFont="1" applyFill="1" applyBorder="1" applyAlignment="1"/>
    <xf numFmtId="0" fontId="54" fillId="37" borderId="11" xfId="0" applyFont="1" applyFill="1" applyBorder="1" applyAlignment="1"/>
    <xf numFmtId="0" fontId="55" fillId="37" borderId="11" xfId="0" applyFont="1" applyFill="1" applyBorder="1" applyAlignment="1"/>
    <xf numFmtId="0" fontId="54" fillId="37" borderId="7" xfId="0" applyFont="1" applyFill="1" applyBorder="1" applyAlignment="1"/>
    <xf numFmtId="0" fontId="27" fillId="41" borderId="13" xfId="0" applyFont="1" applyFill="1" applyBorder="1" applyAlignment="1"/>
    <xf numFmtId="0" fontId="26" fillId="41" borderId="11" xfId="0" applyFont="1" applyFill="1" applyBorder="1" applyAlignment="1"/>
    <xf numFmtId="0" fontId="26" fillId="47" borderId="13" xfId="0" applyFont="1" applyFill="1" applyBorder="1" applyAlignment="1"/>
    <xf numFmtId="0" fontId="26" fillId="47" borderId="7" xfId="0" applyFont="1" applyFill="1" applyBorder="1" applyAlignment="1"/>
    <xf numFmtId="0" fontId="26" fillId="0" borderId="24" xfId="0" applyFont="1" applyBorder="1" applyAlignment="1"/>
    <xf numFmtId="165" fontId="26" fillId="0" borderId="0" xfId="0" applyNumberFormat="1" applyFont="1" applyBorder="1" applyAlignment="1"/>
    <xf numFmtId="0" fontId="25" fillId="0" borderId="0" xfId="44" applyBorder="1" applyAlignment="1"/>
    <xf numFmtId="0" fontId="26" fillId="0" borderId="0" xfId="0" applyFont="1" applyBorder="1" applyAlignment="1">
      <alignment horizontal="left" vertical="center"/>
    </xf>
    <xf numFmtId="0" fontId="27" fillId="5" borderId="40" xfId="0" applyNumberFormat="1" applyFont="1" applyFill="1" applyBorder="1" applyAlignment="1">
      <alignment vertical="center"/>
    </xf>
    <xf numFmtId="0" fontId="48" fillId="43" borderId="41" xfId="0" applyNumberFormat="1" applyFont="1" applyFill="1" applyBorder="1" applyAlignment="1">
      <alignment vertical="center"/>
    </xf>
    <xf numFmtId="0" fontId="36" fillId="43" borderId="42" xfId="0" applyNumberFormat="1" applyFont="1" applyFill="1" applyBorder="1" applyAlignment="1">
      <alignment horizontal="center" vertical="center"/>
    </xf>
    <xf numFmtId="0" fontId="36" fillId="43" borderId="43" xfId="0" applyNumberFormat="1" applyFont="1" applyFill="1" applyBorder="1" applyAlignment="1">
      <alignment horizontal="center" vertical="center"/>
    </xf>
    <xf numFmtId="0" fontId="36" fillId="43" borderId="41" xfId="0" applyNumberFormat="1" applyFont="1" applyFill="1" applyBorder="1" applyAlignment="1">
      <alignment horizontal="center" vertical="center"/>
    </xf>
    <xf numFmtId="0" fontId="36" fillId="43" borderId="41" xfId="0" applyNumberFormat="1" applyFont="1" applyFill="1" applyBorder="1" applyAlignment="1">
      <alignment vertical="center"/>
    </xf>
    <xf numFmtId="0" fontId="48" fillId="43" borderId="41" xfId="0" quotePrefix="1" applyNumberFormat="1" applyFont="1" applyFill="1" applyBorder="1" applyAlignment="1">
      <alignment vertical="center"/>
    </xf>
    <xf numFmtId="165" fontId="36" fillId="43" borderId="42" xfId="0" applyNumberFormat="1" applyFont="1" applyFill="1" applyBorder="1" applyAlignment="1">
      <alignment horizontal="center" vertical="center"/>
    </xf>
    <xf numFmtId="0" fontId="27" fillId="43" borderId="44" xfId="0" applyNumberFormat="1" applyFont="1" applyFill="1" applyBorder="1" applyAlignment="1">
      <alignment horizontal="center" vertical="center"/>
    </xf>
    <xf numFmtId="0" fontId="27" fillId="43" borderId="45" xfId="0" applyNumberFormat="1" applyFont="1" applyFill="1" applyBorder="1" applyAlignment="1">
      <alignment horizontal="center" vertical="center"/>
    </xf>
    <xf numFmtId="0" fontId="27" fillId="43" borderId="30" xfId="0" applyNumberFormat="1" applyFont="1" applyFill="1" applyBorder="1" applyAlignment="1">
      <alignment horizontal="center" vertical="center"/>
    </xf>
    <xf numFmtId="0" fontId="27" fillId="43" borderId="41" xfId="0" applyFont="1" applyFill="1" applyBorder="1" applyAlignment="1">
      <alignment vertical="center"/>
    </xf>
    <xf numFmtId="0" fontId="27" fillId="5" borderId="46" xfId="0" applyFont="1" applyFill="1" applyBorder="1" applyAlignment="1">
      <alignment horizontal="center" vertical="center"/>
    </xf>
    <xf numFmtId="0" fontId="52" fillId="49" borderId="44" xfId="0" applyFont="1" applyFill="1" applyBorder="1" applyAlignment="1">
      <alignment vertical="center"/>
    </xf>
    <xf numFmtId="0" fontId="52" fillId="49" borderId="47" xfId="0" applyFont="1" applyFill="1" applyBorder="1" applyAlignment="1">
      <alignment vertical="center"/>
    </xf>
    <xf numFmtId="0" fontId="52" fillId="49" borderId="45" xfId="0" applyFont="1" applyFill="1" applyBorder="1" applyAlignment="1">
      <alignment vertical="center"/>
    </xf>
    <xf numFmtId="0" fontId="53" fillId="37" borderId="44" xfId="0" applyFont="1" applyFill="1" applyBorder="1" applyAlignment="1">
      <alignment vertical="center"/>
    </xf>
    <xf numFmtId="0" fontId="53" fillId="37" borderId="45" xfId="0" applyFont="1" applyFill="1" applyBorder="1" applyAlignment="1">
      <alignment vertical="center"/>
    </xf>
    <xf numFmtId="0" fontId="27" fillId="37" borderId="44" xfId="0" applyFont="1" applyFill="1" applyBorder="1" applyAlignment="1">
      <alignment vertical="center"/>
    </xf>
    <xf numFmtId="0" fontId="27" fillId="37" borderId="45" xfId="0" applyFont="1" applyFill="1" applyBorder="1" applyAlignment="1">
      <alignment vertical="center"/>
    </xf>
    <xf numFmtId="0" fontId="27" fillId="37" borderId="45" xfId="0" applyFont="1" applyFill="1" applyBorder="1" applyAlignment="1">
      <alignment horizontal="center" vertical="center"/>
    </xf>
    <xf numFmtId="0" fontId="27" fillId="37" borderId="41" xfId="0" applyFont="1" applyFill="1" applyBorder="1" applyAlignment="1">
      <alignment horizontal="center" vertical="center"/>
    </xf>
    <xf numFmtId="0" fontId="27" fillId="37" borderId="47" xfId="0" applyFont="1" applyFill="1" applyBorder="1" applyAlignment="1">
      <alignment vertical="center"/>
    </xf>
    <xf numFmtId="0" fontId="27" fillId="40" borderId="41" xfId="0" applyFont="1" applyFill="1" applyBorder="1" applyAlignment="1">
      <alignment horizontal="center" vertical="center"/>
    </xf>
    <xf numFmtId="0" fontId="36" fillId="40" borderId="41" xfId="0" applyFont="1" applyFill="1" applyBorder="1" applyAlignment="1">
      <alignment horizontal="center" vertical="center"/>
    </xf>
    <xf numFmtId="0" fontId="27" fillId="40" borderId="41" xfId="0" applyFont="1" applyFill="1" applyBorder="1" applyAlignment="1">
      <alignment vertical="center"/>
    </xf>
    <xf numFmtId="0" fontId="56" fillId="49" borderId="44" xfId="0" applyFont="1" applyFill="1" applyBorder="1" applyAlignment="1">
      <alignment vertical="center"/>
    </xf>
    <xf numFmtId="0" fontId="56" fillId="49" borderId="47" xfId="0" applyFont="1" applyFill="1" applyBorder="1" applyAlignment="1">
      <alignment vertical="center"/>
    </xf>
    <xf numFmtId="0" fontId="56" fillId="49" borderId="45" xfId="0" applyFont="1" applyFill="1" applyBorder="1" applyAlignment="1">
      <alignment vertical="center"/>
    </xf>
    <xf numFmtId="0" fontId="58" fillId="37" borderId="44" xfId="0" applyFont="1" applyFill="1" applyBorder="1" applyAlignment="1">
      <alignment vertical="center"/>
    </xf>
    <xf numFmtId="0" fontId="58" fillId="37" borderId="45" xfId="0" applyFont="1" applyFill="1" applyBorder="1" applyAlignment="1">
      <alignment vertical="center"/>
    </xf>
    <xf numFmtId="0" fontId="3" fillId="37" borderId="44" xfId="0" applyFont="1" applyFill="1" applyBorder="1" applyAlignment="1">
      <alignment vertical="center"/>
    </xf>
    <xf numFmtId="0" fontId="3" fillId="37" borderId="45" xfId="0" applyFont="1" applyFill="1" applyBorder="1" applyAlignment="1">
      <alignment vertical="center"/>
    </xf>
    <xf numFmtId="0" fontId="3" fillId="37" borderId="45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27" fillId="41" borderId="41" xfId="0" applyFont="1" applyFill="1" applyBorder="1" applyAlignment="1">
      <alignment vertical="center"/>
    </xf>
    <xf numFmtId="0" fontId="36" fillId="41" borderId="44" xfId="0" applyFont="1" applyFill="1" applyBorder="1" applyAlignment="1">
      <alignment vertical="center"/>
    </xf>
    <xf numFmtId="0" fontId="36" fillId="41" borderId="47" xfId="0" applyFont="1" applyFill="1" applyBorder="1" applyAlignment="1">
      <alignment vertical="center"/>
    </xf>
    <xf numFmtId="0" fontId="36" fillId="41" borderId="45" xfId="0" applyFont="1" applyFill="1" applyBorder="1" applyAlignment="1">
      <alignment vertical="center"/>
    </xf>
    <xf numFmtId="0" fontId="27" fillId="47" borderId="41" xfId="0" applyFont="1" applyFill="1" applyBorder="1" applyAlignment="1">
      <alignment vertical="center"/>
    </xf>
    <xf numFmtId="0" fontId="26" fillId="0" borderId="31" xfId="0" applyFont="1" applyBorder="1" applyAlignment="1"/>
    <xf numFmtId="0" fontId="27" fillId="5" borderId="52" xfId="0" applyNumberFormat="1" applyFont="1" applyFill="1" applyBorder="1" applyAlignment="1">
      <alignment vertical="center"/>
    </xf>
    <xf numFmtId="0" fontId="48" fillId="43" borderId="3" xfId="0" applyNumberFormat="1" applyFont="1" applyFill="1" applyBorder="1" applyAlignment="1">
      <alignment vertical="center"/>
    </xf>
    <xf numFmtId="0" fontId="48" fillId="43" borderId="23" xfId="0" applyNumberFormat="1" applyFont="1" applyFill="1" applyBorder="1" applyAlignment="1">
      <alignment horizontal="center" vertical="center"/>
    </xf>
    <xf numFmtId="0" fontId="48" fillId="43" borderId="24" xfId="0" applyNumberFormat="1" applyFont="1" applyFill="1" applyBorder="1" applyAlignment="1">
      <alignment horizontal="center" vertical="center"/>
    </xf>
    <xf numFmtId="0" fontId="48" fillId="43" borderId="3" xfId="0" quotePrefix="1" applyNumberFormat="1" applyFont="1" applyFill="1" applyBorder="1" applyAlignment="1">
      <alignment horizontal="center" vertical="center"/>
    </xf>
    <xf numFmtId="0" fontId="36" fillId="43" borderId="3" xfId="0" applyNumberFormat="1" applyFont="1" applyFill="1" applyBorder="1" applyAlignment="1">
      <alignment vertical="center"/>
    </xf>
    <xf numFmtId="0" fontId="48" fillId="43" borderId="1" xfId="0" quotePrefix="1" applyNumberFormat="1" applyFont="1" applyFill="1" applyBorder="1" applyAlignment="1">
      <alignment horizontal="center" vertical="center"/>
    </xf>
    <xf numFmtId="0" fontId="48" fillId="43" borderId="3" xfId="0" quotePrefix="1" applyNumberFormat="1" applyFont="1" applyFill="1" applyBorder="1" applyAlignment="1">
      <alignment vertical="center"/>
    </xf>
    <xf numFmtId="165" fontId="48" fillId="43" borderId="1" xfId="0" quotePrefix="1" applyNumberFormat="1" applyFont="1" applyFill="1" applyBorder="1" applyAlignment="1">
      <alignment horizontal="center" vertical="center"/>
    </xf>
    <xf numFmtId="0" fontId="49" fillId="43" borderId="1" xfId="0" quotePrefix="1" applyNumberFormat="1" applyFont="1" applyFill="1" applyBorder="1" applyAlignment="1">
      <alignment horizontal="center" vertical="center"/>
    </xf>
    <xf numFmtId="0" fontId="27" fillId="43" borderId="3" xfId="0" applyFont="1" applyFill="1" applyBorder="1" applyAlignment="1">
      <alignment vertical="center"/>
    </xf>
    <xf numFmtId="0" fontId="50" fillId="5" borderId="9" xfId="0" quotePrefix="1" applyFont="1" applyFill="1" applyBorder="1" applyAlignment="1">
      <alignment horizontal="center" vertical="center"/>
    </xf>
    <xf numFmtId="0" fontId="26" fillId="49" borderId="24" xfId="0" applyFont="1" applyFill="1" applyBorder="1" applyAlignment="1">
      <alignment horizontal="center" vertical="center"/>
    </xf>
    <xf numFmtId="0" fontId="26" fillId="37" borderId="1" xfId="0" applyFont="1" applyFill="1" applyBorder="1" applyAlignment="1">
      <alignment horizontal="center" vertical="center"/>
    </xf>
    <xf numFmtId="0" fontId="26" fillId="37" borderId="24" xfId="0" applyFont="1" applyFill="1" applyBorder="1" applyAlignment="1">
      <alignment horizontal="center" vertical="center"/>
    </xf>
    <xf numFmtId="0" fontId="27" fillId="37" borderId="9" xfId="0" applyFont="1" applyFill="1" applyBorder="1" applyAlignment="1">
      <alignment horizontal="center" vertical="center"/>
    </xf>
    <xf numFmtId="0" fontId="48" fillId="37" borderId="9" xfId="0" applyFont="1" applyFill="1" applyBorder="1" applyAlignment="1">
      <alignment horizontal="center" vertical="center"/>
    </xf>
    <xf numFmtId="0" fontId="36" fillId="37" borderId="9" xfId="0" applyFont="1" applyFill="1" applyBorder="1" applyAlignment="1">
      <alignment horizontal="center" vertical="center"/>
    </xf>
    <xf numFmtId="0" fontId="26" fillId="40" borderId="3" xfId="0" applyFont="1" applyFill="1" applyBorder="1" applyAlignment="1">
      <alignment horizontal="center" vertical="center"/>
    </xf>
    <xf numFmtId="0" fontId="27" fillId="40" borderId="3" xfId="0" applyFont="1" applyFill="1" applyBorder="1" applyAlignment="1">
      <alignment vertical="center"/>
    </xf>
    <xf numFmtId="0" fontId="59" fillId="49" borderId="24" xfId="0" applyFont="1" applyFill="1" applyBorder="1" applyAlignment="1">
      <alignment horizontal="center" vertical="center"/>
    </xf>
    <xf numFmtId="0" fontId="59" fillId="37" borderId="1" xfId="0" applyFont="1" applyFill="1" applyBorder="1" applyAlignment="1">
      <alignment horizontal="center" vertical="center"/>
    </xf>
    <xf numFmtId="0" fontId="59" fillId="37" borderId="24" xfId="0" applyFont="1" applyFill="1" applyBorder="1" applyAlignment="1">
      <alignment horizontal="center" vertical="center"/>
    </xf>
    <xf numFmtId="0" fontId="3" fillId="37" borderId="9" xfId="0" applyFont="1" applyFill="1" applyBorder="1" applyAlignment="1">
      <alignment horizontal="center" vertical="center"/>
    </xf>
    <xf numFmtId="0" fontId="61" fillId="37" borderId="9" xfId="0" applyFont="1" applyFill="1" applyBorder="1" applyAlignment="1">
      <alignment horizontal="center" vertical="center"/>
    </xf>
    <xf numFmtId="0" fontId="27" fillId="41" borderId="3" xfId="0" applyFont="1" applyFill="1" applyBorder="1" applyAlignment="1">
      <alignment vertical="center"/>
    </xf>
    <xf numFmtId="0" fontId="27" fillId="41" borderId="9" xfId="0" applyFont="1" applyFill="1" applyBorder="1" applyAlignment="1">
      <alignment horizontal="center" vertical="center"/>
    </xf>
    <xf numFmtId="0" fontId="27" fillId="47" borderId="3" xfId="0" applyFont="1" applyFill="1" applyBorder="1" applyAlignment="1">
      <alignment vertical="center"/>
    </xf>
    <xf numFmtId="0" fontId="36" fillId="42" borderId="48" xfId="0" applyFont="1" applyFill="1" applyBorder="1" applyAlignment="1">
      <alignment horizontal="center" vertical="center"/>
    </xf>
    <xf numFmtId="0" fontId="26" fillId="44" borderId="49" xfId="0" applyNumberFormat="1" applyFont="1" applyFill="1" applyBorder="1" applyAlignment="1"/>
    <xf numFmtId="49" fontId="48" fillId="44" borderId="12" xfId="0" applyNumberFormat="1" applyFont="1" applyFill="1" applyBorder="1" applyAlignment="1" applyProtection="1">
      <alignment horizontal="center" vertical="center"/>
    </xf>
    <xf numFmtId="0" fontId="26" fillId="44" borderId="2" xfId="0" applyNumberFormat="1" applyFont="1" applyFill="1" applyBorder="1" applyAlignment="1"/>
    <xf numFmtId="0" fontId="47" fillId="44" borderId="2" xfId="0" applyNumberFormat="1" applyFont="1" applyFill="1" applyBorder="1" applyAlignment="1">
      <alignment horizontal="center" vertical="center"/>
    </xf>
    <xf numFmtId="0" fontId="51" fillId="44" borderId="2" xfId="0" applyNumberFormat="1" applyFont="1" applyFill="1" applyBorder="1" applyAlignment="1">
      <alignment horizontal="center" vertical="center"/>
    </xf>
    <xf numFmtId="0" fontId="26" fillId="44" borderId="2" xfId="0" applyNumberFormat="1" applyFont="1" applyFill="1" applyBorder="1" applyAlignment="1">
      <alignment horizontal="center" vertical="center"/>
    </xf>
    <xf numFmtId="165" fontId="26" fillId="44" borderId="2" xfId="0" applyNumberFormat="1" applyFont="1" applyFill="1" applyBorder="1" applyAlignment="1"/>
    <xf numFmtId="0" fontId="26" fillId="44" borderId="2" xfId="0" applyFont="1" applyFill="1" applyBorder="1" applyAlignment="1"/>
    <xf numFmtId="0" fontId="0" fillId="44" borderId="2" xfId="0" applyFill="1" applyBorder="1" applyAlignment="1">
      <alignment horizontal="left" vertical="center"/>
    </xf>
    <xf numFmtId="0" fontId="25" fillId="44" borderId="2" xfId="44" applyFill="1" applyBorder="1" applyAlignment="1"/>
    <xf numFmtId="0" fontId="26" fillId="44" borderId="2" xfId="0" applyFont="1" applyFill="1" applyBorder="1" applyAlignment="1">
      <alignment horizontal="left" vertical="center"/>
    </xf>
    <xf numFmtId="0" fontId="26" fillId="44" borderId="2" xfId="0" applyFont="1" applyFill="1" applyBorder="1" applyAlignment="1">
      <alignment horizontal="center" vertical="center"/>
    </xf>
    <xf numFmtId="0" fontId="26" fillId="44" borderId="51" xfId="0" applyFont="1" applyFill="1" applyBorder="1" applyAlignment="1">
      <alignment horizontal="left" vertical="center"/>
    </xf>
    <xf numFmtId="0" fontId="26" fillId="44" borderId="0" xfId="0" applyFont="1" applyFill="1" applyBorder="1" applyAlignment="1"/>
    <xf numFmtId="0" fontId="26" fillId="44" borderId="2" xfId="0" applyNumberFormat="1" applyFont="1" applyFill="1" applyBorder="1" applyAlignment="1">
      <alignment horizontal="left" vertical="center"/>
    </xf>
    <xf numFmtId="0" fontId="48" fillId="44" borderId="2" xfId="0" applyNumberFormat="1" applyFont="1" applyFill="1" applyBorder="1" applyAlignment="1">
      <alignment horizontal="left" vertical="center"/>
    </xf>
    <xf numFmtId="165" fontId="26" fillId="44" borderId="2" xfId="0" applyNumberFormat="1" applyFont="1" applyFill="1" applyBorder="1" applyAlignment="1">
      <alignment vertical="center"/>
    </xf>
    <xf numFmtId="0" fontId="26" fillId="44" borderId="2" xfId="0" applyFont="1" applyFill="1" applyBorder="1" applyAlignment="1">
      <alignment vertical="center"/>
    </xf>
    <xf numFmtId="0" fontId="25" fillId="44" borderId="2" xfId="44" applyFill="1" applyBorder="1" applyAlignment="1">
      <alignment vertical="center"/>
    </xf>
    <xf numFmtId="0" fontId="0" fillId="44" borderId="2" xfId="0" applyFill="1" applyBorder="1" applyAlignment="1">
      <alignment vertical="center"/>
    </xf>
    <xf numFmtId="0" fontId="0" fillId="44" borderId="2" xfId="0" applyFill="1" applyBorder="1" applyAlignment="1">
      <alignment horizontal="center" vertical="center"/>
    </xf>
    <xf numFmtId="0" fontId="26" fillId="44" borderId="50" xfId="0" applyFont="1" applyFill="1" applyBorder="1" applyAlignment="1">
      <alignment horizontal="left" vertical="center"/>
    </xf>
    <xf numFmtId="0" fontId="62" fillId="44" borderId="2" xfId="44" applyFont="1" applyFill="1" applyBorder="1" applyAlignment="1">
      <alignment horizontal="left" vertical="center"/>
    </xf>
    <xf numFmtId="0" fontId="63" fillId="44" borderId="2" xfId="0" applyNumberFormat="1" applyFont="1" applyFill="1" applyBorder="1" applyAlignment="1"/>
    <xf numFmtId="0" fontId="20" fillId="0" borderId="4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2" fillId="39" borderId="4" xfId="0" applyFont="1" applyFill="1" applyBorder="1" applyAlignment="1">
      <alignment horizontal="left"/>
    </xf>
    <xf numFmtId="0" fontId="22" fillId="39" borderId="5" xfId="0" applyFont="1" applyFill="1" applyBorder="1" applyAlignment="1">
      <alignment horizontal="left"/>
    </xf>
    <xf numFmtId="0" fontId="22" fillId="39" borderId="6" xfId="0" applyFont="1" applyFill="1" applyBorder="1" applyAlignment="1">
      <alignment horizontal="left"/>
    </xf>
    <xf numFmtId="0" fontId="24" fillId="4" borderId="2" xfId="0" applyFont="1" applyFill="1" applyBorder="1" applyAlignment="1">
      <alignment horizontal="left" vertical="center" wrapText="1"/>
    </xf>
    <xf numFmtId="0" fontId="22" fillId="3" borderId="23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/>
    </xf>
    <xf numFmtId="0" fontId="20" fillId="46" borderId="6" xfId="0" applyFont="1" applyFill="1" applyBorder="1" applyAlignment="1">
      <alignment horizontal="center"/>
    </xf>
    <xf numFmtId="0" fontId="20" fillId="38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4" fillId="4" borderId="4" xfId="0" applyFont="1" applyFill="1" applyBorder="1" applyAlignment="1">
      <alignment horizontal="left" vertical="center" wrapText="1"/>
    </xf>
    <xf numFmtId="0" fontId="24" fillId="4" borderId="5" xfId="0" applyFont="1" applyFill="1" applyBorder="1" applyAlignment="1">
      <alignment horizontal="left" vertical="center" wrapText="1"/>
    </xf>
    <xf numFmtId="0" fontId="24" fillId="4" borderId="6" xfId="0" applyFont="1" applyFill="1" applyBorder="1" applyAlignment="1">
      <alignment horizontal="left" vertical="center" wrapText="1"/>
    </xf>
    <xf numFmtId="0" fontId="20" fillId="38" borderId="4" xfId="0" applyFont="1" applyFill="1" applyBorder="1" applyAlignment="1">
      <alignment horizontal="center"/>
    </xf>
    <xf numFmtId="0" fontId="20" fillId="38" borderId="6" xfId="0" applyFont="1" applyFill="1" applyBorder="1" applyAlignment="1">
      <alignment horizontal="center"/>
    </xf>
    <xf numFmtId="0" fontId="25" fillId="0" borderId="4" xfId="44" applyBorder="1" applyAlignment="1">
      <alignment horizontal="center"/>
    </xf>
    <xf numFmtId="0" fontId="25" fillId="0" borderId="6" xfId="44" applyBorder="1" applyAlignment="1">
      <alignment horizontal="center"/>
    </xf>
    <xf numFmtId="0" fontId="34" fillId="39" borderId="4" xfId="2" applyFont="1" applyFill="1" applyBorder="1" applyAlignment="1">
      <alignment horizontal="left" vertical="center" wrapText="1"/>
    </xf>
    <xf numFmtId="0" fontId="34" fillId="39" borderId="6" xfId="2" applyFont="1" applyFill="1" applyBorder="1" applyAlignment="1">
      <alignment horizontal="left" vertical="center" wrapText="1"/>
    </xf>
    <xf numFmtId="0" fontId="43" fillId="50" borderId="4" xfId="2" applyFont="1" applyFill="1" applyBorder="1" applyAlignment="1">
      <alignment horizontal="left" vertical="center"/>
    </xf>
    <xf numFmtId="0" fontId="43" fillId="50" borderId="6" xfId="2" applyFont="1" applyFill="1" applyBorder="1" applyAlignment="1">
      <alignment horizontal="left" vertical="center"/>
    </xf>
    <xf numFmtId="0" fontId="29" fillId="39" borderId="25" xfId="0" applyFont="1" applyFill="1" applyBorder="1" applyAlignment="1">
      <alignment horizontal="center" vertical="center"/>
    </xf>
    <xf numFmtId="0" fontId="29" fillId="39" borderId="26" xfId="0" applyFont="1" applyFill="1" applyBorder="1" applyAlignment="1">
      <alignment horizontal="center" vertical="center"/>
    </xf>
    <xf numFmtId="0" fontId="29" fillId="39" borderId="27" xfId="0" applyFont="1" applyFill="1" applyBorder="1" applyAlignment="1">
      <alignment horizontal="center" vertical="center"/>
    </xf>
    <xf numFmtId="0" fontId="28" fillId="45" borderId="29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/>
    </xf>
    <xf numFmtId="0" fontId="28" fillId="45" borderId="31" xfId="0" applyFont="1" applyFill="1" applyBorder="1" applyAlignment="1">
      <alignment horizontal="center" vertical="center"/>
    </xf>
    <xf numFmtId="0" fontId="28" fillId="45" borderId="32" xfId="0" applyFont="1" applyFill="1" applyBorder="1" applyAlignment="1">
      <alignment horizontal="center" vertical="center"/>
    </xf>
    <xf numFmtId="0" fontId="28" fillId="45" borderId="0" xfId="0" applyFont="1" applyFill="1" applyBorder="1" applyAlignment="1">
      <alignment horizontal="center" vertical="center"/>
    </xf>
    <xf numFmtId="0" fontId="28" fillId="45" borderId="33" xfId="0" applyFont="1" applyFill="1" applyBorder="1" applyAlignment="1">
      <alignment horizontal="center" vertical="center"/>
    </xf>
    <xf numFmtId="0" fontId="28" fillId="45" borderId="34" xfId="0" applyFont="1" applyFill="1" applyBorder="1" applyAlignment="1">
      <alignment horizontal="center" vertical="center"/>
    </xf>
    <xf numFmtId="0" fontId="28" fillId="45" borderId="35" xfId="0" applyFont="1" applyFill="1" applyBorder="1" applyAlignment="1">
      <alignment horizontal="center" vertical="center"/>
    </xf>
    <xf numFmtId="0" fontId="28" fillId="45" borderId="36" xfId="0" applyFont="1" applyFill="1" applyBorder="1" applyAlignment="1">
      <alignment horizontal="center" vertical="center"/>
    </xf>
    <xf numFmtId="0" fontId="28" fillId="0" borderId="3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7" fillId="45" borderId="9" xfId="0" applyFont="1" applyFill="1" applyBorder="1" applyAlignment="1">
      <alignment horizontal="center" vertical="center" wrapText="1"/>
    </xf>
    <xf numFmtId="0" fontId="27" fillId="45" borderId="3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</cellXfs>
  <cellStyles count="46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Hiperlink" xfId="44" builtinId="8"/>
    <cellStyle name="Incorreto" xfId="9" builtinId="27" customBuiltin="1"/>
    <cellStyle name="Moeda 2" xfId="1"/>
    <cellStyle name="Neutra" xfId="10" builtinId="28" customBuiltin="1"/>
    <cellStyle name="Normal" xfId="0" builtinId="0"/>
    <cellStyle name="Normal 2" xfId="2"/>
    <cellStyle name="Nota" xfId="17" builtinId="10" customBuiltin="1"/>
    <cellStyle name="Porcentagem" xfId="45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34"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79"/>
      <color rgb="FFC9DAA2"/>
      <color rgb="FF3333CC"/>
      <color rgb="FFC3D69A"/>
      <color rgb="FFD8EFF4"/>
      <color rgb="FFFF3737"/>
      <color rgb="FFFF3B3B"/>
      <color rgb="FFEED38E"/>
      <color rgb="FFBEF4E6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fmlaLink="$B$29" lockText="1" noThreeD="1"/>
</file>

<file path=xl/ctrlProps/ctrlProp10.xml><?xml version="1.0" encoding="utf-8"?>
<formControlPr xmlns="http://schemas.microsoft.com/office/spreadsheetml/2009/9/main" objectType="CheckBox" fmlaLink="$C$31" lockText="1" noThreeD="1"/>
</file>

<file path=xl/ctrlProps/ctrlProp11.xml><?xml version="1.0" encoding="utf-8"?>
<formControlPr xmlns="http://schemas.microsoft.com/office/spreadsheetml/2009/9/main" objectType="CheckBox" fmlaLink="$C$32" lockText="1" noThreeD="1"/>
</file>

<file path=xl/ctrlProps/ctrlProp12.xml><?xml version="1.0" encoding="utf-8"?>
<formControlPr xmlns="http://schemas.microsoft.com/office/spreadsheetml/2009/9/main" objectType="CheckBox" fmlaLink="$C$33" lockText="1" noThreeD="1"/>
</file>

<file path=xl/ctrlProps/ctrlProp13.xml><?xml version="1.0" encoding="utf-8"?>
<formControlPr xmlns="http://schemas.microsoft.com/office/spreadsheetml/2009/9/main" objectType="CheckBox" fmlaLink="$C$34" lockText="1" noThreeD="1"/>
</file>

<file path=xl/ctrlProps/ctrlProp14.xml><?xml version="1.0" encoding="utf-8"?>
<formControlPr xmlns="http://schemas.microsoft.com/office/spreadsheetml/2009/9/main" objectType="CheckBox" fmlaLink="$D$29" lockText="1" noThreeD="1"/>
</file>

<file path=xl/ctrlProps/ctrlProp15.xml><?xml version="1.0" encoding="utf-8"?>
<formControlPr xmlns="http://schemas.microsoft.com/office/spreadsheetml/2009/9/main" objectType="CheckBox" fmlaLink="$D$30" lockText="1" noThreeD="1"/>
</file>

<file path=xl/ctrlProps/ctrlProp16.xml><?xml version="1.0" encoding="utf-8"?>
<formControlPr xmlns="http://schemas.microsoft.com/office/spreadsheetml/2009/9/main" objectType="CheckBox" fmlaLink="$D$31" lockText="1" noThreeD="1"/>
</file>

<file path=xl/ctrlProps/ctrlProp17.xml><?xml version="1.0" encoding="utf-8"?>
<formControlPr xmlns="http://schemas.microsoft.com/office/spreadsheetml/2009/9/main" objectType="CheckBox" fmlaLink="$D$32" lockText="1" noThreeD="1"/>
</file>

<file path=xl/ctrlProps/ctrlProp18.xml><?xml version="1.0" encoding="utf-8"?>
<formControlPr xmlns="http://schemas.microsoft.com/office/spreadsheetml/2009/9/main" objectType="CheckBox" fmlaLink="$D$33" lockText="1" noThreeD="1"/>
</file>

<file path=xl/ctrlProps/ctrlProp19.xml><?xml version="1.0" encoding="utf-8"?>
<formControlPr xmlns="http://schemas.microsoft.com/office/spreadsheetml/2009/9/main" objectType="CheckBox" checked="Checked" fmlaLink="$E$29" lockText="1" noThreeD="1"/>
</file>

<file path=xl/ctrlProps/ctrlProp2.xml><?xml version="1.0" encoding="utf-8"?>
<formControlPr xmlns="http://schemas.microsoft.com/office/spreadsheetml/2009/9/main" objectType="CheckBox" fmlaLink="$B$30" lockText="1" noThreeD="1"/>
</file>

<file path=xl/ctrlProps/ctrlProp20.xml><?xml version="1.0" encoding="utf-8"?>
<formControlPr xmlns="http://schemas.microsoft.com/office/spreadsheetml/2009/9/main" objectType="CheckBox" checked="Checked" fmlaLink="$E$30" lockText="1" noThreeD="1"/>
</file>

<file path=xl/ctrlProps/ctrlProp21.xml><?xml version="1.0" encoding="utf-8"?>
<formControlPr xmlns="http://schemas.microsoft.com/office/spreadsheetml/2009/9/main" objectType="CheckBox" checked="Checked" fmlaLink="$E$31" lockText="1" noThreeD="1"/>
</file>

<file path=xl/ctrlProps/ctrlProp22.xml><?xml version="1.0" encoding="utf-8"?>
<formControlPr xmlns="http://schemas.microsoft.com/office/spreadsheetml/2009/9/main" objectType="CheckBox" checked="Checked" fmlaLink="$E$32" lockText="1" noThreeD="1"/>
</file>

<file path=xl/ctrlProps/ctrlProp23.xml><?xml version="1.0" encoding="utf-8"?>
<formControlPr xmlns="http://schemas.microsoft.com/office/spreadsheetml/2009/9/main" objectType="CheckBox" fmlaLink="$F$29" lockText="1" noThreeD="1"/>
</file>

<file path=xl/ctrlProps/ctrlProp24.xml><?xml version="1.0" encoding="utf-8"?>
<formControlPr xmlns="http://schemas.microsoft.com/office/spreadsheetml/2009/9/main" objectType="CheckBox" fmlaLink="$F$30" lockText="1" noThreeD="1"/>
</file>

<file path=xl/ctrlProps/ctrlProp25.xml><?xml version="1.0" encoding="utf-8"?>
<formControlPr xmlns="http://schemas.microsoft.com/office/spreadsheetml/2009/9/main" objectType="CheckBox" fmlaLink="$F$31" lockText="1" noThreeD="1"/>
</file>

<file path=xl/ctrlProps/ctrlProp26.xml><?xml version="1.0" encoding="utf-8"?>
<formControlPr xmlns="http://schemas.microsoft.com/office/spreadsheetml/2009/9/main" objectType="CheckBox" fmlaLink="$F$32" lockText="1" noThreeD="1"/>
</file>

<file path=xl/ctrlProps/ctrlProp27.xml><?xml version="1.0" encoding="utf-8"?>
<formControlPr xmlns="http://schemas.microsoft.com/office/spreadsheetml/2009/9/main" objectType="CheckBox" fmlaLink="$F$33" lockText="1" noThreeD="1"/>
</file>

<file path=xl/ctrlProps/ctrlProp28.xml><?xml version="1.0" encoding="utf-8"?>
<formControlPr xmlns="http://schemas.microsoft.com/office/spreadsheetml/2009/9/main" objectType="GBox"/>
</file>

<file path=xl/ctrlProps/ctrlProp29.xml><?xml version="1.0" encoding="utf-8"?>
<formControlPr xmlns="http://schemas.microsoft.com/office/spreadsheetml/2009/9/main" objectType="GBox"/>
</file>

<file path=xl/ctrlProps/ctrlProp3.xml><?xml version="1.0" encoding="utf-8"?>
<formControlPr xmlns="http://schemas.microsoft.com/office/spreadsheetml/2009/9/main" objectType="CheckBox" fmlaLink="$B$31" lockText="1" noThreeD="1"/>
</file>

<file path=xl/ctrlProps/ctrlProp30.xml><?xml version="1.0" encoding="utf-8"?>
<formControlPr xmlns="http://schemas.microsoft.com/office/spreadsheetml/2009/9/main" objectType="GBox"/>
</file>

<file path=xl/ctrlProps/ctrlProp31.xml><?xml version="1.0" encoding="utf-8"?>
<formControlPr xmlns="http://schemas.microsoft.com/office/spreadsheetml/2009/9/main" objectType="GBox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CheckBox" fmlaLink="$J$29" lockText="1" noThreeD="1"/>
</file>

<file path=xl/ctrlProps/ctrlProp34.xml><?xml version="1.0" encoding="utf-8"?>
<formControlPr xmlns="http://schemas.microsoft.com/office/spreadsheetml/2009/9/main" objectType="CheckBox" fmlaLink="$J$30" lockText="1" noThreeD="1"/>
</file>

<file path=xl/ctrlProps/ctrlProp35.xml><?xml version="1.0" encoding="utf-8"?>
<formControlPr xmlns="http://schemas.microsoft.com/office/spreadsheetml/2009/9/main" objectType="CheckBox" fmlaLink="$J$31" lockText="1" noThreeD="1"/>
</file>

<file path=xl/ctrlProps/ctrlProp36.xml><?xml version="1.0" encoding="utf-8"?>
<formControlPr xmlns="http://schemas.microsoft.com/office/spreadsheetml/2009/9/main" objectType="GBox"/>
</file>

<file path=xl/ctrlProps/ctrlProp37.xml><?xml version="1.0" encoding="utf-8"?>
<formControlPr xmlns="http://schemas.microsoft.com/office/spreadsheetml/2009/9/main" objectType="CheckBox" fmlaLink="$C$32" lockText="1" noThreeD="1"/>
</file>

<file path=xl/ctrlProps/ctrlProp4.xml><?xml version="1.0" encoding="utf-8"?>
<formControlPr xmlns="http://schemas.microsoft.com/office/spreadsheetml/2009/9/main" objectType="CheckBox" fmlaLink="$B$32" lockText="1" noThreeD="1"/>
</file>

<file path=xl/ctrlProps/ctrlProp5.xml><?xml version="1.0" encoding="utf-8"?>
<formControlPr xmlns="http://schemas.microsoft.com/office/spreadsheetml/2009/9/main" objectType="CheckBox" fmlaLink="$B$33" lockText="1" noThreeD="1"/>
</file>

<file path=xl/ctrlProps/ctrlProp6.xml><?xml version="1.0" encoding="utf-8"?>
<formControlPr xmlns="http://schemas.microsoft.com/office/spreadsheetml/2009/9/main" objectType="CheckBox" fmlaLink="$B$34" lockText="1" noThreeD="1"/>
</file>

<file path=xl/ctrlProps/ctrlProp7.xml><?xml version="1.0" encoding="utf-8"?>
<formControlPr xmlns="http://schemas.microsoft.com/office/spreadsheetml/2009/9/main" objectType="GBox"/>
</file>

<file path=xl/ctrlProps/ctrlProp8.xml><?xml version="1.0" encoding="utf-8"?>
<formControlPr xmlns="http://schemas.microsoft.com/office/spreadsheetml/2009/9/main" objectType="CheckBox" fmlaLink="$C$29" lockText="1" noThreeD="1"/>
</file>

<file path=xl/ctrlProps/ctrlProp9.xml><?xml version="1.0" encoding="utf-8"?>
<formControlPr xmlns="http://schemas.microsoft.com/office/spreadsheetml/2009/9/main" objectType="CheckBox" fmlaLink="$C$3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105833</xdr:colOff>
      <xdr:row>15</xdr:row>
      <xdr:rowOff>126999</xdr:rowOff>
    </xdr:from>
    <xdr:to>
      <xdr:col>1</xdr:col>
      <xdr:colOff>1765301</xdr:colOff>
      <xdr:row>23</xdr:row>
      <xdr:rowOff>50797</xdr:rowOff>
    </xdr:to>
    <xdr:sp macro="" textlink="">
      <xdr:nvSpPr>
        <xdr:cNvPr id="47" name="Retângulo 46"/>
        <xdr:cNvSpPr/>
      </xdr:nvSpPr>
      <xdr:spPr>
        <a:xfrm>
          <a:off x="254000" y="3894666"/>
          <a:ext cx="1659468" cy="136313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994833</xdr:colOff>
      <xdr:row>15</xdr:row>
      <xdr:rowOff>127000</xdr:rowOff>
    </xdr:from>
    <xdr:to>
      <xdr:col>3</xdr:col>
      <xdr:colOff>2677582</xdr:colOff>
      <xdr:row>23</xdr:row>
      <xdr:rowOff>63497</xdr:rowOff>
    </xdr:to>
    <xdr:sp macro="" textlink="">
      <xdr:nvSpPr>
        <xdr:cNvPr id="45" name="Retângulo 44"/>
        <xdr:cNvSpPr/>
      </xdr:nvSpPr>
      <xdr:spPr>
        <a:xfrm>
          <a:off x="4656666" y="3894667"/>
          <a:ext cx="1682749" cy="13758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1926166</xdr:colOff>
      <xdr:row>15</xdr:row>
      <xdr:rowOff>127000</xdr:rowOff>
    </xdr:from>
    <xdr:to>
      <xdr:col>3</xdr:col>
      <xdr:colOff>825499</xdr:colOff>
      <xdr:row>23</xdr:row>
      <xdr:rowOff>78316</xdr:rowOff>
    </xdr:to>
    <xdr:sp macro="" textlink="">
      <xdr:nvSpPr>
        <xdr:cNvPr id="46" name="Retângulo 45"/>
        <xdr:cNvSpPr/>
      </xdr:nvSpPr>
      <xdr:spPr>
        <a:xfrm>
          <a:off x="2074333" y="3894667"/>
          <a:ext cx="2412999" cy="13906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2808879</xdr:colOff>
      <xdr:row>15</xdr:row>
      <xdr:rowOff>131237</xdr:rowOff>
    </xdr:from>
    <xdr:to>
      <xdr:col>5</xdr:col>
      <xdr:colOff>120713</xdr:colOff>
      <xdr:row>23</xdr:row>
      <xdr:rowOff>84667</xdr:rowOff>
    </xdr:to>
    <xdr:sp macro="" textlink="">
      <xdr:nvSpPr>
        <xdr:cNvPr id="44" name="Retângulo 43"/>
        <xdr:cNvSpPr/>
      </xdr:nvSpPr>
      <xdr:spPr>
        <a:xfrm>
          <a:off x="6470712" y="3898904"/>
          <a:ext cx="1693334" cy="13927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254000</xdr:colOff>
      <xdr:row>15</xdr:row>
      <xdr:rowOff>137582</xdr:rowOff>
    </xdr:from>
    <xdr:to>
      <xdr:col>7</xdr:col>
      <xdr:colOff>370417</xdr:colOff>
      <xdr:row>23</xdr:row>
      <xdr:rowOff>84666</xdr:rowOff>
    </xdr:to>
    <xdr:sp macro="" textlink="">
      <xdr:nvSpPr>
        <xdr:cNvPr id="4" name="Retângulo 3"/>
        <xdr:cNvSpPr/>
      </xdr:nvSpPr>
      <xdr:spPr>
        <a:xfrm>
          <a:off x="8297333" y="3905249"/>
          <a:ext cx="1693334" cy="138641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92881</xdr:colOff>
      <xdr:row>0</xdr:row>
      <xdr:rowOff>84673</xdr:rowOff>
    </xdr:from>
    <xdr:to>
      <xdr:col>1</xdr:col>
      <xdr:colOff>907988</xdr:colOff>
      <xdr:row>2</xdr:row>
      <xdr:rowOff>31753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725"/>
        <a:stretch/>
      </xdr:blipFill>
      <xdr:spPr>
        <a:xfrm>
          <a:off x="241048" y="84673"/>
          <a:ext cx="815107" cy="328080"/>
        </a:xfrm>
        <a:prstGeom prst="rect">
          <a:avLst/>
        </a:prstGeom>
      </xdr:spPr>
    </xdr:pic>
    <xdr:clientData/>
  </xdr:twoCellAnchor>
  <xdr:twoCellAnchor editAs="oneCell">
    <xdr:from>
      <xdr:col>10</xdr:col>
      <xdr:colOff>137613</xdr:colOff>
      <xdr:row>1</xdr:row>
      <xdr:rowOff>30</xdr:rowOff>
    </xdr:from>
    <xdr:to>
      <xdr:col>10</xdr:col>
      <xdr:colOff>603246</xdr:colOff>
      <xdr:row>2</xdr:row>
      <xdr:rowOff>921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5530" y="116447"/>
          <a:ext cx="465633" cy="2654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146061</xdr:colOff>
          <xdr:row>16</xdr:row>
          <xdr:rowOff>59267</xdr:rowOff>
        </xdr:from>
        <xdr:to>
          <xdr:col>1</xdr:col>
          <xdr:colOff>1672183</xdr:colOff>
          <xdr:row>23</xdr:row>
          <xdr:rowOff>42338</xdr:rowOff>
        </xdr:to>
        <xdr:grpSp>
          <xdr:nvGrpSpPr>
            <xdr:cNvPr id="5" name="Grupo 4" title="Data Base (CM)"/>
            <xdr:cNvGrpSpPr/>
          </xdr:nvGrpSpPr>
          <xdr:grpSpPr>
            <a:xfrm>
              <a:off x="294228" y="4059769"/>
              <a:ext cx="1526122" cy="1242488"/>
              <a:chOff x="1543047" y="4282146"/>
              <a:chExt cx="1526122" cy="1242497"/>
            </a:xfr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xdr:grpSpPr>
          <xdr:sp macro="" textlink="">
            <xdr:nvSpPr>
              <xdr:cNvPr id="1031" name="Check Box 7" hidden="1">
                <a:extLst>
                  <a:ext uri="{63B3BB69-23CF-44E3-9099-C40C66FF867C}">
                    <a14:compatExt spid="_x0000_s1031"/>
                  </a:ext>
                </a:extLst>
              </xdr:cNvPr>
              <xdr:cNvSpPr/>
            </xdr:nvSpPr>
            <xdr:spPr>
              <a:xfrm>
                <a:off x="1548342" y="4282146"/>
                <a:ext cx="1136650" cy="218016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Hostname</a:t>
                </a:r>
              </a:p>
            </xdr:txBody>
          </xdr:sp>
          <xdr:sp macro="" textlink="">
            <xdr:nvSpPr>
              <xdr:cNvPr id="1032" name="Check Box 8" hidden="1">
                <a:extLst>
                  <a:ext uri="{63B3BB69-23CF-44E3-9099-C40C66FF867C}">
                    <a14:compatExt spid="_x0000_s1032"/>
                  </a:ext>
                </a:extLst>
              </xdr:cNvPr>
              <xdr:cNvSpPr/>
            </xdr:nvSpPr>
            <xdr:spPr>
              <a:xfrm>
                <a:off x="1547287" y="4475696"/>
                <a:ext cx="1136650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Agent Instalado</a:t>
                </a:r>
              </a:p>
            </xdr:txBody>
          </xdr:sp>
          <xdr:sp macro="" textlink="">
            <xdr:nvSpPr>
              <xdr:cNvPr id="1033" name="Check Box 9" hidden="1">
                <a:extLst>
                  <a:ext uri="{63B3BB69-23CF-44E3-9099-C40C66FF867C}">
                    <a14:compatExt spid="_x0000_s1033"/>
                  </a:ext>
                </a:extLst>
              </xdr:cNvPr>
              <xdr:cNvSpPr/>
            </xdr:nvSpPr>
            <xdr:spPr>
              <a:xfrm>
                <a:off x="1548344" y="4634461"/>
                <a:ext cx="1520825" cy="26564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Usuário de Banco</a:t>
                </a:r>
              </a:p>
            </xdr:txBody>
          </xdr:sp>
          <xdr:sp macro="" textlink="">
            <xdr:nvSpPr>
              <xdr:cNvPr id="1034" name="Check Box 10" hidden="1">
                <a:extLst>
                  <a:ext uri="{63B3BB69-23CF-44E3-9099-C40C66FF867C}">
                    <a14:compatExt spid="_x0000_s1034"/>
                  </a:ext>
                </a:extLst>
              </xdr:cNvPr>
              <xdr:cNvSpPr/>
            </xdr:nvSpPr>
            <xdr:spPr>
              <a:xfrm>
                <a:off x="1545167" y="4833410"/>
                <a:ext cx="1184275" cy="218017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TNS Names</a:t>
                </a:r>
              </a:p>
            </xdr:txBody>
          </xdr:sp>
          <xdr:sp macro="" textlink="">
            <xdr:nvSpPr>
              <xdr:cNvPr id="1035" name="Check Box 11" hidden="1">
                <a:extLst>
                  <a:ext uri="{63B3BB69-23CF-44E3-9099-C40C66FF867C}">
                    <a14:compatExt spid="_x0000_s1035"/>
                  </a:ext>
                </a:extLst>
              </xdr:cNvPr>
              <xdr:cNvSpPr/>
            </xdr:nvSpPr>
            <xdr:spPr>
              <a:xfrm>
                <a:off x="1543047" y="5019679"/>
                <a:ext cx="1354125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Grant de Usuário na Base</a:t>
                </a:r>
              </a:p>
            </xdr:txBody>
          </xdr:sp>
          <xdr:sp macro="" textlink="">
            <xdr:nvSpPr>
              <xdr:cNvPr id="1036" name="Check Box 12" hidden="1">
                <a:extLst>
                  <a:ext uri="{63B3BB69-23CF-44E3-9099-C40C66FF867C}">
                    <a14:compatExt spid="_x0000_s1036"/>
                  </a:ext>
                </a:extLst>
              </xdr:cNvPr>
              <xdr:cNvSpPr/>
            </xdr:nvSpPr>
            <xdr:spPr>
              <a:xfrm>
                <a:off x="1546220" y="5175389"/>
                <a:ext cx="1417109" cy="349254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Liberação de portas para banco e Agent (7006 e 7005)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16</xdr:row>
          <xdr:rowOff>38100</xdr:rowOff>
        </xdr:from>
        <xdr:to>
          <xdr:col>2</xdr:col>
          <xdr:colOff>1076325</xdr:colOff>
          <xdr:row>17</xdr:row>
          <xdr:rowOff>76200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17</xdr:row>
          <xdr:rowOff>38100</xdr:rowOff>
        </xdr:from>
        <xdr:to>
          <xdr:col>2</xdr:col>
          <xdr:colOff>1076325</xdr:colOff>
          <xdr:row>18</xdr:row>
          <xdr:rowOff>66675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18</xdr:row>
          <xdr:rowOff>19050</xdr:rowOff>
        </xdr:from>
        <xdr:to>
          <xdr:col>3</xdr:col>
          <xdr:colOff>352425</xdr:colOff>
          <xdr:row>19</xdr:row>
          <xdr:rowOff>104775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Criação do Usuário FTP_CTM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20</xdr:row>
          <xdr:rowOff>19050</xdr:rowOff>
        </xdr:from>
        <xdr:to>
          <xdr:col>3</xdr:col>
          <xdr:colOff>1895475</xdr:colOff>
          <xdr:row>21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Serviço SFTP  (Windows)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21</xdr:row>
          <xdr:rowOff>28575</xdr:rowOff>
        </xdr:from>
        <xdr:to>
          <xdr:col>3</xdr:col>
          <xdr:colOff>904875</xdr:colOff>
          <xdr:row>22</xdr:row>
          <xdr:rowOff>47625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1981200</xdr:colOff>
          <xdr:row>21</xdr:row>
          <xdr:rowOff>161925</xdr:rowOff>
        </xdr:from>
        <xdr:to>
          <xdr:col>3</xdr:col>
          <xdr:colOff>1190625</xdr:colOff>
          <xdr:row>23</xdr:row>
          <xdr:rowOff>123825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do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16</xdr:row>
          <xdr:rowOff>57150</xdr:rowOff>
        </xdr:from>
        <xdr:to>
          <xdr:col>3</xdr:col>
          <xdr:colOff>2228850</xdr:colOff>
          <xdr:row>17</xdr:row>
          <xdr:rowOff>95250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17</xdr:row>
          <xdr:rowOff>95250</xdr:rowOff>
        </xdr:from>
        <xdr:to>
          <xdr:col>3</xdr:col>
          <xdr:colOff>2228850</xdr:colOff>
          <xdr:row>18</xdr:row>
          <xdr:rowOff>123825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18</xdr:row>
          <xdr:rowOff>133350</xdr:rowOff>
        </xdr:from>
        <xdr:to>
          <xdr:col>3</xdr:col>
          <xdr:colOff>2619375</xdr:colOff>
          <xdr:row>20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EndPoint  (WSDL)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20</xdr:row>
          <xdr:rowOff>47625</xdr:rowOff>
        </xdr:from>
        <xdr:to>
          <xdr:col>3</xdr:col>
          <xdr:colOff>2276475</xdr:colOff>
          <xdr:row>21</xdr:row>
          <xdr:rowOff>85725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PayLoad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21</xdr:row>
          <xdr:rowOff>38100</xdr:rowOff>
        </xdr:from>
        <xdr:to>
          <xdr:col>3</xdr:col>
          <xdr:colOff>2505075</xdr:colOff>
          <xdr:row>23</xdr:row>
          <xdr:rowOff>66675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47625</xdr:rowOff>
        </xdr:from>
        <xdr:to>
          <xdr:col>4</xdr:col>
          <xdr:colOff>1162050</xdr:colOff>
          <xdr:row>17</xdr:row>
          <xdr:rowOff>85725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17</xdr:row>
          <xdr:rowOff>161925</xdr:rowOff>
        </xdr:from>
        <xdr:to>
          <xdr:col>4</xdr:col>
          <xdr:colOff>1162050</xdr:colOff>
          <xdr:row>19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19</xdr:row>
          <xdr:rowOff>28575</xdr:rowOff>
        </xdr:from>
        <xdr:to>
          <xdr:col>4</xdr:col>
          <xdr:colOff>1314450</xdr:colOff>
          <xdr:row>21</xdr:row>
          <xdr:rowOff>66675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execução do Script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21</xdr:row>
          <xdr:rowOff>28575</xdr:rowOff>
        </xdr:from>
        <xdr:to>
          <xdr:col>4</xdr:col>
          <xdr:colOff>1438275</xdr:colOff>
          <xdr:row>23</xdr:row>
          <xdr:rowOff>47625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16</xdr:row>
          <xdr:rowOff>47625</xdr:rowOff>
        </xdr:from>
        <xdr:to>
          <xdr:col>5</xdr:col>
          <xdr:colOff>1409700</xdr:colOff>
          <xdr:row>17</xdr:row>
          <xdr:rowOff>85725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17</xdr:row>
          <xdr:rowOff>95250</xdr:rowOff>
        </xdr:from>
        <xdr:to>
          <xdr:col>5</xdr:col>
          <xdr:colOff>1409700</xdr:colOff>
          <xdr:row>18</xdr:row>
          <xdr:rowOff>123825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18</xdr:row>
          <xdr:rowOff>114300</xdr:rowOff>
        </xdr:from>
        <xdr:to>
          <xdr:col>7</xdr:col>
          <xdr:colOff>228600</xdr:colOff>
          <xdr:row>20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Template de Jobs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20</xdr:row>
          <xdr:rowOff>19050</xdr:rowOff>
        </xdr:from>
        <xdr:to>
          <xdr:col>6</xdr:col>
          <xdr:colOff>0</xdr:colOff>
          <xdr:row>21</xdr:row>
          <xdr:rowOff>57150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Usuário de execução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21</xdr:row>
          <xdr:rowOff>38100</xdr:rowOff>
        </xdr:from>
        <xdr:to>
          <xdr:col>7</xdr:col>
          <xdr:colOff>114300</xdr:colOff>
          <xdr:row>23</xdr:row>
          <xdr:rowOff>66675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xdr:twoCellAnchor>
    <xdr:from>
      <xdr:col>8</xdr:col>
      <xdr:colOff>48684</xdr:colOff>
      <xdr:row>15</xdr:row>
      <xdr:rowOff>158750</xdr:rowOff>
    </xdr:from>
    <xdr:to>
      <xdr:col>11</xdr:col>
      <xdr:colOff>232834</xdr:colOff>
      <xdr:row>23</xdr:row>
      <xdr:rowOff>70908</xdr:rowOff>
    </xdr:to>
    <xdr:sp macro="" textlink="">
      <xdr:nvSpPr>
        <xdr:cNvPr id="48" name="Retângulo 47"/>
        <xdr:cNvSpPr/>
      </xdr:nvSpPr>
      <xdr:spPr>
        <a:xfrm>
          <a:off x="10081684" y="3989917"/>
          <a:ext cx="1835150" cy="135149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16</xdr:row>
          <xdr:rowOff>95250</xdr:rowOff>
        </xdr:from>
        <xdr:to>
          <xdr:col>10</xdr:col>
          <xdr:colOff>695325</xdr:colOff>
          <xdr:row>17</xdr:row>
          <xdr:rowOff>123825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Connect  Direct 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18</xdr:row>
          <xdr:rowOff>0</xdr:rowOff>
        </xdr:from>
        <xdr:to>
          <xdr:col>11</xdr:col>
          <xdr:colOff>9525</xdr:colOff>
          <xdr:row>20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 1364 entre os servidores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20</xdr:row>
          <xdr:rowOff>76200</xdr:rowOff>
        </xdr:from>
        <xdr:to>
          <xdr:col>10</xdr:col>
          <xdr:colOff>676275</xdr:colOff>
          <xdr:row>22</xdr:row>
          <xdr:rowOff>114300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11</xdr:col>
          <xdr:colOff>275167</xdr:colOff>
          <xdr:row>24</xdr:row>
          <xdr:rowOff>10584</xdr:rowOff>
        </xdr:to>
        <xdr:grpSp>
          <xdr:nvGrpSpPr>
            <xdr:cNvPr id="7" name="Grupo 6"/>
            <xdr:cNvGrpSpPr/>
          </xdr:nvGrpSpPr>
          <xdr:grpSpPr>
            <a:xfrm>
              <a:off x="148167" y="3619501"/>
              <a:ext cx="11811000" cy="1830917"/>
              <a:chOff x="148167" y="3630145"/>
              <a:chExt cx="11811000" cy="1830918"/>
            </a:xfrm>
          </xdr:grpSpPr>
          <xdr:sp macro="" textlink="">
            <xdr:nvSpPr>
              <xdr:cNvPr id="1037" name="Group Box 13" hidden="1">
                <a:extLst>
                  <a:ext uri="{63B3BB69-23CF-44E3-9099-C40C66FF867C}">
                    <a14:compatExt spid="_x0000_s1037"/>
                  </a:ext>
                </a:extLst>
              </xdr:cNvPr>
              <xdr:cNvSpPr/>
            </xdr:nvSpPr>
            <xdr:spPr>
              <a:xfrm>
                <a:off x="254047" y="3947596"/>
                <a:ext cx="1683278" cy="1386417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Data Base (CM)</a:t>
                </a:r>
              </a:p>
            </xdr:txBody>
          </xdr:sp>
          <xdr:sp macro="" textlink="">
            <xdr:nvSpPr>
              <xdr:cNvPr id="1063" name="Group Box 39" hidden="1">
                <a:extLst>
                  <a:ext uri="{63B3BB69-23CF-44E3-9099-C40C66FF867C}">
                    <a14:compatExt spid="_x0000_s1063"/>
                  </a:ext>
                </a:extLst>
              </xdr:cNvPr>
              <xdr:cNvSpPr/>
            </xdr:nvSpPr>
            <xdr:spPr>
              <a:xfrm>
                <a:off x="2067489" y="3948659"/>
                <a:ext cx="2431825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Transferência de Arquivos   AFT (CM)</a:t>
                </a:r>
              </a:p>
            </xdr:txBody>
          </xdr:sp>
          <xdr:sp macro="" textlink="">
            <xdr:nvSpPr>
              <xdr:cNvPr id="1064" name="Group Box 40" hidden="1">
                <a:extLst>
                  <a:ext uri="{63B3BB69-23CF-44E3-9099-C40C66FF867C}">
                    <a14:compatExt spid="_x0000_s1064"/>
                  </a:ext>
                </a:extLst>
              </xdr:cNvPr>
              <xdr:cNvSpPr/>
            </xdr:nvSpPr>
            <xdr:spPr>
              <a:xfrm>
                <a:off x="4653804" y="3948659"/>
                <a:ext cx="169175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WS (CM)</a:t>
                </a:r>
              </a:p>
            </xdr:txBody>
          </xdr:sp>
          <xdr:sp macro="" textlink="">
            <xdr:nvSpPr>
              <xdr:cNvPr id="1065" name="Group Box 41" hidden="1">
                <a:extLst>
                  <a:ext uri="{63B3BB69-23CF-44E3-9099-C40C66FF867C}">
                    <a14:compatExt spid="_x0000_s1065"/>
                  </a:ext>
                </a:extLst>
              </xdr:cNvPr>
              <xdr:cNvSpPr/>
            </xdr:nvSpPr>
            <xdr:spPr>
              <a:xfrm>
                <a:off x="6457808" y="3948659"/>
                <a:ext cx="1691760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OS</a:t>
                </a:r>
              </a:p>
            </xdr:txBody>
          </xdr:sp>
          <xdr:sp macro="" textlink="">
            <xdr:nvSpPr>
              <xdr:cNvPr id="1066" name="Group Box 42" hidden="1">
                <a:extLst>
                  <a:ext uri="{63B3BB69-23CF-44E3-9099-C40C66FF867C}">
                    <a14:compatExt spid="_x0000_s1066"/>
                  </a:ext>
                </a:extLst>
              </xdr:cNvPr>
              <xdr:cNvSpPr/>
            </xdr:nvSpPr>
            <xdr:spPr>
              <a:xfrm>
                <a:off x="8296722" y="3959242"/>
                <a:ext cx="170022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Amdocs</a:t>
                </a:r>
              </a:p>
            </xdr:txBody>
          </xdr:sp>
          <xdr:sp macro="" textlink="">
            <xdr:nvSpPr>
              <xdr:cNvPr id="1067" name="Group Box 43" hidden="1">
                <a:extLst>
                  <a:ext uri="{63B3BB69-23CF-44E3-9099-C40C66FF867C}">
                    <a14:compatExt spid="_x0000_s1067"/>
                  </a:ext>
                </a:extLst>
              </xdr:cNvPr>
              <xdr:cNvSpPr/>
            </xdr:nvSpPr>
            <xdr:spPr>
              <a:xfrm>
                <a:off x="148167" y="3630145"/>
                <a:ext cx="11811000" cy="183091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CheckList Infra  ( Preenchimento Obrigatório para novos Jobs )</a:t>
                </a:r>
              </a:p>
            </xdr:txBody>
          </xdr:sp>
          <xdr:sp macro="" textlink="">
            <xdr:nvSpPr>
              <xdr:cNvPr id="1075" name="Group Box 51" hidden="1">
                <a:extLst>
                  <a:ext uri="{63B3BB69-23CF-44E3-9099-C40C66FF867C}">
                    <a14:compatExt spid="_x0000_s1075"/>
                  </a:ext>
                </a:extLst>
              </xdr:cNvPr>
              <xdr:cNvSpPr/>
            </xdr:nvSpPr>
            <xdr:spPr>
              <a:xfrm>
                <a:off x="10080625" y="3964517"/>
                <a:ext cx="1825626" cy="139170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Connect Direct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19</xdr:row>
          <xdr:rowOff>19050</xdr:rowOff>
        </xdr:from>
        <xdr:to>
          <xdr:col>3</xdr:col>
          <xdr:colOff>1885950</xdr:colOff>
          <xdr:row>20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TCP/22 entre os servidores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14654</xdr:colOff>
      <xdr:row>12</xdr:row>
      <xdr:rowOff>175845</xdr:rowOff>
    </xdr:from>
    <xdr:to>
      <xdr:col>5</xdr:col>
      <xdr:colOff>1025769</xdr:colOff>
      <xdr:row>23</xdr:row>
      <xdr:rowOff>232689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231" y="3121268"/>
          <a:ext cx="9466384" cy="4409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3</xdr:row>
      <xdr:rowOff>95251</xdr:rowOff>
    </xdr:from>
    <xdr:to>
      <xdr:col>17</xdr:col>
      <xdr:colOff>438150</xdr:colOff>
      <xdr:row>5</xdr:row>
      <xdr:rowOff>95251</xdr:rowOff>
    </xdr:to>
    <xdr:sp macro="" textlink="">
      <xdr:nvSpPr>
        <xdr:cNvPr id="3" name="Retângulo 2"/>
        <xdr:cNvSpPr/>
      </xdr:nvSpPr>
      <xdr:spPr>
        <a:xfrm>
          <a:off x="9601200" y="285751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JOB-1</a:t>
          </a:r>
        </a:p>
      </xdr:txBody>
    </xdr:sp>
    <xdr:clientData/>
  </xdr:twoCellAnchor>
  <xdr:oneCellAnchor>
    <xdr:from>
      <xdr:col>4</xdr:col>
      <xdr:colOff>219075</xdr:colOff>
      <xdr:row>11</xdr:row>
      <xdr:rowOff>180975</xdr:rowOff>
    </xdr:from>
    <xdr:ext cx="184731" cy="264560"/>
    <xdr:sp macro="" textlink="">
      <xdr:nvSpPr>
        <xdr:cNvPr id="4" name="CaixaDeTexto 3"/>
        <xdr:cNvSpPr txBox="1"/>
      </xdr:nvSpPr>
      <xdr:spPr>
        <a:xfrm>
          <a:off x="2657475" y="208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15</xdr:col>
      <xdr:colOff>438150</xdr:colOff>
      <xdr:row>6</xdr:row>
      <xdr:rowOff>142876</xdr:rowOff>
    </xdr:from>
    <xdr:to>
      <xdr:col>17</xdr:col>
      <xdr:colOff>438150</xdr:colOff>
      <xdr:row>8</xdr:row>
      <xdr:rowOff>142876</xdr:rowOff>
    </xdr:to>
    <xdr:sp macro="" textlink="">
      <xdr:nvSpPr>
        <xdr:cNvPr id="5" name="Retângulo 4"/>
        <xdr:cNvSpPr/>
      </xdr:nvSpPr>
      <xdr:spPr>
        <a:xfrm>
          <a:off x="9601200" y="904876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JOB-2</a:t>
          </a:r>
        </a:p>
      </xdr:txBody>
    </xdr:sp>
    <xdr:clientData/>
  </xdr:twoCellAnchor>
  <xdr:twoCellAnchor>
    <xdr:from>
      <xdr:col>14</xdr:col>
      <xdr:colOff>228600</xdr:colOff>
      <xdr:row>10</xdr:row>
      <xdr:rowOff>157688</xdr:rowOff>
    </xdr:from>
    <xdr:to>
      <xdr:col>16</xdr:col>
      <xdr:colOff>228600</xdr:colOff>
      <xdr:row>12</xdr:row>
      <xdr:rowOff>157688</xdr:rowOff>
    </xdr:to>
    <xdr:sp macro="" textlink="">
      <xdr:nvSpPr>
        <xdr:cNvPr id="6" name="Retângulo 5"/>
        <xdr:cNvSpPr/>
      </xdr:nvSpPr>
      <xdr:spPr>
        <a:xfrm>
          <a:off x="8801100" y="1872188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JOB-3</a:t>
          </a:r>
        </a:p>
      </xdr:txBody>
    </xdr:sp>
    <xdr:clientData/>
  </xdr:twoCellAnchor>
  <xdr:twoCellAnchor>
    <xdr:from>
      <xdr:col>16</xdr:col>
      <xdr:colOff>561975</xdr:colOff>
      <xdr:row>10</xdr:row>
      <xdr:rowOff>147105</xdr:rowOff>
    </xdr:from>
    <xdr:to>
      <xdr:col>18</xdr:col>
      <xdr:colOff>561975</xdr:colOff>
      <xdr:row>12</xdr:row>
      <xdr:rowOff>147105</xdr:rowOff>
    </xdr:to>
    <xdr:sp macro="" textlink="">
      <xdr:nvSpPr>
        <xdr:cNvPr id="7" name="Retângulo 6"/>
        <xdr:cNvSpPr/>
      </xdr:nvSpPr>
      <xdr:spPr>
        <a:xfrm>
          <a:off x="10362142" y="186160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JOB-4</a:t>
          </a:r>
        </a:p>
      </xdr:txBody>
    </xdr:sp>
    <xdr:clientData/>
  </xdr:twoCellAnchor>
  <xdr:twoCellAnchor>
    <xdr:from>
      <xdr:col>16</xdr:col>
      <xdr:colOff>569384</xdr:colOff>
      <xdr:row>14</xdr:row>
      <xdr:rowOff>1055</xdr:rowOff>
    </xdr:from>
    <xdr:to>
      <xdr:col>18</xdr:col>
      <xdr:colOff>569384</xdr:colOff>
      <xdr:row>16</xdr:row>
      <xdr:rowOff>1055</xdr:rowOff>
    </xdr:to>
    <xdr:sp macro="" textlink="">
      <xdr:nvSpPr>
        <xdr:cNvPr id="8" name="Retângulo 7"/>
        <xdr:cNvSpPr/>
      </xdr:nvSpPr>
      <xdr:spPr>
        <a:xfrm>
          <a:off x="10369551" y="247755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JOB-5</a:t>
          </a:r>
        </a:p>
      </xdr:txBody>
    </xdr:sp>
    <xdr:clientData/>
  </xdr:twoCellAnchor>
  <xdr:twoCellAnchor>
    <xdr:from>
      <xdr:col>15</xdr:col>
      <xdr:colOff>504825</xdr:colOff>
      <xdr:row>18</xdr:row>
      <xdr:rowOff>47625</xdr:rowOff>
    </xdr:from>
    <xdr:to>
      <xdr:col>17</xdr:col>
      <xdr:colOff>504825</xdr:colOff>
      <xdr:row>20</xdr:row>
      <xdr:rowOff>47625</xdr:rowOff>
    </xdr:to>
    <xdr:sp macro="" textlink="">
      <xdr:nvSpPr>
        <xdr:cNvPr id="9" name="Retângulo 8"/>
        <xdr:cNvSpPr/>
      </xdr:nvSpPr>
      <xdr:spPr>
        <a:xfrm>
          <a:off x="9667875" y="309562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JOB-6</a:t>
          </a:r>
        </a:p>
      </xdr:txBody>
    </xdr:sp>
    <xdr:clientData/>
  </xdr:twoCellAnchor>
  <xdr:twoCellAnchor>
    <xdr:from>
      <xdr:col>15</xdr:col>
      <xdr:colOff>504825</xdr:colOff>
      <xdr:row>21</xdr:row>
      <xdr:rowOff>104775</xdr:rowOff>
    </xdr:from>
    <xdr:to>
      <xdr:col>17</xdr:col>
      <xdr:colOff>504825</xdr:colOff>
      <xdr:row>23</xdr:row>
      <xdr:rowOff>104775</xdr:rowOff>
    </xdr:to>
    <xdr:sp macro="" textlink="">
      <xdr:nvSpPr>
        <xdr:cNvPr id="10" name="Retângulo 9"/>
        <xdr:cNvSpPr/>
      </xdr:nvSpPr>
      <xdr:spPr>
        <a:xfrm>
          <a:off x="9667875" y="372427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JOB-7</a:t>
          </a:r>
        </a:p>
      </xdr:txBody>
    </xdr:sp>
    <xdr:clientData/>
  </xdr:twoCellAnchor>
  <xdr:twoCellAnchor>
    <xdr:from>
      <xdr:col>19</xdr:col>
      <xdr:colOff>380999</xdr:colOff>
      <xdr:row>3</xdr:row>
      <xdr:rowOff>127000</xdr:rowOff>
    </xdr:from>
    <xdr:to>
      <xdr:col>21</xdr:col>
      <xdr:colOff>381000</xdr:colOff>
      <xdr:row>5</xdr:row>
      <xdr:rowOff>127000</xdr:rowOff>
    </xdr:to>
    <xdr:sp macro="" textlink="">
      <xdr:nvSpPr>
        <xdr:cNvPr id="11" name="Retângulo 10"/>
        <xdr:cNvSpPr/>
      </xdr:nvSpPr>
      <xdr:spPr>
        <a:xfrm>
          <a:off x="12022666" y="3175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JOB-8</a:t>
          </a:r>
        </a:p>
      </xdr:txBody>
    </xdr:sp>
    <xdr:clientData/>
  </xdr:twoCellAnchor>
  <xdr:twoCellAnchor>
    <xdr:from>
      <xdr:col>19</xdr:col>
      <xdr:colOff>385232</xdr:colOff>
      <xdr:row>7</xdr:row>
      <xdr:rowOff>25400</xdr:rowOff>
    </xdr:from>
    <xdr:to>
      <xdr:col>21</xdr:col>
      <xdr:colOff>385233</xdr:colOff>
      <xdr:row>9</xdr:row>
      <xdr:rowOff>25400</xdr:rowOff>
    </xdr:to>
    <xdr:sp macro="" textlink="">
      <xdr:nvSpPr>
        <xdr:cNvPr id="12" name="Retângulo 11"/>
        <xdr:cNvSpPr/>
      </xdr:nvSpPr>
      <xdr:spPr>
        <a:xfrm>
          <a:off x="12026899" y="9779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JOB-9</a:t>
          </a:r>
        </a:p>
      </xdr:txBody>
    </xdr:sp>
    <xdr:clientData/>
  </xdr:twoCellAnchor>
  <xdr:twoCellAnchor>
    <xdr:from>
      <xdr:col>16</xdr:col>
      <xdr:colOff>438150</xdr:colOff>
      <xdr:row>5</xdr:row>
      <xdr:rowOff>95251</xdr:rowOff>
    </xdr:from>
    <xdr:to>
      <xdr:col>16</xdr:col>
      <xdr:colOff>438150</xdr:colOff>
      <xdr:row>6</xdr:row>
      <xdr:rowOff>142876</xdr:rowOff>
    </xdr:to>
    <xdr:cxnSp macro="">
      <xdr:nvCxnSpPr>
        <xdr:cNvPr id="14" name="Conector de seta reta 13"/>
        <xdr:cNvCxnSpPr>
          <a:stCxn id="3" idx="2"/>
          <a:endCxn id="5" idx="0"/>
        </xdr:cNvCxnSpPr>
      </xdr:nvCxnSpPr>
      <xdr:spPr>
        <a:xfrm>
          <a:off x="10238317" y="666751"/>
          <a:ext cx="0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561975</xdr:colOff>
      <xdr:row>12</xdr:row>
      <xdr:rowOff>147105</xdr:rowOff>
    </xdr:from>
    <xdr:to>
      <xdr:col>17</xdr:col>
      <xdr:colOff>569384</xdr:colOff>
      <xdr:row>14</xdr:row>
      <xdr:rowOff>1055</xdr:rowOff>
    </xdr:to>
    <xdr:cxnSp macro="">
      <xdr:nvCxnSpPr>
        <xdr:cNvPr id="20" name="Conector de seta reta 19"/>
        <xdr:cNvCxnSpPr>
          <a:stCxn id="7" idx="2"/>
          <a:endCxn id="8" idx="0"/>
        </xdr:cNvCxnSpPr>
      </xdr:nvCxnSpPr>
      <xdr:spPr>
        <a:xfrm>
          <a:off x="10975975" y="2242605"/>
          <a:ext cx="7409" cy="234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20</xdr:row>
      <xdr:rowOff>47625</xdr:rowOff>
    </xdr:from>
    <xdr:to>
      <xdr:col>16</xdr:col>
      <xdr:colOff>504825</xdr:colOff>
      <xdr:row>21</xdr:row>
      <xdr:rowOff>104775</xdr:rowOff>
    </xdr:to>
    <xdr:cxnSp macro="">
      <xdr:nvCxnSpPr>
        <xdr:cNvPr id="26" name="Conector de seta reta 25"/>
        <xdr:cNvCxnSpPr>
          <a:stCxn id="9" idx="2"/>
          <a:endCxn id="10" idx="0"/>
        </xdr:cNvCxnSpPr>
      </xdr:nvCxnSpPr>
      <xdr:spPr>
        <a:xfrm>
          <a:off x="10304992" y="3476625"/>
          <a:ext cx="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438151</xdr:colOff>
      <xdr:row>8</xdr:row>
      <xdr:rowOff>142875</xdr:rowOff>
    </xdr:from>
    <xdr:to>
      <xdr:col>17</xdr:col>
      <xdr:colOff>561976</xdr:colOff>
      <xdr:row>10</xdr:row>
      <xdr:rowOff>147104</xdr:rowOff>
    </xdr:to>
    <xdr:cxnSp macro="">
      <xdr:nvCxnSpPr>
        <xdr:cNvPr id="28" name="Conector angulado 27"/>
        <xdr:cNvCxnSpPr>
          <a:stCxn id="5" idx="2"/>
          <a:endCxn id="7" idx="0"/>
        </xdr:cNvCxnSpPr>
      </xdr:nvCxnSpPr>
      <xdr:spPr>
        <a:xfrm rot="16200000" flipH="1">
          <a:off x="10414532" y="1300161"/>
          <a:ext cx="385229" cy="73765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228601</xdr:colOff>
      <xdr:row>8</xdr:row>
      <xdr:rowOff>142877</xdr:rowOff>
    </xdr:from>
    <xdr:to>
      <xdr:col>16</xdr:col>
      <xdr:colOff>438150</xdr:colOff>
      <xdr:row>10</xdr:row>
      <xdr:rowOff>157689</xdr:rowOff>
    </xdr:to>
    <xdr:cxnSp macro="">
      <xdr:nvCxnSpPr>
        <xdr:cNvPr id="30" name="Conector angulado 29"/>
        <xdr:cNvCxnSpPr>
          <a:stCxn id="5" idx="2"/>
          <a:endCxn id="6" idx="0"/>
        </xdr:cNvCxnSpPr>
      </xdr:nvCxnSpPr>
      <xdr:spPr>
        <a:xfrm rot="5400000">
          <a:off x="9628720" y="1262591"/>
          <a:ext cx="395812" cy="823383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16</xdr:row>
      <xdr:rowOff>1055</xdr:rowOff>
    </xdr:from>
    <xdr:to>
      <xdr:col>17</xdr:col>
      <xdr:colOff>569384</xdr:colOff>
      <xdr:row>18</xdr:row>
      <xdr:rowOff>47625</xdr:rowOff>
    </xdr:to>
    <xdr:cxnSp macro="">
      <xdr:nvCxnSpPr>
        <xdr:cNvPr id="32" name="Conector angulado 31"/>
        <xdr:cNvCxnSpPr>
          <a:stCxn id="8" idx="2"/>
          <a:endCxn id="9" idx="0"/>
        </xdr:cNvCxnSpPr>
      </xdr:nvCxnSpPr>
      <xdr:spPr>
        <a:xfrm rot="5400000">
          <a:off x="10430403" y="2733144"/>
          <a:ext cx="427570" cy="678392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228602</xdr:colOff>
      <xdr:row>12</xdr:row>
      <xdr:rowOff>157687</xdr:rowOff>
    </xdr:from>
    <xdr:to>
      <xdr:col>16</xdr:col>
      <xdr:colOff>504826</xdr:colOff>
      <xdr:row>18</xdr:row>
      <xdr:rowOff>47624</xdr:rowOff>
    </xdr:to>
    <xdr:cxnSp macro="">
      <xdr:nvCxnSpPr>
        <xdr:cNvPr id="34" name="Conector angulado 33"/>
        <xdr:cNvCxnSpPr>
          <a:stCxn id="6" idx="2"/>
          <a:endCxn id="9" idx="0"/>
        </xdr:cNvCxnSpPr>
      </xdr:nvCxnSpPr>
      <xdr:spPr>
        <a:xfrm rot="16200000" flipH="1">
          <a:off x="9343495" y="2324627"/>
          <a:ext cx="1032937" cy="890058"/>
        </a:xfrm>
        <a:prstGeom prst="bentConnector3">
          <a:avLst>
            <a:gd name="adj1" fmla="val 7868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219075</xdr:colOff>
      <xdr:row>32</xdr:row>
      <xdr:rowOff>180975</xdr:rowOff>
    </xdr:from>
    <xdr:ext cx="184731" cy="264560"/>
    <xdr:sp macro="" textlink="">
      <xdr:nvSpPr>
        <xdr:cNvPr id="19" name="CaixaDeTexto 18"/>
        <xdr:cNvSpPr txBox="1"/>
      </xdr:nvSpPr>
      <xdr:spPr>
        <a:xfrm>
          <a:off x="2457450" y="222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41" Type="http://schemas.openxmlformats.org/officeDocument/2006/relationships/ctrlProp" Target="../ctrlProps/ctrlProp37.xml"/><Relationship Id="rId1" Type="http://schemas.openxmlformats.org/officeDocument/2006/relationships/hyperlink" Target="mailto:con.magrini@net.com.br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odicorp.netservicos.corp/bidw/oraclediarqinn/OdiInvoke?WSDL" TargetMode="External"/><Relationship Id="rId18" Type="http://schemas.openxmlformats.org/officeDocument/2006/relationships/hyperlink" Target="http://odicorp.netservicos.corp/bidw/oraclediarqinn/OdiInvoke?WSDL" TargetMode="External"/><Relationship Id="rId26" Type="http://schemas.openxmlformats.org/officeDocument/2006/relationships/hyperlink" Target="http://odicorp.netservicos.corp/bidw/oraclediarqinn/OdiInvoke?WSDL" TargetMode="External"/><Relationship Id="rId39" Type="http://schemas.openxmlformats.org/officeDocument/2006/relationships/hyperlink" Target="http://odicorp.netservicos.corp/bidw/oraclediarqinn/OdiInvoke?WSDL" TargetMode="External"/><Relationship Id="rId3" Type="http://schemas.openxmlformats.org/officeDocument/2006/relationships/hyperlink" Target="http://odicorp.netservicos.corp/bidw/oraclediarqinn/OdiInvoke?WSDL" TargetMode="External"/><Relationship Id="rId21" Type="http://schemas.openxmlformats.org/officeDocument/2006/relationships/hyperlink" Target="http://odicorp.netservicos.corp/bidw/oraclediarqinn/OdiInvoke?WSDL" TargetMode="External"/><Relationship Id="rId34" Type="http://schemas.openxmlformats.org/officeDocument/2006/relationships/hyperlink" Target="http://odicorp.netservicos.corp/bidw/oraclediarqinn/OdiInvoke?WSDL" TargetMode="External"/><Relationship Id="rId42" Type="http://schemas.openxmlformats.org/officeDocument/2006/relationships/hyperlink" Target="http://odicorp.netservicos.corp/bidw/oraclediarqinn/OdiInvoke?WSDL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://odicorp.netservicos.corp/bidw/oraclediarqinn/OdiInvoke?WSDL" TargetMode="External"/><Relationship Id="rId12" Type="http://schemas.openxmlformats.org/officeDocument/2006/relationships/hyperlink" Target="http://odicorp.netservicos.corp/bidw/oraclediarqinn/OdiInvoke?WSDL" TargetMode="External"/><Relationship Id="rId17" Type="http://schemas.openxmlformats.org/officeDocument/2006/relationships/hyperlink" Target="http://odicorp.netservicos.corp/bidw/oraclediarqinn/OdiInvoke?WSDL" TargetMode="External"/><Relationship Id="rId25" Type="http://schemas.openxmlformats.org/officeDocument/2006/relationships/hyperlink" Target="http://odicorp.netservicos.corp/bidw/oraclediarqinn/OdiInvoke?WSDL" TargetMode="External"/><Relationship Id="rId33" Type="http://schemas.openxmlformats.org/officeDocument/2006/relationships/hyperlink" Target="http://odicorp.netservicos.corp/bidw/oraclediarqinn/OdiInvoke?WSDL" TargetMode="External"/><Relationship Id="rId38" Type="http://schemas.openxmlformats.org/officeDocument/2006/relationships/hyperlink" Target="http://odicorp.netservicos.corp/bidw/oraclediarqinn/OdiInvoke?WSDL" TargetMode="External"/><Relationship Id="rId46" Type="http://schemas.openxmlformats.org/officeDocument/2006/relationships/hyperlink" Target="http://odicorp.netservicos.corp/bidw/oraclediarqinn/OdiInvoke?WSDL" TargetMode="External"/><Relationship Id="rId2" Type="http://schemas.openxmlformats.org/officeDocument/2006/relationships/hyperlink" Target="http://odicorp.netservicos.corp/bidw/oraclediarqinn/OdiInvoke?WSDL" TargetMode="External"/><Relationship Id="rId16" Type="http://schemas.openxmlformats.org/officeDocument/2006/relationships/hyperlink" Target="http://odicorp.netservicos.corp/bidw/oraclediarqinn/OdiInvoke?WSDL" TargetMode="External"/><Relationship Id="rId20" Type="http://schemas.openxmlformats.org/officeDocument/2006/relationships/hyperlink" Target="http://odicorp.netservicos.corp/bidw/oraclediarqinn/OdiInvoke?WSDL" TargetMode="External"/><Relationship Id="rId29" Type="http://schemas.openxmlformats.org/officeDocument/2006/relationships/hyperlink" Target="http://odicorp.netservicos.corp/bidw/oraclediarqinn/OdiInvoke?WSDL" TargetMode="External"/><Relationship Id="rId41" Type="http://schemas.openxmlformats.org/officeDocument/2006/relationships/hyperlink" Target="http://odicorp.netservicos.corp/bidw/oraclediarqinn/OdiInvoke?WSDL" TargetMode="External"/><Relationship Id="rId1" Type="http://schemas.openxmlformats.org/officeDocument/2006/relationships/hyperlink" Target="http://odicorp.netservicos.corp/bidw/oraclediarqinn/OdiInvoke?WSDL" TargetMode="External"/><Relationship Id="rId6" Type="http://schemas.openxmlformats.org/officeDocument/2006/relationships/hyperlink" Target="http://odicorp.netservicos.corp/bidw/oraclediarqinn/OdiInvoke?WSDL" TargetMode="External"/><Relationship Id="rId11" Type="http://schemas.openxmlformats.org/officeDocument/2006/relationships/hyperlink" Target="http://odicorp.netservicos.corp/bidw/oraclediarqinn/OdiInvoke?WSDL" TargetMode="External"/><Relationship Id="rId24" Type="http://schemas.openxmlformats.org/officeDocument/2006/relationships/hyperlink" Target="http://odicorp.netservicos.corp/bidw/oraclediarqinn/OdiInvoke?WSDL" TargetMode="External"/><Relationship Id="rId32" Type="http://schemas.openxmlformats.org/officeDocument/2006/relationships/hyperlink" Target="http://odicorp.netservicos.corp/bidw/oraclediarqinn/OdiInvoke?WSDL" TargetMode="External"/><Relationship Id="rId37" Type="http://schemas.openxmlformats.org/officeDocument/2006/relationships/hyperlink" Target="http://odicorp.netservicos.corp/bidw/oraclediarqinn/OdiInvoke?WSDL" TargetMode="External"/><Relationship Id="rId40" Type="http://schemas.openxmlformats.org/officeDocument/2006/relationships/hyperlink" Target="http://odicorp.netservicos.corp/bidw/oraclediarqinn/OdiInvoke?WSDL" TargetMode="External"/><Relationship Id="rId45" Type="http://schemas.openxmlformats.org/officeDocument/2006/relationships/hyperlink" Target="http://odicorp.netservicos.corp/bidw/oraclediarqinn/OdiInvoke?WSDL" TargetMode="External"/><Relationship Id="rId5" Type="http://schemas.openxmlformats.org/officeDocument/2006/relationships/hyperlink" Target="http://odicorp.netservicos.corp/bidw/oraclediarqinn/OdiInvoke?WSDL" TargetMode="External"/><Relationship Id="rId15" Type="http://schemas.openxmlformats.org/officeDocument/2006/relationships/hyperlink" Target="http://odicorp.netservicos.corp/bidw/oraclediarqinn/OdiInvoke?WSDL" TargetMode="External"/><Relationship Id="rId23" Type="http://schemas.openxmlformats.org/officeDocument/2006/relationships/hyperlink" Target="http://odicorp.netservicos.corp/bidw/oraclediarqinn/OdiInvoke?WSDL" TargetMode="External"/><Relationship Id="rId28" Type="http://schemas.openxmlformats.org/officeDocument/2006/relationships/hyperlink" Target="http://odicorp.netservicos.corp/bidw/oraclediarqinn/OdiInvoke?WSDL" TargetMode="External"/><Relationship Id="rId36" Type="http://schemas.openxmlformats.org/officeDocument/2006/relationships/hyperlink" Target="http://odicorp.netservicos.corp/bidw/oraclediarqinn/OdiInvoke?WSDL" TargetMode="External"/><Relationship Id="rId49" Type="http://schemas.openxmlformats.org/officeDocument/2006/relationships/comments" Target="../comments1.xml"/><Relationship Id="rId10" Type="http://schemas.openxmlformats.org/officeDocument/2006/relationships/hyperlink" Target="http://odicorp.netservicos.corp/bidw/oraclediarqinn/OdiInvoke?WSDL" TargetMode="External"/><Relationship Id="rId19" Type="http://schemas.openxmlformats.org/officeDocument/2006/relationships/hyperlink" Target="http://odicorp.netservicos.corp/bidw/oraclediarqinn/OdiInvoke?WSDL" TargetMode="External"/><Relationship Id="rId31" Type="http://schemas.openxmlformats.org/officeDocument/2006/relationships/hyperlink" Target="http://odicorp.netservicos.corp/bidw/oraclediarqinn/OdiInvoke?WSDL" TargetMode="External"/><Relationship Id="rId44" Type="http://schemas.openxmlformats.org/officeDocument/2006/relationships/hyperlink" Target="http://odicorp.netservicos.corp/bidw/oraclediarqinn/OdiInvoke?WSDL" TargetMode="External"/><Relationship Id="rId4" Type="http://schemas.openxmlformats.org/officeDocument/2006/relationships/hyperlink" Target="http://odicorp.netservicos.corp/bidw/oraclediarqinn/OdiInvoke?WSDL" TargetMode="External"/><Relationship Id="rId9" Type="http://schemas.openxmlformats.org/officeDocument/2006/relationships/hyperlink" Target="http://odicorp.netservicos.corp/bidw/oraclediarqinn/OdiInvoke?WSDL" TargetMode="External"/><Relationship Id="rId14" Type="http://schemas.openxmlformats.org/officeDocument/2006/relationships/hyperlink" Target="http://odicorp.netservicos.corp/bidw/oraclediarqinn/OdiInvoke?WSDL" TargetMode="External"/><Relationship Id="rId22" Type="http://schemas.openxmlformats.org/officeDocument/2006/relationships/hyperlink" Target="http://odicorp.netservicos.corp/bidw/oraclediarqinn/OdiInvoke?WSDL" TargetMode="External"/><Relationship Id="rId27" Type="http://schemas.openxmlformats.org/officeDocument/2006/relationships/hyperlink" Target="http://odicorp.netservicos.corp/bidw/oraclediarqinn/OdiInvoke?WSDL" TargetMode="External"/><Relationship Id="rId30" Type="http://schemas.openxmlformats.org/officeDocument/2006/relationships/hyperlink" Target="http://odicorp.netservicos.corp/bidw/oraclediarqinn/OdiInvoke?WSDL" TargetMode="External"/><Relationship Id="rId35" Type="http://schemas.openxmlformats.org/officeDocument/2006/relationships/hyperlink" Target="http://odicorp.netservicos.corp/bidw/oraclediarqinn/OdiInvoke?WSDL" TargetMode="External"/><Relationship Id="rId43" Type="http://schemas.openxmlformats.org/officeDocument/2006/relationships/hyperlink" Target="http://odicorp.netservicos.corp/bidw/oraclediarqinn/OdiInvoke?WSDL" TargetMode="External"/><Relationship Id="rId48" Type="http://schemas.openxmlformats.org/officeDocument/2006/relationships/vmlDrawing" Target="../drawings/vmlDrawing2.vml"/><Relationship Id="rId8" Type="http://schemas.openxmlformats.org/officeDocument/2006/relationships/hyperlink" Target="http://odicorp.netservicos.corp/bidw/oraclediarqinn/OdiInvoke?WSD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hialeh@embratel.com.br" TargetMode="External"/><Relationship Id="rId2" Type="http://schemas.openxmlformats.org/officeDocument/2006/relationships/hyperlink" Target="mailto:Ailton.Oliveira@terceiros.net.com.br" TargetMode="External"/><Relationship Id="rId1" Type="http://schemas.openxmlformats.org/officeDocument/2006/relationships/hyperlink" Target="mailto:carlos.tome@terceiros.net.com.br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3333CC"/>
  </sheetPr>
  <dimension ref="A1:N47"/>
  <sheetViews>
    <sheetView showGridLines="0" zoomScale="90" zoomScaleNormal="90" workbookViewId="0">
      <selection activeCell="A5" sqref="A5"/>
    </sheetView>
  </sheetViews>
  <sheetFormatPr defaultRowHeight="14.25" x14ac:dyDescent="0.2"/>
  <cols>
    <col min="1" max="1" width="2.28515625" style="12" customWidth="1"/>
    <col min="2" max="2" width="30.42578125" style="12" customWidth="1"/>
    <col min="3" max="3" width="22.28515625" style="12" customWidth="1"/>
    <col min="4" max="4" width="42.28515625" style="12" customWidth="1"/>
    <col min="5" max="5" width="23.42578125" style="12" customWidth="1"/>
    <col min="6" max="6" width="21.85546875" style="12" customWidth="1"/>
    <col min="7" max="7" width="1.7109375" style="12" customWidth="1"/>
    <col min="8" max="8" width="6.140625" style="12" customWidth="1"/>
    <col min="9" max="9" width="1.42578125" style="12" customWidth="1"/>
    <col min="10" max="10" width="12.42578125" style="12" customWidth="1"/>
    <col min="11" max="11" width="11" style="12" customWidth="1"/>
    <col min="12" max="16384" width="9.140625" style="12"/>
  </cols>
  <sheetData>
    <row r="1" spans="1:14" ht="9" customHeight="1" x14ac:dyDescent="0.2"/>
    <row r="2" spans="1:14" ht="21" customHeight="1" x14ac:dyDescent="0.2">
      <c r="B2" s="216" t="s">
        <v>133</v>
      </c>
      <c r="C2" s="217"/>
      <c r="D2" s="217"/>
      <c r="E2" s="217"/>
      <c r="F2" s="217"/>
      <c r="G2" s="217"/>
      <c r="H2" s="217"/>
      <c r="I2" s="217"/>
      <c r="J2" s="217"/>
      <c r="K2" s="217"/>
    </row>
    <row r="3" spans="1:14" ht="15" customHeight="1" x14ac:dyDescent="0.25">
      <c r="C3" s="15"/>
    </row>
    <row r="4" spans="1:14" ht="23.25" customHeight="1" x14ac:dyDescent="0.2">
      <c r="B4" s="13" t="s">
        <v>40</v>
      </c>
      <c r="C4" s="215" t="s">
        <v>219</v>
      </c>
      <c r="D4" s="215"/>
      <c r="E4" s="215"/>
      <c r="F4" s="215"/>
      <c r="G4" s="215"/>
      <c r="H4" s="215"/>
      <c r="I4" s="215"/>
      <c r="J4" s="215"/>
      <c r="K4" s="215"/>
    </row>
    <row r="5" spans="1:14" ht="56.25" customHeight="1" x14ac:dyDescent="0.2">
      <c r="B5" s="13" t="s">
        <v>46</v>
      </c>
      <c r="C5" s="222" t="s">
        <v>220</v>
      </c>
      <c r="D5" s="223"/>
      <c r="E5" s="223"/>
      <c r="F5" s="223"/>
      <c r="G5" s="223"/>
      <c r="H5" s="223"/>
      <c r="I5" s="223"/>
      <c r="J5" s="223"/>
      <c r="K5" s="224"/>
    </row>
    <row r="6" spans="1:14" ht="30" customHeight="1" x14ac:dyDescent="0.2">
      <c r="B6" s="13" t="s">
        <v>18</v>
      </c>
      <c r="C6" s="215" t="s">
        <v>169</v>
      </c>
      <c r="D6" s="215"/>
      <c r="E6" s="215"/>
      <c r="F6" s="215"/>
      <c r="G6" s="215"/>
      <c r="H6" s="215"/>
      <c r="I6" s="215"/>
      <c r="J6" s="215"/>
      <c r="K6" s="215"/>
    </row>
    <row r="7" spans="1:14" ht="15" customHeight="1" x14ac:dyDescent="0.25">
      <c r="A7" s="18"/>
      <c r="B7" s="17"/>
      <c r="C7" s="16"/>
    </row>
    <row r="8" spans="1:14" ht="21.75" customHeight="1" x14ac:dyDescent="0.2">
      <c r="B8" s="13" t="s">
        <v>39</v>
      </c>
      <c r="C8" s="23">
        <v>149821</v>
      </c>
    </row>
    <row r="9" spans="1:14" ht="15" customHeight="1" x14ac:dyDescent="0.2"/>
    <row r="10" spans="1:14" ht="15.75" customHeight="1" x14ac:dyDescent="0.25">
      <c r="B10" s="212" t="s">
        <v>93</v>
      </c>
      <c r="C10" s="213"/>
      <c r="D10" s="213"/>
      <c r="E10" s="213"/>
      <c r="F10" s="213"/>
      <c r="G10" s="213"/>
      <c r="H10" s="213"/>
      <c r="I10" s="213"/>
      <c r="J10" s="213"/>
      <c r="K10" s="214"/>
    </row>
    <row r="11" spans="1:14" ht="15.75" customHeight="1" x14ac:dyDescent="0.2">
      <c r="B11" s="14" t="s">
        <v>4</v>
      </c>
      <c r="C11" s="14" t="s">
        <v>47</v>
      </c>
      <c r="D11" s="225" t="s">
        <v>6</v>
      </c>
      <c r="E11" s="226"/>
      <c r="F11" s="220" t="s">
        <v>51</v>
      </c>
      <c r="G11" s="220"/>
      <c r="H11" s="220"/>
      <c r="I11" s="220"/>
      <c r="J11" s="220" t="s">
        <v>48</v>
      </c>
      <c r="K11" s="220"/>
    </row>
    <row r="12" spans="1:14" ht="15.75" customHeight="1" x14ac:dyDescent="0.25">
      <c r="B12" s="25" t="s">
        <v>161</v>
      </c>
      <c r="C12" s="78" t="s">
        <v>162</v>
      </c>
      <c r="D12" s="227" t="s">
        <v>163</v>
      </c>
      <c r="E12" s="228"/>
      <c r="F12" s="221" t="s">
        <v>164</v>
      </c>
      <c r="G12" s="221"/>
      <c r="H12" s="221"/>
      <c r="I12" s="221"/>
      <c r="J12" s="221" t="s">
        <v>164</v>
      </c>
      <c r="K12" s="221"/>
    </row>
    <row r="13" spans="1:14" ht="15.75" customHeight="1" x14ac:dyDescent="0.2">
      <c r="B13" s="25"/>
      <c r="C13" s="26"/>
      <c r="D13" s="210"/>
      <c r="E13" s="211"/>
      <c r="F13" s="221"/>
      <c r="G13" s="221"/>
      <c r="H13" s="221"/>
      <c r="I13" s="221"/>
      <c r="J13" s="221"/>
      <c r="K13" s="221"/>
    </row>
    <row r="14" spans="1:14" ht="15" customHeight="1" x14ac:dyDescent="0.2">
      <c r="B14" s="34"/>
      <c r="C14" s="35"/>
      <c r="D14" s="34"/>
      <c r="E14" s="35"/>
      <c r="F14" s="35"/>
    </row>
    <row r="15" spans="1:14" ht="15.75" customHeight="1" x14ac:dyDescent="0.2">
      <c r="B15" s="34"/>
      <c r="C15" s="35"/>
      <c r="D15" s="34"/>
      <c r="E15" s="35"/>
      <c r="F15" s="35"/>
      <c r="M15" s="218" t="s">
        <v>89</v>
      </c>
      <c r="N15" s="219"/>
    </row>
    <row r="16" spans="1:14" x14ac:dyDescent="0.2">
      <c r="M16" s="36" t="s">
        <v>88</v>
      </c>
      <c r="N16" s="37">
        <f>B42/100</f>
        <v>0</v>
      </c>
    </row>
    <row r="17" spans="1:14" x14ac:dyDescent="0.2">
      <c r="M17" s="36" t="s">
        <v>1</v>
      </c>
      <c r="N17" s="37">
        <f>C42/100</f>
        <v>0</v>
      </c>
    </row>
    <row r="18" spans="1:14" x14ac:dyDescent="0.2">
      <c r="M18" s="36" t="s">
        <v>14</v>
      </c>
      <c r="N18" s="37">
        <f>D42/100</f>
        <v>0</v>
      </c>
    </row>
    <row r="19" spans="1:14" x14ac:dyDescent="0.2">
      <c r="M19" s="36" t="s">
        <v>12</v>
      </c>
      <c r="N19" s="37">
        <f>E42/100</f>
        <v>1</v>
      </c>
    </row>
    <row r="20" spans="1:14" x14ac:dyDescent="0.2">
      <c r="M20" s="36" t="s">
        <v>74</v>
      </c>
      <c r="N20" s="37">
        <f>F42/100</f>
        <v>0</v>
      </c>
    </row>
    <row r="21" spans="1:14" x14ac:dyDescent="0.2">
      <c r="M21" s="36" t="s">
        <v>98</v>
      </c>
      <c r="N21" s="37">
        <f>J42/100</f>
        <v>0</v>
      </c>
    </row>
    <row r="28" spans="1:14" hidden="1" x14ac:dyDescent="0.2">
      <c r="A28" s="38"/>
      <c r="B28" s="43" t="s">
        <v>88</v>
      </c>
      <c r="C28" s="43" t="s">
        <v>1</v>
      </c>
      <c r="D28" s="43" t="s">
        <v>14</v>
      </c>
      <c r="E28" s="43" t="s">
        <v>12</v>
      </c>
      <c r="F28" s="43" t="s">
        <v>74</v>
      </c>
      <c r="J28" s="43" t="s">
        <v>94</v>
      </c>
    </row>
    <row r="29" spans="1:14" hidden="1" x14ac:dyDescent="0.2">
      <c r="A29" s="39">
        <v>1</v>
      </c>
      <c r="B29" s="44" t="b">
        <v>0</v>
      </c>
      <c r="C29" s="44" t="b">
        <v>0</v>
      </c>
      <c r="D29" s="44" t="b">
        <v>0</v>
      </c>
      <c r="E29" s="44" t="b">
        <v>1</v>
      </c>
      <c r="F29" s="44" t="b">
        <v>0</v>
      </c>
      <c r="J29" s="50" t="b">
        <v>0</v>
      </c>
    </row>
    <row r="30" spans="1:14" hidden="1" x14ac:dyDescent="0.2">
      <c r="A30" s="39">
        <v>2</v>
      </c>
      <c r="B30" s="44" t="b">
        <v>0</v>
      </c>
      <c r="C30" s="44" t="b">
        <v>0</v>
      </c>
      <c r="D30" s="44" t="b">
        <v>0</v>
      </c>
      <c r="E30" s="44" t="b">
        <v>1</v>
      </c>
      <c r="F30" s="44" t="b">
        <v>0</v>
      </c>
      <c r="J30" s="50" t="b">
        <v>0</v>
      </c>
    </row>
    <row r="31" spans="1:14" hidden="1" x14ac:dyDescent="0.2">
      <c r="A31" s="39">
        <v>3</v>
      </c>
      <c r="B31" s="44" t="b">
        <v>0</v>
      </c>
      <c r="C31" s="44" t="b">
        <v>0</v>
      </c>
      <c r="D31" s="44" t="b">
        <v>0</v>
      </c>
      <c r="E31" s="44" t="b">
        <v>1</v>
      </c>
      <c r="F31" s="44" t="b">
        <v>0</v>
      </c>
      <c r="J31" s="50" t="b">
        <v>0</v>
      </c>
    </row>
    <row r="32" spans="1:14" hidden="1" x14ac:dyDescent="0.2">
      <c r="A32" s="39">
        <v>4</v>
      </c>
      <c r="B32" s="44" t="b">
        <v>0</v>
      </c>
      <c r="C32" s="44" t="b">
        <v>0</v>
      </c>
      <c r="D32" s="44" t="b">
        <v>0</v>
      </c>
      <c r="E32" s="44" t="b">
        <v>1</v>
      </c>
      <c r="F32" s="44" t="b">
        <v>0</v>
      </c>
      <c r="J32" s="50" t="b">
        <v>0</v>
      </c>
    </row>
    <row r="33" spans="1:10" hidden="1" x14ac:dyDescent="0.2">
      <c r="A33" s="39">
        <v>5</v>
      </c>
      <c r="B33" s="44" t="b">
        <v>0</v>
      </c>
      <c r="C33" s="44" t="b">
        <v>0</v>
      </c>
      <c r="D33" s="44" t="b">
        <v>0</v>
      </c>
      <c r="E33" s="43"/>
      <c r="F33" s="44" t="b">
        <v>0</v>
      </c>
      <c r="J33" s="50" t="b">
        <v>0</v>
      </c>
    </row>
    <row r="34" spans="1:10" hidden="1" x14ac:dyDescent="0.2">
      <c r="A34" s="39">
        <v>6</v>
      </c>
      <c r="B34" s="44" t="b">
        <v>0</v>
      </c>
      <c r="C34" s="44" t="b">
        <v>0</v>
      </c>
      <c r="D34" s="43"/>
      <c r="E34" s="43"/>
      <c r="F34" s="43"/>
      <c r="J34" s="43"/>
    </row>
    <row r="35" spans="1:10" hidden="1" x14ac:dyDescent="0.2">
      <c r="A35" s="39"/>
      <c r="B35" s="45"/>
      <c r="C35" s="45"/>
      <c r="D35" s="45"/>
      <c r="E35" s="45"/>
      <c r="F35" s="46"/>
      <c r="J35" s="46"/>
    </row>
    <row r="36" spans="1:10" hidden="1" x14ac:dyDescent="0.2">
      <c r="A36" s="39"/>
      <c r="B36" s="44">
        <f t="shared" ref="B36:C39" si="0">IF(B29=TRUE,17,0)</f>
        <v>0</v>
      </c>
      <c r="C36" s="44">
        <f t="shared" si="0"/>
        <v>0</v>
      </c>
      <c r="D36" s="44">
        <f>IF(D29=TRUE,20,0)</f>
        <v>0</v>
      </c>
      <c r="E36" s="44">
        <f>IF(E29=TRUE,25,0)</f>
        <v>25</v>
      </c>
      <c r="F36" s="44">
        <f>IF(F29=TRUE,20,0)</f>
        <v>0</v>
      </c>
      <c r="J36" s="44">
        <f>IF(J29=TRUE,33.33,0)</f>
        <v>0</v>
      </c>
    </row>
    <row r="37" spans="1:10" hidden="1" x14ac:dyDescent="0.2">
      <c r="A37" s="39"/>
      <c r="B37" s="44">
        <f t="shared" si="0"/>
        <v>0</v>
      </c>
      <c r="C37" s="44">
        <f t="shared" si="0"/>
        <v>0</v>
      </c>
      <c r="D37" s="44">
        <f>IF(D30=TRUE,20,0)</f>
        <v>0</v>
      </c>
      <c r="E37" s="44">
        <f>IF(E30=TRUE,25,0)</f>
        <v>25</v>
      </c>
      <c r="F37" s="44">
        <f>IF(F30=TRUE,20,0)</f>
        <v>0</v>
      </c>
      <c r="J37" s="44">
        <f>IF(J30=TRUE,33.33,0)</f>
        <v>0</v>
      </c>
    </row>
    <row r="38" spans="1:10" hidden="1" x14ac:dyDescent="0.2">
      <c r="A38" s="39"/>
      <c r="B38" s="44">
        <f t="shared" si="0"/>
        <v>0</v>
      </c>
      <c r="C38" s="44">
        <f t="shared" si="0"/>
        <v>0</v>
      </c>
      <c r="D38" s="44">
        <f>IF(D31=TRUE,20,0)</f>
        <v>0</v>
      </c>
      <c r="E38" s="44">
        <f>IF(E31=TRUE,25,0)</f>
        <v>25</v>
      </c>
      <c r="F38" s="44">
        <f>IF(F31=TRUE,20,0)</f>
        <v>0</v>
      </c>
      <c r="J38" s="44">
        <f>IF(J31=TRUE,33.33,0)</f>
        <v>0</v>
      </c>
    </row>
    <row r="39" spans="1:10" hidden="1" x14ac:dyDescent="0.2">
      <c r="A39" s="39"/>
      <c r="B39" s="44">
        <f t="shared" si="0"/>
        <v>0</v>
      </c>
      <c r="C39" s="44">
        <f t="shared" si="0"/>
        <v>0</v>
      </c>
      <c r="D39" s="44">
        <f>IF(D32=TRUE,20,0)</f>
        <v>0</v>
      </c>
      <c r="E39" s="44">
        <f>IF(E32=TRUE,25,0)</f>
        <v>25</v>
      </c>
      <c r="F39" s="44">
        <f>IF(F32=TRUE,20,0)</f>
        <v>0</v>
      </c>
      <c r="J39" s="43"/>
    </row>
    <row r="40" spans="1:10" hidden="1" x14ac:dyDescent="0.2">
      <c r="A40" s="39"/>
      <c r="B40" s="44">
        <f>IF(B33=TRUE,16,0)</f>
        <v>0</v>
      </c>
      <c r="C40" s="44">
        <f>IF(C33=TRUE,16,0)</f>
        <v>0</v>
      </c>
      <c r="D40" s="44">
        <f>IF(D33=TRUE,20,0)</f>
        <v>0</v>
      </c>
      <c r="E40" s="43"/>
      <c r="F40" s="44">
        <f>IF(F33=TRUE,20,0)</f>
        <v>0</v>
      </c>
      <c r="J40" s="43"/>
    </row>
    <row r="41" spans="1:10" hidden="1" x14ac:dyDescent="0.2">
      <c r="A41" s="39"/>
      <c r="B41" s="44">
        <f>IF(B34=TRUE,16,0)</f>
        <v>0</v>
      </c>
      <c r="C41" s="44">
        <f>IF(C34=TRUE,16,0)</f>
        <v>0</v>
      </c>
      <c r="D41" s="43"/>
      <c r="E41" s="43"/>
      <c r="F41" s="43"/>
      <c r="J41" s="43"/>
    </row>
    <row r="42" spans="1:10" hidden="1" x14ac:dyDescent="0.2">
      <c r="A42" s="40"/>
      <c r="B42" s="47">
        <f>SUM(B36:B41)</f>
        <v>0</v>
      </c>
      <c r="C42" s="47">
        <f>SUM(C36:C41)</f>
        <v>0</v>
      </c>
      <c r="D42" s="47">
        <f>SUM(D36:D41)</f>
        <v>0</v>
      </c>
      <c r="E42" s="47">
        <f>SUM(E36:E41)</f>
        <v>100</v>
      </c>
      <c r="F42" s="48">
        <f>SUM(F36:F41)</f>
        <v>0</v>
      </c>
      <c r="J42" s="48">
        <f>SUM(J36:J41)</f>
        <v>0</v>
      </c>
    </row>
    <row r="43" spans="1:10" hidden="1" x14ac:dyDescent="0.2">
      <c r="B43" s="49"/>
      <c r="C43" s="49"/>
      <c r="D43" s="49"/>
      <c r="E43" s="49"/>
      <c r="F43" s="49"/>
    </row>
    <row r="44" spans="1:10" hidden="1" x14ac:dyDescent="0.2"/>
    <row r="45" spans="1:10" hidden="1" x14ac:dyDescent="0.2"/>
    <row r="46" spans="1:10" hidden="1" x14ac:dyDescent="0.2"/>
    <row r="47" spans="1:10" hidden="1" x14ac:dyDescent="0.2"/>
  </sheetData>
  <mergeCells count="15">
    <mergeCell ref="D13:E13"/>
    <mergeCell ref="B10:K10"/>
    <mergeCell ref="C4:K4"/>
    <mergeCell ref="B2:K2"/>
    <mergeCell ref="M15:N15"/>
    <mergeCell ref="J11:K11"/>
    <mergeCell ref="J12:K12"/>
    <mergeCell ref="J13:K13"/>
    <mergeCell ref="C5:K5"/>
    <mergeCell ref="C6:K6"/>
    <mergeCell ref="F11:I11"/>
    <mergeCell ref="F12:I12"/>
    <mergeCell ref="F13:I13"/>
    <mergeCell ref="D11:E11"/>
    <mergeCell ref="D12:E12"/>
  </mergeCells>
  <conditionalFormatting sqref="K21:K24 N16:N20">
    <cfRule type="cellIs" dxfId="33" priority="6" operator="equal">
      <formula>1</formula>
    </cfRule>
  </conditionalFormatting>
  <conditionalFormatting sqref="K21:K24 N16:N20">
    <cfRule type="cellIs" dxfId="32" priority="4" operator="between">
      <formula>0.01</formula>
      <formula>0.99</formula>
    </cfRule>
    <cfRule type="cellIs" dxfId="31" priority="5" operator="equal">
      <formula>0</formula>
    </cfRule>
  </conditionalFormatting>
  <conditionalFormatting sqref="N21">
    <cfRule type="cellIs" dxfId="30" priority="3" operator="equal">
      <formula>1</formula>
    </cfRule>
  </conditionalFormatting>
  <conditionalFormatting sqref="N21">
    <cfRule type="cellIs" dxfId="29" priority="1" operator="between">
      <formula>0.01</formula>
      <formula>0.99</formula>
    </cfRule>
    <cfRule type="cellIs" dxfId="28" priority="2" operator="equal">
      <formula>0</formula>
    </cfRule>
  </conditionalFormatting>
  <hyperlinks>
    <hyperlink ref="D12" r:id="rId1"/>
  </hyperlinks>
  <pageMargins left="0.511811024" right="0.511811024" top="0.78740157499999996" bottom="0.78740157499999996" header="0.31496062000000002" footer="0.31496062000000002"/>
  <pageSetup paperSize="9" scale="63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1</xdr:col>
                    <xdr:colOff>152400</xdr:colOff>
                    <xdr:row>16</xdr:row>
                    <xdr:rowOff>57150</xdr:rowOff>
                  </from>
                  <to>
                    <xdr:col>1</xdr:col>
                    <xdr:colOff>1285875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76200</xdr:rowOff>
                  </from>
                  <to>
                    <xdr:col>1</xdr:col>
                    <xdr:colOff>1285875</xdr:colOff>
                    <xdr:row>18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</xdr:col>
                    <xdr:colOff>152400</xdr:colOff>
                    <xdr:row>18</xdr:row>
                    <xdr:rowOff>47625</xdr:rowOff>
                  </from>
                  <to>
                    <xdr:col>1</xdr:col>
                    <xdr:colOff>1676400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66675</xdr:rowOff>
                  </from>
                  <to>
                    <xdr:col>1</xdr:col>
                    <xdr:colOff>1333500</xdr:colOff>
                    <xdr:row>20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</xdr:col>
                    <xdr:colOff>142875</xdr:colOff>
                    <xdr:row>20</xdr:row>
                    <xdr:rowOff>76200</xdr:rowOff>
                  </from>
                  <to>
                    <xdr:col>1</xdr:col>
                    <xdr:colOff>1495425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57150</xdr:rowOff>
                  </from>
                  <to>
                    <xdr:col>1</xdr:col>
                    <xdr:colOff>1562100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Group Box 13">
              <controlPr defaultSize="0" autoFill="0" autoPict="0">
                <anchor moveWithCells="1">
                  <from>
                    <xdr:col>1</xdr:col>
                    <xdr:colOff>104775</xdr:colOff>
                    <xdr:row>15</xdr:row>
                    <xdr:rowOff>114300</xdr:rowOff>
                  </from>
                  <to>
                    <xdr:col>1</xdr:col>
                    <xdr:colOff>1790700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1</xdr:col>
                    <xdr:colOff>1971675</xdr:colOff>
                    <xdr:row>16</xdr:row>
                    <xdr:rowOff>38100</xdr:rowOff>
                  </from>
                  <to>
                    <xdr:col>2</xdr:col>
                    <xdr:colOff>1076325</xdr:colOff>
                    <xdr:row>17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1</xdr:col>
                    <xdr:colOff>1971675</xdr:colOff>
                    <xdr:row>17</xdr:row>
                    <xdr:rowOff>38100</xdr:rowOff>
                  </from>
                  <to>
                    <xdr:col>2</xdr:col>
                    <xdr:colOff>1076325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</xdr:col>
                    <xdr:colOff>1971675</xdr:colOff>
                    <xdr:row>18</xdr:row>
                    <xdr:rowOff>19050</xdr:rowOff>
                  </from>
                  <to>
                    <xdr:col>3</xdr:col>
                    <xdr:colOff>352425</xdr:colOff>
                    <xdr:row>19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1</xdr:col>
                    <xdr:colOff>1971675</xdr:colOff>
                    <xdr:row>20</xdr:row>
                    <xdr:rowOff>19050</xdr:rowOff>
                  </from>
                  <to>
                    <xdr:col>3</xdr:col>
                    <xdr:colOff>1895475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1</xdr:col>
                    <xdr:colOff>1971675</xdr:colOff>
                    <xdr:row>21</xdr:row>
                    <xdr:rowOff>28575</xdr:rowOff>
                  </from>
                  <to>
                    <xdr:col>3</xdr:col>
                    <xdr:colOff>904875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Check Box 20">
              <controlPr defaultSize="0" autoFill="0" autoLine="0" autoPict="0">
                <anchor moveWithCells="1">
                  <from>
                    <xdr:col>1</xdr:col>
                    <xdr:colOff>1981200</xdr:colOff>
                    <xdr:row>21</xdr:row>
                    <xdr:rowOff>161925</xdr:rowOff>
                  </from>
                  <to>
                    <xdr:col>3</xdr:col>
                    <xdr:colOff>1190625</xdr:colOff>
                    <xdr:row>23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Check Box 21">
              <controlPr defaultSize="0" autoFill="0" autoLine="0" autoPict="0">
                <anchor moveWithCells="1">
                  <from>
                    <xdr:col>3</xdr:col>
                    <xdr:colOff>1095375</xdr:colOff>
                    <xdr:row>16</xdr:row>
                    <xdr:rowOff>57150</xdr:rowOff>
                  </from>
                  <to>
                    <xdr:col>3</xdr:col>
                    <xdr:colOff>2228850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3</xdr:col>
                    <xdr:colOff>1095375</xdr:colOff>
                    <xdr:row>17</xdr:row>
                    <xdr:rowOff>95250</xdr:rowOff>
                  </from>
                  <to>
                    <xdr:col>3</xdr:col>
                    <xdr:colOff>2228850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3</xdr:col>
                    <xdr:colOff>1095375</xdr:colOff>
                    <xdr:row>18</xdr:row>
                    <xdr:rowOff>133350</xdr:rowOff>
                  </from>
                  <to>
                    <xdr:col>3</xdr:col>
                    <xdr:colOff>2619375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3</xdr:col>
                    <xdr:colOff>1095375</xdr:colOff>
                    <xdr:row>20</xdr:row>
                    <xdr:rowOff>47625</xdr:rowOff>
                  </from>
                  <to>
                    <xdr:col>3</xdr:col>
                    <xdr:colOff>2276475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3</xdr:col>
                    <xdr:colOff>1095375</xdr:colOff>
                    <xdr:row>21</xdr:row>
                    <xdr:rowOff>38100</xdr:rowOff>
                  </from>
                  <to>
                    <xdr:col>3</xdr:col>
                    <xdr:colOff>2505075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Check Box 27">
              <controlPr defaultSize="0" autoFill="0" autoLine="0" autoPict="0">
                <anchor moveWithCells="1">
                  <from>
                    <xdr:col>4</xdr:col>
                    <xdr:colOff>28575</xdr:colOff>
                    <xdr:row>16</xdr:row>
                    <xdr:rowOff>47625</xdr:rowOff>
                  </from>
                  <to>
                    <xdr:col>4</xdr:col>
                    <xdr:colOff>1162050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Check Box 28">
              <controlPr defaultSize="0" autoFill="0" autoLine="0" autoPict="0">
                <anchor moveWithCells="1">
                  <from>
                    <xdr:col>4</xdr:col>
                    <xdr:colOff>28575</xdr:colOff>
                    <xdr:row>17</xdr:row>
                    <xdr:rowOff>161925</xdr:rowOff>
                  </from>
                  <to>
                    <xdr:col>4</xdr:col>
                    <xdr:colOff>1162050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5" name="Check Box 29">
              <controlPr defaultSize="0" autoFill="0" autoLine="0" autoPict="0">
                <anchor moveWithCells="1">
                  <from>
                    <xdr:col>4</xdr:col>
                    <xdr:colOff>28575</xdr:colOff>
                    <xdr:row>19</xdr:row>
                    <xdr:rowOff>28575</xdr:rowOff>
                  </from>
                  <to>
                    <xdr:col>4</xdr:col>
                    <xdr:colOff>1314450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6" name="Check Box 32">
              <controlPr defaultSize="0" autoFill="0" autoLine="0" autoPict="0">
                <anchor moveWithCells="1">
                  <from>
                    <xdr:col>4</xdr:col>
                    <xdr:colOff>28575</xdr:colOff>
                    <xdr:row>21</xdr:row>
                    <xdr:rowOff>28575</xdr:rowOff>
                  </from>
                  <to>
                    <xdr:col>4</xdr:col>
                    <xdr:colOff>1438275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7" name="Check Box 33">
              <controlPr defaultSize="0" autoFill="0" autoLine="0" autoPict="0">
                <anchor moveWithCells="1">
                  <from>
                    <xdr:col>5</xdr:col>
                    <xdr:colOff>276225</xdr:colOff>
                    <xdr:row>16</xdr:row>
                    <xdr:rowOff>47625</xdr:rowOff>
                  </from>
                  <to>
                    <xdr:col>5</xdr:col>
                    <xdr:colOff>1409700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8" name="Check Box 34">
              <controlPr defaultSize="0" autoFill="0" autoLine="0" autoPict="0">
                <anchor moveWithCells="1">
                  <from>
                    <xdr:col>5</xdr:col>
                    <xdr:colOff>276225</xdr:colOff>
                    <xdr:row>17</xdr:row>
                    <xdr:rowOff>95250</xdr:rowOff>
                  </from>
                  <to>
                    <xdr:col>5</xdr:col>
                    <xdr:colOff>1409700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9" name="Check Box 35">
              <controlPr defaultSize="0" autoFill="0" autoLine="0" autoPict="0">
                <anchor moveWithCells="1">
                  <from>
                    <xdr:col>5</xdr:col>
                    <xdr:colOff>276225</xdr:colOff>
                    <xdr:row>18</xdr:row>
                    <xdr:rowOff>114300</xdr:rowOff>
                  </from>
                  <to>
                    <xdr:col>7</xdr:col>
                    <xdr:colOff>228600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0" name="Check Box 36">
              <controlPr defaultSize="0" autoFill="0" autoLine="0" autoPict="0">
                <anchor moveWithCells="1">
                  <from>
                    <xdr:col>5</xdr:col>
                    <xdr:colOff>276225</xdr:colOff>
                    <xdr:row>20</xdr:row>
                    <xdr:rowOff>19050</xdr:rowOff>
                  </from>
                  <to>
                    <xdr:col>6</xdr:col>
                    <xdr:colOff>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1" name="Check Box 38">
              <controlPr defaultSize="0" autoFill="0" autoLine="0" autoPict="0">
                <anchor moveWithCells="1">
                  <from>
                    <xdr:col>5</xdr:col>
                    <xdr:colOff>276225</xdr:colOff>
                    <xdr:row>21</xdr:row>
                    <xdr:rowOff>38100</xdr:rowOff>
                  </from>
                  <to>
                    <xdr:col>7</xdr:col>
                    <xdr:colOff>114300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2" name="Group Box 39">
              <controlPr defaultSize="0" autoFill="0" autoPict="0">
                <anchor moveWithCells="1">
                  <from>
                    <xdr:col>1</xdr:col>
                    <xdr:colOff>1924050</xdr:colOff>
                    <xdr:row>15</xdr:row>
                    <xdr:rowOff>114300</xdr:rowOff>
                  </from>
                  <to>
                    <xdr:col>3</xdr:col>
                    <xdr:colOff>838200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3" name="Group Box 40">
              <controlPr defaultSize="0" autoFill="0" autoPict="0">
                <anchor moveWithCells="1">
                  <from>
                    <xdr:col>3</xdr:col>
                    <xdr:colOff>990600</xdr:colOff>
                    <xdr:row>15</xdr:row>
                    <xdr:rowOff>114300</xdr:rowOff>
                  </from>
                  <to>
                    <xdr:col>3</xdr:col>
                    <xdr:colOff>2686050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4" name="Group Box 41">
              <controlPr defaultSize="0" autoFill="0" autoPict="0">
                <anchor moveWithCells="1">
                  <from>
                    <xdr:col>3</xdr:col>
                    <xdr:colOff>2800350</xdr:colOff>
                    <xdr:row>15</xdr:row>
                    <xdr:rowOff>114300</xdr:rowOff>
                  </from>
                  <to>
                    <xdr:col>5</xdr:col>
                    <xdr:colOff>104775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5" name="Group Box 42">
              <controlPr defaultSize="0" autoFill="0" autoPict="0">
                <anchor moveWithCells="1">
                  <from>
                    <xdr:col>5</xdr:col>
                    <xdr:colOff>257175</xdr:colOff>
                    <xdr:row>15</xdr:row>
                    <xdr:rowOff>123825</xdr:rowOff>
                  </from>
                  <to>
                    <xdr:col>7</xdr:col>
                    <xdr:colOff>381000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6" name="Group Box 43">
              <controlPr defaultSize="0" autoFill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11</xdr:col>
                    <xdr:colOff>276225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9</xdr:col>
                    <xdr:colOff>38100</xdr:colOff>
                    <xdr:row>16</xdr:row>
                    <xdr:rowOff>95250</xdr:rowOff>
                  </from>
                  <to>
                    <xdr:col>10</xdr:col>
                    <xdr:colOff>695325</xdr:colOff>
                    <xdr:row>17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9</xdr:col>
                    <xdr:colOff>38100</xdr:colOff>
                    <xdr:row>18</xdr:row>
                    <xdr:rowOff>0</xdr:rowOff>
                  </from>
                  <to>
                    <xdr:col>11</xdr:col>
                    <xdr:colOff>9525</xdr:colOff>
                    <xdr:row>20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9</xdr:col>
                    <xdr:colOff>38100</xdr:colOff>
                    <xdr:row>20</xdr:row>
                    <xdr:rowOff>76200</xdr:rowOff>
                  </from>
                  <to>
                    <xdr:col>10</xdr:col>
                    <xdr:colOff>676275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Group Box 51">
              <controlPr defaultSize="0" autoFill="0" autoPict="0">
                <anchor moveWithCells="1">
                  <from>
                    <xdr:col>8</xdr:col>
                    <xdr:colOff>47625</xdr:colOff>
                    <xdr:row>15</xdr:row>
                    <xdr:rowOff>133350</xdr:rowOff>
                  </from>
                  <to>
                    <xdr:col>11</xdr:col>
                    <xdr:colOff>219075</xdr:colOff>
                    <xdr:row>23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1" name="Check Box 54">
              <controlPr defaultSize="0" autoFill="0" autoLine="0" autoPict="0">
                <anchor moveWithCells="1">
                  <from>
                    <xdr:col>1</xdr:col>
                    <xdr:colOff>1971675</xdr:colOff>
                    <xdr:row>19</xdr:row>
                    <xdr:rowOff>19050</xdr:rowOff>
                  </from>
                  <to>
                    <xdr:col>3</xdr:col>
                    <xdr:colOff>1885950</xdr:colOff>
                    <xdr:row>20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tabColor rgb="FF3333CC"/>
  </sheetPr>
  <dimension ref="A1:BG524"/>
  <sheetViews>
    <sheetView showGridLines="0" tabSelected="1" zoomScale="70" zoomScaleNormal="70" workbookViewId="0">
      <pane ySplit="3" topLeftCell="A54" activePane="bottomLeft" state="frozen"/>
      <selection pane="bottomLeft" activeCell="A4" sqref="A4:XFD213"/>
    </sheetView>
  </sheetViews>
  <sheetFormatPr defaultColWidth="10.7109375" defaultRowHeight="15.75" x14ac:dyDescent="0.25"/>
  <cols>
    <col min="1" max="1" width="8.140625" style="93" customWidth="1"/>
    <col min="2" max="2" width="11.140625" style="82" customWidth="1"/>
    <col min="3" max="3" width="32.7109375" style="93" customWidth="1"/>
    <col min="4" max="4" width="35.140625" style="82" customWidth="1"/>
    <col min="5" max="5" width="14.7109375" style="93" customWidth="1"/>
    <col min="6" max="6" width="122.140625" style="93" customWidth="1"/>
    <col min="7" max="7" width="12.140625" style="82" customWidth="1"/>
    <col min="8" max="8" width="34.5703125" style="83" customWidth="1"/>
    <col min="9" max="9" width="19" style="93" customWidth="1"/>
    <col min="10" max="10" width="15.140625" style="93" customWidth="1"/>
    <col min="11" max="11" width="17.7109375" style="93" customWidth="1"/>
    <col min="12" max="12" width="19" style="113" customWidth="1"/>
    <col min="13" max="13" width="18.140625" style="93" customWidth="1"/>
    <col min="14" max="14" width="20.5703125" style="93" customWidth="1"/>
    <col min="15" max="15" width="27.5703125" style="83" customWidth="1"/>
    <col min="16" max="16" width="13" style="85" customWidth="1"/>
    <col min="17" max="17" width="29.28515625" style="85" hidden="1" customWidth="1"/>
    <col min="18" max="18" width="42.85546875" style="85" hidden="1" customWidth="1"/>
    <col min="19" max="19" width="32.140625" style="85" hidden="1" customWidth="1"/>
    <col min="20" max="20" width="11.85546875" style="85" hidden="1" customWidth="1"/>
    <col min="21" max="21" width="9" style="85" hidden="1" customWidth="1"/>
    <col min="22" max="22" width="11.5703125" style="85" hidden="1" customWidth="1"/>
    <col min="23" max="23" width="22.28515625" style="85" customWidth="1"/>
    <col min="24" max="24" width="23.7109375" style="85" customWidth="1"/>
    <col min="25" max="25" width="97" style="85" customWidth="1"/>
    <col min="26" max="26" width="102.28515625" style="85" customWidth="1"/>
    <col min="27" max="27" width="72.5703125" style="85" customWidth="1"/>
    <col min="28" max="28" width="16.7109375" style="85" customWidth="1"/>
    <col min="29" max="29" width="21.85546875" style="85" customWidth="1"/>
    <col min="30" max="30" width="28.5703125" style="85" customWidth="1"/>
    <col min="31" max="31" width="15.140625" style="85" customWidth="1"/>
    <col min="32" max="32" width="12.5703125" style="85" customWidth="1"/>
    <col min="33" max="33" width="32.28515625" style="85" hidden="1" customWidth="1"/>
    <col min="34" max="34" width="24.85546875" style="85" hidden="1" customWidth="1"/>
    <col min="35" max="35" width="14.5703125" style="85" hidden="1" customWidth="1"/>
    <col min="36" max="36" width="31.42578125" style="85" hidden="1" customWidth="1"/>
    <col min="37" max="38" width="25.7109375" style="85" hidden="1" customWidth="1"/>
    <col min="39" max="39" width="18.42578125" style="85" hidden="1" customWidth="1"/>
    <col min="40" max="42" width="9" style="7" customWidth="1"/>
    <col min="43" max="44" width="39.140625" style="7" bestFit="1" customWidth="1"/>
    <col min="45" max="45" width="91.140625" style="7" customWidth="1"/>
    <col min="46" max="46" width="108.140625" style="7" bestFit="1" customWidth="1"/>
    <col min="47" max="47" width="65.7109375" style="7" bestFit="1" customWidth="1"/>
    <col min="48" max="48" width="10.140625" style="7" customWidth="1"/>
    <col min="49" max="49" width="70.85546875" style="85" customWidth="1"/>
    <col min="50" max="50" width="55.7109375" style="85" customWidth="1"/>
    <col min="51" max="51" width="70.7109375" style="85" customWidth="1"/>
    <col min="52" max="52" width="22.140625" style="85" customWidth="1"/>
    <col min="53" max="53" width="20.140625" style="85" customWidth="1"/>
    <col min="54" max="54" width="9.28515625" style="85" customWidth="1"/>
    <col min="55" max="55" width="44" style="85" customWidth="1"/>
    <col min="56" max="56" width="68.42578125" style="85" customWidth="1"/>
    <col min="57" max="57" width="17" style="85" customWidth="1"/>
    <col min="58" max="58" width="27.7109375" style="85" customWidth="1"/>
    <col min="59" max="59" width="173.28515625" style="85" customWidth="1"/>
    <col min="60" max="16384" width="10.7109375" style="85"/>
  </cols>
  <sheetData>
    <row r="1" spans="1:59" ht="21.75" thickBot="1" x14ac:dyDescent="0.4">
      <c r="A1" s="92"/>
      <c r="B1" s="79"/>
      <c r="C1" s="92"/>
      <c r="D1" s="79"/>
      <c r="E1" s="92"/>
      <c r="F1" s="92"/>
      <c r="G1" s="79"/>
      <c r="H1" s="80"/>
      <c r="I1" s="96" t="s">
        <v>49</v>
      </c>
      <c r="J1" s="97"/>
      <c r="K1" s="97"/>
      <c r="L1" s="98"/>
      <c r="M1" s="97"/>
      <c r="N1" s="99"/>
      <c r="O1" s="80"/>
      <c r="P1" s="100"/>
      <c r="Q1" s="86" t="s">
        <v>12</v>
      </c>
      <c r="R1" s="87" t="s">
        <v>66</v>
      </c>
      <c r="S1" s="88"/>
      <c r="T1" s="94" t="s">
        <v>515</v>
      </c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101" t="s">
        <v>42</v>
      </c>
      <c r="AH1" s="101"/>
      <c r="AI1" s="101"/>
      <c r="AJ1" s="101"/>
      <c r="AK1" s="102"/>
      <c r="AL1" s="102"/>
      <c r="AM1" s="103"/>
      <c r="AN1" s="104" t="s">
        <v>604</v>
      </c>
      <c r="AO1" s="105"/>
      <c r="AP1" s="105"/>
      <c r="AQ1" s="104"/>
      <c r="AR1" s="105"/>
      <c r="AS1" s="106"/>
      <c r="AT1" s="106" t="s">
        <v>605</v>
      </c>
      <c r="AU1" s="107"/>
      <c r="AV1" s="106"/>
      <c r="AW1" s="108" t="s">
        <v>43</v>
      </c>
      <c r="AX1" s="81"/>
      <c r="AY1" s="109" t="s">
        <v>65</v>
      </c>
      <c r="AZ1" s="81"/>
      <c r="BA1" s="81"/>
      <c r="BB1" s="109"/>
      <c r="BC1" s="109"/>
      <c r="BD1" s="109"/>
      <c r="BE1" s="110" t="s">
        <v>178</v>
      </c>
      <c r="BF1" s="111"/>
      <c r="BG1" s="112"/>
    </row>
    <row r="2" spans="1:59" ht="31.5" customHeight="1" x14ac:dyDescent="0.25">
      <c r="A2" s="116" t="s">
        <v>37</v>
      </c>
      <c r="B2" s="117" t="s">
        <v>179</v>
      </c>
      <c r="C2" s="118" t="s">
        <v>58</v>
      </c>
      <c r="D2" s="117" t="s">
        <v>180</v>
      </c>
      <c r="E2" s="119" t="s">
        <v>16</v>
      </c>
      <c r="F2" s="120" t="s">
        <v>90</v>
      </c>
      <c r="G2" s="121" t="s">
        <v>131</v>
      </c>
      <c r="H2" s="118" t="s">
        <v>24</v>
      </c>
      <c r="I2" s="122" t="s">
        <v>181</v>
      </c>
      <c r="J2" s="120" t="s">
        <v>20</v>
      </c>
      <c r="K2" s="120" t="s">
        <v>21</v>
      </c>
      <c r="L2" s="123" t="s">
        <v>22</v>
      </c>
      <c r="M2" s="124" t="s">
        <v>50</v>
      </c>
      <c r="N2" s="125"/>
      <c r="O2" s="126" t="s">
        <v>23</v>
      </c>
      <c r="P2" s="127" t="s">
        <v>19</v>
      </c>
      <c r="Q2" s="128" t="s">
        <v>67</v>
      </c>
      <c r="R2" s="128" t="s">
        <v>68</v>
      </c>
      <c r="S2" s="128" t="s">
        <v>69</v>
      </c>
      <c r="T2" s="129" t="s">
        <v>191</v>
      </c>
      <c r="U2" s="130"/>
      <c r="V2" s="131"/>
      <c r="W2" s="132" t="s">
        <v>27</v>
      </c>
      <c r="X2" s="133"/>
      <c r="Y2" s="134" t="s">
        <v>31</v>
      </c>
      <c r="Z2" s="135"/>
      <c r="AA2" s="136" t="s">
        <v>45</v>
      </c>
      <c r="AB2" s="137" t="s">
        <v>173</v>
      </c>
      <c r="AC2" s="134" t="s">
        <v>159</v>
      </c>
      <c r="AD2" s="138"/>
      <c r="AE2" s="138"/>
      <c r="AF2" s="135"/>
      <c r="AG2" s="139" t="s">
        <v>52</v>
      </c>
      <c r="AH2" s="139" t="s">
        <v>56</v>
      </c>
      <c r="AI2" s="139" t="s">
        <v>92</v>
      </c>
      <c r="AJ2" s="139" t="s">
        <v>11</v>
      </c>
      <c r="AK2" s="140" t="s">
        <v>13</v>
      </c>
      <c r="AL2" s="140" t="s">
        <v>0</v>
      </c>
      <c r="AM2" s="141" t="s">
        <v>28</v>
      </c>
      <c r="AN2" s="142" t="s">
        <v>606</v>
      </c>
      <c r="AO2" s="143"/>
      <c r="AP2" s="144"/>
      <c r="AQ2" s="145" t="s">
        <v>27</v>
      </c>
      <c r="AR2" s="146"/>
      <c r="AS2" s="147" t="s">
        <v>31</v>
      </c>
      <c r="AT2" s="148"/>
      <c r="AU2" s="149" t="s">
        <v>45</v>
      </c>
      <c r="AV2" s="150" t="s">
        <v>607</v>
      </c>
      <c r="AW2" s="151" t="s">
        <v>59</v>
      </c>
      <c r="AX2" s="151" t="s">
        <v>60</v>
      </c>
      <c r="AY2" s="151" t="s">
        <v>176</v>
      </c>
      <c r="AZ2" s="151" t="s">
        <v>61</v>
      </c>
      <c r="BA2" s="151" t="s">
        <v>62</v>
      </c>
      <c r="BB2" s="152" t="s">
        <v>29</v>
      </c>
      <c r="BC2" s="153"/>
      <c r="BD2" s="154"/>
      <c r="BE2" s="155" t="s">
        <v>9</v>
      </c>
      <c r="BF2" s="155" t="s">
        <v>10</v>
      </c>
      <c r="BG2" s="156"/>
    </row>
    <row r="3" spans="1:59" x14ac:dyDescent="0.25">
      <c r="A3" s="157"/>
      <c r="B3" s="158"/>
      <c r="C3" s="159" t="s">
        <v>502</v>
      </c>
      <c r="D3" s="158"/>
      <c r="E3" s="160" t="s">
        <v>17</v>
      </c>
      <c r="F3" s="161" t="s">
        <v>516</v>
      </c>
      <c r="G3" s="162"/>
      <c r="H3" s="163" t="s">
        <v>41</v>
      </c>
      <c r="I3" s="164"/>
      <c r="J3" s="163" t="s">
        <v>44</v>
      </c>
      <c r="K3" s="163" t="s">
        <v>32</v>
      </c>
      <c r="L3" s="165">
        <v>0.14583333333333334</v>
      </c>
      <c r="M3" s="166" t="s">
        <v>182</v>
      </c>
      <c r="N3" s="166" t="s">
        <v>183</v>
      </c>
      <c r="O3" s="166" t="s">
        <v>33</v>
      </c>
      <c r="P3" s="167"/>
      <c r="Q3" s="168" t="s">
        <v>34</v>
      </c>
      <c r="R3" s="168" t="s">
        <v>25</v>
      </c>
      <c r="S3" s="168" t="s">
        <v>26</v>
      </c>
      <c r="T3" s="169" t="s">
        <v>95</v>
      </c>
      <c r="U3" s="169" t="s">
        <v>96</v>
      </c>
      <c r="V3" s="169" t="s">
        <v>97</v>
      </c>
      <c r="W3" s="170" t="s">
        <v>184</v>
      </c>
      <c r="X3" s="171" t="s">
        <v>185</v>
      </c>
      <c r="Y3" s="172" t="s">
        <v>186</v>
      </c>
      <c r="Z3" s="172" t="s">
        <v>187</v>
      </c>
      <c r="AA3" s="173" t="s">
        <v>517</v>
      </c>
      <c r="AB3" s="173" t="s">
        <v>132</v>
      </c>
      <c r="AC3" s="174" t="s">
        <v>160</v>
      </c>
      <c r="AD3" s="173" t="s">
        <v>188</v>
      </c>
      <c r="AE3" s="173" t="s">
        <v>189</v>
      </c>
      <c r="AF3" s="173" t="s">
        <v>190</v>
      </c>
      <c r="AG3" s="175" t="s">
        <v>53</v>
      </c>
      <c r="AH3" s="175" t="s">
        <v>55</v>
      </c>
      <c r="AI3" s="175" t="s">
        <v>91</v>
      </c>
      <c r="AJ3" s="175" t="s">
        <v>64</v>
      </c>
      <c r="AK3" s="175" t="s">
        <v>54</v>
      </c>
      <c r="AL3" s="175" t="s">
        <v>54</v>
      </c>
      <c r="AM3" s="176"/>
      <c r="AN3" s="177" t="s">
        <v>95</v>
      </c>
      <c r="AO3" s="177" t="s">
        <v>96</v>
      </c>
      <c r="AP3" s="177" t="s">
        <v>97</v>
      </c>
      <c r="AQ3" s="178" t="s">
        <v>608</v>
      </c>
      <c r="AR3" s="179" t="s">
        <v>609</v>
      </c>
      <c r="AS3" s="180" t="s">
        <v>610</v>
      </c>
      <c r="AT3" s="180" t="s">
        <v>611</v>
      </c>
      <c r="AU3" s="181" t="s">
        <v>612</v>
      </c>
      <c r="AV3" s="181" t="s">
        <v>132</v>
      </c>
      <c r="AW3" s="182"/>
      <c r="AX3" s="182"/>
      <c r="AY3" s="182"/>
      <c r="AZ3" s="182"/>
      <c r="BA3" s="182"/>
      <c r="BB3" s="183" t="s">
        <v>63</v>
      </c>
      <c r="BC3" s="183" t="s">
        <v>57</v>
      </c>
      <c r="BD3" s="183" t="s">
        <v>30</v>
      </c>
      <c r="BE3" s="184"/>
      <c r="BF3" s="184"/>
      <c r="BG3" s="185" t="s">
        <v>38</v>
      </c>
    </row>
    <row r="4" spans="1:59" s="199" customFormat="1" x14ac:dyDescent="0.25">
      <c r="A4" s="186"/>
      <c r="B4" s="187" t="s">
        <v>656</v>
      </c>
      <c r="C4" s="188" t="s">
        <v>804</v>
      </c>
      <c r="D4" s="189" t="s">
        <v>193</v>
      </c>
      <c r="E4" s="190" t="s">
        <v>171</v>
      </c>
      <c r="F4" s="200" t="s">
        <v>514</v>
      </c>
      <c r="G4" s="191">
        <v>6</v>
      </c>
      <c r="H4" s="191"/>
      <c r="I4" s="201" t="s">
        <v>221</v>
      </c>
      <c r="J4" s="201" t="s">
        <v>165</v>
      </c>
      <c r="K4" s="201" t="s">
        <v>165</v>
      </c>
      <c r="L4" s="202"/>
      <c r="M4" s="191" t="s">
        <v>192</v>
      </c>
      <c r="N4" s="191" t="s">
        <v>195</v>
      </c>
      <c r="O4" s="191" t="s">
        <v>196</v>
      </c>
      <c r="P4" s="196" t="s">
        <v>168</v>
      </c>
      <c r="Q4" s="193"/>
      <c r="R4" s="193"/>
      <c r="S4" s="193"/>
      <c r="T4" s="193"/>
      <c r="U4" s="193"/>
      <c r="V4" s="193"/>
      <c r="W4" s="203" t="s">
        <v>170</v>
      </c>
      <c r="X4" s="203" t="s">
        <v>170</v>
      </c>
      <c r="Y4" s="196" t="s">
        <v>701</v>
      </c>
      <c r="Z4" s="196" t="s">
        <v>754</v>
      </c>
      <c r="AA4" s="196" t="s">
        <v>172</v>
      </c>
      <c r="AB4" s="197" t="s">
        <v>174</v>
      </c>
      <c r="AC4" s="197" t="s">
        <v>222</v>
      </c>
      <c r="AD4" s="204" t="s">
        <v>223</v>
      </c>
      <c r="AE4" s="197" t="s">
        <v>221</v>
      </c>
      <c r="AF4" s="197" t="s">
        <v>175</v>
      </c>
      <c r="AG4" s="193"/>
      <c r="AH4" s="193"/>
      <c r="AI4" s="193"/>
      <c r="AJ4" s="193"/>
      <c r="AK4" s="193"/>
      <c r="AL4" s="193"/>
      <c r="AM4" s="193"/>
      <c r="AN4" s="194"/>
      <c r="AO4" s="194"/>
      <c r="AP4" s="194"/>
      <c r="AQ4" s="205" t="s">
        <v>613</v>
      </c>
      <c r="AR4" s="205" t="s">
        <v>613</v>
      </c>
      <c r="AS4" s="208" t="s">
        <v>655</v>
      </c>
      <c r="AT4" s="205" t="s">
        <v>659</v>
      </c>
      <c r="AU4" s="194" t="s">
        <v>654</v>
      </c>
      <c r="AV4" s="206">
        <v>3</v>
      </c>
      <c r="AW4" s="193"/>
      <c r="AX4" s="193"/>
      <c r="AY4" s="193"/>
      <c r="AZ4" s="193"/>
      <c r="BA4" s="193"/>
      <c r="BB4" s="193"/>
      <c r="BC4" s="193"/>
      <c r="BD4" s="193"/>
      <c r="BE4" s="193" t="s">
        <v>791</v>
      </c>
      <c r="BF4" s="193" t="s">
        <v>792</v>
      </c>
      <c r="BG4" s="207" t="s">
        <v>800</v>
      </c>
    </row>
    <row r="5" spans="1:59" s="199" customFormat="1" x14ac:dyDescent="0.25">
      <c r="A5" s="186"/>
      <c r="B5" s="187" t="s">
        <v>656</v>
      </c>
      <c r="C5" s="188" t="s">
        <v>805</v>
      </c>
      <c r="D5" s="189" t="s">
        <v>193</v>
      </c>
      <c r="E5" s="190" t="s">
        <v>171</v>
      </c>
      <c r="F5" s="200" t="s">
        <v>518</v>
      </c>
      <c r="G5" s="191">
        <v>6</v>
      </c>
      <c r="H5" s="191"/>
      <c r="I5" s="201" t="s">
        <v>221</v>
      </c>
      <c r="J5" s="201" t="s">
        <v>165</v>
      </c>
      <c r="K5" s="201" t="s">
        <v>165</v>
      </c>
      <c r="L5" s="202"/>
      <c r="M5" s="191" t="s">
        <v>192</v>
      </c>
      <c r="N5" s="191" t="s">
        <v>195</v>
      </c>
      <c r="O5" s="191" t="s">
        <v>196</v>
      </c>
      <c r="P5" s="196" t="s">
        <v>168</v>
      </c>
      <c r="Q5" s="193"/>
      <c r="R5" s="193"/>
      <c r="S5" s="193"/>
      <c r="T5" s="193"/>
      <c r="U5" s="193"/>
      <c r="V5" s="193"/>
      <c r="W5" s="203" t="s">
        <v>170</v>
      </c>
      <c r="X5" s="203" t="s">
        <v>170</v>
      </c>
      <c r="Y5" s="196" t="s">
        <v>702</v>
      </c>
      <c r="Z5" s="196" t="s">
        <v>755</v>
      </c>
      <c r="AA5" s="196" t="s">
        <v>172</v>
      </c>
      <c r="AB5" s="197" t="s">
        <v>174</v>
      </c>
      <c r="AC5" s="197" t="s">
        <v>222</v>
      </c>
      <c r="AD5" s="204" t="s">
        <v>223</v>
      </c>
      <c r="AE5" s="197" t="s">
        <v>221</v>
      </c>
      <c r="AF5" s="197" t="s">
        <v>175</v>
      </c>
      <c r="AG5" s="193"/>
      <c r="AH5" s="193"/>
      <c r="AI5" s="193"/>
      <c r="AJ5" s="193"/>
      <c r="AK5" s="193"/>
      <c r="AL5" s="193"/>
      <c r="AM5" s="193"/>
      <c r="AN5" s="194"/>
      <c r="AO5" s="194"/>
      <c r="AP5" s="194"/>
      <c r="AQ5" s="205" t="s">
        <v>613</v>
      </c>
      <c r="AR5" s="205" t="s">
        <v>613</v>
      </c>
      <c r="AS5" s="208" t="s">
        <v>614</v>
      </c>
      <c r="AT5" s="205" t="s">
        <v>660</v>
      </c>
      <c r="AU5" s="194" t="s">
        <v>654</v>
      </c>
      <c r="AV5" s="206">
        <v>3</v>
      </c>
      <c r="AW5" s="193"/>
      <c r="AX5" s="193"/>
      <c r="AY5" s="193"/>
      <c r="AZ5" s="193"/>
      <c r="BA5" s="193"/>
      <c r="BB5" s="193"/>
      <c r="BC5" s="193"/>
      <c r="BD5" s="193"/>
      <c r="BE5" s="193" t="s">
        <v>791</v>
      </c>
      <c r="BF5" s="193" t="s">
        <v>792</v>
      </c>
      <c r="BG5" s="207" t="s">
        <v>800</v>
      </c>
    </row>
    <row r="6" spans="1:59" s="199" customFormat="1" x14ac:dyDescent="0.25">
      <c r="A6" s="186"/>
      <c r="B6" s="187" t="s">
        <v>656</v>
      </c>
      <c r="C6" s="188" t="s">
        <v>806</v>
      </c>
      <c r="D6" s="189" t="s">
        <v>193</v>
      </c>
      <c r="E6" s="190" t="s">
        <v>171</v>
      </c>
      <c r="F6" s="200" t="s">
        <v>519</v>
      </c>
      <c r="G6" s="191">
        <v>6</v>
      </c>
      <c r="H6" s="191"/>
      <c r="I6" s="201" t="s">
        <v>221</v>
      </c>
      <c r="J6" s="201" t="s">
        <v>165</v>
      </c>
      <c r="K6" s="201" t="s">
        <v>165</v>
      </c>
      <c r="L6" s="202"/>
      <c r="M6" s="191" t="s">
        <v>192</v>
      </c>
      <c r="N6" s="191" t="s">
        <v>195</v>
      </c>
      <c r="O6" s="191" t="s">
        <v>196</v>
      </c>
      <c r="P6" s="196" t="s">
        <v>168</v>
      </c>
      <c r="Q6" s="193"/>
      <c r="R6" s="193"/>
      <c r="S6" s="193"/>
      <c r="T6" s="193"/>
      <c r="U6" s="193"/>
      <c r="V6" s="193"/>
      <c r="W6" s="203" t="s">
        <v>170</v>
      </c>
      <c r="X6" s="203" t="s">
        <v>170</v>
      </c>
      <c r="Y6" s="196" t="s">
        <v>703</v>
      </c>
      <c r="Z6" s="196" t="s">
        <v>756</v>
      </c>
      <c r="AA6" s="196" t="s">
        <v>172</v>
      </c>
      <c r="AB6" s="197" t="s">
        <v>174</v>
      </c>
      <c r="AC6" s="197" t="s">
        <v>222</v>
      </c>
      <c r="AD6" s="204" t="s">
        <v>223</v>
      </c>
      <c r="AE6" s="197" t="s">
        <v>221</v>
      </c>
      <c r="AF6" s="197" t="s">
        <v>175</v>
      </c>
      <c r="AG6" s="193"/>
      <c r="AH6" s="193"/>
      <c r="AI6" s="193"/>
      <c r="AJ6" s="193"/>
      <c r="AK6" s="193"/>
      <c r="AL6" s="193"/>
      <c r="AM6" s="193"/>
      <c r="AN6" s="194"/>
      <c r="AO6" s="194"/>
      <c r="AP6" s="194"/>
      <c r="AQ6" s="205" t="s">
        <v>613</v>
      </c>
      <c r="AR6" s="205" t="s">
        <v>613</v>
      </c>
      <c r="AS6" s="208" t="s">
        <v>615</v>
      </c>
      <c r="AT6" s="205" t="s">
        <v>661</v>
      </c>
      <c r="AU6" s="194" t="s">
        <v>654</v>
      </c>
      <c r="AV6" s="206">
        <v>3</v>
      </c>
      <c r="AW6" s="193"/>
      <c r="AX6" s="193"/>
      <c r="AY6" s="193"/>
      <c r="AZ6" s="193"/>
      <c r="BA6" s="193"/>
      <c r="BB6" s="193"/>
      <c r="BC6" s="193"/>
      <c r="BD6" s="193"/>
      <c r="BE6" s="193" t="s">
        <v>791</v>
      </c>
      <c r="BF6" s="193" t="s">
        <v>792</v>
      </c>
      <c r="BG6" s="207" t="s">
        <v>801</v>
      </c>
    </row>
    <row r="7" spans="1:59" s="199" customFormat="1" x14ac:dyDescent="0.25">
      <c r="A7" s="186"/>
      <c r="B7" s="187" t="s">
        <v>656</v>
      </c>
      <c r="C7" s="188" t="s">
        <v>807</v>
      </c>
      <c r="D7" s="189" t="s">
        <v>193</v>
      </c>
      <c r="E7" s="190" t="s">
        <v>171</v>
      </c>
      <c r="F7" s="200" t="s">
        <v>520</v>
      </c>
      <c r="G7" s="191">
        <v>6</v>
      </c>
      <c r="H7" s="191"/>
      <c r="I7" s="201" t="s">
        <v>221</v>
      </c>
      <c r="J7" s="201" t="s">
        <v>165</v>
      </c>
      <c r="K7" s="201" t="s">
        <v>165</v>
      </c>
      <c r="L7" s="202"/>
      <c r="M7" s="191" t="s">
        <v>192</v>
      </c>
      <c r="N7" s="191" t="s">
        <v>195</v>
      </c>
      <c r="O7" s="191" t="s">
        <v>196</v>
      </c>
      <c r="P7" s="196" t="s">
        <v>168</v>
      </c>
      <c r="Q7" s="193"/>
      <c r="R7" s="193"/>
      <c r="S7" s="193"/>
      <c r="T7" s="193"/>
      <c r="U7" s="193"/>
      <c r="V7" s="193"/>
      <c r="W7" s="203" t="s">
        <v>170</v>
      </c>
      <c r="X7" s="203" t="s">
        <v>170</v>
      </c>
      <c r="Y7" s="196" t="s">
        <v>704</v>
      </c>
      <c r="Z7" s="196" t="s">
        <v>757</v>
      </c>
      <c r="AA7" s="196" t="s">
        <v>172</v>
      </c>
      <c r="AB7" s="197" t="s">
        <v>174</v>
      </c>
      <c r="AC7" s="197" t="s">
        <v>222</v>
      </c>
      <c r="AD7" s="204" t="s">
        <v>223</v>
      </c>
      <c r="AE7" s="197" t="s">
        <v>221</v>
      </c>
      <c r="AF7" s="197" t="s">
        <v>175</v>
      </c>
      <c r="AG7" s="193"/>
      <c r="AH7" s="193"/>
      <c r="AI7" s="193"/>
      <c r="AJ7" s="193"/>
      <c r="AK7" s="193"/>
      <c r="AL7" s="193"/>
      <c r="AM7" s="193"/>
      <c r="AN7" s="194"/>
      <c r="AO7" s="194"/>
      <c r="AP7" s="194"/>
      <c r="AQ7" s="205" t="s">
        <v>613</v>
      </c>
      <c r="AR7" s="205" t="s">
        <v>613</v>
      </c>
      <c r="AS7" s="208" t="s">
        <v>616</v>
      </c>
      <c r="AT7" s="205" t="s">
        <v>662</v>
      </c>
      <c r="AU7" s="194" t="s">
        <v>654</v>
      </c>
      <c r="AV7" s="206">
        <v>3</v>
      </c>
      <c r="AW7" s="193"/>
      <c r="AX7" s="193"/>
      <c r="AY7" s="193"/>
      <c r="AZ7" s="193"/>
      <c r="BA7" s="193"/>
      <c r="BB7" s="193"/>
      <c r="BC7" s="193"/>
      <c r="BD7" s="193"/>
      <c r="BE7" s="193" t="s">
        <v>791</v>
      </c>
      <c r="BF7" s="193" t="s">
        <v>792</v>
      </c>
      <c r="BG7" s="207" t="s">
        <v>801</v>
      </c>
    </row>
    <row r="8" spans="1:59" s="199" customFormat="1" x14ac:dyDescent="0.25">
      <c r="A8" s="186"/>
      <c r="B8" s="187" t="s">
        <v>656</v>
      </c>
      <c r="C8" s="188" t="s">
        <v>808</v>
      </c>
      <c r="D8" s="189" t="s">
        <v>193</v>
      </c>
      <c r="E8" s="190" t="s">
        <v>171</v>
      </c>
      <c r="F8" s="200" t="s">
        <v>521</v>
      </c>
      <c r="G8" s="191">
        <v>6</v>
      </c>
      <c r="H8" s="191"/>
      <c r="I8" s="201" t="s">
        <v>221</v>
      </c>
      <c r="J8" s="201" t="s">
        <v>165</v>
      </c>
      <c r="K8" s="201" t="s">
        <v>165</v>
      </c>
      <c r="L8" s="202"/>
      <c r="M8" s="191" t="s">
        <v>192</v>
      </c>
      <c r="N8" s="191" t="s">
        <v>195</v>
      </c>
      <c r="O8" s="191" t="s">
        <v>196</v>
      </c>
      <c r="P8" s="196" t="s">
        <v>168</v>
      </c>
      <c r="Q8" s="193"/>
      <c r="R8" s="193"/>
      <c r="S8" s="193"/>
      <c r="T8" s="193"/>
      <c r="U8" s="193"/>
      <c r="V8" s="193"/>
      <c r="W8" s="203" t="s">
        <v>170</v>
      </c>
      <c r="X8" s="203" t="s">
        <v>170</v>
      </c>
      <c r="Y8" s="196" t="s">
        <v>705</v>
      </c>
      <c r="Z8" s="196" t="s">
        <v>758</v>
      </c>
      <c r="AA8" s="196" t="s">
        <v>172</v>
      </c>
      <c r="AB8" s="197" t="s">
        <v>174</v>
      </c>
      <c r="AC8" s="197" t="s">
        <v>222</v>
      </c>
      <c r="AD8" s="204" t="s">
        <v>223</v>
      </c>
      <c r="AE8" s="197" t="s">
        <v>221</v>
      </c>
      <c r="AF8" s="197" t="s">
        <v>175</v>
      </c>
      <c r="AG8" s="193"/>
      <c r="AH8" s="193"/>
      <c r="AI8" s="193"/>
      <c r="AJ8" s="193"/>
      <c r="AK8" s="193"/>
      <c r="AL8" s="193"/>
      <c r="AM8" s="193"/>
      <c r="AN8" s="194"/>
      <c r="AO8" s="194"/>
      <c r="AP8" s="194"/>
      <c r="AQ8" s="205" t="s">
        <v>613</v>
      </c>
      <c r="AR8" s="205" t="s">
        <v>613</v>
      </c>
      <c r="AS8" s="208" t="s">
        <v>617</v>
      </c>
      <c r="AT8" s="205" t="s">
        <v>663</v>
      </c>
      <c r="AU8" s="194" t="s">
        <v>654</v>
      </c>
      <c r="AV8" s="206">
        <v>3</v>
      </c>
      <c r="AW8" s="193"/>
      <c r="AX8" s="193"/>
      <c r="AY8" s="193"/>
      <c r="AZ8" s="193"/>
      <c r="BA8" s="193"/>
      <c r="BB8" s="193"/>
      <c r="BC8" s="193"/>
      <c r="BD8" s="193"/>
      <c r="BE8" s="193" t="s">
        <v>791</v>
      </c>
      <c r="BF8" s="193" t="s">
        <v>792</v>
      </c>
      <c r="BG8" s="207" t="s">
        <v>657</v>
      </c>
    </row>
    <row r="9" spans="1:59" s="199" customFormat="1" x14ac:dyDescent="0.25">
      <c r="A9" s="186"/>
      <c r="B9" s="187" t="s">
        <v>656</v>
      </c>
      <c r="C9" s="188" t="s">
        <v>809</v>
      </c>
      <c r="D9" s="189" t="s">
        <v>193</v>
      </c>
      <c r="E9" s="190" t="s">
        <v>171</v>
      </c>
      <c r="F9" s="200" t="s">
        <v>522</v>
      </c>
      <c r="G9" s="191">
        <v>6</v>
      </c>
      <c r="H9" s="191"/>
      <c r="I9" s="201" t="s">
        <v>221</v>
      </c>
      <c r="J9" s="201" t="s">
        <v>165</v>
      </c>
      <c r="K9" s="201" t="s">
        <v>165</v>
      </c>
      <c r="L9" s="202"/>
      <c r="M9" s="191" t="s">
        <v>192</v>
      </c>
      <c r="N9" s="191" t="s">
        <v>195</v>
      </c>
      <c r="O9" s="191" t="s">
        <v>196</v>
      </c>
      <c r="P9" s="196" t="s">
        <v>168</v>
      </c>
      <c r="Q9" s="193"/>
      <c r="R9" s="193"/>
      <c r="S9" s="193"/>
      <c r="T9" s="193"/>
      <c r="U9" s="193"/>
      <c r="V9" s="193"/>
      <c r="W9" s="203" t="s">
        <v>170</v>
      </c>
      <c r="X9" s="203" t="s">
        <v>170</v>
      </c>
      <c r="Y9" s="196" t="s">
        <v>706</v>
      </c>
      <c r="Z9" s="196" t="s">
        <v>759</v>
      </c>
      <c r="AA9" s="196" t="s">
        <v>172</v>
      </c>
      <c r="AB9" s="197" t="s">
        <v>174</v>
      </c>
      <c r="AC9" s="197" t="s">
        <v>222</v>
      </c>
      <c r="AD9" s="204" t="s">
        <v>223</v>
      </c>
      <c r="AE9" s="197" t="s">
        <v>221</v>
      </c>
      <c r="AF9" s="197" t="s">
        <v>175</v>
      </c>
      <c r="AG9" s="193"/>
      <c r="AH9" s="193"/>
      <c r="AI9" s="193"/>
      <c r="AJ9" s="193"/>
      <c r="AK9" s="193"/>
      <c r="AL9" s="193"/>
      <c r="AM9" s="193"/>
      <c r="AN9" s="194"/>
      <c r="AO9" s="194"/>
      <c r="AP9" s="194"/>
      <c r="AQ9" s="205" t="s">
        <v>613</v>
      </c>
      <c r="AR9" s="205" t="s">
        <v>613</v>
      </c>
      <c r="AS9" s="194" t="s">
        <v>618</v>
      </c>
      <c r="AT9" s="205" t="s">
        <v>664</v>
      </c>
      <c r="AU9" s="194" t="s">
        <v>654</v>
      </c>
      <c r="AV9" s="206">
        <v>3</v>
      </c>
      <c r="AW9" s="193"/>
      <c r="AX9" s="193"/>
      <c r="AY9" s="193"/>
      <c r="AZ9" s="193"/>
      <c r="BA9" s="193"/>
      <c r="BB9" s="193"/>
      <c r="BC9" s="193"/>
      <c r="BD9" s="193"/>
      <c r="BE9" s="193" t="s">
        <v>791</v>
      </c>
      <c r="BF9" s="193" t="s">
        <v>792</v>
      </c>
      <c r="BG9" s="207" t="s">
        <v>658</v>
      </c>
    </row>
    <row r="10" spans="1:59" s="199" customFormat="1" x14ac:dyDescent="0.25">
      <c r="A10" s="186"/>
      <c r="B10" s="187" t="s">
        <v>656</v>
      </c>
      <c r="C10" s="188" t="s">
        <v>810</v>
      </c>
      <c r="D10" s="189" t="s">
        <v>193</v>
      </c>
      <c r="E10" s="190" t="s">
        <v>171</v>
      </c>
      <c r="F10" s="200" t="s">
        <v>523</v>
      </c>
      <c r="G10" s="191">
        <v>6</v>
      </c>
      <c r="H10" s="191"/>
      <c r="I10" s="201" t="s">
        <v>221</v>
      </c>
      <c r="J10" s="201" t="s">
        <v>165</v>
      </c>
      <c r="K10" s="201" t="s">
        <v>165</v>
      </c>
      <c r="L10" s="202"/>
      <c r="M10" s="191" t="s">
        <v>192</v>
      </c>
      <c r="N10" s="191" t="s">
        <v>195</v>
      </c>
      <c r="O10" s="191" t="s">
        <v>196</v>
      </c>
      <c r="P10" s="196" t="s">
        <v>168</v>
      </c>
      <c r="Q10" s="193"/>
      <c r="R10" s="193"/>
      <c r="S10" s="193"/>
      <c r="T10" s="193"/>
      <c r="U10" s="193"/>
      <c r="V10" s="193"/>
      <c r="W10" s="203" t="s">
        <v>170</v>
      </c>
      <c r="X10" s="203" t="s">
        <v>170</v>
      </c>
      <c r="Y10" s="196" t="s">
        <v>707</v>
      </c>
      <c r="Z10" s="196" t="s">
        <v>760</v>
      </c>
      <c r="AA10" s="196" t="s">
        <v>172</v>
      </c>
      <c r="AB10" s="197" t="s">
        <v>174</v>
      </c>
      <c r="AC10" s="197" t="s">
        <v>222</v>
      </c>
      <c r="AD10" s="204" t="s">
        <v>223</v>
      </c>
      <c r="AE10" s="197" t="s">
        <v>221</v>
      </c>
      <c r="AF10" s="197" t="s">
        <v>175</v>
      </c>
      <c r="AG10" s="193"/>
      <c r="AH10" s="193"/>
      <c r="AI10" s="193"/>
      <c r="AJ10" s="193"/>
      <c r="AK10" s="193"/>
      <c r="AL10" s="193"/>
      <c r="AM10" s="193"/>
      <c r="AN10" s="194"/>
      <c r="AO10" s="194"/>
      <c r="AP10" s="194"/>
      <c r="AQ10" s="205" t="s">
        <v>613</v>
      </c>
      <c r="AR10" s="205" t="s">
        <v>613</v>
      </c>
      <c r="AS10" s="194" t="s">
        <v>619</v>
      </c>
      <c r="AT10" s="205" t="s">
        <v>665</v>
      </c>
      <c r="AU10" s="194" t="s">
        <v>654</v>
      </c>
      <c r="AV10" s="206">
        <v>3</v>
      </c>
      <c r="AW10" s="193"/>
      <c r="AX10" s="193"/>
      <c r="AY10" s="193"/>
      <c r="AZ10" s="193"/>
      <c r="BA10" s="193"/>
      <c r="BB10" s="193"/>
      <c r="BC10" s="193"/>
      <c r="BD10" s="193"/>
      <c r="BE10" s="193" t="s">
        <v>791</v>
      </c>
      <c r="BF10" s="193" t="s">
        <v>792</v>
      </c>
      <c r="BG10" s="207" t="s">
        <v>657</v>
      </c>
    </row>
    <row r="11" spans="1:59" s="199" customFormat="1" x14ac:dyDescent="0.25">
      <c r="A11" s="186"/>
      <c r="B11" s="187" t="s">
        <v>656</v>
      </c>
      <c r="C11" s="188" t="s">
        <v>811</v>
      </c>
      <c r="D11" s="189" t="s">
        <v>193</v>
      </c>
      <c r="E11" s="190" t="s">
        <v>171</v>
      </c>
      <c r="F11" s="200" t="s">
        <v>524</v>
      </c>
      <c r="G11" s="191">
        <v>6</v>
      </c>
      <c r="H11" s="191"/>
      <c r="I11" s="201" t="s">
        <v>221</v>
      </c>
      <c r="J11" s="201" t="s">
        <v>165</v>
      </c>
      <c r="K11" s="201" t="s">
        <v>165</v>
      </c>
      <c r="L11" s="202"/>
      <c r="M11" s="191" t="s">
        <v>192</v>
      </c>
      <c r="N11" s="191" t="s">
        <v>195</v>
      </c>
      <c r="O11" s="191" t="s">
        <v>196</v>
      </c>
      <c r="P11" s="196" t="s">
        <v>168</v>
      </c>
      <c r="Q11" s="193"/>
      <c r="R11" s="193"/>
      <c r="S11" s="193"/>
      <c r="T11" s="193"/>
      <c r="U11" s="193"/>
      <c r="V11" s="193"/>
      <c r="W11" s="203" t="s">
        <v>170</v>
      </c>
      <c r="X11" s="203" t="s">
        <v>170</v>
      </c>
      <c r="Y11" s="196" t="s">
        <v>708</v>
      </c>
      <c r="Z11" s="196" t="s">
        <v>761</v>
      </c>
      <c r="AA11" s="196" t="s">
        <v>172</v>
      </c>
      <c r="AB11" s="197" t="s">
        <v>174</v>
      </c>
      <c r="AC11" s="197" t="s">
        <v>222</v>
      </c>
      <c r="AD11" s="204" t="s">
        <v>223</v>
      </c>
      <c r="AE11" s="197" t="s">
        <v>221</v>
      </c>
      <c r="AF11" s="197" t="s">
        <v>175</v>
      </c>
      <c r="AG11" s="193"/>
      <c r="AH11" s="193"/>
      <c r="AI11" s="193"/>
      <c r="AJ11" s="193"/>
      <c r="AK11" s="193"/>
      <c r="AL11" s="193"/>
      <c r="AM11" s="193"/>
      <c r="AN11" s="194"/>
      <c r="AO11" s="194"/>
      <c r="AP11" s="194"/>
      <c r="AQ11" s="205" t="s">
        <v>613</v>
      </c>
      <c r="AR11" s="205" t="s">
        <v>613</v>
      </c>
      <c r="AS11" s="194" t="s">
        <v>620</v>
      </c>
      <c r="AT11" s="205" t="s">
        <v>666</v>
      </c>
      <c r="AU11" s="194" t="s">
        <v>654</v>
      </c>
      <c r="AV11" s="206">
        <v>3</v>
      </c>
      <c r="AW11" s="193"/>
      <c r="AX11" s="193"/>
      <c r="AY11" s="193"/>
      <c r="AZ11" s="193"/>
      <c r="BA11" s="193"/>
      <c r="BB11" s="193"/>
      <c r="BC11" s="193"/>
      <c r="BD11" s="193"/>
      <c r="BE11" s="193" t="s">
        <v>791</v>
      </c>
      <c r="BF11" s="193" t="s">
        <v>792</v>
      </c>
      <c r="BG11" s="207" t="s">
        <v>657</v>
      </c>
    </row>
    <row r="12" spans="1:59" s="199" customFormat="1" x14ac:dyDescent="0.25">
      <c r="A12" s="186"/>
      <c r="B12" s="187" t="s">
        <v>656</v>
      </c>
      <c r="C12" s="188" t="s">
        <v>812</v>
      </c>
      <c r="D12" s="189" t="s">
        <v>193</v>
      </c>
      <c r="E12" s="190" t="s">
        <v>171</v>
      </c>
      <c r="F12" s="200" t="s">
        <v>525</v>
      </c>
      <c r="G12" s="191">
        <v>6</v>
      </c>
      <c r="H12" s="191"/>
      <c r="I12" s="201" t="s">
        <v>221</v>
      </c>
      <c r="J12" s="201" t="s">
        <v>165</v>
      </c>
      <c r="K12" s="201" t="s">
        <v>165</v>
      </c>
      <c r="L12" s="202"/>
      <c r="M12" s="191" t="s">
        <v>192</v>
      </c>
      <c r="N12" s="191" t="s">
        <v>195</v>
      </c>
      <c r="O12" s="191" t="s">
        <v>196</v>
      </c>
      <c r="P12" s="196" t="s">
        <v>168</v>
      </c>
      <c r="Q12" s="193"/>
      <c r="R12" s="193"/>
      <c r="S12" s="193"/>
      <c r="T12" s="193"/>
      <c r="U12" s="193"/>
      <c r="V12" s="193"/>
      <c r="W12" s="203" t="s">
        <v>170</v>
      </c>
      <c r="X12" s="203" t="s">
        <v>170</v>
      </c>
      <c r="Y12" s="196" t="s">
        <v>709</v>
      </c>
      <c r="Z12" s="196" t="s">
        <v>762</v>
      </c>
      <c r="AA12" s="196" t="s">
        <v>172</v>
      </c>
      <c r="AB12" s="197" t="s">
        <v>174</v>
      </c>
      <c r="AC12" s="197" t="s">
        <v>222</v>
      </c>
      <c r="AD12" s="204" t="s">
        <v>223</v>
      </c>
      <c r="AE12" s="197" t="s">
        <v>221</v>
      </c>
      <c r="AF12" s="197" t="s">
        <v>175</v>
      </c>
      <c r="AG12" s="193"/>
      <c r="AH12" s="193"/>
      <c r="AI12" s="193"/>
      <c r="AJ12" s="193"/>
      <c r="AK12" s="193"/>
      <c r="AL12" s="193"/>
      <c r="AM12" s="193"/>
      <c r="AN12" s="194"/>
      <c r="AO12" s="194"/>
      <c r="AP12" s="194"/>
      <c r="AQ12" s="205" t="s">
        <v>613</v>
      </c>
      <c r="AR12" s="205" t="s">
        <v>613</v>
      </c>
      <c r="AS12" s="208" t="s">
        <v>621</v>
      </c>
      <c r="AT12" s="205" t="s">
        <v>667</v>
      </c>
      <c r="AU12" s="194" t="s">
        <v>654</v>
      </c>
      <c r="AV12" s="206">
        <v>3</v>
      </c>
      <c r="AW12" s="193"/>
      <c r="AX12" s="193"/>
      <c r="AY12" s="193"/>
      <c r="AZ12" s="193"/>
      <c r="BA12" s="193"/>
      <c r="BB12" s="193"/>
      <c r="BC12" s="193"/>
      <c r="BD12" s="193"/>
      <c r="BE12" s="193" t="s">
        <v>791</v>
      </c>
      <c r="BF12" s="193" t="s">
        <v>792</v>
      </c>
      <c r="BG12" s="207" t="s">
        <v>657</v>
      </c>
    </row>
    <row r="13" spans="1:59" s="199" customFormat="1" x14ac:dyDescent="0.25">
      <c r="A13" s="186"/>
      <c r="B13" s="187" t="s">
        <v>656</v>
      </c>
      <c r="C13" s="188" t="s">
        <v>813</v>
      </c>
      <c r="D13" s="189" t="s">
        <v>193</v>
      </c>
      <c r="E13" s="190" t="s">
        <v>171</v>
      </c>
      <c r="F13" s="200" t="s">
        <v>526</v>
      </c>
      <c r="G13" s="191">
        <v>6</v>
      </c>
      <c r="H13" s="191"/>
      <c r="I13" s="201" t="s">
        <v>221</v>
      </c>
      <c r="J13" s="201" t="s">
        <v>165</v>
      </c>
      <c r="K13" s="201" t="s">
        <v>165</v>
      </c>
      <c r="L13" s="202"/>
      <c r="M13" s="191" t="s">
        <v>192</v>
      </c>
      <c r="N13" s="191" t="s">
        <v>195</v>
      </c>
      <c r="O13" s="191" t="s">
        <v>196</v>
      </c>
      <c r="P13" s="196" t="s">
        <v>168</v>
      </c>
      <c r="Q13" s="193"/>
      <c r="R13" s="193"/>
      <c r="S13" s="193"/>
      <c r="T13" s="193"/>
      <c r="U13" s="193"/>
      <c r="V13" s="193"/>
      <c r="W13" s="203" t="s">
        <v>170</v>
      </c>
      <c r="X13" s="203" t="s">
        <v>170</v>
      </c>
      <c r="Y13" s="196" t="s">
        <v>710</v>
      </c>
      <c r="Z13" s="196" t="s">
        <v>763</v>
      </c>
      <c r="AA13" s="196" t="s">
        <v>172</v>
      </c>
      <c r="AB13" s="197" t="s">
        <v>174</v>
      </c>
      <c r="AC13" s="197" t="s">
        <v>222</v>
      </c>
      <c r="AD13" s="204" t="s">
        <v>223</v>
      </c>
      <c r="AE13" s="197" t="s">
        <v>221</v>
      </c>
      <c r="AF13" s="197" t="s">
        <v>175</v>
      </c>
      <c r="AG13" s="193"/>
      <c r="AH13" s="193"/>
      <c r="AI13" s="193"/>
      <c r="AJ13" s="193"/>
      <c r="AK13" s="193"/>
      <c r="AL13" s="193"/>
      <c r="AM13" s="193"/>
      <c r="AN13" s="194"/>
      <c r="AO13" s="194"/>
      <c r="AP13" s="194"/>
      <c r="AQ13" s="205" t="s">
        <v>613</v>
      </c>
      <c r="AR13" s="205" t="s">
        <v>613</v>
      </c>
      <c r="AS13" s="208" t="s">
        <v>622</v>
      </c>
      <c r="AT13" s="205" t="s">
        <v>668</v>
      </c>
      <c r="AU13" s="194" t="s">
        <v>654</v>
      </c>
      <c r="AV13" s="206">
        <v>3</v>
      </c>
      <c r="AW13" s="193"/>
      <c r="AX13" s="193"/>
      <c r="AY13" s="193"/>
      <c r="AZ13" s="193"/>
      <c r="BA13" s="193"/>
      <c r="BB13" s="193"/>
      <c r="BC13" s="193"/>
      <c r="BD13" s="193"/>
      <c r="BE13" s="193" t="s">
        <v>791</v>
      </c>
      <c r="BF13" s="193" t="s">
        <v>792</v>
      </c>
      <c r="BG13" s="207" t="s">
        <v>657</v>
      </c>
    </row>
    <row r="14" spans="1:59" s="199" customFormat="1" x14ac:dyDescent="0.25">
      <c r="A14" s="186"/>
      <c r="B14" s="187" t="s">
        <v>656</v>
      </c>
      <c r="C14" s="188" t="s">
        <v>814</v>
      </c>
      <c r="D14" s="189" t="s">
        <v>193</v>
      </c>
      <c r="E14" s="190" t="s">
        <v>171</v>
      </c>
      <c r="F14" s="200" t="s">
        <v>527</v>
      </c>
      <c r="G14" s="191">
        <v>6</v>
      </c>
      <c r="H14" s="191"/>
      <c r="I14" s="201" t="s">
        <v>221</v>
      </c>
      <c r="J14" s="201" t="s">
        <v>165</v>
      </c>
      <c r="K14" s="201" t="s">
        <v>165</v>
      </c>
      <c r="L14" s="202"/>
      <c r="M14" s="191" t="s">
        <v>192</v>
      </c>
      <c r="N14" s="191" t="s">
        <v>195</v>
      </c>
      <c r="O14" s="191" t="s">
        <v>196</v>
      </c>
      <c r="P14" s="196" t="s">
        <v>168</v>
      </c>
      <c r="Q14" s="193"/>
      <c r="R14" s="193"/>
      <c r="S14" s="193"/>
      <c r="T14" s="193"/>
      <c r="U14" s="193"/>
      <c r="V14" s="193"/>
      <c r="W14" s="203" t="s">
        <v>170</v>
      </c>
      <c r="X14" s="203" t="s">
        <v>170</v>
      </c>
      <c r="Y14" s="197" t="s">
        <v>711</v>
      </c>
      <c r="Z14" s="196" t="s">
        <v>764</v>
      </c>
      <c r="AA14" s="196" t="s">
        <v>172</v>
      </c>
      <c r="AB14" s="197" t="s">
        <v>174</v>
      </c>
      <c r="AC14" s="197" t="s">
        <v>222</v>
      </c>
      <c r="AD14" s="204" t="s">
        <v>223</v>
      </c>
      <c r="AE14" s="197" t="s">
        <v>221</v>
      </c>
      <c r="AF14" s="197" t="s">
        <v>175</v>
      </c>
      <c r="AG14" s="193"/>
      <c r="AH14" s="193"/>
      <c r="AI14" s="193"/>
      <c r="AJ14" s="193"/>
      <c r="AK14" s="193"/>
      <c r="AL14" s="193"/>
      <c r="AM14" s="193"/>
      <c r="AN14" s="194"/>
      <c r="AO14" s="194"/>
      <c r="AP14" s="194"/>
      <c r="AQ14" s="205" t="s">
        <v>613</v>
      </c>
      <c r="AR14" s="205" t="s">
        <v>613</v>
      </c>
      <c r="AS14" s="208" t="s">
        <v>623</v>
      </c>
      <c r="AT14" s="205" t="s">
        <v>698</v>
      </c>
      <c r="AU14" s="194" t="s">
        <v>654</v>
      </c>
      <c r="AV14" s="206">
        <v>3</v>
      </c>
      <c r="AW14" s="193"/>
      <c r="AX14" s="193"/>
      <c r="AY14" s="193"/>
      <c r="AZ14" s="193"/>
      <c r="BA14" s="193"/>
      <c r="BB14" s="193"/>
      <c r="BC14" s="193"/>
      <c r="BD14" s="193"/>
      <c r="BE14" s="193" t="s">
        <v>791</v>
      </c>
      <c r="BF14" s="193" t="s">
        <v>792</v>
      </c>
      <c r="BG14" s="207" t="s">
        <v>657</v>
      </c>
    </row>
    <row r="15" spans="1:59" s="199" customFormat="1" x14ac:dyDescent="0.25">
      <c r="A15" s="186"/>
      <c r="B15" s="187" t="s">
        <v>656</v>
      </c>
      <c r="C15" s="188" t="s">
        <v>815</v>
      </c>
      <c r="D15" s="189" t="s">
        <v>193</v>
      </c>
      <c r="E15" s="190" t="s">
        <v>171</v>
      </c>
      <c r="F15" s="200" t="s">
        <v>528</v>
      </c>
      <c r="G15" s="191">
        <v>6</v>
      </c>
      <c r="H15" s="191"/>
      <c r="I15" s="201" t="s">
        <v>221</v>
      </c>
      <c r="J15" s="201" t="s">
        <v>165</v>
      </c>
      <c r="K15" s="201" t="s">
        <v>165</v>
      </c>
      <c r="L15" s="202"/>
      <c r="M15" s="191" t="s">
        <v>192</v>
      </c>
      <c r="N15" s="191" t="s">
        <v>195</v>
      </c>
      <c r="O15" s="191" t="s">
        <v>196</v>
      </c>
      <c r="P15" s="196" t="s">
        <v>168</v>
      </c>
      <c r="Q15" s="193"/>
      <c r="R15" s="193"/>
      <c r="S15" s="193"/>
      <c r="T15" s="193"/>
      <c r="U15" s="193"/>
      <c r="V15" s="193"/>
      <c r="W15" s="203" t="s">
        <v>170</v>
      </c>
      <c r="X15" s="203" t="s">
        <v>170</v>
      </c>
      <c r="Y15" s="196" t="s">
        <v>712</v>
      </c>
      <c r="Z15" s="196" t="s">
        <v>765</v>
      </c>
      <c r="AA15" s="196" t="s">
        <v>172</v>
      </c>
      <c r="AB15" s="197" t="s">
        <v>174</v>
      </c>
      <c r="AC15" s="197" t="s">
        <v>222</v>
      </c>
      <c r="AD15" s="204" t="s">
        <v>223</v>
      </c>
      <c r="AE15" s="197" t="s">
        <v>221</v>
      </c>
      <c r="AF15" s="197" t="s">
        <v>175</v>
      </c>
      <c r="AG15" s="193"/>
      <c r="AH15" s="193"/>
      <c r="AI15" s="193"/>
      <c r="AJ15" s="193"/>
      <c r="AK15" s="193"/>
      <c r="AL15" s="193"/>
      <c r="AM15" s="193"/>
      <c r="AN15" s="194"/>
      <c r="AO15" s="194"/>
      <c r="AP15" s="194"/>
      <c r="AQ15" s="205" t="s">
        <v>613</v>
      </c>
      <c r="AR15" s="205" t="s">
        <v>613</v>
      </c>
      <c r="AS15" s="208" t="s">
        <v>624</v>
      </c>
      <c r="AT15" s="205" t="s">
        <v>669</v>
      </c>
      <c r="AU15" s="194" t="s">
        <v>654</v>
      </c>
      <c r="AV15" s="206">
        <v>3</v>
      </c>
      <c r="AW15" s="193"/>
      <c r="AX15" s="193"/>
      <c r="AY15" s="193"/>
      <c r="AZ15" s="193"/>
      <c r="BA15" s="193"/>
      <c r="BB15" s="193"/>
      <c r="BC15" s="193"/>
      <c r="BD15" s="193"/>
      <c r="BE15" s="193" t="s">
        <v>791</v>
      </c>
      <c r="BF15" s="193" t="s">
        <v>792</v>
      </c>
      <c r="BG15" s="207" t="s">
        <v>658</v>
      </c>
    </row>
    <row r="16" spans="1:59" s="199" customFormat="1" x14ac:dyDescent="0.25">
      <c r="A16" s="186"/>
      <c r="B16" s="187" t="s">
        <v>656</v>
      </c>
      <c r="C16" s="188" t="s">
        <v>816</v>
      </c>
      <c r="D16" s="189" t="s">
        <v>193</v>
      </c>
      <c r="E16" s="190" t="s">
        <v>171</v>
      </c>
      <c r="F16" s="200" t="s">
        <v>529</v>
      </c>
      <c r="G16" s="191">
        <v>6</v>
      </c>
      <c r="H16" s="191"/>
      <c r="I16" s="201" t="s">
        <v>221</v>
      </c>
      <c r="J16" s="201" t="s">
        <v>165</v>
      </c>
      <c r="K16" s="201" t="s">
        <v>165</v>
      </c>
      <c r="L16" s="202"/>
      <c r="M16" s="191" t="s">
        <v>192</v>
      </c>
      <c r="N16" s="191" t="s">
        <v>195</v>
      </c>
      <c r="O16" s="191" t="s">
        <v>196</v>
      </c>
      <c r="P16" s="196" t="s">
        <v>168</v>
      </c>
      <c r="Q16" s="193"/>
      <c r="R16" s="193"/>
      <c r="S16" s="193"/>
      <c r="T16" s="193"/>
      <c r="U16" s="193"/>
      <c r="V16" s="193"/>
      <c r="W16" s="203" t="s">
        <v>170</v>
      </c>
      <c r="X16" s="203" t="s">
        <v>170</v>
      </c>
      <c r="Y16" s="196" t="s">
        <v>713</v>
      </c>
      <c r="Z16" s="196" t="s">
        <v>743</v>
      </c>
      <c r="AA16" s="196" t="s">
        <v>172</v>
      </c>
      <c r="AB16" s="197" t="s">
        <v>174</v>
      </c>
      <c r="AC16" s="197" t="s">
        <v>222</v>
      </c>
      <c r="AD16" s="204" t="s">
        <v>223</v>
      </c>
      <c r="AE16" s="197" t="s">
        <v>221</v>
      </c>
      <c r="AF16" s="197" t="s">
        <v>175</v>
      </c>
      <c r="AG16" s="193"/>
      <c r="AH16" s="193"/>
      <c r="AI16" s="193"/>
      <c r="AJ16" s="193"/>
      <c r="AK16" s="193"/>
      <c r="AL16" s="193"/>
      <c r="AM16" s="193"/>
      <c r="AN16" s="194"/>
      <c r="AO16" s="194"/>
      <c r="AP16" s="194"/>
      <c r="AQ16" s="205" t="s">
        <v>613</v>
      </c>
      <c r="AR16" s="205" t="s">
        <v>613</v>
      </c>
      <c r="AS16" s="194" t="s">
        <v>625</v>
      </c>
      <c r="AT16" s="205" t="s">
        <v>699</v>
      </c>
      <c r="AU16" s="194" t="s">
        <v>654</v>
      </c>
      <c r="AV16" s="206">
        <v>3</v>
      </c>
      <c r="AW16" s="193"/>
      <c r="AX16" s="193"/>
      <c r="AY16" s="193"/>
      <c r="AZ16" s="193"/>
      <c r="BA16" s="193"/>
      <c r="BB16" s="193"/>
      <c r="BC16" s="193"/>
      <c r="BD16" s="193"/>
      <c r="BE16" s="193" t="s">
        <v>791</v>
      </c>
      <c r="BF16" s="193" t="s">
        <v>792</v>
      </c>
      <c r="BG16" s="207" t="s">
        <v>658</v>
      </c>
    </row>
    <row r="17" spans="1:59" s="199" customFormat="1" x14ac:dyDescent="0.25">
      <c r="A17" s="186"/>
      <c r="B17" s="187" t="s">
        <v>656</v>
      </c>
      <c r="C17" s="188" t="s">
        <v>817</v>
      </c>
      <c r="D17" s="189" t="s">
        <v>193</v>
      </c>
      <c r="E17" s="190" t="s">
        <v>171</v>
      </c>
      <c r="F17" s="200" t="s">
        <v>530</v>
      </c>
      <c r="G17" s="191">
        <v>6</v>
      </c>
      <c r="H17" s="191"/>
      <c r="I17" s="201" t="s">
        <v>221</v>
      </c>
      <c r="J17" s="201" t="s">
        <v>165</v>
      </c>
      <c r="K17" s="201" t="s">
        <v>165</v>
      </c>
      <c r="L17" s="202"/>
      <c r="M17" s="191" t="s">
        <v>192</v>
      </c>
      <c r="N17" s="191" t="s">
        <v>195</v>
      </c>
      <c r="O17" s="191" t="s">
        <v>196</v>
      </c>
      <c r="P17" s="196" t="s">
        <v>168</v>
      </c>
      <c r="Q17" s="193"/>
      <c r="R17" s="193"/>
      <c r="S17" s="193"/>
      <c r="T17" s="193"/>
      <c r="U17" s="193"/>
      <c r="V17" s="193"/>
      <c r="W17" s="203" t="s">
        <v>170</v>
      </c>
      <c r="X17" s="203" t="s">
        <v>170</v>
      </c>
      <c r="Y17" s="196" t="s">
        <v>714</v>
      </c>
      <c r="Z17" s="196" t="s">
        <v>766</v>
      </c>
      <c r="AA17" s="196" t="s">
        <v>172</v>
      </c>
      <c r="AB17" s="197" t="s">
        <v>174</v>
      </c>
      <c r="AC17" s="197" t="s">
        <v>222</v>
      </c>
      <c r="AD17" s="204" t="s">
        <v>223</v>
      </c>
      <c r="AE17" s="197" t="s">
        <v>221</v>
      </c>
      <c r="AF17" s="197" t="s">
        <v>175</v>
      </c>
      <c r="AG17" s="193"/>
      <c r="AH17" s="193"/>
      <c r="AI17" s="193"/>
      <c r="AJ17" s="193"/>
      <c r="AK17" s="193"/>
      <c r="AL17" s="193"/>
      <c r="AM17" s="193"/>
      <c r="AN17" s="194"/>
      <c r="AO17" s="194"/>
      <c r="AP17" s="194"/>
      <c r="AQ17" s="205" t="s">
        <v>613</v>
      </c>
      <c r="AR17" s="205" t="s">
        <v>613</v>
      </c>
      <c r="AS17" s="194" t="s">
        <v>626</v>
      </c>
      <c r="AT17" s="205" t="s">
        <v>670</v>
      </c>
      <c r="AU17" s="194" t="s">
        <v>654</v>
      </c>
      <c r="AV17" s="206">
        <v>3</v>
      </c>
      <c r="AW17" s="193"/>
      <c r="AX17" s="193"/>
      <c r="AY17" s="193"/>
      <c r="AZ17" s="193"/>
      <c r="BA17" s="193"/>
      <c r="BB17" s="193"/>
      <c r="BC17" s="193"/>
      <c r="BD17" s="193"/>
      <c r="BE17" s="193" t="s">
        <v>791</v>
      </c>
      <c r="BF17" s="193" t="s">
        <v>792</v>
      </c>
      <c r="BG17" s="207" t="s">
        <v>658</v>
      </c>
    </row>
    <row r="18" spans="1:59" s="199" customFormat="1" x14ac:dyDescent="0.25">
      <c r="A18" s="186"/>
      <c r="B18" s="187" t="s">
        <v>656</v>
      </c>
      <c r="C18" s="188" t="s">
        <v>818</v>
      </c>
      <c r="D18" s="189" t="s">
        <v>193</v>
      </c>
      <c r="E18" s="190" t="s">
        <v>171</v>
      </c>
      <c r="F18" s="200" t="s">
        <v>531</v>
      </c>
      <c r="G18" s="191">
        <v>6</v>
      </c>
      <c r="H18" s="191"/>
      <c r="I18" s="201" t="s">
        <v>221</v>
      </c>
      <c r="J18" s="201" t="s">
        <v>165</v>
      </c>
      <c r="K18" s="201" t="s">
        <v>165</v>
      </c>
      <c r="L18" s="202"/>
      <c r="M18" s="191" t="s">
        <v>192</v>
      </c>
      <c r="N18" s="191" t="s">
        <v>195</v>
      </c>
      <c r="O18" s="191" t="s">
        <v>196</v>
      </c>
      <c r="P18" s="196" t="s">
        <v>168</v>
      </c>
      <c r="Q18" s="193"/>
      <c r="R18" s="193"/>
      <c r="S18" s="193"/>
      <c r="T18" s="193"/>
      <c r="U18" s="193"/>
      <c r="V18" s="193"/>
      <c r="W18" s="203" t="s">
        <v>170</v>
      </c>
      <c r="X18" s="203" t="s">
        <v>170</v>
      </c>
      <c r="Y18" s="196" t="s">
        <v>715</v>
      </c>
      <c r="Z18" s="196" t="s">
        <v>767</v>
      </c>
      <c r="AA18" s="196" t="s">
        <v>172</v>
      </c>
      <c r="AB18" s="197" t="s">
        <v>174</v>
      </c>
      <c r="AC18" s="197" t="s">
        <v>222</v>
      </c>
      <c r="AD18" s="204" t="s">
        <v>223</v>
      </c>
      <c r="AE18" s="197" t="s">
        <v>221</v>
      </c>
      <c r="AF18" s="197" t="s">
        <v>175</v>
      </c>
      <c r="AG18" s="193"/>
      <c r="AH18" s="193"/>
      <c r="AI18" s="193"/>
      <c r="AJ18" s="193"/>
      <c r="AK18" s="193"/>
      <c r="AL18" s="193"/>
      <c r="AM18" s="193"/>
      <c r="AN18" s="194"/>
      <c r="AO18" s="194"/>
      <c r="AP18" s="194"/>
      <c r="AQ18" s="205" t="s">
        <v>613</v>
      </c>
      <c r="AR18" s="205" t="s">
        <v>613</v>
      </c>
      <c r="AS18" s="194" t="s">
        <v>627</v>
      </c>
      <c r="AT18" s="205" t="s">
        <v>671</v>
      </c>
      <c r="AU18" s="194" t="s">
        <v>654</v>
      </c>
      <c r="AV18" s="206">
        <v>3</v>
      </c>
      <c r="AW18" s="193"/>
      <c r="AX18" s="193"/>
      <c r="AY18" s="193"/>
      <c r="AZ18" s="193"/>
      <c r="BA18" s="193"/>
      <c r="BB18" s="193"/>
      <c r="BC18" s="193"/>
      <c r="BD18" s="193"/>
      <c r="BE18" s="193" t="s">
        <v>791</v>
      </c>
      <c r="BF18" s="193" t="s">
        <v>792</v>
      </c>
      <c r="BG18" s="207" t="s">
        <v>658</v>
      </c>
    </row>
    <row r="19" spans="1:59" s="199" customFormat="1" x14ac:dyDescent="0.25">
      <c r="A19" s="186"/>
      <c r="B19" s="187" t="s">
        <v>656</v>
      </c>
      <c r="C19" s="188" t="s">
        <v>819</v>
      </c>
      <c r="D19" s="189" t="s">
        <v>193</v>
      </c>
      <c r="E19" s="190" t="s">
        <v>171</v>
      </c>
      <c r="F19" s="200" t="s">
        <v>532</v>
      </c>
      <c r="G19" s="191">
        <v>6</v>
      </c>
      <c r="H19" s="191"/>
      <c r="I19" s="201" t="s">
        <v>221</v>
      </c>
      <c r="J19" s="201" t="s">
        <v>165</v>
      </c>
      <c r="K19" s="201" t="s">
        <v>165</v>
      </c>
      <c r="L19" s="202"/>
      <c r="M19" s="191" t="s">
        <v>192</v>
      </c>
      <c r="N19" s="191" t="s">
        <v>195</v>
      </c>
      <c r="O19" s="191" t="s">
        <v>196</v>
      </c>
      <c r="P19" s="196" t="s">
        <v>168</v>
      </c>
      <c r="Q19" s="193"/>
      <c r="R19" s="193"/>
      <c r="S19" s="193"/>
      <c r="T19" s="193"/>
      <c r="U19" s="193"/>
      <c r="V19" s="193"/>
      <c r="W19" s="203" t="s">
        <v>170</v>
      </c>
      <c r="X19" s="203" t="s">
        <v>170</v>
      </c>
      <c r="Y19" s="196" t="s">
        <v>716</v>
      </c>
      <c r="Z19" s="196" t="s">
        <v>224</v>
      </c>
      <c r="AA19" s="196" t="s">
        <v>172</v>
      </c>
      <c r="AB19" s="197" t="s">
        <v>174</v>
      </c>
      <c r="AC19" s="197" t="s">
        <v>222</v>
      </c>
      <c r="AD19" s="204" t="s">
        <v>223</v>
      </c>
      <c r="AE19" s="197" t="s">
        <v>221</v>
      </c>
      <c r="AF19" s="197" t="s">
        <v>175</v>
      </c>
      <c r="AG19" s="193"/>
      <c r="AH19" s="193"/>
      <c r="AI19" s="193"/>
      <c r="AJ19" s="193"/>
      <c r="AK19" s="193"/>
      <c r="AL19" s="193"/>
      <c r="AM19" s="193"/>
      <c r="AN19" s="194"/>
      <c r="AO19" s="194"/>
      <c r="AP19" s="194"/>
      <c r="AQ19" s="205" t="s">
        <v>613</v>
      </c>
      <c r="AR19" s="205" t="s">
        <v>613</v>
      </c>
      <c r="AS19" s="194" t="s">
        <v>628</v>
      </c>
      <c r="AT19" s="205" t="s">
        <v>672</v>
      </c>
      <c r="AU19" s="194" t="s">
        <v>654</v>
      </c>
      <c r="AV19" s="206">
        <v>3</v>
      </c>
      <c r="AW19" s="193"/>
      <c r="AX19" s="193"/>
      <c r="AY19" s="193"/>
      <c r="AZ19" s="193"/>
      <c r="BA19" s="193"/>
      <c r="BB19" s="193"/>
      <c r="BC19" s="193"/>
      <c r="BD19" s="193"/>
      <c r="BE19" s="193" t="s">
        <v>791</v>
      </c>
      <c r="BF19" s="193" t="s">
        <v>792</v>
      </c>
      <c r="BG19" s="207" t="s">
        <v>658</v>
      </c>
    </row>
    <row r="20" spans="1:59" s="199" customFormat="1" x14ac:dyDescent="0.25">
      <c r="A20" s="186"/>
      <c r="B20" s="187" t="s">
        <v>656</v>
      </c>
      <c r="C20" s="188" t="s">
        <v>820</v>
      </c>
      <c r="D20" s="189" t="s">
        <v>193</v>
      </c>
      <c r="E20" s="190" t="s">
        <v>171</v>
      </c>
      <c r="F20" s="200" t="s">
        <v>533</v>
      </c>
      <c r="G20" s="191">
        <v>6</v>
      </c>
      <c r="H20" s="191"/>
      <c r="I20" s="201" t="s">
        <v>221</v>
      </c>
      <c r="J20" s="201" t="s">
        <v>165</v>
      </c>
      <c r="K20" s="201" t="s">
        <v>165</v>
      </c>
      <c r="L20" s="202"/>
      <c r="M20" s="191" t="s">
        <v>192</v>
      </c>
      <c r="N20" s="191" t="s">
        <v>195</v>
      </c>
      <c r="O20" s="191" t="s">
        <v>196</v>
      </c>
      <c r="P20" s="196" t="s">
        <v>168</v>
      </c>
      <c r="Q20" s="193"/>
      <c r="R20" s="193"/>
      <c r="S20" s="193"/>
      <c r="T20" s="193"/>
      <c r="U20" s="193"/>
      <c r="V20" s="193"/>
      <c r="W20" s="203" t="s">
        <v>170</v>
      </c>
      <c r="X20" s="203" t="s">
        <v>170</v>
      </c>
      <c r="Y20" s="196" t="s">
        <v>717</v>
      </c>
      <c r="Z20" s="196" t="s">
        <v>768</v>
      </c>
      <c r="AA20" s="196" t="s">
        <v>172</v>
      </c>
      <c r="AB20" s="197" t="s">
        <v>174</v>
      </c>
      <c r="AC20" s="197" t="s">
        <v>222</v>
      </c>
      <c r="AD20" s="204" t="s">
        <v>223</v>
      </c>
      <c r="AE20" s="197" t="s">
        <v>221</v>
      </c>
      <c r="AF20" s="197" t="s">
        <v>175</v>
      </c>
      <c r="AG20" s="193"/>
      <c r="AH20" s="193"/>
      <c r="AI20" s="193"/>
      <c r="AJ20" s="193"/>
      <c r="AK20" s="193"/>
      <c r="AL20" s="193"/>
      <c r="AM20" s="193"/>
      <c r="AN20" s="194"/>
      <c r="AO20" s="194"/>
      <c r="AP20" s="194"/>
      <c r="AQ20" s="205" t="s">
        <v>613</v>
      </c>
      <c r="AR20" s="205" t="s">
        <v>613</v>
      </c>
      <c r="AS20" s="194" t="s">
        <v>629</v>
      </c>
      <c r="AT20" s="205" t="s">
        <v>673</v>
      </c>
      <c r="AU20" s="194" t="s">
        <v>654</v>
      </c>
      <c r="AV20" s="206">
        <v>3</v>
      </c>
      <c r="AW20" s="193"/>
      <c r="AX20" s="193"/>
      <c r="AY20" s="193"/>
      <c r="AZ20" s="193"/>
      <c r="BA20" s="193"/>
      <c r="BB20" s="193"/>
      <c r="BC20" s="193"/>
      <c r="BD20" s="193"/>
      <c r="BE20" s="193" t="s">
        <v>791</v>
      </c>
      <c r="BF20" s="193" t="s">
        <v>792</v>
      </c>
      <c r="BG20" s="207" t="s">
        <v>658</v>
      </c>
    </row>
    <row r="21" spans="1:59" s="199" customFormat="1" x14ac:dyDescent="0.25">
      <c r="A21" s="186"/>
      <c r="B21" s="187" t="s">
        <v>656</v>
      </c>
      <c r="C21" s="188" t="s">
        <v>821</v>
      </c>
      <c r="D21" s="189" t="s">
        <v>193</v>
      </c>
      <c r="E21" s="190" t="s">
        <v>171</v>
      </c>
      <c r="F21" s="200" t="s">
        <v>534</v>
      </c>
      <c r="G21" s="191">
        <v>6</v>
      </c>
      <c r="H21" s="191"/>
      <c r="I21" s="201" t="s">
        <v>221</v>
      </c>
      <c r="J21" s="201" t="s">
        <v>165</v>
      </c>
      <c r="K21" s="201" t="s">
        <v>165</v>
      </c>
      <c r="L21" s="202"/>
      <c r="M21" s="191" t="s">
        <v>192</v>
      </c>
      <c r="N21" s="191" t="s">
        <v>195</v>
      </c>
      <c r="O21" s="191" t="s">
        <v>196</v>
      </c>
      <c r="P21" s="196" t="s">
        <v>168</v>
      </c>
      <c r="Q21" s="193"/>
      <c r="R21" s="193"/>
      <c r="S21" s="193"/>
      <c r="T21" s="193"/>
      <c r="U21" s="193"/>
      <c r="V21" s="193"/>
      <c r="W21" s="203" t="s">
        <v>170</v>
      </c>
      <c r="X21" s="203" t="s">
        <v>170</v>
      </c>
      <c r="Y21" s="196" t="s">
        <v>718</v>
      </c>
      <c r="Z21" s="196" t="s">
        <v>744</v>
      </c>
      <c r="AA21" s="196" t="s">
        <v>172</v>
      </c>
      <c r="AB21" s="197" t="s">
        <v>174</v>
      </c>
      <c r="AC21" s="197" t="s">
        <v>222</v>
      </c>
      <c r="AD21" s="204" t="s">
        <v>223</v>
      </c>
      <c r="AE21" s="197" t="s">
        <v>221</v>
      </c>
      <c r="AF21" s="197" t="s">
        <v>175</v>
      </c>
      <c r="AG21" s="193"/>
      <c r="AH21" s="193"/>
      <c r="AI21" s="193"/>
      <c r="AJ21" s="193"/>
      <c r="AK21" s="193"/>
      <c r="AL21" s="193"/>
      <c r="AM21" s="193"/>
      <c r="AN21" s="194"/>
      <c r="AO21" s="194"/>
      <c r="AP21" s="194"/>
      <c r="AQ21" s="205" t="s">
        <v>613</v>
      </c>
      <c r="AR21" s="205" t="s">
        <v>613</v>
      </c>
      <c r="AS21" s="194" t="s">
        <v>630</v>
      </c>
      <c r="AT21" s="205" t="s">
        <v>674</v>
      </c>
      <c r="AU21" s="194" t="s">
        <v>654</v>
      </c>
      <c r="AV21" s="206">
        <v>3</v>
      </c>
      <c r="AW21" s="193"/>
      <c r="AX21" s="193"/>
      <c r="AY21" s="193"/>
      <c r="AZ21" s="193"/>
      <c r="BA21" s="193"/>
      <c r="BB21" s="193"/>
      <c r="BC21" s="193"/>
      <c r="BD21" s="193"/>
      <c r="BE21" s="193" t="s">
        <v>791</v>
      </c>
      <c r="BF21" s="193" t="s">
        <v>792</v>
      </c>
      <c r="BG21" s="207" t="s">
        <v>658</v>
      </c>
    </row>
    <row r="22" spans="1:59" s="199" customFormat="1" x14ac:dyDescent="0.25">
      <c r="A22" s="186"/>
      <c r="B22" s="187" t="s">
        <v>656</v>
      </c>
      <c r="C22" s="188" t="s">
        <v>822</v>
      </c>
      <c r="D22" s="189" t="s">
        <v>193</v>
      </c>
      <c r="E22" s="190" t="s">
        <v>171</v>
      </c>
      <c r="F22" s="200" t="s">
        <v>535</v>
      </c>
      <c r="G22" s="191">
        <v>6</v>
      </c>
      <c r="H22" s="191"/>
      <c r="I22" s="201" t="s">
        <v>221</v>
      </c>
      <c r="J22" s="201" t="s">
        <v>165</v>
      </c>
      <c r="K22" s="201" t="s">
        <v>165</v>
      </c>
      <c r="L22" s="202"/>
      <c r="M22" s="191" t="s">
        <v>192</v>
      </c>
      <c r="N22" s="191" t="s">
        <v>195</v>
      </c>
      <c r="O22" s="191" t="s">
        <v>196</v>
      </c>
      <c r="P22" s="196" t="s">
        <v>168</v>
      </c>
      <c r="Q22" s="193"/>
      <c r="R22" s="193"/>
      <c r="S22" s="193"/>
      <c r="T22" s="193"/>
      <c r="U22" s="193"/>
      <c r="V22" s="193"/>
      <c r="W22" s="203" t="s">
        <v>170</v>
      </c>
      <c r="X22" s="203" t="s">
        <v>170</v>
      </c>
      <c r="Y22" s="196" t="s">
        <v>719</v>
      </c>
      <c r="Z22" s="196" t="s">
        <v>745</v>
      </c>
      <c r="AA22" s="196" t="s">
        <v>172</v>
      </c>
      <c r="AB22" s="197" t="s">
        <v>174</v>
      </c>
      <c r="AC22" s="197" t="s">
        <v>222</v>
      </c>
      <c r="AD22" s="204" t="s">
        <v>223</v>
      </c>
      <c r="AE22" s="197" t="s">
        <v>221</v>
      </c>
      <c r="AF22" s="197" t="s">
        <v>175</v>
      </c>
      <c r="AG22" s="193"/>
      <c r="AH22" s="193"/>
      <c r="AI22" s="193"/>
      <c r="AJ22" s="193"/>
      <c r="AK22" s="193"/>
      <c r="AL22" s="193"/>
      <c r="AM22" s="193"/>
      <c r="AN22" s="194"/>
      <c r="AO22" s="194"/>
      <c r="AP22" s="194"/>
      <c r="AQ22" s="205" t="s">
        <v>613</v>
      </c>
      <c r="AR22" s="205" t="s">
        <v>613</v>
      </c>
      <c r="AS22" s="194" t="s">
        <v>631</v>
      </c>
      <c r="AT22" s="205" t="s">
        <v>675</v>
      </c>
      <c r="AU22" s="194" t="s">
        <v>654</v>
      </c>
      <c r="AV22" s="206">
        <v>3</v>
      </c>
      <c r="AW22" s="193"/>
      <c r="AX22" s="193"/>
      <c r="AY22" s="193"/>
      <c r="AZ22" s="193"/>
      <c r="BA22" s="193"/>
      <c r="BB22" s="193"/>
      <c r="BC22" s="193"/>
      <c r="BD22" s="193"/>
      <c r="BE22" s="193" t="s">
        <v>791</v>
      </c>
      <c r="BF22" s="193" t="s">
        <v>792</v>
      </c>
      <c r="BG22" s="207" t="s">
        <v>658</v>
      </c>
    </row>
    <row r="23" spans="1:59" s="199" customFormat="1" x14ac:dyDescent="0.25">
      <c r="A23" s="186"/>
      <c r="B23" s="187" t="s">
        <v>656</v>
      </c>
      <c r="C23" s="188" t="s">
        <v>823</v>
      </c>
      <c r="D23" s="189" t="s">
        <v>193</v>
      </c>
      <c r="E23" s="190" t="s">
        <v>171</v>
      </c>
      <c r="F23" s="200" t="s">
        <v>536</v>
      </c>
      <c r="G23" s="191">
        <v>6</v>
      </c>
      <c r="H23" s="191"/>
      <c r="I23" s="201" t="s">
        <v>221</v>
      </c>
      <c r="J23" s="201" t="s">
        <v>165</v>
      </c>
      <c r="K23" s="201" t="s">
        <v>165</v>
      </c>
      <c r="L23" s="202"/>
      <c r="M23" s="191" t="s">
        <v>192</v>
      </c>
      <c r="N23" s="191" t="s">
        <v>195</v>
      </c>
      <c r="O23" s="191" t="s">
        <v>196</v>
      </c>
      <c r="P23" s="196" t="s">
        <v>168</v>
      </c>
      <c r="Q23" s="193"/>
      <c r="R23" s="193"/>
      <c r="S23" s="193"/>
      <c r="T23" s="193"/>
      <c r="U23" s="193"/>
      <c r="V23" s="193"/>
      <c r="W23" s="203" t="s">
        <v>170</v>
      </c>
      <c r="X23" s="203" t="s">
        <v>170</v>
      </c>
      <c r="Y23" s="196" t="s">
        <v>720</v>
      </c>
      <c r="Z23" s="196" t="s">
        <v>746</v>
      </c>
      <c r="AA23" s="196" t="s">
        <v>172</v>
      </c>
      <c r="AB23" s="197" t="s">
        <v>174</v>
      </c>
      <c r="AC23" s="197" t="s">
        <v>222</v>
      </c>
      <c r="AD23" s="204" t="s">
        <v>223</v>
      </c>
      <c r="AE23" s="197" t="s">
        <v>221</v>
      </c>
      <c r="AF23" s="197" t="s">
        <v>175</v>
      </c>
      <c r="AG23" s="193"/>
      <c r="AH23" s="193"/>
      <c r="AI23" s="193"/>
      <c r="AJ23" s="193"/>
      <c r="AK23" s="193"/>
      <c r="AL23" s="193"/>
      <c r="AM23" s="193"/>
      <c r="AN23" s="194"/>
      <c r="AO23" s="194"/>
      <c r="AP23" s="194"/>
      <c r="AQ23" s="205" t="s">
        <v>613</v>
      </c>
      <c r="AR23" s="205" t="s">
        <v>613</v>
      </c>
      <c r="AS23" s="194" t="s">
        <v>632</v>
      </c>
      <c r="AT23" s="205" t="s">
        <v>676</v>
      </c>
      <c r="AU23" s="194" t="s">
        <v>654</v>
      </c>
      <c r="AV23" s="206">
        <v>3</v>
      </c>
      <c r="AW23" s="193"/>
      <c r="AX23" s="193"/>
      <c r="AY23" s="193"/>
      <c r="AZ23" s="193"/>
      <c r="BA23" s="193"/>
      <c r="BB23" s="193"/>
      <c r="BC23" s="193"/>
      <c r="BD23" s="193"/>
      <c r="BE23" s="193" t="s">
        <v>791</v>
      </c>
      <c r="BF23" s="193" t="s">
        <v>792</v>
      </c>
      <c r="BG23" s="207" t="s">
        <v>658</v>
      </c>
    </row>
    <row r="24" spans="1:59" s="199" customFormat="1" x14ac:dyDescent="0.25">
      <c r="A24" s="186"/>
      <c r="B24" s="187" t="s">
        <v>656</v>
      </c>
      <c r="C24" s="188" t="s">
        <v>824</v>
      </c>
      <c r="D24" s="189" t="s">
        <v>193</v>
      </c>
      <c r="E24" s="190" t="s">
        <v>171</v>
      </c>
      <c r="F24" s="200" t="s">
        <v>537</v>
      </c>
      <c r="G24" s="191">
        <v>6</v>
      </c>
      <c r="H24" s="191"/>
      <c r="I24" s="201" t="s">
        <v>221</v>
      </c>
      <c r="J24" s="201" t="s">
        <v>165</v>
      </c>
      <c r="K24" s="201" t="s">
        <v>165</v>
      </c>
      <c r="L24" s="202"/>
      <c r="M24" s="191" t="s">
        <v>192</v>
      </c>
      <c r="N24" s="191" t="s">
        <v>195</v>
      </c>
      <c r="O24" s="191" t="s">
        <v>196</v>
      </c>
      <c r="P24" s="196" t="s">
        <v>168</v>
      </c>
      <c r="Q24" s="193"/>
      <c r="R24" s="193"/>
      <c r="S24" s="193"/>
      <c r="T24" s="193"/>
      <c r="U24" s="193"/>
      <c r="V24" s="193"/>
      <c r="W24" s="203" t="s">
        <v>170</v>
      </c>
      <c r="X24" s="203" t="s">
        <v>170</v>
      </c>
      <c r="Y24" s="196" t="s">
        <v>721</v>
      </c>
      <c r="Z24" s="196" t="s">
        <v>747</v>
      </c>
      <c r="AA24" s="196" t="s">
        <v>172</v>
      </c>
      <c r="AB24" s="197" t="s">
        <v>174</v>
      </c>
      <c r="AC24" s="197" t="s">
        <v>222</v>
      </c>
      <c r="AD24" s="204" t="s">
        <v>223</v>
      </c>
      <c r="AE24" s="197" t="s">
        <v>221</v>
      </c>
      <c r="AF24" s="197" t="s">
        <v>175</v>
      </c>
      <c r="AG24" s="193"/>
      <c r="AH24" s="193"/>
      <c r="AI24" s="193"/>
      <c r="AJ24" s="193"/>
      <c r="AK24" s="193"/>
      <c r="AL24" s="193"/>
      <c r="AM24" s="193"/>
      <c r="AN24" s="194"/>
      <c r="AO24" s="194"/>
      <c r="AP24" s="194"/>
      <c r="AQ24" s="205" t="s">
        <v>613</v>
      </c>
      <c r="AR24" s="205" t="s">
        <v>613</v>
      </c>
      <c r="AS24" s="194" t="s">
        <v>633</v>
      </c>
      <c r="AT24" s="205" t="s">
        <v>677</v>
      </c>
      <c r="AU24" s="194" t="s">
        <v>654</v>
      </c>
      <c r="AV24" s="206">
        <v>3</v>
      </c>
      <c r="AW24" s="193"/>
      <c r="AX24" s="193"/>
      <c r="AY24" s="193"/>
      <c r="AZ24" s="193"/>
      <c r="BA24" s="193"/>
      <c r="BB24" s="193"/>
      <c r="BC24" s="193"/>
      <c r="BD24" s="193"/>
      <c r="BE24" s="193" t="s">
        <v>791</v>
      </c>
      <c r="BF24" s="193" t="s">
        <v>792</v>
      </c>
      <c r="BG24" s="207" t="s">
        <v>658</v>
      </c>
    </row>
    <row r="25" spans="1:59" s="199" customFormat="1" x14ac:dyDescent="0.25">
      <c r="A25" s="186"/>
      <c r="B25" s="187" t="s">
        <v>656</v>
      </c>
      <c r="C25" s="188" t="s">
        <v>825</v>
      </c>
      <c r="D25" s="189" t="s">
        <v>193</v>
      </c>
      <c r="E25" s="190" t="s">
        <v>171</v>
      </c>
      <c r="F25" s="200" t="s">
        <v>538</v>
      </c>
      <c r="G25" s="191">
        <v>6</v>
      </c>
      <c r="H25" s="191"/>
      <c r="I25" s="201" t="s">
        <v>221</v>
      </c>
      <c r="J25" s="201" t="s">
        <v>165</v>
      </c>
      <c r="K25" s="201" t="s">
        <v>165</v>
      </c>
      <c r="L25" s="202"/>
      <c r="M25" s="191" t="s">
        <v>192</v>
      </c>
      <c r="N25" s="191" t="s">
        <v>195</v>
      </c>
      <c r="O25" s="191" t="s">
        <v>196</v>
      </c>
      <c r="P25" s="196" t="s">
        <v>168</v>
      </c>
      <c r="Q25" s="193"/>
      <c r="R25" s="193"/>
      <c r="S25" s="193"/>
      <c r="T25" s="193"/>
      <c r="U25" s="193"/>
      <c r="V25" s="193"/>
      <c r="W25" s="203" t="s">
        <v>170</v>
      </c>
      <c r="X25" s="203" t="s">
        <v>170</v>
      </c>
      <c r="Y25" s="196" t="s">
        <v>722</v>
      </c>
      <c r="Z25" s="196" t="s">
        <v>748</v>
      </c>
      <c r="AA25" s="196" t="s">
        <v>172</v>
      </c>
      <c r="AB25" s="197" t="s">
        <v>174</v>
      </c>
      <c r="AC25" s="197" t="s">
        <v>222</v>
      </c>
      <c r="AD25" s="204" t="s">
        <v>223</v>
      </c>
      <c r="AE25" s="197" t="s">
        <v>221</v>
      </c>
      <c r="AF25" s="197" t="s">
        <v>175</v>
      </c>
      <c r="AG25" s="193"/>
      <c r="AH25" s="193"/>
      <c r="AI25" s="193"/>
      <c r="AJ25" s="193"/>
      <c r="AK25" s="193"/>
      <c r="AL25" s="193"/>
      <c r="AM25" s="193"/>
      <c r="AN25" s="194"/>
      <c r="AO25" s="194"/>
      <c r="AP25" s="194"/>
      <c r="AQ25" s="205" t="s">
        <v>613</v>
      </c>
      <c r="AR25" s="205" t="s">
        <v>613</v>
      </c>
      <c r="AS25" s="194" t="s">
        <v>634</v>
      </c>
      <c r="AT25" s="205" t="s">
        <v>678</v>
      </c>
      <c r="AU25" s="194" t="s">
        <v>654</v>
      </c>
      <c r="AV25" s="206">
        <v>3</v>
      </c>
      <c r="AW25" s="193"/>
      <c r="AX25" s="193"/>
      <c r="AY25" s="193"/>
      <c r="AZ25" s="193"/>
      <c r="BA25" s="193"/>
      <c r="BB25" s="193"/>
      <c r="BC25" s="193"/>
      <c r="BD25" s="193"/>
      <c r="BE25" s="193" t="s">
        <v>791</v>
      </c>
      <c r="BF25" s="193" t="s">
        <v>792</v>
      </c>
      <c r="BG25" s="207" t="s">
        <v>658</v>
      </c>
    </row>
    <row r="26" spans="1:59" s="199" customFormat="1" x14ac:dyDescent="0.25">
      <c r="A26" s="186"/>
      <c r="B26" s="187" t="s">
        <v>656</v>
      </c>
      <c r="C26" s="188" t="s">
        <v>826</v>
      </c>
      <c r="D26" s="189" t="s">
        <v>193</v>
      </c>
      <c r="E26" s="190" t="s">
        <v>171</v>
      </c>
      <c r="F26" s="200" t="s">
        <v>539</v>
      </c>
      <c r="G26" s="191">
        <v>6</v>
      </c>
      <c r="H26" s="191"/>
      <c r="I26" s="201" t="s">
        <v>221</v>
      </c>
      <c r="J26" s="201" t="s">
        <v>165</v>
      </c>
      <c r="K26" s="201" t="s">
        <v>165</v>
      </c>
      <c r="L26" s="202"/>
      <c r="M26" s="191" t="s">
        <v>192</v>
      </c>
      <c r="N26" s="191" t="s">
        <v>195</v>
      </c>
      <c r="O26" s="191" t="s">
        <v>196</v>
      </c>
      <c r="P26" s="196" t="s">
        <v>168</v>
      </c>
      <c r="Q26" s="193"/>
      <c r="R26" s="193"/>
      <c r="S26" s="193"/>
      <c r="T26" s="193"/>
      <c r="U26" s="193"/>
      <c r="V26" s="193"/>
      <c r="W26" s="203" t="s">
        <v>170</v>
      </c>
      <c r="X26" s="203" t="s">
        <v>170</v>
      </c>
      <c r="Y26" s="196" t="s">
        <v>723</v>
      </c>
      <c r="Z26" s="196" t="s">
        <v>749</v>
      </c>
      <c r="AA26" s="196" t="s">
        <v>172</v>
      </c>
      <c r="AB26" s="197" t="s">
        <v>174</v>
      </c>
      <c r="AC26" s="197" t="s">
        <v>222</v>
      </c>
      <c r="AD26" s="204" t="s">
        <v>223</v>
      </c>
      <c r="AE26" s="197" t="s">
        <v>221</v>
      </c>
      <c r="AF26" s="197" t="s">
        <v>175</v>
      </c>
      <c r="AG26" s="193"/>
      <c r="AH26" s="193"/>
      <c r="AI26" s="193"/>
      <c r="AJ26" s="193"/>
      <c r="AK26" s="193"/>
      <c r="AL26" s="193"/>
      <c r="AM26" s="193"/>
      <c r="AN26" s="194"/>
      <c r="AO26" s="194"/>
      <c r="AP26" s="194"/>
      <c r="AQ26" s="205" t="s">
        <v>613</v>
      </c>
      <c r="AR26" s="205" t="s">
        <v>613</v>
      </c>
      <c r="AS26" s="194" t="s">
        <v>635</v>
      </c>
      <c r="AT26" s="205" t="s">
        <v>679</v>
      </c>
      <c r="AU26" s="194" t="s">
        <v>654</v>
      </c>
      <c r="AV26" s="206">
        <v>3</v>
      </c>
      <c r="AW26" s="193"/>
      <c r="AX26" s="193"/>
      <c r="AY26" s="193"/>
      <c r="AZ26" s="193"/>
      <c r="BA26" s="193"/>
      <c r="BB26" s="193"/>
      <c r="BC26" s="193"/>
      <c r="BD26" s="193"/>
      <c r="BE26" s="193" t="s">
        <v>791</v>
      </c>
      <c r="BF26" s="193" t="s">
        <v>792</v>
      </c>
      <c r="BG26" s="207" t="s">
        <v>658</v>
      </c>
    </row>
    <row r="27" spans="1:59" s="199" customFormat="1" x14ac:dyDescent="0.25">
      <c r="A27" s="186"/>
      <c r="B27" s="187" t="s">
        <v>656</v>
      </c>
      <c r="C27" s="188" t="s">
        <v>827</v>
      </c>
      <c r="D27" s="189" t="s">
        <v>193</v>
      </c>
      <c r="E27" s="190" t="s">
        <v>171</v>
      </c>
      <c r="F27" s="200" t="s">
        <v>540</v>
      </c>
      <c r="G27" s="191">
        <v>6</v>
      </c>
      <c r="H27" s="191"/>
      <c r="I27" s="201" t="s">
        <v>221</v>
      </c>
      <c r="J27" s="201" t="s">
        <v>165</v>
      </c>
      <c r="K27" s="201" t="s">
        <v>165</v>
      </c>
      <c r="L27" s="202"/>
      <c r="M27" s="191" t="s">
        <v>192</v>
      </c>
      <c r="N27" s="191" t="s">
        <v>195</v>
      </c>
      <c r="O27" s="191" t="s">
        <v>196</v>
      </c>
      <c r="P27" s="196" t="s">
        <v>168</v>
      </c>
      <c r="Q27" s="193"/>
      <c r="R27" s="193"/>
      <c r="S27" s="193"/>
      <c r="T27" s="193"/>
      <c r="U27" s="193"/>
      <c r="V27" s="193"/>
      <c r="W27" s="203" t="s">
        <v>170</v>
      </c>
      <c r="X27" s="203" t="s">
        <v>170</v>
      </c>
      <c r="Y27" s="196" t="s">
        <v>724</v>
      </c>
      <c r="Z27" s="196" t="s">
        <v>750</v>
      </c>
      <c r="AA27" s="196" t="s">
        <v>172</v>
      </c>
      <c r="AB27" s="197" t="s">
        <v>174</v>
      </c>
      <c r="AC27" s="197" t="s">
        <v>222</v>
      </c>
      <c r="AD27" s="204" t="s">
        <v>223</v>
      </c>
      <c r="AE27" s="197" t="s">
        <v>221</v>
      </c>
      <c r="AF27" s="197" t="s">
        <v>175</v>
      </c>
      <c r="AG27" s="193"/>
      <c r="AH27" s="193"/>
      <c r="AI27" s="193"/>
      <c r="AJ27" s="193"/>
      <c r="AK27" s="193"/>
      <c r="AL27" s="193"/>
      <c r="AM27" s="193"/>
      <c r="AN27" s="194"/>
      <c r="AO27" s="194"/>
      <c r="AP27" s="194"/>
      <c r="AQ27" s="205" t="s">
        <v>613</v>
      </c>
      <c r="AR27" s="205" t="s">
        <v>613</v>
      </c>
      <c r="AS27" s="194" t="s">
        <v>636</v>
      </c>
      <c r="AT27" s="205" t="s">
        <v>700</v>
      </c>
      <c r="AU27" s="194" t="s">
        <v>654</v>
      </c>
      <c r="AV27" s="206">
        <v>3</v>
      </c>
      <c r="AW27" s="193"/>
      <c r="AX27" s="193"/>
      <c r="AY27" s="193"/>
      <c r="AZ27" s="193"/>
      <c r="BA27" s="193"/>
      <c r="BB27" s="193"/>
      <c r="BC27" s="193"/>
      <c r="BD27" s="193"/>
      <c r="BE27" s="193" t="s">
        <v>791</v>
      </c>
      <c r="BF27" s="193" t="s">
        <v>792</v>
      </c>
      <c r="BG27" s="207" t="s">
        <v>658</v>
      </c>
    </row>
    <row r="28" spans="1:59" s="199" customFormat="1" x14ac:dyDescent="0.25">
      <c r="A28" s="186"/>
      <c r="B28" s="187" t="s">
        <v>656</v>
      </c>
      <c r="C28" s="188" t="s">
        <v>828</v>
      </c>
      <c r="D28" s="189" t="s">
        <v>193</v>
      </c>
      <c r="E28" s="190" t="s">
        <v>171</v>
      </c>
      <c r="F28" s="200" t="s">
        <v>541</v>
      </c>
      <c r="G28" s="191">
        <v>6</v>
      </c>
      <c r="H28" s="191"/>
      <c r="I28" s="201" t="s">
        <v>221</v>
      </c>
      <c r="J28" s="201" t="s">
        <v>165</v>
      </c>
      <c r="K28" s="201" t="s">
        <v>165</v>
      </c>
      <c r="L28" s="202"/>
      <c r="M28" s="191" t="s">
        <v>192</v>
      </c>
      <c r="N28" s="191" t="s">
        <v>195</v>
      </c>
      <c r="O28" s="191" t="s">
        <v>196</v>
      </c>
      <c r="P28" s="196" t="s">
        <v>168</v>
      </c>
      <c r="Q28" s="193"/>
      <c r="R28" s="193"/>
      <c r="S28" s="193"/>
      <c r="T28" s="193"/>
      <c r="U28" s="193"/>
      <c r="V28" s="193"/>
      <c r="W28" s="203" t="s">
        <v>170</v>
      </c>
      <c r="X28" s="203" t="s">
        <v>170</v>
      </c>
      <c r="Y28" s="196" t="s">
        <v>725</v>
      </c>
      <c r="Z28" s="196" t="s">
        <v>769</v>
      </c>
      <c r="AA28" s="196" t="s">
        <v>172</v>
      </c>
      <c r="AB28" s="197" t="s">
        <v>174</v>
      </c>
      <c r="AC28" s="197" t="s">
        <v>222</v>
      </c>
      <c r="AD28" s="204" t="s">
        <v>223</v>
      </c>
      <c r="AE28" s="197" t="s">
        <v>221</v>
      </c>
      <c r="AF28" s="197" t="s">
        <v>175</v>
      </c>
      <c r="AG28" s="193"/>
      <c r="AH28" s="193"/>
      <c r="AI28" s="193"/>
      <c r="AJ28" s="193"/>
      <c r="AK28" s="193"/>
      <c r="AL28" s="193"/>
      <c r="AM28" s="193"/>
      <c r="AN28" s="194"/>
      <c r="AO28" s="194"/>
      <c r="AP28" s="194"/>
      <c r="AQ28" s="205" t="s">
        <v>613</v>
      </c>
      <c r="AR28" s="205" t="s">
        <v>613</v>
      </c>
      <c r="AS28" s="194" t="s">
        <v>624</v>
      </c>
      <c r="AT28" s="205" t="s">
        <v>680</v>
      </c>
      <c r="AU28" s="194" t="s">
        <v>654</v>
      </c>
      <c r="AV28" s="206">
        <v>3</v>
      </c>
      <c r="AW28" s="193"/>
      <c r="AX28" s="193"/>
      <c r="AY28" s="193"/>
      <c r="AZ28" s="193"/>
      <c r="BA28" s="193"/>
      <c r="BB28" s="193"/>
      <c r="BC28" s="193"/>
      <c r="BD28" s="193"/>
      <c r="BE28" s="193" t="s">
        <v>791</v>
      </c>
      <c r="BF28" s="193" t="s">
        <v>792</v>
      </c>
      <c r="BG28" s="207" t="s">
        <v>658</v>
      </c>
    </row>
    <row r="29" spans="1:59" s="199" customFormat="1" x14ac:dyDescent="0.25">
      <c r="A29" s="186"/>
      <c r="B29" s="187" t="s">
        <v>656</v>
      </c>
      <c r="C29" s="188" t="s">
        <v>829</v>
      </c>
      <c r="D29" s="189" t="s">
        <v>193</v>
      </c>
      <c r="E29" s="190" t="s">
        <v>171</v>
      </c>
      <c r="F29" s="200" t="s">
        <v>542</v>
      </c>
      <c r="G29" s="191">
        <v>6</v>
      </c>
      <c r="H29" s="191"/>
      <c r="I29" s="201" t="s">
        <v>221</v>
      </c>
      <c r="J29" s="201" t="s">
        <v>165</v>
      </c>
      <c r="K29" s="201" t="s">
        <v>165</v>
      </c>
      <c r="L29" s="202"/>
      <c r="M29" s="191" t="s">
        <v>192</v>
      </c>
      <c r="N29" s="191" t="s">
        <v>195</v>
      </c>
      <c r="O29" s="191" t="s">
        <v>196</v>
      </c>
      <c r="P29" s="196" t="s">
        <v>168</v>
      </c>
      <c r="Q29" s="193"/>
      <c r="R29" s="193"/>
      <c r="S29" s="193"/>
      <c r="T29" s="193"/>
      <c r="U29" s="193"/>
      <c r="V29" s="193"/>
      <c r="W29" s="203" t="s">
        <v>170</v>
      </c>
      <c r="X29" s="203" t="s">
        <v>170</v>
      </c>
      <c r="Y29" s="196" t="s">
        <v>726</v>
      </c>
      <c r="Z29" s="196" t="s">
        <v>751</v>
      </c>
      <c r="AA29" s="196" t="s">
        <v>172</v>
      </c>
      <c r="AB29" s="197" t="s">
        <v>174</v>
      </c>
      <c r="AC29" s="197" t="s">
        <v>222</v>
      </c>
      <c r="AD29" s="204" t="s">
        <v>223</v>
      </c>
      <c r="AE29" s="197" t="s">
        <v>221</v>
      </c>
      <c r="AF29" s="197" t="s">
        <v>175</v>
      </c>
      <c r="AG29" s="193"/>
      <c r="AH29" s="193"/>
      <c r="AI29" s="193"/>
      <c r="AJ29" s="193"/>
      <c r="AK29" s="193"/>
      <c r="AL29" s="193"/>
      <c r="AM29" s="193"/>
      <c r="AN29" s="194"/>
      <c r="AO29" s="194"/>
      <c r="AP29" s="194"/>
      <c r="AQ29" s="205" t="s">
        <v>613</v>
      </c>
      <c r="AR29" s="205" t="s">
        <v>613</v>
      </c>
      <c r="AS29" s="194" t="s">
        <v>637</v>
      </c>
      <c r="AT29" s="205" t="s">
        <v>681</v>
      </c>
      <c r="AU29" s="194" t="s">
        <v>654</v>
      </c>
      <c r="AV29" s="206">
        <v>3</v>
      </c>
      <c r="AW29" s="193"/>
      <c r="AX29" s="193"/>
      <c r="AY29" s="193"/>
      <c r="AZ29" s="193"/>
      <c r="BA29" s="193"/>
      <c r="BB29" s="193"/>
      <c r="BC29" s="193"/>
      <c r="BD29" s="193"/>
      <c r="BE29" s="193" t="s">
        <v>791</v>
      </c>
      <c r="BF29" s="193" t="s">
        <v>792</v>
      </c>
      <c r="BG29" s="207" t="s">
        <v>658</v>
      </c>
    </row>
    <row r="30" spans="1:59" s="199" customFormat="1" x14ac:dyDescent="0.25">
      <c r="A30" s="186" t="s">
        <v>830</v>
      </c>
      <c r="B30" s="187" t="s">
        <v>656</v>
      </c>
      <c r="C30" s="188" t="s">
        <v>830</v>
      </c>
      <c r="D30" s="189" t="s">
        <v>193</v>
      </c>
      <c r="E30" s="190" t="s">
        <v>171</v>
      </c>
      <c r="F30" s="200" t="s">
        <v>543</v>
      </c>
      <c r="G30" s="191">
        <v>6</v>
      </c>
      <c r="H30" s="191"/>
      <c r="I30" s="201" t="s">
        <v>221</v>
      </c>
      <c r="J30" s="201" t="s">
        <v>165</v>
      </c>
      <c r="K30" s="201" t="s">
        <v>165</v>
      </c>
      <c r="L30" s="202"/>
      <c r="M30" s="191" t="s">
        <v>192</v>
      </c>
      <c r="N30" s="191" t="s">
        <v>195</v>
      </c>
      <c r="O30" s="191" t="s">
        <v>196</v>
      </c>
      <c r="P30" s="196" t="s">
        <v>168</v>
      </c>
      <c r="Q30" s="193"/>
      <c r="R30" s="193"/>
      <c r="S30" s="193"/>
      <c r="T30" s="193"/>
      <c r="U30" s="193"/>
      <c r="V30" s="193"/>
      <c r="W30" s="203" t="s">
        <v>170</v>
      </c>
      <c r="X30" s="203" t="s">
        <v>170</v>
      </c>
      <c r="Y30" s="196" t="s">
        <v>727</v>
      </c>
      <c r="Z30" s="196" t="s">
        <v>770</v>
      </c>
      <c r="AA30" s="196" t="s">
        <v>172</v>
      </c>
      <c r="AB30" s="197" t="s">
        <v>174</v>
      </c>
      <c r="AC30" s="197" t="s">
        <v>222</v>
      </c>
      <c r="AD30" s="204" t="s">
        <v>223</v>
      </c>
      <c r="AE30" s="197" t="s">
        <v>221</v>
      </c>
      <c r="AF30" s="197" t="s">
        <v>175</v>
      </c>
      <c r="AG30" s="193"/>
      <c r="AH30" s="193"/>
      <c r="AI30" s="193"/>
      <c r="AJ30" s="193"/>
      <c r="AK30" s="193"/>
      <c r="AL30" s="193"/>
      <c r="AM30" s="193"/>
      <c r="AN30" s="194"/>
      <c r="AO30" s="194"/>
      <c r="AP30" s="194"/>
      <c r="AQ30" s="205" t="s">
        <v>613</v>
      </c>
      <c r="AR30" s="205" t="s">
        <v>613</v>
      </c>
      <c r="AS30" s="194" t="s">
        <v>638</v>
      </c>
      <c r="AT30" s="205" t="s">
        <v>682</v>
      </c>
      <c r="AU30" s="194" t="s">
        <v>654</v>
      </c>
      <c r="AV30" s="206">
        <v>3</v>
      </c>
      <c r="AW30" s="193"/>
      <c r="AX30" s="193"/>
      <c r="AY30" s="193"/>
      <c r="AZ30" s="193"/>
      <c r="BA30" s="193"/>
      <c r="BB30" s="193"/>
      <c r="BC30" s="193"/>
      <c r="BD30" s="193"/>
      <c r="BE30" s="193" t="s">
        <v>791</v>
      </c>
      <c r="BF30" s="193" t="s">
        <v>792</v>
      </c>
      <c r="BG30" s="207" t="s">
        <v>657</v>
      </c>
    </row>
    <row r="31" spans="1:59" s="199" customFormat="1" x14ac:dyDescent="0.25">
      <c r="A31" s="186"/>
      <c r="B31" s="187" t="s">
        <v>656</v>
      </c>
      <c r="C31" s="188" t="s">
        <v>831</v>
      </c>
      <c r="D31" s="189" t="s">
        <v>193</v>
      </c>
      <c r="E31" s="190" t="s">
        <v>171</v>
      </c>
      <c r="F31" s="200" t="s">
        <v>544</v>
      </c>
      <c r="G31" s="191">
        <v>6</v>
      </c>
      <c r="H31" s="191"/>
      <c r="I31" s="201" t="s">
        <v>221</v>
      </c>
      <c r="J31" s="201" t="s">
        <v>165</v>
      </c>
      <c r="K31" s="201" t="s">
        <v>165</v>
      </c>
      <c r="L31" s="202"/>
      <c r="M31" s="191" t="s">
        <v>192</v>
      </c>
      <c r="N31" s="191" t="s">
        <v>195</v>
      </c>
      <c r="O31" s="191" t="s">
        <v>196</v>
      </c>
      <c r="P31" s="196" t="s">
        <v>168</v>
      </c>
      <c r="Q31" s="193"/>
      <c r="R31" s="193"/>
      <c r="S31" s="193"/>
      <c r="T31" s="193"/>
      <c r="U31" s="193"/>
      <c r="V31" s="193"/>
      <c r="W31" s="203" t="s">
        <v>170</v>
      </c>
      <c r="X31" s="203" t="s">
        <v>170</v>
      </c>
      <c r="Y31" s="196" t="s">
        <v>728</v>
      </c>
      <c r="Z31" s="196" t="s">
        <v>771</v>
      </c>
      <c r="AA31" s="196" t="s">
        <v>172</v>
      </c>
      <c r="AB31" s="197" t="s">
        <v>174</v>
      </c>
      <c r="AC31" s="197" t="s">
        <v>222</v>
      </c>
      <c r="AD31" s="204" t="s">
        <v>223</v>
      </c>
      <c r="AE31" s="197" t="s">
        <v>221</v>
      </c>
      <c r="AF31" s="197" t="s">
        <v>175</v>
      </c>
      <c r="AG31" s="193"/>
      <c r="AH31" s="193"/>
      <c r="AI31" s="193"/>
      <c r="AJ31" s="193"/>
      <c r="AK31" s="193"/>
      <c r="AL31" s="193"/>
      <c r="AM31" s="193"/>
      <c r="AN31" s="194"/>
      <c r="AO31" s="194"/>
      <c r="AP31" s="194"/>
      <c r="AQ31" s="205" t="s">
        <v>613</v>
      </c>
      <c r="AR31" s="205" t="s">
        <v>613</v>
      </c>
      <c r="AS31" s="194" t="s">
        <v>639</v>
      </c>
      <c r="AT31" s="205" t="s">
        <v>683</v>
      </c>
      <c r="AU31" s="194" t="s">
        <v>654</v>
      </c>
      <c r="AV31" s="206">
        <v>3</v>
      </c>
      <c r="AW31" s="193"/>
      <c r="AX31" s="193"/>
      <c r="AY31" s="193"/>
      <c r="AZ31" s="193"/>
      <c r="BA31" s="193"/>
      <c r="BB31" s="193"/>
      <c r="BC31" s="193"/>
      <c r="BD31" s="193"/>
      <c r="BE31" s="193" t="s">
        <v>791</v>
      </c>
      <c r="BF31" s="193" t="s">
        <v>792</v>
      </c>
      <c r="BG31" s="207" t="s">
        <v>658</v>
      </c>
    </row>
    <row r="32" spans="1:59" s="199" customFormat="1" x14ac:dyDescent="0.25">
      <c r="A32" s="186"/>
      <c r="B32" s="187" t="s">
        <v>656</v>
      </c>
      <c r="C32" s="188" t="s">
        <v>832</v>
      </c>
      <c r="D32" s="189" t="s">
        <v>193</v>
      </c>
      <c r="E32" s="190" t="s">
        <v>171</v>
      </c>
      <c r="F32" s="200" t="s">
        <v>545</v>
      </c>
      <c r="G32" s="191">
        <v>6</v>
      </c>
      <c r="H32" s="191"/>
      <c r="I32" s="201" t="s">
        <v>221</v>
      </c>
      <c r="J32" s="201" t="s">
        <v>165</v>
      </c>
      <c r="K32" s="201" t="s">
        <v>165</v>
      </c>
      <c r="L32" s="202"/>
      <c r="M32" s="191" t="s">
        <v>192</v>
      </c>
      <c r="N32" s="191" t="s">
        <v>195</v>
      </c>
      <c r="O32" s="191" t="s">
        <v>196</v>
      </c>
      <c r="P32" s="196" t="s">
        <v>168</v>
      </c>
      <c r="Q32" s="193"/>
      <c r="R32" s="193"/>
      <c r="S32" s="193"/>
      <c r="T32" s="193"/>
      <c r="U32" s="193"/>
      <c r="V32" s="193"/>
      <c r="W32" s="203" t="s">
        <v>170</v>
      </c>
      <c r="X32" s="203" t="s">
        <v>170</v>
      </c>
      <c r="Y32" s="196" t="s">
        <v>729</v>
      </c>
      <c r="Z32" s="196" t="s">
        <v>772</v>
      </c>
      <c r="AA32" s="196" t="s">
        <v>172</v>
      </c>
      <c r="AB32" s="197" t="s">
        <v>174</v>
      </c>
      <c r="AC32" s="197" t="s">
        <v>222</v>
      </c>
      <c r="AD32" s="204" t="s">
        <v>223</v>
      </c>
      <c r="AE32" s="197" t="s">
        <v>221</v>
      </c>
      <c r="AF32" s="197" t="s">
        <v>175</v>
      </c>
      <c r="AG32" s="193"/>
      <c r="AH32" s="193"/>
      <c r="AI32" s="193"/>
      <c r="AJ32" s="193"/>
      <c r="AK32" s="193"/>
      <c r="AL32" s="193"/>
      <c r="AM32" s="193"/>
      <c r="AN32" s="194"/>
      <c r="AO32" s="194"/>
      <c r="AP32" s="194"/>
      <c r="AQ32" s="205" t="s">
        <v>613</v>
      </c>
      <c r="AR32" s="205" t="s">
        <v>613</v>
      </c>
      <c r="AS32" s="194" t="s">
        <v>640</v>
      </c>
      <c r="AT32" s="205" t="s">
        <v>684</v>
      </c>
      <c r="AU32" s="194" t="s">
        <v>654</v>
      </c>
      <c r="AV32" s="206">
        <v>3</v>
      </c>
      <c r="AW32" s="193"/>
      <c r="AX32" s="193"/>
      <c r="AY32" s="193"/>
      <c r="AZ32" s="193"/>
      <c r="BA32" s="193"/>
      <c r="BB32" s="193"/>
      <c r="BC32" s="193"/>
      <c r="BD32" s="193"/>
      <c r="BE32" s="193" t="s">
        <v>791</v>
      </c>
      <c r="BF32" s="193" t="s">
        <v>792</v>
      </c>
      <c r="BG32" s="207" t="s">
        <v>658</v>
      </c>
    </row>
    <row r="33" spans="1:59" s="199" customFormat="1" x14ac:dyDescent="0.25">
      <c r="A33" s="186"/>
      <c r="B33" s="187" t="s">
        <v>656</v>
      </c>
      <c r="C33" s="188" t="s">
        <v>833</v>
      </c>
      <c r="D33" s="189" t="s">
        <v>193</v>
      </c>
      <c r="E33" s="190" t="s">
        <v>171</v>
      </c>
      <c r="F33" s="200" t="s">
        <v>546</v>
      </c>
      <c r="G33" s="191">
        <v>6</v>
      </c>
      <c r="H33" s="191"/>
      <c r="I33" s="201" t="s">
        <v>221</v>
      </c>
      <c r="J33" s="201" t="s">
        <v>165</v>
      </c>
      <c r="K33" s="201" t="s">
        <v>165</v>
      </c>
      <c r="L33" s="202"/>
      <c r="M33" s="191" t="s">
        <v>192</v>
      </c>
      <c r="N33" s="191" t="s">
        <v>195</v>
      </c>
      <c r="O33" s="191" t="s">
        <v>196</v>
      </c>
      <c r="P33" s="196" t="s">
        <v>168</v>
      </c>
      <c r="Q33" s="193"/>
      <c r="R33" s="193"/>
      <c r="S33" s="193"/>
      <c r="T33" s="193"/>
      <c r="U33" s="193"/>
      <c r="V33" s="193"/>
      <c r="W33" s="203" t="s">
        <v>170</v>
      </c>
      <c r="X33" s="203" t="s">
        <v>170</v>
      </c>
      <c r="Y33" s="196" t="s">
        <v>730</v>
      </c>
      <c r="Z33" s="196" t="s">
        <v>773</v>
      </c>
      <c r="AA33" s="196" t="s">
        <v>172</v>
      </c>
      <c r="AB33" s="197" t="s">
        <v>174</v>
      </c>
      <c r="AC33" s="197" t="s">
        <v>222</v>
      </c>
      <c r="AD33" s="204" t="s">
        <v>223</v>
      </c>
      <c r="AE33" s="197" t="s">
        <v>221</v>
      </c>
      <c r="AF33" s="197" t="s">
        <v>175</v>
      </c>
      <c r="AG33" s="193"/>
      <c r="AH33" s="193"/>
      <c r="AI33" s="193"/>
      <c r="AJ33" s="193"/>
      <c r="AK33" s="193"/>
      <c r="AL33" s="193"/>
      <c r="AM33" s="193"/>
      <c r="AN33" s="194"/>
      <c r="AO33" s="194"/>
      <c r="AP33" s="194"/>
      <c r="AQ33" s="205" t="s">
        <v>613</v>
      </c>
      <c r="AR33" s="205" t="s">
        <v>613</v>
      </c>
      <c r="AS33" s="194" t="s">
        <v>641</v>
      </c>
      <c r="AT33" s="205" t="s">
        <v>685</v>
      </c>
      <c r="AU33" s="194" t="s">
        <v>654</v>
      </c>
      <c r="AV33" s="206">
        <v>3</v>
      </c>
      <c r="AW33" s="193"/>
      <c r="AX33" s="193"/>
      <c r="AY33" s="193"/>
      <c r="AZ33" s="193"/>
      <c r="BA33" s="193"/>
      <c r="BB33" s="193"/>
      <c r="BC33" s="193"/>
      <c r="BD33" s="193"/>
      <c r="BE33" s="193" t="s">
        <v>791</v>
      </c>
      <c r="BF33" s="193" t="s">
        <v>792</v>
      </c>
      <c r="BG33" s="207" t="s">
        <v>657</v>
      </c>
    </row>
    <row r="34" spans="1:59" s="199" customFormat="1" x14ac:dyDescent="0.25">
      <c r="A34" s="186"/>
      <c r="B34" s="187" t="s">
        <v>656</v>
      </c>
      <c r="C34" s="188" t="s">
        <v>834</v>
      </c>
      <c r="D34" s="189" t="s">
        <v>193</v>
      </c>
      <c r="E34" s="190" t="s">
        <v>171</v>
      </c>
      <c r="F34" s="200" t="s">
        <v>547</v>
      </c>
      <c r="G34" s="191">
        <v>6</v>
      </c>
      <c r="H34" s="191"/>
      <c r="I34" s="201" t="s">
        <v>221</v>
      </c>
      <c r="J34" s="201" t="s">
        <v>165</v>
      </c>
      <c r="K34" s="201" t="s">
        <v>165</v>
      </c>
      <c r="L34" s="202"/>
      <c r="M34" s="191" t="s">
        <v>192</v>
      </c>
      <c r="N34" s="191" t="s">
        <v>195</v>
      </c>
      <c r="O34" s="191" t="s">
        <v>196</v>
      </c>
      <c r="P34" s="196" t="s">
        <v>168</v>
      </c>
      <c r="Q34" s="193"/>
      <c r="R34" s="193"/>
      <c r="S34" s="193"/>
      <c r="T34" s="193"/>
      <c r="U34" s="193"/>
      <c r="V34" s="193"/>
      <c r="W34" s="203" t="s">
        <v>170</v>
      </c>
      <c r="X34" s="203" t="s">
        <v>170</v>
      </c>
      <c r="Y34" s="196" t="s">
        <v>731</v>
      </c>
      <c r="Z34" s="196" t="s">
        <v>774</v>
      </c>
      <c r="AA34" s="196" t="s">
        <v>172</v>
      </c>
      <c r="AB34" s="197" t="s">
        <v>174</v>
      </c>
      <c r="AC34" s="197" t="s">
        <v>222</v>
      </c>
      <c r="AD34" s="204" t="s">
        <v>223</v>
      </c>
      <c r="AE34" s="197" t="s">
        <v>221</v>
      </c>
      <c r="AF34" s="197" t="s">
        <v>175</v>
      </c>
      <c r="AG34" s="193"/>
      <c r="AH34" s="193"/>
      <c r="AI34" s="193"/>
      <c r="AJ34" s="193"/>
      <c r="AK34" s="193"/>
      <c r="AL34" s="193"/>
      <c r="AM34" s="193"/>
      <c r="AN34" s="194"/>
      <c r="AO34" s="194"/>
      <c r="AP34" s="194"/>
      <c r="AQ34" s="205" t="s">
        <v>613</v>
      </c>
      <c r="AR34" s="205" t="s">
        <v>613</v>
      </c>
      <c r="AS34" s="194" t="s">
        <v>642</v>
      </c>
      <c r="AT34" s="205" t="s">
        <v>686</v>
      </c>
      <c r="AU34" s="194" t="s">
        <v>654</v>
      </c>
      <c r="AV34" s="206">
        <v>3</v>
      </c>
      <c r="AW34" s="193"/>
      <c r="AX34" s="193"/>
      <c r="AY34" s="193"/>
      <c r="AZ34" s="193"/>
      <c r="BA34" s="193"/>
      <c r="BB34" s="193"/>
      <c r="BC34" s="193"/>
      <c r="BD34" s="193"/>
      <c r="BE34" s="193" t="s">
        <v>791</v>
      </c>
      <c r="BF34" s="193" t="s">
        <v>792</v>
      </c>
      <c r="BG34" s="207" t="s">
        <v>657</v>
      </c>
    </row>
    <row r="35" spans="1:59" s="199" customFormat="1" ht="16.5" customHeight="1" x14ac:dyDescent="0.25">
      <c r="A35" s="186"/>
      <c r="B35" s="187" t="s">
        <v>656</v>
      </c>
      <c r="C35" s="188" t="s">
        <v>835</v>
      </c>
      <c r="D35" s="189" t="s">
        <v>193</v>
      </c>
      <c r="E35" s="190" t="s">
        <v>171</v>
      </c>
      <c r="F35" s="200" t="s">
        <v>548</v>
      </c>
      <c r="G35" s="191">
        <v>6</v>
      </c>
      <c r="H35" s="191"/>
      <c r="I35" s="201" t="s">
        <v>221</v>
      </c>
      <c r="J35" s="201" t="s">
        <v>165</v>
      </c>
      <c r="K35" s="201" t="s">
        <v>165</v>
      </c>
      <c r="L35" s="202"/>
      <c r="M35" s="191" t="s">
        <v>192</v>
      </c>
      <c r="N35" s="191" t="s">
        <v>195</v>
      </c>
      <c r="O35" s="191" t="s">
        <v>196</v>
      </c>
      <c r="P35" s="196" t="s">
        <v>168</v>
      </c>
      <c r="Q35" s="193"/>
      <c r="R35" s="193"/>
      <c r="S35" s="193"/>
      <c r="T35" s="193"/>
      <c r="U35" s="193"/>
      <c r="V35" s="193"/>
      <c r="W35" s="203" t="s">
        <v>170</v>
      </c>
      <c r="X35" s="203" t="s">
        <v>170</v>
      </c>
      <c r="Y35" s="196" t="s">
        <v>732</v>
      </c>
      <c r="Z35" s="196" t="s">
        <v>775</v>
      </c>
      <c r="AA35" s="196" t="s">
        <v>172</v>
      </c>
      <c r="AB35" s="197" t="s">
        <v>174</v>
      </c>
      <c r="AC35" s="197" t="s">
        <v>222</v>
      </c>
      <c r="AD35" s="204" t="s">
        <v>223</v>
      </c>
      <c r="AE35" s="197" t="s">
        <v>221</v>
      </c>
      <c r="AF35" s="197" t="s">
        <v>175</v>
      </c>
      <c r="AG35" s="193"/>
      <c r="AH35" s="193"/>
      <c r="AI35" s="193"/>
      <c r="AJ35" s="193"/>
      <c r="AK35" s="193"/>
      <c r="AL35" s="193"/>
      <c r="AM35" s="193"/>
      <c r="AN35" s="194"/>
      <c r="AO35" s="194"/>
      <c r="AP35" s="194"/>
      <c r="AQ35" s="205" t="s">
        <v>613</v>
      </c>
      <c r="AR35" s="205" t="s">
        <v>613</v>
      </c>
      <c r="AS35" s="194" t="s">
        <v>643</v>
      </c>
      <c r="AT35" s="205" t="s">
        <v>687</v>
      </c>
      <c r="AU35" s="194" t="s">
        <v>654</v>
      </c>
      <c r="AV35" s="206">
        <v>3</v>
      </c>
      <c r="AW35" s="193"/>
      <c r="AX35" s="193"/>
      <c r="AY35" s="193"/>
      <c r="AZ35" s="193"/>
      <c r="BA35" s="193"/>
      <c r="BB35" s="193"/>
      <c r="BC35" s="193"/>
      <c r="BD35" s="193"/>
      <c r="BE35" s="193" t="s">
        <v>791</v>
      </c>
      <c r="BF35" s="193" t="s">
        <v>792</v>
      </c>
      <c r="BG35" s="207" t="s">
        <v>657</v>
      </c>
    </row>
    <row r="36" spans="1:59" s="199" customFormat="1" x14ac:dyDescent="0.25">
      <c r="A36" s="186"/>
      <c r="B36" s="187" t="s">
        <v>656</v>
      </c>
      <c r="C36" s="188" t="s">
        <v>836</v>
      </c>
      <c r="D36" s="189" t="s">
        <v>193</v>
      </c>
      <c r="E36" s="190" t="s">
        <v>171</v>
      </c>
      <c r="F36" s="200" t="s">
        <v>549</v>
      </c>
      <c r="G36" s="191">
        <v>6</v>
      </c>
      <c r="H36" s="191"/>
      <c r="I36" s="201" t="s">
        <v>221</v>
      </c>
      <c r="J36" s="201" t="s">
        <v>165</v>
      </c>
      <c r="K36" s="201" t="s">
        <v>165</v>
      </c>
      <c r="L36" s="202"/>
      <c r="M36" s="191" t="s">
        <v>192</v>
      </c>
      <c r="N36" s="191" t="s">
        <v>195</v>
      </c>
      <c r="O36" s="191" t="s">
        <v>196</v>
      </c>
      <c r="P36" s="196" t="s">
        <v>168</v>
      </c>
      <c r="Q36" s="193"/>
      <c r="R36" s="193"/>
      <c r="S36" s="193"/>
      <c r="T36" s="193"/>
      <c r="U36" s="193"/>
      <c r="V36" s="193"/>
      <c r="W36" s="203" t="s">
        <v>170</v>
      </c>
      <c r="X36" s="203" t="s">
        <v>170</v>
      </c>
      <c r="Y36" s="196" t="s">
        <v>733</v>
      </c>
      <c r="Z36" s="196" t="s">
        <v>776</v>
      </c>
      <c r="AA36" s="196" t="s">
        <v>172</v>
      </c>
      <c r="AB36" s="197" t="s">
        <v>174</v>
      </c>
      <c r="AC36" s="197" t="s">
        <v>222</v>
      </c>
      <c r="AD36" s="204" t="s">
        <v>223</v>
      </c>
      <c r="AE36" s="197" t="s">
        <v>221</v>
      </c>
      <c r="AF36" s="197" t="s">
        <v>175</v>
      </c>
      <c r="AG36" s="193"/>
      <c r="AH36" s="193"/>
      <c r="AI36" s="193"/>
      <c r="AJ36" s="193"/>
      <c r="AK36" s="193"/>
      <c r="AL36" s="193"/>
      <c r="AM36" s="193"/>
      <c r="AN36" s="194"/>
      <c r="AO36" s="194"/>
      <c r="AP36" s="194"/>
      <c r="AQ36" s="205" t="s">
        <v>613</v>
      </c>
      <c r="AR36" s="205" t="s">
        <v>613</v>
      </c>
      <c r="AS36" s="194" t="s">
        <v>644</v>
      </c>
      <c r="AT36" s="205" t="s">
        <v>688</v>
      </c>
      <c r="AU36" s="194" t="s">
        <v>654</v>
      </c>
      <c r="AV36" s="206">
        <v>3</v>
      </c>
      <c r="AW36" s="193"/>
      <c r="AX36" s="193"/>
      <c r="AY36" s="193"/>
      <c r="AZ36" s="193"/>
      <c r="BA36" s="193"/>
      <c r="BB36" s="193"/>
      <c r="BC36" s="193"/>
      <c r="BD36" s="193"/>
      <c r="BE36" s="193" t="s">
        <v>791</v>
      </c>
      <c r="BF36" s="193" t="s">
        <v>792</v>
      </c>
      <c r="BG36" s="207" t="s">
        <v>657</v>
      </c>
    </row>
    <row r="37" spans="1:59" s="199" customFormat="1" x14ac:dyDescent="0.25">
      <c r="A37" s="186"/>
      <c r="B37" s="187" t="s">
        <v>656</v>
      </c>
      <c r="C37" s="188" t="s">
        <v>837</v>
      </c>
      <c r="D37" s="189" t="s">
        <v>193</v>
      </c>
      <c r="E37" s="190" t="s">
        <v>171</v>
      </c>
      <c r="F37" s="200" t="s">
        <v>550</v>
      </c>
      <c r="G37" s="191">
        <v>6</v>
      </c>
      <c r="H37" s="191"/>
      <c r="I37" s="201" t="s">
        <v>221</v>
      </c>
      <c r="J37" s="201" t="s">
        <v>165</v>
      </c>
      <c r="K37" s="201" t="s">
        <v>165</v>
      </c>
      <c r="L37" s="202"/>
      <c r="M37" s="191" t="s">
        <v>192</v>
      </c>
      <c r="N37" s="191" t="s">
        <v>195</v>
      </c>
      <c r="O37" s="191" t="s">
        <v>196</v>
      </c>
      <c r="P37" s="196" t="s">
        <v>168</v>
      </c>
      <c r="Q37" s="193"/>
      <c r="R37" s="193"/>
      <c r="S37" s="193"/>
      <c r="T37" s="193"/>
      <c r="U37" s="193"/>
      <c r="V37" s="193"/>
      <c r="W37" s="203" t="s">
        <v>170</v>
      </c>
      <c r="X37" s="203" t="s">
        <v>170</v>
      </c>
      <c r="Y37" s="196" t="s">
        <v>734</v>
      </c>
      <c r="Z37" s="196" t="s">
        <v>752</v>
      </c>
      <c r="AA37" s="196" t="s">
        <v>172</v>
      </c>
      <c r="AB37" s="197" t="s">
        <v>174</v>
      </c>
      <c r="AC37" s="197" t="s">
        <v>222</v>
      </c>
      <c r="AD37" s="204" t="s">
        <v>223</v>
      </c>
      <c r="AE37" s="197" t="s">
        <v>221</v>
      </c>
      <c r="AF37" s="197" t="s">
        <v>175</v>
      </c>
      <c r="AG37" s="193"/>
      <c r="AH37" s="193"/>
      <c r="AI37" s="193"/>
      <c r="AJ37" s="193"/>
      <c r="AK37" s="193"/>
      <c r="AL37" s="193"/>
      <c r="AM37" s="193"/>
      <c r="AN37" s="194"/>
      <c r="AO37" s="194"/>
      <c r="AP37" s="194"/>
      <c r="AQ37" s="205" t="s">
        <v>613</v>
      </c>
      <c r="AR37" s="205" t="s">
        <v>613</v>
      </c>
      <c r="AS37" s="194" t="s">
        <v>645</v>
      </c>
      <c r="AT37" s="205" t="s">
        <v>689</v>
      </c>
      <c r="AU37" s="194" t="s">
        <v>654</v>
      </c>
      <c r="AV37" s="206">
        <v>3</v>
      </c>
      <c r="AW37" s="193"/>
      <c r="AX37" s="193"/>
      <c r="AY37" s="193"/>
      <c r="AZ37" s="193"/>
      <c r="BA37" s="193"/>
      <c r="BB37" s="193"/>
      <c r="BC37" s="193"/>
      <c r="BD37" s="193"/>
      <c r="BE37" s="193" t="s">
        <v>791</v>
      </c>
      <c r="BF37" s="193" t="s">
        <v>792</v>
      </c>
      <c r="BG37" s="207" t="s">
        <v>657</v>
      </c>
    </row>
    <row r="38" spans="1:59" s="199" customFormat="1" x14ac:dyDescent="0.25">
      <c r="A38" s="186"/>
      <c r="B38" s="187" t="s">
        <v>656</v>
      </c>
      <c r="C38" s="188" t="s">
        <v>838</v>
      </c>
      <c r="D38" s="189" t="s">
        <v>193</v>
      </c>
      <c r="E38" s="190" t="s">
        <v>171</v>
      </c>
      <c r="F38" s="200" t="s">
        <v>551</v>
      </c>
      <c r="G38" s="191">
        <v>6</v>
      </c>
      <c r="H38" s="191"/>
      <c r="I38" s="201" t="s">
        <v>221</v>
      </c>
      <c r="J38" s="201" t="s">
        <v>165</v>
      </c>
      <c r="K38" s="201" t="s">
        <v>165</v>
      </c>
      <c r="L38" s="202"/>
      <c r="M38" s="191" t="s">
        <v>192</v>
      </c>
      <c r="N38" s="191" t="s">
        <v>195</v>
      </c>
      <c r="O38" s="191" t="s">
        <v>196</v>
      </c>
      <c r="P38" s="196" t="s">
        <v>168</v>
      </c>
      <c r="Q38" s="193"/>
      <c r="R38" s="193"/>
      <c r="S38" s="193"/>
      <c r="T38" s="193"/>
      <c r="U38" s="193"/>
      <c r="V38" s="193"/>
      <c r="W38" s="203" t="s">
        <v>170</v>
      </c>
      <c r="X38" s="203" t="s">
        <v>170</v>
      </c>
      <c r="Y38" s="196" t="s">
        <v>735</v>
      </c>
      <c r="Z38" s="196" t="s">
        <v>777</v>
      </c>
      <c r="AA38" s="196" t="s">
        <v>172</v>
      </c>
      <c r="AB38" s="197" t="s">
        <v>174</v>
      </c>
      <c r="AC38" s="197" t="s">
        <v>222</v>
      </c>
      <c r="AD38" s="204" t="s">
        <v>223</v>
      </c>
      <c r="AE38" s="197" t="s">
        <v>221</v>
      </c>
      <c r="AF38" s="197" t="s">
        <v>175</v>
      </c>
      <c r="AG38" s="193"/>
      <c r="AH38" s="193"/>
      <c r="AI38" s="193"/>
      <c r="AJ38" s="193"/>
      <c r="AK38" s="193"/>
      <c r="AL38" s="193"/>
      <c r="AM38" s="193"/>
      <c r="AN38" s="194"/>
      <c r="AO38" s="194"/>
      <c r="AP38" s="194"/>
      <c r="AQ38" s="205" t="s">
        <v>613</v>
      </c>
      <c r="AR38" s="205" t="s">
        <v>613</v>
      </c>
      <c r="AS38" s="194" t="s">
        <v>646</v>
      </c>
      <c r="AT38" s="205" t="s">
        <v>690</v>
      </c>
      <c r="AU38" s="194" t="s">
        <v>654</v>
      </c>
      <c r="AV38" s="206">
        <v>3</v>
      </c>
      <c r="AW38" s="193"/>
      <c r="AX38" s="193"/>
      <c r="AY38" s="193"/>
      <c r="AZ38" s="193"/>
      <c r="BA38" s="193"/>
      <c r="BB38" s="193"/>
      <c r="BC38" s="193"/>
      <c r="BD38" s="193"/>
      <c r="BE38" s="193" t="s">
        <v>791</v>
      </c>
      <c r="BF38" s="193" t="s">
        <v>792</v>
      </c>
      <c r="BG38" s="207" t="s">
        <v>657</v>
      </c>
    </row>
    <row r="39" spans="1:59" s="199" customFormat="1" x14ac:dyDescent="0.25">
      <c r="A39" s="186"/>
      <c r="B39" s="187" t="s">
        <v>656</v>
      </c>
      <c r="C39" s="188" t="s">
        <v>839</v>
      </c>
      <c r="D39" s="189" t="s">
        <v>193</v>
      </c>
      <c r="E39" s="190" t="s">
        <v>171</v>
      </c>
      <c r="F39" s="200" t="s">
        <v>552</v>
      </c>
      <c r="G39" s="191">
        <v>6</v>
      </c>
      <c r="H39" s="191"/>
      <c r="I39" s="201" t="s">
        <v>221</v>
      </c>
      <c r="J39" s="201" t="s">
        <v>165</v>
      </c>
      <c r="K39" s="201" t="s">
        <v>165</v>
      </c>
      <c r="L39" s="202"/>
      <c r="M39" s="191" t="s">
        <v>192</v>
      </c>
      <c r="N39" s="191" t="s">
        <v>195</v>
      </c>
      <c r="O39" s="191" t="s">
        <v>196</v>
      </c>
      <c r="P39" s="196" t="s">
        <v>168</v>
      </c>
      <c r="Q39" s="193"/>
      <c r="R39" s="193"/>
      <c r="S39" s="193"/>
      <c r="T39" s="193"/>
      <c r="U39" s="193"/>
      <c r="V39" s="193"/>
      <c r="W39" s="203" t="s">
        <v>170</v>
      </c>
      <c r="X39" s="203" t="s">
        <v>170</v>
      </c>
      <c r="Y39" s="196" t="s">
        <v>736</v>
      </c>
      <c r="Z39" s="196" t="s">
        <v>778</v>
      </c>
      <c r="AA39" s="196" t="s">
        <v>172</v>
      </c>
      <c r="AB39" s="197" t="s">
        <v>174</v>
      </c>
      <c r="AC39" s="197" t="s">
        <v>222</v>
      </c>
      <c r="AD39" s="204" t="s">
        <v>223</v>
      </c>
      <c r="AE39" s="197" t="s">
        <v>221</v>
      </c>
      <c r="AF39" s="197" t="s">
        <v>175</v>
      </c>
      <c r="AG39" s="193"/>
      <c r="AH39" s="193"/>
      <c r="AI39" s="193"/>
      <c r="AJ39" s="193"/>
      <c r="AK39" s="193"/>
      <c r="AL39" s="193"/>
      <c r="AM39" s="193"/>
      <c r="AN39" s="194"/>
      <c r="AO39" s="194"/>
      <c r="AP39" s="194"/>
      <c r="AQ39" s="205" t="s">
        <v>613</v>
      </c>
      <c r="AR39" s="205" t="s">
        <v>613</v>
      </c>
      <c r="AS39" s="194" t="s">
        <v>647</v>
      </c>
      <c r="AT39" s="205" t="s">
        <v>691</v>
      </c>
      <c r="AU39" s="194" t="s">
        <v>654</v>
      </c>
      <c r="AV39" s="206">
        <v>3</v>
      </c>
      <c r="AW39" s="193"/>
      <c r="AX39" s="193"/>
      <c r="AY39" s="193"/>
      <c r="AZ39" s="193"/>
      <c r="BA39" s="193"/>
      <c r="BB39" s="193"/>
      <c r="BC39" s="193"/>
      <c r="BD39" s="193"/>
      <c r="BE39" s="193" t="s">
        <v>791</v>
      </c>
      <c r="BF39" s="193" t="s">
        <v>792</v>
      </c>
      <c r="BG39" s="207" t="s">
        <v>657</v>
      </c>
    </row>
    <row r="40" spans="1:59" s="199" customFormat="1" x14ac:dyDescent="0.25">
      <c r="A40" s="186"/>
      <c r="B40" s="187" t="s">
        <v>656</v>
      </c>
      <c r="C40" s="188" t="s">
        <v>840</v>
      </c>
      <c r="D40" s="189" t="s">
        <v>193</v>
      </c>
      <c r="E40" s="190" t="s">
        <v>171</v>
      </c>
      <c r="F40" s="200" t="s">
        <v>553</v>
      </c>
      <c r="G40" s="191">
        <v>6</v>
      </c>
      <c r="H40" s="191"/>
      <c r="I40" s="201" t="s">
        <v>221</v>
      </c>
      <c r="J40" s="201" t="s">
        <v>165</v>
      </c>
      <c r="K40" s="201" t="s">
        <v>165</v>
      </c>
      <c r="L40" s="202"/>
      <c r="M40" s="191" t="s">
        <v>192</v>
      </c>
      <c r="N40" s="191" t="s">
        <v>195</v>
      </c>
      <c r="O40" s="191" t="s">
        <v>196</v>
      </c>
      <c r="P40" s="196" t="s">
        <v>168</v>
      </c>
      <c r="Q40" s="193"/>
      <c r="R40" s="193"/>
      <c r="S40" s="193"/>
      <c r="T40" s="193"/>
      <c r="U40" s="193"/>
      <c r="V40" s="193"/>
      <c r="W40" s="203" t="s">
        <v>170</v>
      </c>
      <c r="X40" s="203" t="s">
        <v>170</v>
      </c>
      <c r="Y40" s="196" t="s">
        <v>737</v>
      </c>
      <c r="Z40" s="196" t="s">
        <v>779</v>
      </c>
      <c r="AA40" s="196" t="s">
        <v>172</v>
      </c>
      <c r="AB40" s="197" t="s">
        <v>174</v>
      </c>
      <c r="AC40" s="197" t="s">
        <v>222</v>
      </c>
      <c r="AD40" s="204" t="s">
        <v>223</v>
      </c>
      <c r="AE40" s="197" t="s">
        <v>221</v>
      </c>
      <c r="AF40" s="197" t="s">
        <v>175</v>
      </c>
      <c r="AG40" s="193"/>
      <c r="AH40" s="193"/>
      <c r="AI40" s="193"/>
      <c r="AJ40" s="193"/>
      <c r="AK40" s="193"/>
      <c r="AL40" s="193"/>
      <c r="AM40" s="193"/>
      <c r="AN40" s="194"/>
      <c r="AO40" s="194"/>
      <c r="AP40" s="194"/>
      <c r="AQ40" s="205" t="s">
        <v>613</v>
      </c>
      <c r="AR40" s="205" t="s">
        <v>613</v>
      </c>
      <c r="AS40" s="194" t="s">
        <v>648</v>
      </c>
      <c r="AT40" s="205" t="s">
        <v>692</v>
      </c>
      <c r="AU40" s="194" t="s">
        <v>654</v>
      </c>
      <c r="AV40" s="206">
        <v>3</v>
      </c>
      <c r="AW40" s="193"/>
      <c r="AX40" s="193"/>
      <c r="AY40" s="193"/>
      <c r="AZ40" s="193"/>
      <c r="BA40" s="193"/>
      <c r="BB40" s="193"/>
      <c r="BC40" s="193"/>
      <c r="BD40" s="193"/>
      <c r="BE40" s="193" t="s">
        <v>791</v>
      </c>
      <c r="BF40" s="193" t="s">
        <v>792</v>
      </c>
      <c r="BG40" s="207" t="s">
        <v>657</v>
      </c>
    </row>
    <row r="41" spans="1:59" s="199" customFormat="1" x14ac:dyDescent="0.25">
      <c r="A41" s="186"/>
      <c r="B41" s="187" t="s">
        <v>656</v>
      </c>
      <c r="C41" s="188" t="s">
        <v>841</v>
      </c>
      <c r="D41" s="189" t="s">
        <v>193</v>
      </c>
      <c r="E41" s="190" t="s">
        <v>171</v>
      </c>
      <c r="F41" s="200" t="s">
        <v>554</v>
      </c>
      <c r="G41" s="191">
        <v>6</v>
      </c>
      <c r="H41" s="191"/>
      <c r="I41" s="201" t="s">
        <v>221</v>
      </c>
      <c r="J41" s="201" t="s">
        <v>165</v>
      </c>
      <c r="K41" s="201" t="s">
        <v>165</v>
      </c>
      <c r="L41" s="202"/>
      <c r="M41" s="191" t="s">
        <v>192</v>
      </c>
      <c r="N41" s="191" t="s">
        <v>195</v>
      </c>
      <c r="O41" s="191" t="s">
        <v>196</v>
      </c>
      <c r="P41" s="196" t="s">
        <v>168</v>
      </c>
      <c r="Q41" s="193"/>
      <c r="R41" s="193"/>
      <c r="S41" s="193"/>
      <c r="T41" s="193"/>
      <c r="U41" s="193"/>
      <c r="V41" s="193"/>
      <c r="W41" s="203" t="s">
        <v>170</v>
      </c>
      <c r="X41" s="203" t="s">
        <v>170</v>
      </c>
      <c r="Y41" s="196" t="s">
        <v>738</v>
      </c>
      <c r="Z41" s="196" t="s">
        <v>780</v>
      </c>
      <c r="AA41" s="196" t="s">
        <v>172</v>
      </c>
      <c r="AB41" s="197" t="s">
        <v>174</v>
      </c>
      <c r="AC41" s="197" t="s">
        <v>222</v>
      </c>
      <c r="AD41" s="204" t="s">
        <v>223</v>
      </c>
      <c r="AE41" s="197" t="s">
        <v>221</v>
      </c>
      <c r="AF41" s="197" t="s">
        <v>175</v>
      </c>
      <c r="AG41" s="193"/>
      <c r="AH41" s="193"/>
      <c r="AI41" s="193"/>
      <c r="AJ41" s="193"/>
      <c r="AK41" s="193"/>
      <c r="AL41" s="193"/>
      <c r="AM41" s="193"/>
      <c r="AN41" s="194"/>
      <c r="AO41" s="194"/>
      <c r="AP41" s="194"/>
      <c r="AQ41" s="205" t="s">
        <v>613</v>
      </c>
      <c r="AR41" s="205" t="s">
        <v>613</v>
      </c>
      <c r="AS41" s="194" t="s">
        <v>649</v>
      </c>
      <c r="AT41" s="205" t="s">
        <v>693</v>
      </c>
      <c r="AU41" s="194" t="s">
        <v>654</v>
      </c>
      <c r="AV41" s="206">
        <v>3</v>
      </c>
      <c r="AW41" s="193"/>
      <c r="AX41" s="193"/>
      <c r="AY41" s="193"/>
      <c r="AZ41" s="193"/>
      <c r="BA41" s="193"/>
      <c r="BB41" s="193"/>
      <c r="BC41" s="193"/>
      <c r="BD41" s="193"/>
      <c r="BE41" s="193" t="s">
        <v>791</v>
      </c>
      <c r="BF41" s="193" t="s">
        <v>792</v>
      </c>
      <c r="BG41" s="207" t="s">
        <v>658</v>
      </c>
    </row>
    <row r="42" spans="1:59" s="199" customFormat="1" x14ac:dyDescent="0.25">
      <c r="A42" s="186"/>
      <c r="B42" s="187" t="s">
        <v>656</v>
      </c>
      <c r="C42" s="188" t="s">
        <v>842</v>
      </c>
      <c r="D42" s="189" t="s">
        <v>193</v>
      </c>
      <c r="E42" s="190" t="s">
        <v>171</v>
      </c>
      <c r="F42" s="200" t="s">
        <v>555</v>
      </c>
      <c r="G42" s="191">
        <v>6</v>
      </c>
      <c r="H42" s="191"/>
      <c r="I42" s="201" t="s">
        <v>221</v>
      </c>
      <c r="J42" s="201" t="s">
        <v>165</v>
      </c>
      <c r="K42" s="201" t="s">
        <v>165</v>
      </c>
      <c r="L42" s="202"/>
      <c r="M42" s="191" t="s">
        <v>192</v>
      </c>
      <c r="N42" s="191" t="s">
        <v>195</v>
      </c>
      <c r="O42" s="191" t="s">
        <v>196</v>
      </c>
      <c r="P42" s="196" t="s">
        <v>168</v>
      </c>
      <c r="Q42" s="193"/>
      <c r="R42" s="193"/>
      <c r="S42" s="193"/>
      <c r="T42" s="193"/>
      <c r="U42" s="193"/>
      <c r="V42" s="193"/>
      <c r="W42" s="203" t="s">
        <v>170</v>
      </c>
      <c r="X42" s="203" t="s">
        <v>170</v>
      </c>
      <c r="Y42" s="196" t="s">
        <v>739</v>
      </c>
      <c r="Z42" s="196" t="s">
        <v>781</v>
      </c>
      <c r="AA42" s="196" t="s">
        <v>172</v>
      </c>
      <c r="AB42" s="197" t="s">
        <v>174</v>
      </c>
      <c r="AC42" s="197" t="s">
        <v>222</v>
      </c>
      <c r="AD42" s="204" t="s">
        <v>223</v>
      </c>
      <c r="AE42" s="197" t="s">
        <v>221</v>
      </c>
      <c r="AF42" s="197" t="s">
        <v>175</v>
      </c>
      <c r="AG42" s="193"/>
      <c r="AH42" s="193"/>
      <c r="AI42" s="193"/>
      <c r="AJ42" s="193"/>
      <c r="AK42" s="193"/>
      <c r="AL42" s="193"/>
      <c r="AM42" s="193"/>
      <c r="AN42" s="194"/>
      <c r="AO42" s="194"/>
      <c r="AP42" s="194"/>
      <c r="AQ42" s="205" t="s">
        <v>613</v>
      </c>
      <c r="AR42" s="205" t="s">
        <v>613</v>
      </c>
      <c r="AS42" s="194" t="s">
        <v>650</v>
      </c>
      <c r="AT42" s="205" t="s">
        <v>694</v>
      </c>
      <c r="AU42" s="194" t="s">
        <v>654</v>
      </c>
      <c r="AV42" s="206">
        <v>3</v>
      </c>
      <c r="AW42" s="193"/>
      <c r="AX42" s="193"/>
      <c r="AY42" s="193"/>
      <c r="AZ42" s="193"/>
      <c r="BA42" s="193"/>
      <c r="BB42" s="193"/>
      <c r="BC42" s="193"/>
      <c r="BD42" s="193"/>
      <c r="BE42" s="193" t="s">
        <v>791</v>
      </c>
      <c r="BF42" s="193" t="s">
        <v>792</v>
      </c>
      <c r="BG42" s="207" t="s">
        <v>658</v>
      </c>
    </row>
    <row r="43" spans="1:59" s="199" customFormat="1" x14ac:dyDescent="0.25">
      <c r="A43" s="186"/>
      <c r="B43" s="187" t="s">
        <v>656</v>
      </c>
      <c r="C43" s="188" t="s">
        <v>843</v>
      </c>
      <c r="D43" s="189" t="s">
        <v>193</v>
      </c>
      <c r="E43" s="190" t="s">
        <v>171</v>
      </c>
      <c r="F43" s="200" t="s">
        <v>556</v>
      </c>
      <c r="G43" s="191">
        <v>6</v>
      </c>
      <c r="H43" s="191"/>
      <c r="I43" s="201" t="s">
        <v>221</v>
      </c>
      <c r="J43" s="201" t="s">
        <v>165</v>
      </c>
      <c r="K43" s="201" t="s">
        <v>165</v>
      </c>
      <c r="L43" s="202"/>
      <c r="M43" s="191" t="s">
        <v>192</v>
      </c>
      <c r="N43" s="191" t="s">
        <v>195</v>
      </c>
      <c r="O43" s="191" t="s">
        <v>196</v>
      </c>
      <c r="P43" s="196" t="s">
        <v>168</v>
      </c>
      <c r="Q43" s="193"/>
      <c r="R43" s="193"/>
      <c r="S43" s="193"/>
      <c r="T43" s="193"/>
      <c r="U43" s="193"/>
      <c r="V43" s="193"/>
      <c r="W43" s="203" t="s">
        <v>170</v>
      </c>
      <c r="X43" s="203" t="s">
        <v>170</v>
      </c>
      <c r="Y43" s="196" t="s">
        <v>740</v>
      </c>
      <c r="Z43" s="196" t="s">
        <v>753</v>
      </c>
      <c r="AA43" s="196" t="s">
        <v>172</v>
      </c>
      <c r="AB43" s="197" t="s">
        <v>174</v>
      </c>
      <c r="AC43" s="197" t="s">
        <v>222</v>
      </c>
      <c r="AD43" s="204" t="s">
        <v>223</v>
      </c>
      <c r="AE43" s="197" t="s">
        <v>221</v>
      </c>
      <c r="AF43" s="197" t="s">
        <v>175</v>
      </c>
      <c r="AG43" s="193"/>
      <c r="AH43" s="193"/>
      <c r="AI43" s="193"/>
      <c r="AJ43" s="193"/>
      <c r="AK43" s="193"/>
      <c r="AL43" s="193"/>
      <c r="AM43" s="193"/>
      <c r="AN43" s="194"/>
      <c r="AO43" s="194"/>
      <c r="AP43" s="194"/>
      <c r="AQ43" s="205" t="s">
        <v>613</v>
      </c>
      <c r="AR43" s="205" t="s">
        <v>613</v>
      </c>
      <c r="AS43" s="194" t="s">
        <v>651</v>
      </c>
      <c r="AT43" s="205" t="s">
        <v>695</v>
      </c>
      <c r="AU43" s="194" t="s">
        <v>654</v>
      </c>
      <c r="AV43" s="206">
        <v>3</v>
      </c>
      <c r="AW43" s="193"/>
      <c r="AX43" s="193"/>
      <c r="AY43" s="193"/>
      <c r="AZ43" s="193"/>
      <c r="BA43" s="193"/>
      <c r="BB43" s="193"/>
      <c r="BC43" s="193"/>
      <c r="BD43" s="193"/>
      <c r="BE43" s="193" t="s">
        <v>791</v>
      </c>
      <c r="BF43" s="193" t="s">
        <v>792</v>
      </c>
      <c r="BG43" s="207" t="s">
        <v>658</v>
      </c>
    </row>
    <row r="44" spans="1:59" s="199" customFormat="1" x14ac:dyDescent="0.25">
      <c r="A44" s="186"/>
      <c r="B44" s="187" t="s">
        <v>656</v>
      </c>
      <c r="C44" s="188" t="s">
        <v>844</v>
      </c>
      <c r="D44" s="189" t="s">
        <v>193</v>
      </c>
      <c r="E44" s="190" t="s">
        <v>171</v>
      </c>
      <c r="F44" s="200" t="s">
        <v>557</v>
      </c>
      <c r="G44" s="191">
        <v>6</v>
      </c>
      <c r="H44" s="191"/>
      <c r="I44" s="201" t="s">
        <v>221</v>
      </c>
      <c r="J44" s="201" t="s">
        <v>165</v>
      </c>
      <c r="K44" s="201" t="s">
        <v>165</v>
      </c>
      <c r="L44" s="202"/>
      <c r="M44" s="191" t="s">
        <v>192</v>
      </c>
      <c r="N44" s="191" t="s">
        <v>195</v>
      </c>
      <c r="O44" s="191" t="s">
        <v>196</v>
      </c>
      <c r="P44" s="196" t="s">
        <v>168</v>
      </c>
      <c r="Q44" s="193"/>
      <c r="R44" s="193"/>
      <c r="S44" s="193"/>
      <c r="T44" s="193"/>
      <c r="U44" s="193"/>
      <c r="V44" s="193"/>
      <c r="W44" s="203" t="s">
        <v>170</v>
      </c>
      <c r="X44" s="203" t="s">
        <v>170</v>
      </c>
      <c r="Y44" s="196" t="s">
        <v>741</v>
      </c>
      <c r="Z44" s="196" t="s">
        <v>782</v>
      </c>
      <c r="AA44" s="196" t="s">
        <v>172</v>
      </c>
      <c r="AB44" s="197" t="s">
        <v>174</v>
      </c>
      <c r="AC44" s="197" t="s">
        <v>222</v>
      </c>
      <c r="AD44" s="204" t="s">
        <v>223</v>
      </c>
      <c r="AE44" s="197" t="s">
        <v>221</v>
      </c>
      <c r="AF44" s="197" t="s">
        <v>175</v>
      </c>
      <c r="AG44" s="193"/>
      <c r="AH44" s="193"/>
      <c r="AI44" s="193"/>
      <c r="AJ44" s="193"/>
      <c r="AK44" s="193"/>
      <c r="AL44" s="193"/>
      <c r="AM44" s="193"/>
      <c r="AN44" s="194"/>
      <c r="AO44" s="194"/>
      <c r="AP44" s="194"/>
      <c r="AQ44" s="205" t="s">
        <v>613</v>
      </c>
      <c r="AR44" s="205" t="s">
        <v>613</v>
      </c>
      <c r="AS44" s="194" t="s">
        <v>652</v>
      </c>
      <c r="AT44" s="205" t="s">
        <v>696</v>
      </c>
      <c r="AU44" s="194" t="s">
        <v>654</v>
      </c>
      <c r="AV44" s="206">
        <v>3</v>
      </c>
      <c r="AW44" s="193"/>
      <c r="AX44" s="193"/>
      <c r="AY44" s="193"/>
      <c r="AZ44" s="193"/>
      <c r="BA44" s="193"/>
      <c r="BB44" s="193"/>
      <c r="BC44" s="193"/>
      <c r="BD44" s="193"/>
      <c r="BE44" s="193" t="s">
        <v>791</v>
      </c>
      <c r="BF44" s="193" t="s">
        <v>792</v>
      </c>
      <c r="BG44" s="207" t="s">
        <v>658</v>
      </c>
    </row>
    <row r="45" spans="1:59" s="199" customFormat="1" x14ac:dyDescent="0.25">
      <c r="A45" s="186"/>
      <c r="B45" s="187" t="s">
        <v>656</v>
      </c>
      <c r="C45" s="188" t="s">
        <v>845</v>
      </c>
      <c r="D45" s="189" t="s">
        <v>193</v>
      </c>
      <c r="E45" s="190" t="s">
        <v>171</v>
      </c>
      <c r="F45" s="200" t="s">
        <v>558</v>
      </c>
      <c r="G45" s="191">
        <v>6</v>
      </c>
      <c r="H45" s="191"/>
      <c r="I45" s="201" t="s">
        <v>221</v>
      </c>
      <c r="J45" s="201" t="s">
        <v>165</v>
      </c>
      <c r="K45" s="201" t="s">
        <v>165</v>
      </c>
      <c r="L45" s="202"/>
      <c r="M45" s="191" t="s">
        <v>192</v>
      </c>
      <c r="N45" s="191" t="s">
        <v>195</v>
      </c>
      <c r="O45" s="191" t="s">
        <v>196</v>
      </c>
      <c r="P45" s="196" t="s">
        <v>168</v>
      </c>
      <c r="Q45" s="193"/>
      <c r="R45" s="193"/>
      <c r="S45" s="193"/>
      <c r="T45" s="193"/>
      <c r="U45" s="193"/>
      <c r="V45" s="193"/>
      <c r="W45" s="203" t="s">
        <v>170</v>
      </c>
      <c r="X45" s="203" t="s">
        <v>170</v>
      </c>
      <c r="Y45" s="196" t="s">
        <v>742</v>
      </c>
      <c r="Z45" s="196" t="s">
        <v>783</v>
      </c>
      <c r="AA45" s="196" t="s">
        <v>172</v>
      </c>
      <c r="AB45" s="197" t="s">
        <v>174</v>
      </c>
      <c r="AC45" s="197" t="s">
        <v>222</v>
      </c>
      <c r="AD45" s="204" t="s">
        <v>223</v>
      </c>
      <c r="AE45" s="197" t="s">
        <v>221</v>
      </c>
      <c r="AF45" s="197" t="s">
        <v>175</v>
      </c>
      <c r="AG45" s="193"/>
      <c r="AH45" s="193"/>
      <c r="AI45" s="193"/>
      <c r="AJ45" s="193"/>
      <c r="AK45" s="193"/>
      <c r="AL45" s="193"/>
      <c r="AM45" s="193"/>
      <c r="AN45" s="194"/>
      <c r="AO45" s="194"/>
      <c r="AP45" s="194"/>
      <c r="AQ45" s="205" t="s">
        <v>613</v>
      </c>
      <c r="AR45" s="205" t="s">
        <v>613</v>
      </c>
      <c r="AS45" s="194" t="s">
        <v>653</v>
      </c>
      <c r="AT45" s="205" t="s">
        <v>697</v>
      </c>
      <c r="AU45" s="194" t="s">
        <v>654</v>
      </c>
      <c r="AV45" s="206">
        <v>3</v>
      </c>
      <c r="AW45" s="193"/>
      <c r="AX45" s="193"/>
      <c r="AY45" s="193"/>
      <c r="AZ45" s="193"/>
      <c r="BA45" s="193"/>
      <c r="BB45" s="193"/>
      <c r="BC45" s="193"/>
      <c r="BD45" s="193"/>
      <c r="BE45" s="193" t="s">
        <v>791</v>
      </c>
      <c r="BF45" s="193" t="s">
        <v>792</v>
      </c>
      <c r="BG45" s="207" t="s">
        <v>658</v>
      </c>
    </row>
    <row r="46" spans="1:59" s="199" customFormat="1" x14ac:dyDescent="0.25">
      <c r="A46" s="186">
        <v>1</v>
      </c>
      <c r="B46" s="187" t="s">
        <v>14</v>
      </c>
      <c r="C46" s="188" t="s">
        <v>846</v>
      </c>
      <c r="D46" s="189" t="s">
        <v>193</v>
      </c>
      <c r="E46" s="190" t="s">
        <v>171</v>
      </c>
      <c r="F46" s="188" t="s">
        <v>225</v>
      </c>
      <c r="G46" s="191">
        <v>6</v>
      </c>
      <c r="H46" s="188" t="s">
        <v>804</v>
      </c>
      <c r="I46" s="188"/>
      <c r="J46" s="188"/>
      <c r="K46" s="188"/>
      <c r="L46" s="192"/>
      <c r="M46" s="188"/>
      <c r="N46" s="188"/>
      <c r="O46" s="191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4"/>
      <c r="AO46" s="194"/>
      <c r="AP46" s="194"/>
      <c r="AQ46" s="194"/>
      <c r="AR46" s="194"/>
      <c r="AS46" s="194"/>
      <c r="AT46" s="194"/>
      <c r="AU46" s="194"/>
      <c r="AV46" s="194"/>
      <c r="AW46" s="195" t="s">
        <v>194</v>
      </c>
      <c r="AX46" s="193" t="s">
        <v>228</v>
      </c>
      <c r="AY46" s="196" t="s">
        <v>226</v>
      </c>
      <c r="AZ46" s="197" t="s">
        <v>166</v>
      </c>
      <c r="BA46" s="197" t="s">
        <v>167</v>
      </c>
      <c r="BB46" s="193"/>
      <c r="BC46" s="196" t="s">
        <v>177</v>
      </c>
      <c r="BD46" s="193" t="s">
        <v>419</v>
      </c>
      <c r="BE46" s="193"/>
      <c r="BF46" s="193"/>
      <c r="BG46" s="198" t="s">
        <v>227</v>
      </c>
    </row>
    <row r="47" spans="1:59" s="199" customFormat="1" x14ac:dyDescent="0.25">
      <c r="A47" s="186">
        <v>1</v>
      </c>
      <c r="B47" s="187" t="s">
        <v>14</v>
      </c>
      <c r="C47" s="188" t="s">
        <v>847</v>
      </c>
      <c r="D47" s="189" t="s">
        <v>193</v>
      </c>
      <c r="E47" s="190" t="s">
        <v>171</v>
      </c>
      <c r="F47" s="188" t="s">
        <v>1014</v>
      </c>
      <c r="G47" s="191">
        <v>6</v>
      </c>
      <c r="H47" s="188" t="s">
        <v>846</v>
      </c>
      <c r="I47" s="188"/>
      <c r="J47" s="188"/>
      <c r="K47" s="188"/>
      <c r="L47" s="192"/>
      <c r="M47" s="188"/>
      <c r="N47" s="188"/>
      <c r="O47" s="191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4"/>
      <c r="AO47" s="194"/>
      <c r="AP47" s="194"/>
      <c r="AQ47" s="194"/>
      <c r="AR47" s="194"/>
      <c r="AS47" s="194"/>
      <c r="AT47" s="194"/>
      <c r="AU47" s="194"/>
      <c r="AV47" s="194"/>
      <c r="AW47" s="195"/>
      <c r="AX47" s="193"/>
      <c r="AY47" s="196"/>
      <c r="AZ47" s="197"/>
      <c r="BA47" s="197"/>
      <c r="BB47" s="193"/>
      <c r="BC47" s="196"/>
      <c r="BD47" s="193"/>
      <c r="BE47" s="193"/>
      <c r="BF47" s="193"/>
      <c r="BG47" s="198"/>
    </row>
    <row r="48" spans="1:59" s="199" customFormat="1" x14ac:dyDescent="0.25">
      <c r="A48" s="186">
        <v>1</v>
      </c>
      <c r="B48" s="187" t="s">
        <v>14</v>
      </c>
      <c r="C48" s="188" t="s">
        <v>848</v>
      </c>
      <c r="D48" s="189" t="s">
        <v>193</v>
      </c>
      <c r="E48" s="190" t="s">
        <v>171</v>
      </c>
      <c r="F48" s="188" t="s">
        <v>254</v>
      </c>
      <c r="G48" s="191">
        <v>6</v>
      </c>
      <c r="H48" s="188" t="s">
        <v>805</v>
      </c>
      <c r="I48" s="188"/>
      <c r="J48" s="188"/>
      <c r="K48" s="188"/>
      <c r="L48" s="192"/>
      <c r="M48" s="188"/>
      <c r="N48" s="188"/>
      <c r="O48" s="191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4"/>
      <c r="AO48" s="194"/>
      <c r="AP48" s="194"/>
      <c r="AQ48" s="194"/>
      <c r="AR48" s="194"/>
      <c r="AS48" s="194"/>
      <c r="AT48" s="194"/>
      <c r="AU48" s="194"/>
      <c r="AV48" s="194"/>
      <c r="AW48" s="195" t="s">
        <v>194</v>
      </c>
      <c r="AX48" s="193" t="s">
        <v>503</v>
      </c>
      <c r="AY48" s="196" t="s">
        <v>337</v>
      </c>
      <c r="AZ48" s="197" t="s">
        <v>166</v>
      </c>
      <c r="BA48" s="197" t="s">
        <v>167</v>
      </c>
      <c r="BB48" s="193"/>
      <c r="BC48" s="196" t="s">
        <v>177</v>
      </c>
      <c r="BD48" s="193" t="s">
        <v>420</v>
      </c>
      <c r="BE48" s="193"/>
      <c r="BF48" s="193"/>
      <c r="BG48" s="198" t="s">
        <v>227</v>
      </c>
    </row>
    <row r="49" spans="1:59" s="199" customFormat="1" x14ac:dyDescent="0.25">
      <c r="A49" s="186">
        <v>1</v>
      </c>
      <c r="B49" s="187" t="s">
        <v>14</v>
      </c>
      <c r="C49" s="188" t="s">
        <v>849</v>
      </c>
      <c r="D49" s="189" t="s">
        <v>193</v>
      </c>
      <c r="E49" s="190" t="s">
        <v>171</v>
      </c>
      <c r="F49" s="188" t="s">
        <v>1015</v>
      </c>
      <c r="G49" s="191">
        <v>6</v>
      </c>
      <c r="H49" s="188" t="s">
        <v>848</v>
      </c>
      <c r="I49" s="188"/>
      <c r="J49" s="188"/>
      <c r="K49" s="188"/>
      <c r="L49" s="192"/>
      <c r="M49" s="188"/>
      <c r="N49" s="188"/>
      <c r="O49" s="191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4"/>
      <c r="AO49" s="194"/>
      <c r="AP49" s="194"/>
      <c r="AQ49" s="194"/>
      <c r="AR49" s="194"/>
      <c r="AS49" s="194"/>
      <c r="AT49" s="194"/>
      <c r="AU49" s="194"/>
      <c r="AV49" s="194"/>
      <c r="AW49" s="195"/>
      <c r="AX49" s="193"/>
      <c r="AY49" s="196"/>
      <c r="AZ49" s="197"/>
      <c r="BA49" s="197"/>
      <c r="BB49" s="193"/>
      <c r="BC49" s="196"/>
      <c r="BD49" s="193"/>
      <c r="BE49" s="193"/>
      <c r="BF49" s="193"/>
      <c r="BG49" s="198"/>
    </row>
    <row r="50" spans="1:59" s="199" customFormat="1" x14ac:dyDescent="0.25">
      <c r="A50" s="186">
        <v>1</v>
      </c>
      <c r="B50" s="187" t="s">
        <v>14</v>
      </c>
      <c r="C50" s="188" t="s">
        <v>850</v>
      </c>
      <c r="D50" s="189" t="s">
        <v>193</v>
      </c>
      <c r="E50" s="190" t="s">
        <v>171</v>
      </c>
      <c r="F50" s="188" t="s">
        <v>295</v>
      </c>
      <c r="G50" s="191">
        <v>6</v>
      </c>
      <c r="H50" s="188" t="s">
        <v>806</v>
      </c>
      <c r="I50" s="188"/>
      <c r="J50" s="188"/>
      <c r="K50" s="188"/>
      <c r="L50" s="192"/>
      <c r="M50" s="188"/>
      <c r="N50" s="188"/>
      <c r="O50" s="191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4"/>
      <c r="AO50" s="194"/>
      <c r="AP50" s="194"/>
      <c r="AQ50" s="194"/>
      <c r="AR50" s="194"/>
      <c r="AS50" s="194"/>
      <c r="AT50" s="194"/>
      <c r="AU50" s="194"/>
      <c r="AV50" s="194"/>
      <c r="AW50" s="195" t="s">
        <v>194</v>
      </c>
      <c r="AX50" s="193" t="s">
        <v>504</v>
      </c>
      <c r="AY50" s="196" t="s">
        <v>338</v>
      </c>
      <c r="AZ50" s="197" t="s">
        <v>166</v>
      </c>
      <c r="BA50" s="197" t="s">
        <v>167</v>
      </c>
      <c r="BB50" s="193"/>
      <c r="BC50" s="196" t="s">
        <v>177</v>
      </c>
      <c r="BD50" s="193" t="s">
        <v>421</v>
      </c>
      <c r="BE50" s="193"/>
      <c r="BF50" s="193"/>
      <c r="BG50" s="198" t="s">
        <v>227</v>
      </c>
    </row>
    <row r="51" spans="1:59" s="199" customFormat="1" x14ac:dyDescent="0.25">
      <c r="A51" s="186">
        <v>1</v>
      </c>
      <c r="B51" s="187" t="s">
        <v>14</v>
      </c>
      <c r="C51" s="188" t="s">
        <v>851</v>
      </c>
      <c r="D51" s="189" t="s">
        <v>193</v>
      </c>
      <c r="E51" s="190" t="s">
        <v>171</v>
      </c>
      <c r="F51" s="188" t="s">
        <v>1016</v>
      </c>
      <c r="G51" s="191">
        <v>6</v>
      </c>
      <c r="H51" s="188" t="s">
        <v>850</v>
      </c>
      <c r="I51" s="188"/>
      <c r="J51" s="188"/>
      <c r="K51" s="188"/>
      <c r="L51" s="192"/>
      <c r="M51" s="188"/>
      <c r="N51" s="188"/>
      <c r="O51" s="191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4"/>
      <c r="AO51" s="194"/>
      <c r="AP51" s="194"/>
      <c r="AQ51" s="194"/>
      <c r="AR51" s="194"/>
      <c r="AS51" s="194"/>
      <c r="AT51" s="194"/>
      <c r="AU51" s="194"/>
      <c r="AV51" s="194"/>
      <c r="AW51" s="195"/>
      <c r="AX51" s="193"/>
      <c r="AY51" s="196"/>
      <c r="AZ51" s="197"/>
      <c r="BA51" s="197"/>
      <c r="BB51" s="193"/>
      <c r="BC51" s="196"/>
      <c r="BD51" s="193"/>
      <c r="BE51" s="193"/>
      <c r="BF51" s="193"/>
      <c r="BG51" s="198"/>
    </row>
    <row r="52" spans="1:59" s="199" customFormat="1" x14ac:dyDescent="0.25">
      <c r="A52" s="186">
        <v>1</v>
      </c>
      <c r="B52" s="187" t="s">
        <v>14</v>
      </c>
      <c r="C52" s="188" t="s">
        <v>852</v>
      </c>
      <c r="D52" s="189" t="s">
        <v>193</v>
      </c>
      <c r="E52" s="190" t="s">
        <v>171</v>
      </c>
      <c r="F52" s="188" t="s">
        <v>255</v>
      </c>
      <c r="G52" s="191">
        <v>6</v>
      </c>
      <c r="H52" s="188" t="s">
        <v>807</v>
      </c>
      <c r="I52" s="188"/>
      <c r="J52" s="188"/>
      <c r="K52" s="188"/>
      <c r="L52" s="192"/>
      <c r="M52" s="188"/>
      <c r="N52" s="188"/>
      <c r="O52" s="191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4"/>
      <c r="AO52" s="194"/>
      <c r="AP52" s="194"/>
      <c r="AQ52" s="194"/>
      <c r="AR52" s="194"/>
      <c r="AS52" s="194"/>
      <c r="AT52" s="194"/>
      <c r="AU52" s="194"/>
      <c r="AV52" s="194"/>
      <c r="AW52" s="195" t="s">
        <v>194</v>
      </c>
      <c r="AX52" s="193" t="s">
        <v>505</v>
      </c>
      <c r="AY52" s="196" t="s">
        <v>339</v>
      </c>
      <c r="AZ52" s="197" t="s">
        <v>166</v>
      </c>
      <c r="BA52" s="197" t="s">
        <v>167</v>
      </c>
      <c r="BB52" s="193"/>
      <c r="BC52" s="196" t="s">
        <v>177</v>
      </c>
      <c r="BD52" s="193" t="s">
        <v>422</v>
      </c>
      <c r="BE52" s="193"/>
      <c r="BF52" s="193"/>
      <c r="BG52" s="198" t="s">
        <v>227</v>
      </c>
    </row>
    <row r="53" spans="1:59" s="199" customFormat="1" x14ac:dyDescent="0.25">
      <c r="A53" s="186">
        <v>1</v>
      </c>
      <c r="B53" s="187" t="s">
        <v>14</v>
      </c>
      <c r="C53" s="188" t="s">
        <v>853</v>
      </c>
      <c r="D53" s="189" t="s">
        <v>193</v>
      </c>
      <c r="E53" s="190" t="s">
        <v>171</v>
      </c>
      <c r="F53" s="188" t="s">
        <v>1017</v>
      </c>
      <c r="G53" s="191">
        <v>6</v>
      </c>
      <c r="H53" s="188" t="s">
        <v>852</v>
      </c>
      <c r="I53" s="188"/>
      <c r="J53" s="188"/>
      <c r="K53" s="188"/>
      <c r="L53" s="192"/>
      <c r="M53" s="188"/>
      <c r="N53" s="188"/>
      <c r="O53" s="191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4"/>
      <c r="AO53" s="194"/>
      <c r="AP53" s="194"/>
      <c r="AQ53" s="194"/>
      <c r="AR53" s="194"/>
      <c r="AS53" s="194"/>
      <c r="AT53" s="194"/>
      <c r="AU53" s="194"/>
      <c r="AV53" s="194"/>
      <c r="AW53" s="195"/>
      <c r="AX53" s="193"/>
      <c r="AY53" s="196"/>
      <c r="AZ53" s="197"/>
      <c r="BA53" s="197"/>
      <c r="BB53" s="193"/>
      <c r="BC53" s="196"/>
      <c r="BD53" s="193"/>
      <c r="BE53" s="193"/>
      <c r="BF53" s="193"/>
      <c r="BG53" s="198"/>
    </row>
    <row r="54" spans="1:59" s="199" customFormat="1" x14ac:dyDescent="0.25">
      <c r="A54" s="186">
        <v>1</v>
      </c>
      <c r="B54" s="187" t="s">
        <v>14</v>
      </c>
      <c r="C54" s="188" t="s">
        <v>854</v>
      </c>
      <c r="D54" s="189" t="s">
        <v>193</v>
      </c>
      <c r="E54" s="190" t="s">
        <v>171</v>
      </c>
      <c r="F54" s="188" t="s">
        <v>256</v>
      </c>
      <c r="G54" s="191">
        <v>6</v>
      </c>
      <c r="H54" s="188" t="s">
        <v>808</v>
      </c>
      <c r="I54" s="188"/>
      <c r="J54" s="188"/>
      <c r="K54" s="188"/>
      <c r="L54" s="192"/>
      <c r="M54" s="188"/>
      <c r="N54" s="188"/>
      <c r="O54" s="191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4"/>
      <c r="AO54" s="194"/>
      <c r="AP54" s="194"/>
      <c r="AQ54" s="194"/>
      <c r="AR54" s="194"/>
      <c r="AS54" s="194"/>
      <c r="AT54" s="194"/>
      <c r="AU54" s="194"/>
      <c r="AV54" s="194"/>
      <c r="AW54" s="195" t="s">
        <v>194</v>
      </c>
      <c r="AX54" s="193" t="s">
        <v>506</v>
      </c>
      <c r="AY54" s="196" t="s">
        <v>340</v>
      </c>
      <c r="AZ54" s="197" t="s">
        <v>166</v>
      </c>
      <c r="BA54" s="197" t="s">
        <v>167</v>
      </c>
      <c r="BB54" s="193"/>
      <c r="BC54" s="196" t="s">
        <v>177</v>
      </c>
      <c r="BD54" s="193" t="s">
        <v>423</v>
      </c>
      <c r="BE54" s="193"/>
      <c r="BF54" s="193"/>
      <c r="BG54" s="198" t="s">
        <v>227</v>
      </c>
    </row>
    <row r="55" spans="1:59" s="199" customFormat="1" x14ac:dyDescent="0.25">
      <c r="A55" s="186">
        <v>1</v>
      </c>
      <c r="B55" s="187" t="s">
        <v>14</v>
      </c>
      <c r="C55" s="188" t="s">
        <v>855</v>
      </c>
      <c r="D55" s="189" t="s">
        <v>193</v>
      </c>
      <c r="E55" s="190" t="s">
        <v>171</v>
      </c>
      <c r="F55" s="188" t="s">
        <v>1018</v>
      </c>
      <c r="G55" s="191">
        <v>6</v>
      </c>
      <c r="H55" s="188" t="s">
        <v>854</v>
      </c>
      <c r="I55" s="188"/>
      <c r="J55" s="188"/>
      <c r="K55" s="188"/>
      <c r="L55" s="192"/>
      <c r="M55" s="188"/>
      <c r="N55" s="188"/>
      <c r="O55" s="191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  <c r="AN55" s="194"/>
      <c r="AO55" s="194"/>
      <c r="AP55" s="194"/>
      <c r="AQ55" s="194"/>
      <c r="AR55" s="194"/>
      <c r="AS55" s="194"/>
      <c r="AT55" s="194"/>
      <c r="AU55" s="194"/>
      <c r="AV55" s="194"/>
      <c r="AW55" s="195"/>
      <c r="AX55" s="193"/>
      <c r="AY55" s="196"/>
      <c r="AZ55" s="197"/>
      <c r="BA55" s="197"/>
      <c r="BB55" s="193"/>
      <c r="BC55" s="196"/>
      <c r="BD55" s="193"/>
      <c r="BE55" s="193"/>
      <c r="BF55" s="193"/>
      <c r="BG55" s="198"/>
    </row>
    <row r="56" spans="1:59" s="199" customFormat="1" x14ac:dyDescent="0.25">
      <c r="A56" s="186">
        <v>1</v>
      </c>
      <c r="B56" s="187" t="s">
        <v>14</v>
      </c>
      <c r="C56" s="188" t="s">
        <v>856</v>
      </c>
      <c r="D56" s="189" t="s">
        <v>193</v>
      </c>
      <c r="E56" s="190" t="s">
        <v>171</v>
      </c>
      <c r="F56" s="188" t="s">
        <v>257</v>
      </c>
      <c r="G56" s="191">
        <v>6</v>
      </c>
      <c r="H56" s="188" t="s">
        <v>809</v>
      </c>
      <c r="I56" s="188"/>
      <c r="J56" s="188"/>
      <c r="K56" s="188"/>
      <c r="L56" s="192"/>
      <c r="M56" s="188"/>
      <c r="N56" s="188"/>
      <c r="O56" s="191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4"/>
      <c r="AO56" s="194"/>
      <c r="AP56" s="194"/>
      <c r="AQ56" s="194"/>
      <c r="AR56" s="194"/>
      <c r="AS56" s="194"/>
      <c r="AT56" s="194"/>
      <c r="AU56" s="194"/>
      <c r="AV56" s="194"/>
      <c r="AW56" s="195" t="s">
        <v>194</v>
      </c>
      <c r="AX56" s="193" t="s">
        <v>507</v>
      </c>
      <c r="AY56" s="196" t="s">
        <v>341</v>
      </c>
      <c r="AZ56" s="197" t="s">
        <v>166</v>
      </c>
      <c r="BA56" s="197" t="s">
        <v>167</v>
      </c>
      <c r="BB56" s="193"/>
      <c r="BC56" s="196" t="s">
        <v>177</v>
      </c>
      <c r="BD56" s="193" t="s">
        <v>424</v>
      </c>
      <c r="BE56" s="193"/>
      <c r="BF56" s="193"/>
      <c r="BG56" s="198" t="s">
        <v>227</v>
      </c>
    </row>
    <row r="57" spans="1:59" s="199" customFormat="1" x14ac:dyDescent="0.25">
      <c r="A57" s="186">
        <v>1</v>
      </c>
      <c r="B57" s="187" t="s">
        <v>14</v>
      </c>
      <c r="C57" s="188" t="s">
        <v>857</v>
      </c>
      <c r="D57" s="189" t="s">
        <v>193</v>
      </c>
      <c r="E57" s="190" t="s">
        <v>171</v>
      </c>
      <c r="F57" s="188" t="s">
        <v>1019</v>
      </c>
      <c r="G57" s="191">
        <v>6</v>
      </c>
      <c r="H57" s="188" t="s">
        <v>856</v>
      </c>
      <c r="I57" s="188"/>
      <c r="J57" s="188"/>
      <c r="K57" s="188"/>
      <c r="L57" s="192"/>
      <c r="M57" s="188"/>
      <c r="N57" s="188"/>
      <c r="O57" s="191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  <c r="AN57" s="194"/>
      <c r="AO57" s="194"/>
      <c r="AP57" s="194"/>
      <c r="AQ57" s="194"/>
      <c r="AR57" s="194"/>
      <c r="AS57" s="194"/>
      <c r="AT57" s="194"/>
      <c r="AU57" s="194"/>
      <c r="AV57" s="194"/>
      <c r="AW57" s="195"/>
      <c r="AX57" s="193"/>
      <c r="AY57" s="196"/>
      <c r="AZ57" s="197"/>
      <c r="BA57" s="197"/>
      <c r="BB57" s="193"/>
      <c r="BC57" s="196"/>
      <c r="BD57" s="193"/>
      <c r="BE57" s="193"/>
      <c r="BF57" s="193"/>
      <c r="BG57" s="198"/>
    </row>
    <row r="58" spans="1:59" s="199" customFormat="1" x14ac:dyDescent="0.25">
      <c r="A58" s="186">
        <v>1</v>
      </c>
      <c r="B58" s="187" t="s">
        <v>14</v>
      </c>
      <c r="C58" s="188" t="s">
        <v>858</v>
      </c>
      <c r="D58" s="189" t="s">
        <v>193</v>
      </c>
      <c r="E58" s="190" t="s">
        <v>171</v>
      </c>
      <c r="F58" s="188" t="s">
        <v>258</v>
      </c>
      <c r="G58" s="191">
        <v>6</v>
      </c>
      <c r="H58" s="188" t="s">
        <v>810</v>
      </c>
      <c r="I58" s="188"/>
      <c r="J58" s="188"/>
      <c r="K58" s="188"/>
      <c r="L58" s="192"/>
      <c r="M58" s="188"/>
      <c r="N58" s="188"/>
      <c r="O58" s="191">
        <v>10</v>
      </c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4"/>
      <c r="AO58" s="194"/>
      <c r="AP58" s="194"/>
      <c r="AQ58" s="194"/>
      <c r="AR58" s="194"/>
      <c r="AS58" s="194"/>
      <c r="AT58" s="194"/>
      <c r="AU58" s="194"/>
      <c r="AV58" s="194"/>
      <c r="AW58" s="195" t="s">
        <v>194</v>
      </c>
      <c r="AX58" s="193" t="s">
        <v>229</v>
      </c>
      <c r="AY58" s="196" t="s">
        <v>342</v>
      </c>
      <c r="AZ58" s="197" t="s">
        <v>166</v>
      </c>
      <c r="BA58" s="197" t="s">
        <v>167</v>
      </c>
      <c r="BB58" s="193"/>
      <c r="BC58" s="196" t="s">
        <v>177</v>
      </c>
      <c r="BD58" s="193" t="s">
        <v>425</v>
      </c>
      <c r="BE58" s="193"/>
      <c r="BF58" s="193"/>
      <c r="BG58" s="198" t="s">
        <v>227</v>
      </c>
    </row>
    <row r="59" spans="1:59" s="199" customFormat="1" x14ac:dyDescent="0.25">
      <c r="A59" s="186">
        <v>1</v>
      </c>
      <c r="B59" s="187" t="s">
        <v>14</v>
      </c>
      <c r="C59" s="188" t="s">
        <v>859</v>
      </c>
      <c r="D59" s="189" t="s">
        <v>193</v>
      </c>
      <c r="E59" s="190" t="s">
        <v>171</v>
      </c>
      <c r="F59" s="188" t="s">
        <v>1020</v>
      </c>
      <c r="G59" s="191">
        <v>6</v>
      </c>
      <c r="H59" s="188" t="s">
        <v>858</v>
      </c>
      <c r="I59" s="188"/>
      <c r="J59" s="188"/>
      <c r="K59" s="188"/>
      <c r="L59" s="192"/>
      <c r="M59" s="188"/>
      <c r="N59" s="188"/>
      <c r="O59" s="191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4"/>
      <c r="AO59" s="194"/>
      <c r="AP59" s="194"/>
      <c r="AQ59" s="194"/>
      <c r="AR59" s="194"/>
      <c r="AS59" s="194"/>
      <c r="AT59" s="194"/>
      <c r="AU59" s="194"/>
      <c r="AV59" s="194"/>
      <c r="AW59" s="195"/>
      <c r="AX59" s="193"/>
      <c r="AY59" s="196"/>
      <c r="AZ59" s="197"/>
      <c r="BA59" s="197"/>
      <c r="BB59" s="193"/>
      <c r="BC59" s="196"/>
      <c r="BD59" s="193"/>
      <c r="BE59" s="193"/>
      <c r="BF59" s="193"/>
      <c r="BG59" s="198"/>
    </row>
    <row r="60" spans="1:59" s="199" customFormat="1" x14ac:dyDescent="0.25">
      <c r="A60" s="186">
        <v>1</v>
      </c>
      <c r="B60" s="187" t="s">
        <v>14</v>
      </c>
      <c r="C60" s="188" t="s">
        <v>860</v>
      </c>
      <c r="D60" s="189" t="s">
        <v>193</v>
      </c>
      <c r="E60" s="190" t="s">
        <v>171</v>
      </c>
      <c r="F60" s="188" t="s">
        <v>259</v>
      </c>
      <c r="G60" s="191">
        <v>6</v>
      </c>
      <c r="H60" s="188" t="s">
        <v>811</v>
      </c>
      <c r="I60" s="188"/>
      <c r="J60" s="188"/>
      <c r="K60" s="188"/>
      <c r="L60" s="192"/>
      <c r="M60" s="188"/>
      <c r="N60" s="188"/>
      <c r="O60" s="191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4"/>
      <c r="AO60" s="194"/>
      <c r="AP60" s="194"/>
      <c r="AQ60" s="194"/>
      <c r="AR60" s="194"/>
      <c r="AS60" s="194"/>
      <c r="AT60" s="194"/>
      <c r="AU60" s="194"/>
      <c r="AV60" s="194"/>
      <c r="AW60" s="195" t="s">
        <v>194</v>
      </c>
      <c r="AX60" s="193" t="s">
        <v>230</v>
      </c>
      <c r="AY60" s="196" t="s">
        <v>343</v>
      </c>
      <c r="AZ60" s="197" t="s">
        <v>166</v>
      </c>
      <c r="BA60" s="197" t="s">
        <v>167</v>
      </c>
      <c r="BB60" s="193"/>
      <c r="BC60" s="196" t="s">
        <v>177</v>
      </c>
      <c r="BD60" s="193" t="s">
        <v>426</v>
      </c>
      <c r="BE60" s="193"/>
      <c r="BF60" s="193"/>
      <c r="BG60" s="198" t="s">
        <v>227</v>
      </c>
    </row>
    <row r="61" spans="1:59" s="199" customFormat="1" x14ac:dyDescent="0.25">
      <c r="A61" s="186">
        <v>1</v>
      </c>
      <c r="B61" s="187" t="s">
        <v>14</v>
      </c>
      <c r="C61" s="188" t="s">
        <v>861</v>
      </c>
      <c r="D61" s="189" t="s">
        <v>193</v>
      </c>
      <c r="E61" s="190" t="s">
        <v>171</v>
      </c>
      <c r="F61" s="188" t="s">
        <v>1021</v>
      </c>
      <c r="G61" s="191">
        <v>6</v>
      </c>
      <c r="H61" s="188" t="s">
        <v>860</v>
      </c>
      <c r="I61" s="188"/>
      <c r="J61" s="188"/>
      <c r="K61" s="188"/>
      <c r="L61" s="192"/>
      <c r="M61" s="188"/>
      <c r="N61" s="188"/>
      <c r="O61" s="191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4"/>
      <c r="AO61" s="194"/>
      <c r="AP61" s="194"/>
      <c r="AQ61" s="194"/>
      <c r="AR61" s="194"/>
      <c r="AS61" s="194"/>
      <c r="AT61" s="194"/>
      <c r="AU61" s="194"/>
      <c r="AV61" s="194"/>
      <c r="AW61" s="195"/>
      <c r="AX61" s="193"/>
      <c r="AY61" s="196"/>
      <c r="AZ61" s="197"/>
      <c r="BA61" s="197"/>
      <c r="BB61" s="193"/>
      <c r="BC61" s="196"/>
      <c r="BD61" s="193"/>
      <c r="BE61" s="193"/>
      <c r="BF61" s="193"/>
      <c r="BG61" s="198"/>
    </row>
    <row r="62" spans="1:59" s="199" customFormat="1" x14ac:dyDescent="0.25">
      <c r="A62" s="186">
        <v>1</v>
      </c>
      <c r="B62" s="187" t="s">
        <v>14</v>
      </c>
      <c r="C62" s="188" t="s">
        <v>862</v>
      </c>
      <c r="D62" s="189" t="s">
        <v>193</v>
      </c>
      <c r="E62" s="190" t="s">
        <v>171</v>
      </c>
      <c r="F62" s="188" t="s">
        <v>260</v>
      </c>
      <c r="G62" s="191">
        <v>6</v>
      </c>
      <c r="H62" s="188" t="s">
        <v>812</v>
      </c>
      <c r="I62" s="188"/>
      <c r="J62" s="188"/>
      <c r="K62" s="188"/>
      <c r="L62" s="192"/>
      <c r="M62" s="188"/>
      <c r="N62" s="188"/>
      <c r="O62" s="191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4"/>
      <c r="AO62" s="194"/>
      <c r="AP62" s="194"/>
      <c r="AQ62" s="194"/>
      <c r="AR62" s="194"/>
      <c r="AS62" s="194"/>
      <c r="AT62" s="194"/>
      <c r="AU62" s="194"/>
      <c r="AV62" s="194"/>
      <c r="AW62" s="195" t="s">
        <v>194</v>
      </c>
      <c r="AX62" s="193" t="s">
        <v>508</v>
      </c>
      <c r="AY62" s="196" t="s">
        <v>344</v>
      </c>
      <c r="AZ62" s="197" t="s">
        <v>166</v>
      </c>
      <c r="BA62" s="197" t="s">
        <v>167</v>
      </c>
      <c r="BB62" s="193"/>
      <c r="BC62" s="196" t="s">
        <v>177</v>
      </c>
      <c r="BD62" s="193" t="s">
        <v>427</v>
      </c>
      <c r="BE62" s="193"/>
      <c r="BF62" s="193"/>
      <c r="BG62" s="198" t="s">
        <v>227</v>
      </c>
    </row>
    <row r="63" spans="1:59" s="199" customFormat="1" x14ac:dyDescent="0.25">
      <c r="A63" s="186">
        <v>1</v>
      </c>
      <c r="B63" s="187" t="s">
        <v>14</v>
      </c>
      <c r="C63" s="188" t="s">
        <v>863</v>
      </c>
      <c r="D63" s="189" t="s">
        <v>193</v>
      </c>
      <c r="E63" s="190" t="s">
        <v>171</v>
      </c>
      <c r="F63" s="188" t="s">
        <v>1022</v>
      </c>
      <c r="G63" s="191">
        <v>6</v>
      </c>
      <c r="H63" s="188" t="s">
        <v>862</v>
      </c>
      <c r="I63" s="188"/>
      <c r="J63" s="188"/>
      <c r="K63" s="188"/>
      <c r="L63" s="192"/>
      <c r="M63" s="188"/>
      <c r="N63" s="188"/>
      <c r="O63" s="191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4"/>
      <c r="AO63" s="194"/>
      <c r="AP63" s="194"/>
      <c r="AQ63" s="194"/>
      <c r="AR63" s="194"/>
      <c r="AS63" s="194"/>
      <c r="AT63" s="194"/>
      <c r="AU63" s="194"/>
      <c r="AV63" s="194"/>
      <c r="AW63" s="195"/>
      <c r="AX63" s="193"/>
      <c r="AY63" s="196"/>
      <c r="AZ63" s="197"/>
      <c r="BA63" s="197"/>
      <c r="BB63" s="193"/>
      <c r="BC63" s="196"/>
      <c r="BD63" s="193"/>
      <c r="BE63" s="193"/>
      <c r="BF63" s="193"/>
      <c r="BG63" s="198"/>
    </row>
    <row r="64" spans="1:59" s="199" customFormat="1" x14ac:dyDescent="0.25">
      <c r="A64" s="186">
        <v>1</v>
      </c>
      <c r="B64" s="187" t="s">
        <v>14</v>
      </c>
      <c r="C64" s="188" t="s">
        <v>864</v>
      </c>
      <c r="D64" s="189" t="s">
        <v>193</v>
      </c>
      <c r="E64" s="190" t="s">
        <v>171</v>
      </c>
      <c r="F64" s="188" t="s">
        <v>261</v>
      </c>
      <c r="G64" s="191">
        <v>6</v>
      </c>
      <c r="H64" s="188" t="s">
        <v>813</v>
      </c>
      <c r="I64" s="188"/>
      <c r="J64" s="188"/>
      <c r="K64" s="188"/>
      <c r="L64" s="192"/>
      <c r="M64" s="188"/>
      <c r="N64" s="188"/>
      <c r="O64" s="191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4"/>
      <c r="AO64" s="194"/>
      <c r="AP64" s="194"/>
      <c r="AQ64" s="194"/>
      <c r="AR64" s="194"/>
      <c r="AS64" s="194"/>
      <c r="AT64" s="194"/>
      <c r="AU64" s="194"/>
      <c r="AV64" s="194"/>
      <c r="AW64" s="195" t="s">
        <v>194</v>
      </c>
      <c r="AX64" s="193" t="s">
        <v>509</v>
      </c>
      <c r="AY64" s="196" t="s">
        <v>345</v>
      </c>
      <c r="AZ64" s="197" t="s">
        <v>166</v>
      </c>
      <c r="BA64" s="197" t="s">
        <v>167</v>
      </c>
      <c r="BB64" s="193"/>
      <c r="BC64" s="196" t="s">
        <v>177</v>
      </c>
      <c r="BD64" s="193" t="s">
        <v>428</v>
      </c>
      <c r="BE64" s="193"/>
      <c r="BF64" s="193"/>
      <c r="BG64" s="198" t="s">
        <v>227</v>
      </c>
    </row>
    <row r="65" spans="1:59" s="199" customFormat="1" x14ac:dyDescent="0.25">
      <c r="A65" s="186">
        <v>1</v>
      </c>
      <c r="B65" s="187" t="s">
        <v>14</v>
      </c>
      <c r="C65" s="188" t="s">
        <v>865</v>
      </c>
      <c r="D65" s="189" t="s">
        <v>193</v>
      </c>
      <c r="E65" s="190" t="s">
        <v>171</v>
      </c>
      <c r="F65" s="188" t="s">
        <v>1023</v>
      </c>
      <c r="G65" s="191">
        <v>6</v>
      </c>
      <c r="H65" s="188" t="s">
        <v>864</v>
      </c>
      <c r="I65" s="188"/>
      <c r="J65" s="188"/>
      <c r="K65" s="188"/>
      <c r="L65" s="192"/>
      <c r="M65" s="188"/>
      <c r="N65" s="188"/>
      <c r="O65" s="191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4"/>
      <c r="AO65" s="194"/>
      <c r="AP65" s="194"/>
      <c r="AQ65" s="194"/>
      <c r="AR65" s="194"/>
      <c r="AS65" s="194"/>
      <c r="AT65" s="194"/>
      <c r="AU65" s="194"/>
      <c r="AV65" s="194"/>
      <c r="AW65" s="195"/>
      <c r="AX65" s="193"/>
      <c r="AY65" s="196"/>
      <c r="AZ65" s="197"/>
      <c r="BA65" s="197"/>
      <c r="BB65" s="193"/>
      <c r="BC65" s="196"/>
      <c r="BD65" s="193"/>
      <c r="BE65" s="193"/>
      <c r="BF65" s="193"/>
      <c r="BG65" s="198"/>
    </row>
    <row r="66" spans="1:59" s="199" customFormat="1" x14ac:dyDescent="0.25">
      <c r="A66" s="186">
        <v>1</v>
      </c>
      <c r="B66" s="187" t="s">
        <v>14</v>
      </c>
      <c r="C66" s="188" t="s">
        <v>866</v>
      </c>
      <c r="D66" s="189" t="s">
        <v>193</v>
      </c>
      <c r="E66" s="190" t="s">
        <v>171</v>
      </c>
      <c r="F66" s="188" t="s">
        <v>262</v>
      </c>
      <c r="G66" s="191">
        <v>6</v>
      </c>
      <c r="H66" s="188" t="s">
        <v>814</v>
      </c>
      <c r="I66" s="188"/>
      <c r="J66" s="188"/>
      <c r="K66" s="188"/>
      <c r="L66" s="192"/>
      <c r="M66" s="188"/>
      <c r="N66" s="188"/>
      <c r="O66" s="191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4"/>
      <c r="AO66" s="194"/>
      <c r="AP66" s="194"/>
      <c r="AQ66" s="194"/>
      <c r="AR66" s="194"/>
      <c r="AS66" s="194"/>
      <c r="AT66" s="194"/>
      <c r="AU66" s="194"/>
      <c r="AV66" s="194"/>
      <c r="AW66" s="195" t="s">
        <v>194</v>
      </c>
      <c r="AX66" s="193" t="s">
        <v>510</v>
      </c>
      <c r="AY66" s="196" t="s">
        <v>346</v>
      </c>
      <c r="AZ66" s="197" t="s">
        <v>166</v>
      </c>
      <c r="BA66" s="197" t="s">
        <v>167</v>
      </c>
      <c r="BB66" s="193"/>
      <c r="BC66" s="196" t="s">
        <v>177</v>
      </c>
      <c r="BD66" s="193" t="s">
        <v>460</v>
      </c>
      <c r="BE66" s="193"/>
      <c r="BF66" s="193"/>
      <c r="BG66" s="198" t="s">
        <v>227</v>
      </c>
    </row>
    <row r="67" spans="1:59" s="199" customFormat="1" x14ac:dyDescent="0.25">
      <c r="A67" s="186">
        <v>1</v>
      </c>
      <c r="B67" s="187" t="s">
        <v>14</v>
      </c>
      <c r="C67" s="188" t="s">
        <v>867</v>
      </c>
      <c r="D67" s="189" t="s">
        <v>193</v>
      </c>
      <c r="E67" s="190" t="s">
        <v>171</v>
      </c>
      <c r="F67" s="188" t="s">
        <v>1024</v>
      </c>
      <c r="G67" s="191">
        <v>6</v>
      </c>
      <c r="H67" s="188" t="s">
        <v>866</v>
      </c>
      <c r="I67" s="188"/>
      <c r="J67" s="188"/>
      <c r="K67" s="188"/>
      <c r="L67" s="192"/>
      <c r="M67" s="188"/>
      <c r="N67" s="188"/>
      <c r="O67" s="191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4"/>
      <c r="AO67" s="194"/>
      <c r="AP67" s="194"/>
      <c r="AQ67" s="194"/>
      <c r="AR67" s="194"/>
      <c r="AS67" s="194"/>
      <c r="AT67" s="194"/>
      <c r="AU67" s="194"/>
      <c r="AV67" s="194"/>
      <c r="AW67" s="195"/>
      <c r="AX67" s="193"/>
      <c r="AY67" s="196"/>
      <c r="AZ67" s="197"/>
      <c r="BA67" s="197"/>
      <c r="BB67" s="193"/>
      <c r="BC67" s="196"/>
      <c r="BD67" s="193"/>
      <c r="BE67" s="193"/>
      <c r="BF67" s="193"/>
      <c r="BG67" s="198"/>
    </row>
    <row r="68" spans="1:59" s="199" customFormat="1" x14ac:dyDescent="0.25">
      <c r="A68" s="186">
        <v>1</v>
      </c>
      <c r="B68" s="187" t="s">
        <v>14</v>
      </c>
      <c r="C68" s="188" t="s">
        <v>868</v>
      </c>
      <c r="D68" s="189" t="s">
        <v>193</v>
      </c>
      <c r="E68" s="190" t="s">
        <v>171</v>
      </c>
      <c r="F68" s="188" t="s">
        <v>263</v>
      </c>
      <c r="G68" s="191">
        <v>6</v>
      </c>
      <c r="H68" s="188" t="s">
        <v>815</v>
      </c>
      <c r="I68" s="188" t="s">
        <v>264</v>
      </c>
      <c r="J68" s="188"/>
      <c r="K68" s="188"/>
      <c r="L68" s="192"/>
      <c r="M68" s="188"/>
      <c r="N68" s="188"/>
      <c r="O68" s="191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4"/>
      <c r="AO68" s="194"/>
      <c r="AP68" s="194"/>
      <c r="AQ68" s="194"/>
      <c r="AR68" s="194"/>
      <c r="AS68" s="194"/>
      <c r="AT68" s="194"/>
      <c r="AU68" s="194"/>
      <c r="AV68" s="194"/>
      <c r="AW68" s="195" t="s">
        <v>194</v>
      </c>
      <c r="AX68" s="193" t="s">
        <v>511</v>
      </c>
      <c r="AY68" s="196" t="s">
        <v>347</v>
      </c>
      <c r="AZ68" s="197" t="s">
        <v>166</v>
      </c>
      <c r="BA68" s="197" t="s">
        <v>167</v>
      </c>
      <c r="BB68" s="193"/>
      <c r="BC68" s="196" t="s">
        <v>177</v>
      </c>
      <c r="BD68" s="193" t="s">
        <v>459</v>
      </c>
      <c r="BE68" s="193"/>
      <c r="BF68" s="193"/>
      <c r="BG68" s="198" t="s">
        <v>227</v>
      </c>
    </row>
    <row r="69" spans="1:59" s="199" customFormat="1" x14ac:dyDescent="0.25">
      <c r="A69" s="186">
        <v>1</v>
      </c>
      <c r="B69" s="187" t="s">
        <v>14</v>
      </c>
      <c r="C69" s="188" t="s">
        <v>869</v>
      </c>
      <c r="D69" s="189" t="s">
        <v>193</v>
      </c>
      <c r="E69" s="190" t="s">
        <v>171</v>
      </c>
      <c r="F69" s="188" t="s">
        <v>1025</v>
      </c>
      <c r="G69" s="191">
        <v>6</v>
      </c>
      <c r="H69" s="188" t="s">
        <v>868</v>
      </c>
      <c r="I69" s="188"/>
      <c r="J69" s="188"/>
      <c r="K69" s="188"/>
      <c r="L69" s="192"/>
      <c r="M69" s="188"/>
      <c r="N69" s="188"/>
      <c r="O69" s="191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  <c r="AJ69" s="193"/>
      <c r="AK69" s="193"/>
      <c r="AL69" s="193"/>
      <c r="AM69" s="193"/>
      <c r="AN69" s="194"/>
      <c r="AO69" s="194"/>
      <c r="AP69" s="194"/>
      <c r="AQ69" s="194"/>
      <c r="AR69" s="194"/>
      <c r="AS69" s="194"/>
      <c r="AT69" s="194"/>
      <c r="AU69" s="194"/>
      <c r="AV69" s="194"/>
      <c r="AW69" s="195"/>
      <c r="AX69" s="193"/>
      <c r="AY69" s="196"/>
      <c r="AZ69" s="197"/>
      <c r="BA69" s="197"/>
      <c r="BB69" s="193"/>
      <c r="BC69" s="196"/>
      <c r="BD69" s="193"/>
      <c r="BE69" s="193"/>
      <c r="BF69" s="193"/>
      <c r="BG69" s="198"/>
    </row>
    <row r="70" spans="1:59" s="199" customFormat="1" x14ac:dyDescent="0.25">
      <c r="A70" s="186">
        <v>1</v>
      </c>
      <c r="B70" s="187" t="s">
        <v>14</v>
      </c>
      <c r="C70" s="188" t="s">
        <v>870</v>
      </c>
      <c r="D70" s="189" t="s">
        <v>193</v>
      </c>
      <c r="E70" s="190" t="s">
        <v>171</v>
      </c>
      <c r="F70" s="188" t="s">
        <v>265</v>
      </c>
      <c r="G70" s="191">
        <v>6</v>
      </c>
      <c r="H70" s="188" t="s">
        <v>816</v>
      </c>
      <c r="I70" s="188"/>
      <c r="J70" s="188"/>
      <c r="K70" s="188"/>
      <c r="L70" s="192"/>
      <c r="M70" s="188"/>
      <c r="N70" s="188"/>
      <c r="O70" s="191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  <c r="AJ70" s="193"/>
      <c r="AK70" s="193"/>
      <c r="AL70" s="193"/>
      <c r="AM70" s="193"/>
      <c r="AN70" s="194"/>
      <c r="AO70" s="194"/>
      <c r="AP70" s="194"/>
      <c r="AQ70" s="194"/>
      <c r="AR70" s="194"/>
      <c r="AS70" s="194"/>
      <c r="AT70" s="194"/>
      <c r="AU70" s="194"/>
      <c r="AV70" s="194"/>
      <c r="AW70" s="195" t="s">
        <v>194</v>
      </c>
      <c r="AX70" s="193" t="s">
        <v>512</v>
      </c>
      <c r="AY70" s="196" t="s">
        <v>348</v>
      </c>
      <c r="AZ70" s="197" t="s">
        <v>166</v>
      </c>
      <c r="BA70" s="197" t="s">
        <v>167</v>
      </c>
      <c r="BB70" s="193"/>
      <c r="BC70" s="196" t="s">
        <v>177</v>
      </c>
      <c r="BD70" s="193" t="s">
        <v>429</v>
      </c>
      <c r="BE70" s="193"/>
      <c r="BF70" s="193"/>
      <c r="BG70" s="198" t="s">
        <v>227</v>
      </c>
    </row>
    <row r="71" spans="1:59" s="199" customFormat="1" x14ac:dyDescent="0.25">
      <c r="A71" s="186">
        <v>1</v>
      </c>
      <c r="B71" s="187" t="s">
        <v>14</v>
      </c>
      <c r="C71" s="188" t="s">
        <v>871</v>
      </c>
      <c r="D71" s="189" t="s">
        <v>193</v>
      </c>
      <c r="E71" s="190" t="s">
        <v>171</v>
      </c>
      <c r="F71" s="188" t="s">
        <v>1026</v>
      </c>
      <c r="G71" s="191">
        <v>6</v>
      </c>
      <c r="H71" s="188" t="s">
        <v>870</v>
      </c>
      <c r="I71" s="188"/>
      <c r="J71" s="188"/>
      <c r="K71" s="188"/>
      <c r="L71" s="192"/>
      <c r="M71" s="188"/>
      <c r="N71" s="188"/>
      <c r="O71" s="191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  <c r="AA71" s="193"/>
      <c r="AB71" s="193"/>
      <c r="AC71" s="193"/>
      <c r="AD71" s="193"/>
      <c r="AE71" s="193"/>
      <c r="AF71" s="193"/>
      <c r="AG71" s="193"/>
      <c r="AH71" s="193"/>
      <c r="AI71" s="193"/>
      <c r="AJ71" s="193"/>
      <c r="AK71" s="193"/>
      <c r="AL71" s="193"/>
      <c r="AM71" s="193"/>
      <c r="AN71" s="194"/>
      <c r="AO71" s="194"/>
      <c r="AP71" s="194"/>
      <c r="AQ71" s="194"/>
      <c r="AR71" s="194"/>
      <c r="AS71" s="194"/>
      <c r="AT71" s="194"/>
      <c r="AU71" s="194"/>
      <c r="AV71" s="194"/>
      <c r="AW71" s="195"/>
      <c r="AX71" s="193"/>
      <c r="AY71" s="196"/>
      <c r="AZ71" s="197"/>
      <c r="BA71" s="197"/>
      <c r="BB71" s="193"/>
      <c r="BC71" s="196"/>
      <c r="BD71" s="193"/>
      <c r="BE71" s="193"/>
      <c r="BF71" s="193"/>
      <c r="BG71" s="198"/>
    </row>
    <row r="72" spans="1:59" s="199" customFormat="1" x14ac:dyDescent="0.25">
      <c r="A72" s="186">
        <v>1</v>
      </c>
      <c r="B72" s="187" t="s">
        <v>14</v>
      </c>
      <c r="C72" s="188" t="s">
        <v>872</v>
      </c>
      <c r="D72" s="189" t="s">
        <v>193</v>
      </c>
      <c r="E72" s="190" t="s">
        <v>171</v>
      </c>
      <c r="F72" s="188" t="s">
        <v>266</v>
      </c>
      <c r="G72" s="191">
        <v>6</v>
      </c>
      <c r="H72" s="188" t="s">
        <v>817</v>
      </c>
      <c r="I72" s="188"/>
      <c r="J72" s="188"/>
      <c r="K72" s="188"/>
      <c r="L72" s="192"/>
      <c r="M72" s="188"/>
      <c r="N72" s="188"/>
      <c r="O72" s="191"/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193"/>
      <c r="AA72" s="193"/>
      <c r="AB72" s="193"/>
      <c r="AC72" s="193"/>
      <c r="AD72" s="193"/>
      <c r="AE72" s="193"/>
      <c r="AF72" s="193"/>
      <c r="AG72" s="193"/>
      <c r="AH72" s="193"/>
      <c r="AI72" s="193"/>
      <c r="AJ72" s="193"/>
      <c r="AK72" s="193"/>
      <c r="AL72" s="193"/>
      <c r="AM72" s="193"/>
      <c r="AN72" s="194"/>
      <c r="AO72" s="194"/>
      <c r="AP72" s="194"/>
      <c r="AQ72" s="194"/>
      <c r="AR72" s="194"/>
      <c r="AS72" s="194"/>
      <c r="AT72" s="194"/>
      <c r="AU72" s="194"/>
      <c r="AV72" s="194"/>
      <c r="AW72" s="195" t="s">
        <v>194</v>
      </c>
      <c r="AX72" s="193" t="s">
        <v>231</v>
      </c>
      <c r="AY72" s="196" t="s">
        <v>349</v>
      </c>
      <c r="AZ72" s="197" t="s">
        <v>166</v>
      </c>
      <c r="BA72" s="197" t="s">
        <v>167</v>
      </c>
      <c r="BB72" s="193"/>
      <c r="BC72" s="196" t="s">
        <v>177</v>
      </c>
      <c r="BD72" s="193" t="s">
        <v>430</v>
      </c>
      <c r="BE72" s="193"/>
      <c r="BF72" s="193"/>
      <c r="BG72" s="198" t="s">
        <v>227</v>
      </c>
    </row>
    <row r="73" spans="1:59" s="199" customFormat="1" x14ac:dyDescent="0.25">
      <c r="A73" s="186">
        <v>1</v>
      </c>
      <c r="B73" s="187" t="s">
        <v>14</v>
      </c>
      <c r="C73" s="188" t="s">
        <v>873</v>
      </c>
      <c r="D73" s="189" t="s">
        <v>193</v>
      </c>
      <c r="E73" s="190" t="s">
        <v>171</v>
      </c>
      <c r="F73" s="188" t="s">
        <v>1027</v>
      </c>
      <c r="G73" s="191">
        <v>6</v>
      </c>
      <c r="H73" s="188" t="s">
        <v>872</v>
      </c>
      <c r="I73" s="188"/>
      <c r="J73" s="188"/>
      <c r="K73" s="188"/>
      <c r="L73" s="192"/>
      <c r="M73" s="188"/>
      <c r="N73" s="188"/>
      <c r="O73" s="191"/>
      <c r="P73" s="193"/>
      <c r="Q73" s="193"/>
      <c r="R73" s="193"/>
      <c r="S73" s="193"/>
      <c r="T73" s="193"/>
      <c r="U73" s="193"/>
      <c r="V73" s="193"/>
      <c r="W73" s="193"/>
      <c r="X73" s="193"/>
      <c r="Y73" s="193"/>
      <c r="Z73" s="193"/>
      <c r="AA73" s="193"/>
      <c r="AB73" s="193"/>
      <c r="AC73" s="193"/>
      <c r="AD73" s="193"/>
      <c r="AE73" s="193"/>
      <c r="AF73" s="193"/>
      <c r="AG73" s="193"/>
      <c r="AH73" s="193"/>
      <c r="AI73" s="193"/>
      <c r="AJ73" s="193"/>
      <c r="AK73" s="193"/>
      <c r="AL73" s="193"/>
      <c r="AM73" s="193"/>
      <c r="AN73" s="194"/>
      <c r="AO73" s="194"/>
      <c r="AP73" s="194"/>
      <c r="AQ73" s="194"/>
      <c r="AR73" s="194"/>
      <c r="AS73" s="194"/>
      <c r="AT73" s="194"/>
      <c r="AU73" s="194"/>
      <c r="AV73" s="194"/>
      <c r="AW73" s="195"/>
      <c r="AX73" s="193"/>
      <c r="AY73" s="196"/>
      <c r="AZ73" s="197"/>
      <c r="BA73" s="197"/>
      <c r="BB73" s="193"/>
      <c r="BC73" s="196"/>
      <c r="BD73" s="193"/>
      <c r="BE73" s="193"/>
      <c r="BF73" s="193"/>
      <c r="BG73" s="198"/>
    </row>
    <row r="74" spans="1:59" s="199" customFormat="1" x14ac:dyDescent="0.25">
      <c r="A74" s="186">
        <v>1</v>
      </c>
      <c r="B74" s="187" t="s">
        <v>14</v>
      </c>
      <c r="C74" s="188" t="s">
        <v>874</v>
      </c>
      <c r="D74" s="189" t="s">
        <v>193</v>
      </c>
      <c r="E74" s="190" t="s">
        <v>171</v>
      </c>
      <c r="F74" s="188" t="s">
        <v>267</v>
      </c>
      <c r="G74" s="191">
        <v>6</v>
      </c>
      <c r="H74" s="188" t="s">
        <v>818</v>
      </c>
      <c r="I74" s="188"/>
      <c r="J74" s="188"/>
      <c r="K74" s="188"/>
      <c r="L74" s="192"/>
      <c r="M74" s="188"/>
      <c r="N74" s="188"/>
      <c r="O74" s="191"/>
      <c r="P74" s="193"/>
      <c r="Q74" s="193"/>
      <c r="R74" s="193"/>
      <c r="S74" s="193"/>
      <c r="T74" s="193"/>
      <c r="U74" s="193"/>
      <c r="V74" s="193"/>
      <c r="W74" s="193"/>
      <c r="X74" s="193"/>
      <c r="Y74" s="193"/>
      <c r="Z74" s="193"/>
      <c r="AA74" s="193"/>
      <c r="AB74" s="193"/>
      <c r="AC74" s="193"/>
      <c r="AD74" s="193"/>
      <c r="AE74" s="193"/>
      <c r="AF74" s="193"/>
      <c r="AG74" s="193"/>
      <c r="AH74" s="193"/>
      <c r="AI74" s="193"/>
      <c r="AJ74" s="193"/>
      <c r="AK74" s="193"/>
      <c r="AL74" s="193"/>
      <c r="AM74" s="193"/>
      <c r="AN74" s="194"/>
      <c r="AO74" s="194"/>
      <c r="AP74" s="194"/>
      <c r="AQ74" s="194"/>
      <c r="AR74" s="194"/>
      <c r="AS74" s="194"/>
      <c r="AT74" s="194"/>
      <c r="AU74" s="194"/>
      <c r="AV74" s="194"/>
      <c r="AW74" s="195" t="s">
        <v>194</v>
      </c>
      <c r="AX74" s="193" t="s">
        <v>513</v>
      </c>
      <c r="AY74" s="196" t="s">
        <v>350</v>
      </c>
      <c r="AZ74" s="197" t="s">
        <v>166</v>
      </c>
      <c r="BA74" s="197" t="s">
        <v>167</v>
      </c>
      <c r="BB74" s="193"/>
      <c r="BC74" s="196" t="s">
        <v>177</v>
      </c>
      <c r="BD74" s="193" t="s">
        <v>431</v>
      </c>
      <c r="BE74" s="193"/>
      <c r="BF74" s="193"/>
      <c r="BG74" s="198" t="s">
        <v>227</v>
      </c>
    </row>
    <row r="75" spans="1:59" s="199" customFormat="1" x14ac:dyDescent="0.25">
      <c r="A75" s="186">
        <v>1</v>
      </c>
      <c r="B75" s="187" t="s">
        <v>14</v>
      </c>
      <c r="C75" s="188" t="s">
        <v>875</v>
      </c>
      <c r="D75" s="189" t="s">
        <v>193</v>
      </c>
      <c r="E75" s="190" t="s">
        <v>171</v>
      </c>
      <c r="F75" s="188" t="s">
        <v>1028</v>
      </c>
      <c r="G75" s="191">
        <v>6</v>
      </c>
      <c r="H75" s="188" t="s">
        <v>874</v>
      </c>
      <c r="I75" s="188"/>
      <c r="J75" s="188"/>
      <c r="K75" s="188"/>
      <c r="L75" s="192"/>
      <c r="M75" s="188"/>
      <c r="N75" s="188"/>
      <c r="O75" s="191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4"/>
      <c r="AO75" s="194"/>
      <c r="AP75" s="194"/>
      <c r="AQ75" s="194"/>
      <c r="AR75" s="194"/>
      <c r="AS75" s="194"/>
      <c r="AT75" s="194"/>
      <c r="AU75" s="194"/>
      <c r="AV75" s="194"/>
      <c r="AW75" s="195"/>
      <c r="AX75" s="193"/>
      <c r="AY75" s="196"/>
      <c r="AZ75" s="197"/>
      <c r="BA75" s="197"/>
      <c r="BB75" s="193"/>
      <c r="BC75" s="196"/>
      <c r="BD75" s="193"/>
      <c r="BE75" s="193"/>
      <c r="BF75" s="193"/>
      <c r="BG75" s="198"/>
    </row>
    <row r="76" spans="1:59" s="199" customFormat="1" x14ac:dyDescent="0.25">
      <c r="A76" s="186">
        <v>1</v>
      </c>
      <c r="B76" s="187" t="s">
        <v>14</v>
      </c>
      <c r="C76" s="188" t="s">
        <v>876</v>
      </c>
      <c r="D76" s="189" t="s">
        <v>193</v>
      </c>
      <c r="E76" s="190" t="s">
        <v>171</v>
      </c>
      <c r="F76" s="188" t="s">
        <v>268</v>
      </c>
      <c r="G76" s="191">
        <v>6</v>
      </c>
      <c r="H76" s="188" t="s">
        <v>819</v>
      </c>
      <c r="I76" s="188"/>
      <c r="J76" s="188"/>
      <c r="K76" s="188"/>
      <c r="L76" s="192"/>
      <c r="M76" s="188"/>
      <c r="N76" s="188"/>
      <c r="O76" s="191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4"/>
      <c r="AO76" s="194"/>
      <c r="AP76" s="194"/>
      <c r="AQ76" s="194"/>
      <c r="AR76" s="194"/>
      <c r="AS76" s="194"/>
      <c r="AT76" s="194"/>
      <c r="AU76" s="194"/>
      <c r="AV76" s="194"/>
      <c r="AW76" s="195" t="s">
        <v>194</v>
      </c>
      <c r="AX76" s="193" t="s">
        <v>232</v>
      </c>
      <c r="AY76" s="196" t="s">
        <v>351</v>
      </c>
      <c r="AZ76" s="197" t="s">
        <v>166</v>
      </c>
      <c r="BA76" s="197" t="s">
        <v>167</v>
      </c>
      <c r="BB76" s="193"/>
      <c r="BC76" s="196" t="s">
        <v>177</v>
      </c>
      <c r="BD76" s="193" t="s">
        <v>432</v>
      </c>
      <c r="BE76" s="193"/>
      <c r="BF76" s="193"/>
      <c r="BG76" s="198" t="s">
        <v>227</v>
      </c>
    </row>
    <row r="77" spans="1:59" s="199" customFormat="1" x14ac:dyDescent="0.25">
      <c r="A77" s="186">
        <v>1</v>
      </c>
      <c r="B77" s="187" t="s">
        <v>14</v>
      </c>
      <c r="C77" s="188" t="s">
        <v>877</v>
      </c>
      <c r="D77" s="189" t="s">
        <v>193</v>
      </c>
      <c r="E77" s="190" t="s">
        <v>171</v>
      </c>
      <c r="F77" s="188" t="s">
        <v>1029</v>
      </c>
      <c r="G77" s="191">
        <v>6</v>
      </c>
      <c r="H77" s="188" t="s">
        <v>876</v>
      </c>
      <c r="I77" s="188"/>
      <c r="J77" s="188"/>
      <c r="K77" s="188"/>
      <c r="L77" s="192"/>
      <c r="M77" s="188"/>
      <c r="N77" s="188"/>
      <c r="O77" s="191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4"/>
      <c r="AO77" s="194"/>
      <c r="AP77" s="194"/>
      <c r="AQ77" s="194"/>
      <c r="AR77" s="194"/>
      <c r="AS77" s="194"/>
      <c r="AT77" s="194"/>
      <c r="AU77" s="194"/>
      <c r="AV77" s="194"/>
      <c r="AW77" s="195"/>
      <c r="AX77" s="193"/>
      <c r="AY77" s="196"/>
      <c r="AZ77" s="197"/>
      <c r="BA77" s="197"/>
      <c r="BB77" s="193"/>
      <c r="BC77" s="196"/>
      <c r="BD77" s="193"/>
      <c r="BE77" s="193"/>
      <c r="BF77" s="193"/>
      <c r="BG77" s="198"/>
    </row>
    <row r="78" spans="1:59" s="199" customFormat="1" x14ac:dyDescent="0.25">
      <c r="A78" s="186">
        <v>1</v>
      </c>
      <c r="B78" s="187" t="s">
        <v>14</v>
      </c>
      <c r="C78" s="188" t="s">
        <v>878</v>
      </c>
      <c r="D78" s="189" t="s">
        <v>193</v>
      </c>
      <c r="E78" s="190" t="s">
        <v>171</v>
      </c>
      <c r="F78" s="188" t="s">
        <v>280</v>
      </c>
      <c r="G78" s="191">
        <v>6</v>
      </c>
      <c r="H78" s="188" t="s">
        <v>820</v>
      </c>
      <c r="I78" s="188"/>
      <c r="J78" s="188"/>
      <c r="K78" s="188"/>
      <c r="L78" s="192"/>
      <c r="M78" s="188"/>
      <c r="N78" s="188"/>
      <c r="O78" s="191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4"/>
      <c r="AO78" s="194"/>
      <c r="AP78" s="194"/>
      <c r="AQ78" s="194"/>
      <c r="AR78" s="194"/>
      <c r="AS78" s="194"/>
      <c r="AT78" s="194"/>
      <c r="AU78" s="194"/>
      <c r="AV78" s="194"/>
      <c r="AW78" s="195" t="s">
        <v>194</v>
      </c>
      <c r="AX78" s="193" t="s">
        <v>559</v>
      </c>
      <c r="AY78" s="196" t="s">
        <v>352</v>
      </c>
      <c r="AZ78" s="197" t="s">
        <v>166</v>
      </c>
      <c r="BA78" s="197" t="s">
        <v>167</v>
      </c>
      <c r="BB78" s="193"/>
      <c r="BC78" s="196" t="s">
        <v>177</v>
      </c>
      <c r="BD78" s="193" t="s">
        <v>433</v>
      </c>
      <c r="BE78" s="193"/>
      <c r="BF78" s="193"/>
      <c r="BG78" s="198" t="s">
        <v>227</v>
      </c>
    </row>
    <row r="79" spans="1:59" s="199" customFormat="1" x14ac:dyDescent="0.25">
      <c r="A79" s="186">
        <v>1</v>
      </c>
      <c r="B79" s="187" t="s">
        <v>14</v>
      </c>
      <c r="C79" s="188" t="s">
        <v>879</v>
      </c>
      <c r="D79" s="189" t="s">
        <v>193</v>
      </c>
      <c r="E79" s="190" t="s">
        <v>171</v>
      </c>
      <c r="F79" s="188" t="s">
        <v>1030</v>
      </c>
      <c r="G79" s="191">
        <v>6</v>
      </c>
      <c r="H79" s="188" t="s">
        <v>878</v>
      </c>
      <c r="I79" s="188"/>
      <c r="J79" s="188"/>
      <c r="K79" s="188"/>
      <c r="L79" s="192"/>
      <c r="M79" s="188"/>
      <c r="N79" s="188"/>
      <c r="O79" s="191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4"/>
      <c r="AO79" s="194"/>
      <c r="AP79" s="194"/>
      <c r="AQ79" s="194"/>
      <c r="AR79" s="194"/>
      <c r="AS79" s="194"/>
      <c r="AT79" s="194"/>
      <c r="AU79" s="194"/>
      <c r="AV79" s="194"/>
      <c r="AW79" s="195"/>
      <c r="AX79" s="193"/>
      <c r="AY79" s="196"/>
      <c r="AZ79" s="197"/>
      <c r="BA79" s="197"/>
      <c r="BB79" s="193"/>
      <c r="BC79" s="196"/>
      <c r="BD79" s="193"/>
      <c r="BE79" s="193"/>
      <c r="BF79" s="193"/>
      <c r="BG79" s="198"/>
    </row>
    <row r="80" spans="1:59" s="199" customFormat="1" x14ac:dyDescent="0.25">
      <c r="A80" s="186">
        <v>1</v>
      </c>
      <c r="B80" s="187" t="s">
        <v>14</v>
      </c>
      <c r="C80" s="188" t="s">
        <v>880</v>
      </c>
      <c r="D80" s="189" t="s">
        <v>193</v>
      </c>
      <c r="E80" s="190" t="s">
        <v>171</v>
      </c>
      <c r="F80" s="188" t="s">
        <v>281</v>
      </c>
      <c r="G80" s="191">
        <v>6</v>
      </c>
      <c r="H80" s="188" t="s">
        <v>821</v>
      </c>
      <c r="I80" s="188"/>
      <c r="J80" s="188"/>
      <c r="K80" s="188"/>
      <c r="L80" s="192"/>
      <c r="M80" s="188"/>
      <c r="N80" s="188"/>
      <c r="O80" s="191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4"/>
      <c r="AO80" s="194"/>
      <c r="AP80" s="194"/>
      <c r="AQ80" s="194"/>
      <c r="AR80" s="194"/>
      <c r="AS80" s="194"/>
      <c r="AT80" s="194"/>
      <c r="AU80" s="194"/>
      <c r="AV80" s="194"/>
      <c r="AW80" s="195" t="s">
        <v>194</v>
      </c>
      <c r="AX80" s="193" t="s">
        <v>560</v>
      </c>
      <c r="AY80" s="196" t="s">
        <v>353</v>
      </c>
      <c r="AZ80" s="197" t="s">
        <v>166</v>
      </c>
      <c r="BA80" s="197" t="s">
        <v>167</v>
      </c>
      <c r="BB80" s="193"/>
      <c r="BC80" s="196" t="s">
        <v>177</v>
      </c>
      <c r="BD80" s="193" t="s">
        <v>434</v>
      </c>
      <c r="BE80" s="193"/>
      <c r="BF80" s="193"/>
      <c r="BG80" s="198" t="s">
        <v>227</v>
      </c>
    </row>
    <row r="81" spans="1:59" s="199" customFormat="1" x14ac:dyDescent="0.25">
      <c r="A81" s="186">
        <v>1</v>
      </c>
      <c r="B81" s="187" t="s">
        <v>14</v>
      </c>
      <c r="C81" s="188" t="s">
        <v>881</v>
      </c>
      <c r="D81" s="189" t="s">
        <v>193</v>
      </c>
      <c r="E81" s="190" t="s">
        <v>171</v>
      </c>
      <c r="F81" s="188" t="s">
        <v>1031</v>
      </c>
      <c r="G81" s="191">
        <v>6</v>
      </c>
      <c r="H81" s="188" t="s">
        <v>880</v>
      </c>
      <c r="I81" s="188"/>
      <c r="J81" s="188"/>
      <c r="K81" s="188"/>
      <c r="L81" s="192"/>
      <c r="M81" s="188"/>
      <c r="N81" s="188"/>
      <c r="O81" s="191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4"/>
      <c r="AO81" s="194"/>
      <c r="AP81" s="194"/>
      <c r="AQ81" s="194"/>
      <c r="AR81" s="194"/>
      <c r="AS81" s="194"/>
      <c r="AT81" s="194"/>
      <c r="AU81" s="194"/>
      <c r="AV81" s="194"/>
      <c r="AW81" s="195"/>
      <c r="AX81" s="193"/>
      <c r="AY81" s="196"/>
      <c r="AZ81" s="197"/>
      <c r="BA81" s="197"/>
      <c r="BB81" s="193"/>
      <c r="BC81" s="196"/>
      <c r="BD81" s="193"/>
      <c r="BE81" s="193"/>
      <c r="BF81" s="193"/>
      <c r="BG81" s="198"/>
    </row>
    <row r="82" spans="1:59" s="199" customFormat="1" x14ac:dyDescent="0.25">
      <c r="A82" s="186">
        <v>1</v>
      </c>
      <c r="B82" s="187" t="s">
        <v>14</v>
      </c>
      <c r="C82" s="188" t="s">
        <v>882</v>
      </c>
      <c r="D82" s="189" t="s">
        <v>193</v>
      </c>
      <c r="E82" s="190" t="s">
        <v>171</v>
      </c>
      <c r="F82" s="188" t="s">
        <v>269</v>
      </c>
      <c r="G82" s="191">
        <v>6</v>
      </c>
      <c r="H82" s="188" t="s">
        <v>822</v>
      </c>
      <c r="I82" s="188"/>
      <c r="J82" s="188"/>
      <c r="K82" s="188"/>
      <c r="L82" s="192"/>
      <c r="M82" s="188"/>
      <c r="N82" s="188"/>
      <c r="O82" s="191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4"/>
      <c r="AO82" s="194"/>
      <c r="AP82" s="194"/>
      <c r="AQ82" s="194"/>
      <c r="AR82" s="194"/>
      <c r="AS82" s="194"/>
      <c r="AT82" s="194"/>
      <c r="AU82" s="194"/>
      <c r="AV82" s="194"/>
      <c r="AW82" s="195" t="s">
        <v>194</v>
      </c>
      <c r="AX82" s="193" t="s">
        <v>233</v>
      </c>
      <c r="AY82" s="196" t="s">
        <v>354</v>
      </c>
      <c r="AZ82" s="197" t="s">
        <v>166</v>
      </c>
      <c r="BA82" s="197" t="s">
        <v>167</v>
      </c>
      <c r="BB82" s="193"/>
      <c r="BC82" s="196" t="s">
        <v>177</v>
      </c>
      <c r="BD82" s="193" t="s">
        <v>435</v>
      </c>
      <c r="BE82" s="193"/>
      <c r="BF82" s="193"/>
      <c r="BG82" s="198" t="s">
        <v>227</v>
      </c>
    </row>
    <row r="83" spans="1:59" s="199" customFormat="1" x14ac:dyDescent="0.25">
      <c r="A83" s="186">
        <v>1</v>
      </c>
      <c r="B83" s="187" t="s">
        <v>14</v>
      </c>
      <c r="C83" s="188" t="s">
        <v>883</v>
      </c>
      <c r="D83" s="189" t="s">
        <v>193</v>
      </c>
      <c r="E83" s="190" t="s">
        <v>171</v>
      </c>
      <c r="F83" s="188" t="s">
        <v>1032</v>
      </c>
      <c r="G83" s="191">
        <v>6</v>
      </c>
      <c r="H83" s="188" t="s">
        <v>882</v>
      </c>
      <c r="I83" s="188"/>
      <c r="J83" s="188"/>
      <c r="K83" s="188"/>
      <c r="L83" s="192"/>
      <c r="M83" s="188"/>
      <c r="N83" s="188"/>
      <c r="O83" s="191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4"/>
      <c r="AO83" s="194"/>
      <c r="AP83" s="194"/>
      <c r="AQ83" s="194"/>
      <c r="AR83" s="194"/>
      <c r="AS83" s="194"/>
      <c r="AT83" s="194"/>
      <c r="AU83" s="194"/>
      <c r="AV83" s="194"/>
      <c r="AW83" s="195"/>
      <c r="AX83" s="193"/>
      <c r="AY83" s="196"/>
      <c r="AZ83" s="197"/>
      <c r="BA83" s="197"/>
      <c r="BB83" s="193"/>
      <c r="BC83" s="196"/>
      <c r="BD83" s="193"/>
      <c r="BE83" s="193"/>
      <c r="BF83" s="193"/>
      <c r="BG83" s="198"/>
    </row>
    <row r="84" spans="1:59" s="199" customFormat="1" x14ac:dyDescent="0.25">
      <c r="A84" s="186">
        <v>1</v>
      </c>
      <c r="B84" s="187" t="s">
        <v>14</v>
      </c>
      <c r="C84" s="188" t="s">
        <v>884</v>
      </c>
      <c r="D84" s="189" t="s">
        <v>193</v>
      </c>
      <c r="E84" s="190" t="s">
        <v>171</v>
      </c>
      <c r="F84" s="188" t="s">
        <v>270</v>
      </c>
      <c r="G84" s="191">
        <v>6</v>
      </c>
      <c r="H84" s="188" t="s">
        <v>823</v>
      </c>
      <c r="I84" s="188"/>
      <c r="J84" s="188" t="s">
        <v>264</v>
      </c>
      <c r="K84" s="188"/>
      <c r="L84" s="192"/>
      <c r="M84" s="188"/>
      <c r="N84" s="188"/>
      <c r="O84" s="191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4"/>
      <c r="AO84" s="194"/>
      <c r="AP84" s="194"/>
      <c r="AQ84" s="194"/>
      <c r="AR84" s="194"/>
      <c r="AS84" s="194"/>
      <c r="AT84" s="194"/>
      <c r="AU84" s="194"/>
      <c r="AV84" s="194"/>
      <c r="AW84" s="195" t="s">
        <v>194</v>
      </c>
      <c r="AX84" s="193" t="s">
        <v>561</v>
      </c>
      <c r="AY84" s="196" t="s">
        <v>355</v>
      </c>
      <c r="AZ84" s="197" t="s">
        <v>166</v>
      </c>
      <c r="BA84" s="197" t="s">
        <v>167</v>
      </c>
      <c r="BB84" s="193"/>
      <c r="BC84" s="196" t="s">
        <v>177</v>
      </c>
      <c r="BD84" s="193" t="s">
        <v>436</v>
      </c>
      <c r="BE84" s="193"/>
      <c r="BF84" s="193"/>
      <c r="BG84" s="198" t="s">
        <v>227</v>
      </c>
    </row>
    <row r="85" spans="1:59" s="199" customFormat="1" x14ac:dyDescent="0.25">
      <c r="A85" s="186">
        <v>1</v>
      </c>
      <c r="B85" s="187" t="s">
        <v>14</v>
      </c>
      <c r="C85" s="188" t="s">
        <v>885</v>
      </c>
      <c r="D85" s="189" t="s">
        <v>193</v>
      </c>
      <c r="E85" s="190" t="s">
        <v>171</v>
      </c>
      <c r="F85" s="188" t="s">
        <v>1033</v>
      </c>
      <c r="G85" s="191">
        <v>6</v>
      </c>
      <c r="H85" s="188" t="s">
        <v>884</v>
      </c>
      <c r="I85" s="188"/>
      <c r="J85" s="188"/>
      <c r="K85" s="188"/>
      <c r="L85" s="192"/>
      <c r="M85" s="188"/>
      <c r="N85" s="188"/>
      <c r="O85" s="191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4"/>
      <c r="AO85" s="194"/>
      <c r="AP85" s="194"/>
      <c r="AQ85" s="194"/>
      <c r="AR85" s="194"/>
      <c r="AS85" s="194"/>
      <c r="AT85" s="194"/>
      <c r="AU85" s="194"/>
      <c r="AV85" s="194"/>
      <c r="AW85" s="195"/>
      <c r="AX85" s="193"/>
      <c r="AY85" s="196"/>
      <c r="AZ85" s="197"/>
      <c r="BA85" s="197"/>
      <c r="BB85" s="193"/>
      <c r="BC85" s="196"/>
      <c r="BD85" s="193"/>
      <c r="BE85" s="193"/>
      <c r="BF85" s="193"/>
      <c r="BG85" s="198"/>
    </row>
    <row r="86" spans="1:59" s="199" customFormat="1" x14ac:dyDescent="0.25">
      <c r="A86" s="186">
        <v>1</v>
      </c>
      <c r="B86" s="187" t="s">
        <v>14</v>
      </c>
      <c r="C86" s="188" t="s">
        <v>886</v>
      </c>
      <c r="D86" s="189" t="s">
        <v>193</v>
      </c>
      <c r="E86" s="190" t="s">
        <v>171</v>
      </c>
      <c r="F86" s="188" t="s">
        <v>271</v>
      </c>
      <c r="G86" s="191">
        <v>6</v>
      </c>
      <c r="H86" s="188" t="s">
        <v>824</v>
      </c>
      <c r="I86" s="188"/>
      <c r="J86" s="188"/>
      <c r="K86" s="188"/>
      <c r="L86" s="192"/>
      <c r="M86" s="188"/>
      <c r="N86" s="188"/>
      <c r="O86" s="191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4"/>
      <c r="AO86" s="194"/>
      <c r="AP86" s="194"/>
      <c r="AQ86" s="194"/>
      <c r="AR86" s="194"/>
      <c r="AS86" s="194"/>
      <c r="AT86" s="194"/>
      <c r="AU86" s="194"/>
      <c r="AV86" s="194"/>
      <c r="AW86" s="195" t="s">
        <v>194</v>
      </c>
      <c r="AX86" s="193" t="s">
        <v>234</v>
      </c>
      <c r="AY86" s="196" t="s">
        <v>356</v>
      </c>
      <c r="AZ86" s="197" t="s">
        <v>166</v>
      </c>
      <c r="BA86" s="197" t="s">
        <v>167</v>
      </c>
      <c r="BB86" s="193"/>
      <c r="BC86" s="196" t="s">
        <v>177</v>
      </c>
      <c r="BD86" s="193" t="s">
        <v>437</v>
      </c>
      <c r="BE86" s="193"/>
      <c r="BF86" s="193"/>
      <c r="BG86" s="198" t="s">
        <v>227</v>
      </c>
    </row>
    <row r="87" spans="1:59" s="199" customFormat="1" x14ac:dyDescent="0.25">
      <c r="A87" s="186">
        <v>1</v>
      </c>
      <c r="B87" s="187" t="s">
        <v>14</v>
      </c>
      <c r="C87" s="188" t="s">
        <v>887</v>
      </c>
      <c r="D87" s="189" t="s">
        <v>193</v>
      </c>
      <c r="E87" s="190" t="s">
        <v>171</v>
      </c>
      <c r="F87" s="188" t="s">
        <v>1034</v>
      </c>
      <c r="G87" s="191">
        <v>6</v>
      </c>
      <c r="H87" s="188" t="s">
        <v>886</v>
      </c>
      <c r="I87" s="188"/>
      <c r="J87" s="188"/>
      <c r="K87" s="188"/>
      <c r="L87" s="192"/>
      <c r="M87" s="188"/>
      <c r="N87" s="188"/>
      <c r="O87" s="191"/>
      <c r="P87" s="193"/>
      <c r="Q87" s="193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4"/>
      <c r="AO87" s="194"/>
      <c r="AP87" s="194"/>
      <c r="AQ87" s="194"/>
      <c r="AR87" s="194"/>
      <c r="AS87" s="194"/>
      <c r="AT87" s="194"/>
      <c r="AU87" s="194"/>
      <c r="AV87" s="194"/>
      <c r="AW87" s="195"/>
      <c r="AX87" s="193"/>
      <c r="AY87" s="196"/>
      <c r="AZ87" s="197"/>
      <c r="BA87" s="197"/>
      <c r="BB87" s="193"/>
      <c r="BC87" s="196"/>
      <c r="BD87" s="193"/>
      <c r="BE87" s="193"/>
      <c r="BF87" s="193"/>
      <c r="BG87" s="198"/>
    </row>
    <row r="88" spans="1:59" s="199" customFormat="1" x14ac:dyDescent="0.25">
      <c r="A88" s="186">
        <v>1</v>
      </c>
      <c r="B88" s="187" t="s">
        <v>14</v>
      </c>
      <c r="C88" s="188" t="s">
        <v>888</v>
      </c>
      <c r="D88" s="189" t="s">
        <v>193</v>
      </c>
      <c r="E88" s="190" t="s">
        <v>171</v>
      </c>
      <c r="F88" s="188" t="s">
        <v>272</v>
      </c>
      <c r="G88" s="191">
        <v>6</v>
      </c>
      <c r="H88" s="188" t="s">
        <v>825</v>
      </c>
      <c r="I88" s="188"/>
      <c r="J88" s="188"/>
      <c r="K88" s="188"/>
      <c r="L88" s="192"/>
      <c r="M88" s="188"/>
      <c r="N88" s="188"/>
      <c r="O88" s="191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4"/>
      <c r="AO88" s="194"/>
      <c r="AP88" s="194"/>
      <c r="AQ88" s="194"/>
      <c r="AR88" s="194"/>
      <c r="AS88" s="194"/>
      <c r="AT88" s="194"/>
      <c r="AU88" s="194"/>
      <c r="AV88" s="194"/>
      <c r="AW88" s="195" t="s">
        <v>194</v>
      </c>
      <c r="AX88" s="193" t="s">
        <v>235</v>
      </c>
      <c r="AY88" s="196" t="s">
        <v>357</v>
      </c>
      <c r="AZ88" s="197" t="s">
        <v>166</v>
      </c>
      <c r="BA88" s="197" t="s">
        <v>167</v>
      </c>
      <c r="BB88" s="193"/>
      <c r="BC88" s="196" t="s">
        <v>177</v>
      </c>
      <c r="BD88" s="193" t="s">
        <v>438</v>
      </c>
      <c r="BE88" s="193"/>
      <c r="BF88" s="193"/>
      <c r="BG88" s="198" t="s">
        <v>227</v>
      </c>
    </row>
    <row r="89" spans="1:59" s="199" customFormat="1" x14ac:dyDescent="0.25">
      <c r="A89" s="186">
        <v>1</v>
      </c>
      <c r="B89" s="187" t="s">
        <v>14</v>
      </c>
      <c r="C89" s="188" t="s">
        <v>889</v>
      </c>
      <c r="D89" s="189" t="s">
        <v>193</v>
      </c>
      <c r="E89" s="190" t="s">
        <v>171</v>
      </c>
      <c r="F89" s="188" t="s">
        <v>1035</v>
      </c>
      <c r="G89" s="191">
        <v>6</v>
      </c>
      <c r="H89" s="188" t="s">
        <v>888</v>
      </c>
      <c r="I89" s="188"/>
      <c r="J89" s="188"/>
      <c r="K89" s="188"/>
      <c r="L89" s="192"/>
      <c r="M89" s="188"/>
      <c r="N89" s="188"/>
      <c r="O89" s="191"/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193"/>
      <c r="AF89" s="193"/>
      <c r="AG89" s="193"/>
      <c r="AH89" s="193"/>
      <c r="AI89" s="193"/>
      <c r="AJ89" s="193"/>
      <c r="AK89" s="193"/>
      <c r="AL89" s="193"/>
      <c r="AM89" s="193"/>
      <c r="AN89" s="194"/>
      <c r="AO89" s="194"/>
      <c r="AP89" s="194"/>
      <c r="AQ89" s="194"/>
      <c r="AR89" s="194"/>
      <c r="AS89" s="194"/>
      <c r="AT89" s="194"/>
      <c r="AU89" s="194"/>
      <c r="AV89" s="194"/>
      <c r="AW89" s="195"/>
      <c r="AX89" s="193"/>
      <c r="AY89" s="196"/>
      <c r="AZ89" s="197"/>
      <c r="BA89" s="197"/>
      <c r="BB89" s="193"/>
      <c r="BC89" s="196"/>
      <c r="BD89" s="193"/>
      <c r="BE89" s="193"/>
      <c r="BF89" s="193"/>
      <c r="BG89" s="198"/>
    </row>
    <row r="90" spans="1:59" s="199" customFormat="1" x14ac:dyDescent="0.25">
      <c r="A90" s="186"/>
      <c r="B90" s="187" t="s">
        <v>14</v>
      </c>
      <c r="C90" s="188" t="s">
        <v>890</v>
      </c>
      <c r="D90" s="189" t="s">
        <v>193</v>
      </c>
      <c r="E90" s="190" t="s">
        <v>171</v>
      </c>
      <c r="F90" s="188" t="s">
        <v>286</v>
      </c>
      <c r="G90" s="191">
        <v>6</v>
      </c>
      <c r="H90" s="188" t="s">
        <v>826</v>
      </c>
      <c r="I90" s="188"/>
      <c r="J90" s="188"/>
      <c r="K90" s="188"/>
      <c r="L90" s="192"/>
      <c r="M90" s="188"/>
      <c r="N90" s="188"/>
      <c r="O90" s="191"/>
      <c r="P90" s="193"/>
      <c r="Q90" s="193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4"/>
      <c r="AO90" s="194"/>
      <c r="AP90" s="194"/>
      <c r="AQ90" s="194"/>
      <c r="AR90" s="194"/>
      <c r="AS90" s="194"/>
      <c r="AT90" s="194"/>
      <c r="AU90" s="194"/>
      <c r="AV90" s="194"/>
      <c r="AW90" s="195" t="s">
        <v>194</v>
      </c>
      <c r="AX90" s="193" t="s">
        <v>562</v>
      </c>
      <c r="AY90" s="196" t="s">
        <v>358</v>
      </c>
      <c r="AZ90" s="197" t="s">
        <v>166</v>
      </c>
      <c r="BA90" s="197" t="s">
        <v>167</v>
      </c>
      <c r="BB90" s="193"/>
      <c r="BC90" s="196" t="s">
        <v>177</v>
      </c>
      <c r="BD90" s="193" t="s">
        <v>439</v>
      </c>
      <c r="BE90" s="193"/>
      <c r="BF90" s="193"/>
      <c r="BG90" s="198" t="s">
        <v>227</v>
      </c>
    </row>
    <row r="91" spans="1:59" s="199" customFormat="1" x14ac:dyDescent="0.25">
      <c r="A91" s="186"/>
      <c r="B91" s="187" t="s">
        <v>14</v>
      </c>
      <c r="C91" s="188" t="s">
        <v>891</v>
      </c>
      <c r="D91" s="189" t="s">
        <v>193</v>
      </c>
      <c r="E91" s="190" t="s">
        <v>171</v>
      </c>
      <c r="F91" s="188" t="s">
        <v>1036</v>
      </c>
      <c r="G91" s="191">
        <v>6</v>
      </c>
      <c r="H91" s="188" t="s">
        <v>890</v>
      </c>
      <c r="I91" s="188"/>
      <c r="J91" s="188"/>
      <c r="K91" s="188"/>
      <c r="L91" s="192"/>
      <c r="M91" s="188"/>
      <c r="N91" s="188"/>
      <c r="O91" s="191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4"/>
      <c r="AO91" s="194"/>
      <c r="AP91" s="194"/>
      <c r="AQ91" s="194"/>
      <c r="AR91" s="194"/>
      <c r="AS91" s="194"/>
      <c r="AT91" s="194"/>
      <c r="AU91" s="194"/>
      <c r="AV91" s="194"/>
      <c r="AW91" s="195"/>
      <c r="AX91" s="193"/>
      <c r="AY91" s="196"/>
      <c r="AZ91" s="197"/>
      <c r="BA91" s="197"/>
      <c r="BB91" s="193"/>
      <c r="BC91" s="196"/>
      <c r="BD91" s="193"/>
      <c r="BE91" s="193"/>
      <c r="BF91" s="193"/>
      <c r="BG91" s="198"/>
    </row>
    <row r="92" spans="1:59" s="199" customFormat="1" x14ac:dyDescent="0.25">
      <c r="A92" s="186"/>
      <c r="B92" s="187" t="s">
        <v>14</v>
      </c>
      <c r="C92" s="188" t="s">
        <v>892</v>
      </c>
      <c r="D92" s="189" t="s">
        <v>193</v>
      </c>
      <c r="E92" s="190" t="s">
        <v>171</v>
      </c>
      <c r="F92" s="188" t="s">
        <v>287</v>
      </c>
      <c r="G92" s="191">
        <v>6</v>
      </c>
      <c r="H92" s="188" t="s">
        <v>827</v>
      </c>
      <c r="I92" s="188"/>
      <c r="J92" s="188"/>
      <c r="K92" s="188"/>
      <c r="L92" s="192"/>
      <c r="M92" s="188"/>
      <c r="N92" s="188"/>
      <c r="O92" s="191"/>
      <c r="P92" s="193"/>
      <c r="Q92" s="193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4"/>
      <c r="AO92" s="194"/>
      <c r="AP92" s="194"/>
      <c r="AQ92" s="194"/>
      <c r="AR92" s="194"/>
      <c r="AS92" s="194"/>
      <c r="AT92" s="194"/>
      <c r="AU92" s="194"/>
      <c r="AV92" s="194"/>
      <c r="AW92" s="195" t="s">
        <v>194</v>
      </c>
      <c r="AX92" s="193" t="s">
        <v>563</v>
      </c>
      <c r="AY92" s="196" t="s">
        <v>359</v>
      </c>
      <c r="AZ92" s="197" t="s">
        <v>166</v>
      </c>
      <c r="BA92" s="197" t="s">
        <v>167</v>
      </c>
      <c r="BB92" s="193"/>
      <c r="BC92" s="196" t="s">
        <v>177</v>
      </c>
      <c r="BD92" s="193" t="s">
        <v>440</v>
      </c>
      <c r="BE92" s="193"/>
      <c r="BF92" s="193"/>
      <c r="BG92" s="198" t="s">
        <v>227</v>
      </c>
    </row>
    <row r="93" spans="1:59" s="199" customFormat="1" x14ac:dyDescent="0.25">
      <c r="A93" s="186"/>
      <c r="B93" s="187" t="s">
        <v>14</v>
      </c>
      <c r="C93" s="188" t="s">
        <v>893</v>
      </c>
      <c r="D93" s="189" t="s">
        <v>193</v>
      </c>
      <c r="E93" s="190" t="s">
        <v>171</v>
      </c>
      <c r="F93" s="188" t="s">
        <v>1037</v>
      </c>
      <c r="G93" s="191">
        <v>6</v>
      </c>
      <c r="H93" s="188" t="s">
        <v>892</v>
      </c>
      <c r="I93" s="188"/>
      <c r="J93" s="188"/>
      <c r="K93" s="188"/>
      <c r="L93" s="192"/>
      <c r="M93" s="188"/>
      <c r="N93" s="188"/>
      <c r="O93" s="191"/>
      <c r="P93" s="193"/>
      <c r="Q93" s="193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4"/>
      <c r="AO93" s="194"/>
      <c r="AP93" s="194"/>
      <c r="AQ93" s="194"/>
      <c r="AR93" s="194"/>
      <c r="AS93" s="194"/>
      <c r="AT93" s="194"/>
      <c r="AU93" s="194"/>
      <c r="AV93" s="194"/>
      <c r="AW93" s="195"/>
      <c r="AX93" s="193"/>
      <c r="AY93" s="196"/>
      <c r="AZ93" s="197"/>
      <c r="BA93" s="197"/>
      <c r="BB93" s="193"/>
      <c r="BC93" s="196"/>
      <c r="BD93" s="193"/>
      <c r="BE93" s="193"/>
      <c r="BF93" s="193"/>
      <c r="BG93" s="198"/>
    </row>
    <row r="94" spans="1:59" s="199" customFormat="1" x14ac:dyDescent="0.25">
      <c r="A94" s="186"/>
      <c r="B94" s="187" t="s">
        <v>14</v>
      </c>
      <c r="C94" s="188" t="s">
        <v>894</v>
      </c>
      <c r="D94" s="189" t="s">
        <v>193</v>
      </c>
      <c r="E94" s="190" t="s">
        <v>171</v>
      </c>
      <c r="F94" s="188" t="s">
        <v>273</v>
      </c>
      <c r="G94" s="191">
        <v>6</v>
      </c>
      <c r="H94" s="188" t="s">
        <v>828</v>
      </c>
      <c r="I94" s="188"/>
      <c r="J94" s="188"/>
      <c r="K94" s="188"/>
      <c r="L94" s="192"/>
      <c r="M94" s="188"/>
      <c r="N94" s="188"/>
      <c r="O94" s="191"/>
      <c r="P94" s="193"/>
      <c r="Q94" s="193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4"/>
      <c r="AO94" s="194"/>
      <c r="AP94" s="194"/>
      <c r="AQ94" s="194"/>
      <c r="AR94" s="194"/>
      <c r="AS94" s="194"/>
      <c r="AT94" s="194"/>
      <c r="AU94" s="194"/>
      <c r="AV94" s="194"/>
      <c r="AW94" s="195" t="s">
        <v>194</v>
      </c>
      <c r="AX94" s="193" t="s">
        <v>564</v>
      </c>
      <c r="AY94" s="196" t="s">
        <v>360</v>
      </c>
      <c r="AZ94" s="197" t="s">
        <v>166</v>
      </c>
      <c r="BA94" s="197" t="s">
        <v>167</v>
      </c>
      <c r="BB94" s="193"/>
      <c r="BC94" s="196" t="s">
        <v>177</v>
      </c>
      <c r="BD94" s="193" t="s">
        <v>441</v>
      </c>
      <c r="BE94" s="193"/>
      <c r="BF94" s="193"/>
      <c r="BG94" s="198" t="s">
        <v>227</v>
      </c>
    </row>
    <row r="95" spans="1:59" s="199" customFormat="1" x14ac:dyDescent="0.25">
      <c r="A95" s="186"/>
      <c r="B95" s="187" t="s">
        <v>14</v>
      </c>
      <c r="C95" s="188" t="s">
        <v>895</v>
      </c>
      <c r="D95" s="189" t="s">
        <v>193</v>
      </c>
      <c r="E95" s="190" t="s">
        <v>171</v>
      </c>
      <c r="F95" s="188" t="s">
        <v>1038</v>
      </c>
      <c r="G95" s="191">
        <v>6</v>
      </c>
      <c r="H95" s="188" t="s">
        <v>894</v>
      </c>
      <c r="I95" s="188"/>
      <c r="J95" s="188"/>
      <c r="K95" s="188"/>
      <c r="L95" s="192"/>
      <c r="M95" s="188"/>
      <c r="N95" s="188"/>
      <c r="O95" s="191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4"/>
      <c r="AO95" s="194"/>
      <c r="AP95" s="194"/>
      <c r="AQ95" s="194"/>
      <c r="AR95" s="194"/>
      <c r="AS95" s="194"/>
      <c r="AT95" s="194"/>
      <c r="AU95" s="194"/>
      <c r="AV95" s="194"/>
      <c r="AW95" s="195"/>
      <c r="AX95" s="193"/>
      <c r="AY95" s="196"/>
      <c r="AZ95" s="197"/>
      <c r="BA95" s="197"/>
      <c r="BB95" s="193"/>
      <c r="BC95" s="196"/>
      <c r="BD95" s="193"/>
      <c r="BE95" s="193"/>
      <c r="BF95" s="193"/>
      <c r="BG95" s="198"/>
    </row>
    <row r="96" spans="1:59" s="199" customFormat="1" x14ac:dyDescent="0.25">
      <c r="A96" s="186"/>
      <c r="B96" s="187" t="s">
        <v>14</v>
      </c>
      <c r="C96" s="188" t="s">
        <v>896</v>
      </c>
      <c r="D96" s="189" t="s">
        <v>193</v>
      </c>
      <c r="E96" s="190" t="s">
        <v>171</v>
      </c>
      <c r="F96" s="188" t="s">
        <v>274</v>
      </c>
      <c r="G96" s="191">
        <v>6</v>
      </c>
      <c r="H96" s="188" t="s">
        <v>829</v>
      </c>
      <c r="I96" s="188"/>
      <c r="J96" s="188"/>
      <c r="K96" s="188"/>
      <c r="L96" s="192"/>
      <c r="M96" s="188"/>
      <c r="N96" s="188"/>
      <c r="O96" s="191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4"/>
      <c r="AO96" s="194"/>
      <c r="AP96" s="194"/>
      <c r="AQ96" s="194"/>
      <c r="AR96" s="194"/>
      <c r="AS96" s="194"/>
      <c r="AT96" s="194"/>
      <c r="AU96" s="194"/>
      <c r="AV96" s="194"/>
      <c r="AW96" s="195" t="s">
        <v>194</v>
      </c>
      <c r="AX96" s="193" t="s">
        <v>565</v>
      </c>
      <c r="AY96" s="196" t="s">
        <v>361</v>
      </c>
      <c r="AZ96" s="197" t="s">
        <v>166</v>
      </c>
      <c r="BA96" s="197" t="s">
        <v>167</v>
      </c>
      <c r="BB96" s="193"/>
      <c r="BC96" s="196" t="s">
        <v>177</v>
      </c>
      <c r="BD96" s="193" t="s">
        <v>442</v>
      </c>
      <c r="BE96" s="193"/>
      <c r="BF96" s="193"/>
      <c r="BG96" s="198" t="s">
        <v>227</v>
      </c>
    </row>
    <row r="97" spans="1:59" s="199" customFormat="1" ht="33.75" customHeight="1" x14ac:dyDescent="0.25">
      <c r="A97" s="186"/>
      <c r="B97" s="187" t="s">
        <v>14</v>
      </c>
      <c r="C97" s="188" t="s">
        <v>897</v>
      </c>
      <c r="D97" s="189" t="s">
        <v>193</v>
      </c>
      <c r="E97" s="190" t="s">
        <v>171</v>
      </c>
      <c r="F97" s="188" t="s">
        <v>1039</v>
      </c>
      <c r="G97" s="191">
        <v>6</v>
      </c>
      <c r="H97" s="188" t="s">
        <v>896</v>
      </c>
      <c r="I97" s="188"/>
      <c r="J97" s="188"/>
      <c r="K97" s="188"/>
      <c r="L97" s="192"/>
      <c r="M97" s="188"/>
      <c r="N97" s="188"/>
      <c r="O97" s="191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  <c r="AL97" s="193"/>
      <c r="AM97" s="193"/>
      <c r="AN97" s="194"/>
      <c r="AO97" s="194"/>
      <c r="AP97" s="194"/>
      <c r="AQ97" s="194"/>
      <c r="AR97" s="194"/>
      <c r="AS97" s="194"/>
      <c r="AT97" s="194"/>
      <c r="AU97" s="194"/>
      <c r="AV97" s="194"/>
      <c r="AW97" s="195"/>
      <c r="AX97" s="193"/>
      <c r="AY97" s="196"/>
      <c r="AZ97" s="197"/>
      <c r="BA97" s="197"/>
      <c r="BB97" s="193"/>
      <c r="BC97" s="196"/>
      <c r="BD97" s="193"/>
      <c r="BE97" s="193"/>
      <c r="BF97" s="193"/>
      <c r="BG97" s="198"/>
    </row>
    <row r="98" spans="1:59" s="199" customFormat="1" x14ac:dyDescent="0.25">
      <c r="A98" s="186"/>
      <c r="B98" s="187" t="s">
        <v>14</v>
      </c>
      <c r="C98" s="188" t="s">
        <v>898</v>
      </c>
      <c r="D98" s="189" t="s">
        <v>193</v>
      </c>
      <c r="E98" s="190" t="s">
        <v>171</v>
      </c>
      <c r="F98" s="188" t="s">
        <v>288</v>
      </c>
      <c r="G98" s="191">
        <v>6</v>
      </c>
      <c r="H98" s="188" t="s">
        <v>830</v>
      </c>
      <c r="I98" s="188"/>
      <c r="J98" s="188"/>
      <c r="K98" s="188"/>
      <c r="L98" s="192"/>
      <c r="M98" s="188"/>
      <c r="N98" s="188"/>
      <c r="O98" s="191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4"/>
      <c r="AO98" s="194"/>
      <c r="AP98" s="194"/>
      <c r="AQ98" s="194"/>
      <c r="AR98" s="194"/>
      <c r="AS98" s="194"/>
      <c r="AT98" s="194"/>
      <c r="AU98" s="194"/>
      <c r="AV98" s="194"/>
      <c r="AW98" s="195" t="s">
        <v>194</v>
      </c>
      <c r="AX98" s="193" t="s">
        <v>566</v>
      </c>
      <c r="AY98" s="196" t="s">
        <v>362</v>
      </c>
      <c r="AZ98" s="197" t="s">
        <v>166</v>
      </c>
      <c r="BA98" s="197" t="s">
        <v>167</v>
      </c>
      <c r="BB98" s="193"/>
      <c r="BC98" s="196" t="s">
        <v>177</v>
      </c>
      <c r="BD98" s="193" t="s">
        <v>443</v>
      </c>
      <c r="BE98" s="193"/>
      <c r="BF98" s="193"/>
      <c r="BG98" s="198" t="s">
        <v>227</v>
      </c>
    </row>
    <row r="99" spans="1:59" s="199" customFormat="1" x14ac:dyDescent="0.25">
      <c r="A99" s="186"/>
      <c r="B99" s="187" t="s">
        <v>14</v>
      </c>
      <c r="C99" s="188" t="s">
        <v>899</v>
      </c>
      <c r="D99" s="189" t="s">
        <v>193</v>
      </c>
      <c r="E99" s="190" t="s">
        <v>171</v>
      </c>
      <c r="F99" s="188" t="s">
        <v>1040</v>
      </c>
      <c r="G99" s="191">
        <v>6</v>
      </c>
      <c r="H99" s="188" t="s">
        <v>898</v>
      </c>
      <c r="I99" s="188"/>
      <c r="J99" s="188"/>
      <c r="K99" s="188"/>
      <c r="L99" s="192"/>
      <c r="M99" s="188"/>
      <c r="N99" s="188"/>
      <c r="O99" s="191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  <c r="AL99" s="193"/>
      <c r="AM99" s="193"/>
      <c r="AN99" s="194"/>
      <c r="AO99" s="194"/>
      <c r="AP99" s="194"/>
      <c r="AQ99" s="194"/>
      <c r="AR99" s="194"/>
      <c r="AS99" s="194"/>
      <c r="AT99" s="194"/>
      <c r="AU99" s="194"/>
      <c r="AV99" s="194"/>
      <c r="AW99" s="195"/>
      <c r="AX99" s="193"/>
      <c r="AY99" s="196"/>
      <c r="AZ99" s="197"/>
      <c r="BA99" s="197"/>
      <c r="BB99" s="193"/>
      <c r="BC99" s="196"/>
      <c r="BD99" s="193"/>
      <c r="BE99" s="193"/>
      <c r="BF99" s="193"/>
      <c r="BG99" s="198"/>
    </row>
    <row r="100" spans="1:59" s="199" customFormat="1" x14ac:dyDescent="0.25">
      <c r="A100" s="186"/>
      <c r="B100" s="187" t="s">
        <v>14</v>
      </c>
      <c r="C100" s="188" t="s">
        <v>900</v>
      </c>
      <c r="D100" s="189" t="s">
        <v>193</v>
      </c>
      <c r="E100" s="190" t="s">
        <v>171</v>
      </c>
      <c r="F100" s="188" t="s">
        <v>275</v>
      </c>
      <c r="G100" s="191">
        <v>6</v>
      </c>
      <c r="H100" s="188" t="s">
        <v>831</v>
      </c>
      <c r="I100" s="188"/>
      <c r="J100" s="188"/>
      <c r="K100" s="188"/>
      <c r="L100" s="192"/>
      <c r="M100" s="188"/>
      <c r="N100" s="188"/>
      <c r="O100" s="191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4"/>
      <c r="AO100" s="194"/>
      <c r="AP100" s="194"/>
      <c r="AQ100" s="194"/>
      <c r="AR100" s="194"/>
      <c r="AS100" s="194"/>
      <c r="AT100" s="194"/>
      <c r="AU100" s="194"/>
      <c r="AV100" s="194"/>
      <c r="AW100" s="195" t="s">
        <v>194</v>
      </c>
      <c r="AX100" s="193" t="s">
        <v>567</v>
      </c>
      <c r="AY100" s="196" t="s">
        <v>363</v>
      </c>
      <c r="AZ100" s="197" t="s">
        <v>166</v>
      </c>
      <c r="BA100" s="197" t="s">
        <v>167</v>
      </c>
      <c r="BB100" s="193"/>
      <c r="BC100" s="196" t="s">
        <v>177</v>
      </c>
      <c r="BD100" s="193" t="s">
        <v>444</v>
      </c>
      <c r="BE100" s="193"/>
      <c r="BF100" s="193"/>
      <c r="BG100" s="198" t="s">
        <v>227</v>
      </c>
    </row>
    <row r="101" spans="1:59" s="199" customFormat="1" x14ac:dyDescent="0.25">
      <c r="A101" s="186"/>
      <c r="B101" s="187" t="s">
        <v>14</v>
      </c>
      <c r="C101" s="188" t="s">
        <v>901</v>
      </c>
      <c r="D101" s="189" t="s">
        <v>193</v>
      </c>
      <c r="E101" s="190" t="s">
        <v>171</v>
      </c>
      <c r="F101" s="188" t="s">
        <v>1041</v>
      </c>
      <c r="G101" s="191">
        <v>6</v>
      </c>
      <c r="H101" s="188" t="s">
        <v>900</v>
      </c>
      <c r="I101" s="188"/>
      <c r="J101" s="188"/>
      <c r="K101" s="188"/>
      <c r="L101" s="192"/>
      <c r="M101" s="188"/>
      <c r="N101" s="188"/>
      <c r="O101" s="191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  <c r="AL101" s="193"/>
      <c r="AM101" s="193"/>
      <c r="AN101" s="194"/>
      <c r="AO101" s="194"/>
      <c r="AP101" s="194"/>
      <c r="AQ101" s="194"/>
      <c r="AR101" s="194"/>
      <c r="AS101" s="194"/>
      <c r="AT101" s="194"/>
      <c r="AU101" s="194"/>
      <c r="AV101" s="194"/>
      <c r="AW101" s="195"/>
      <c r="AX101" s="193"/>
      <c r="AY101" s="196"/>
      <c r="AZ101" s="197"/>
      <c r="BA101" s="197"/>
      <c r="BB101" s="193"/>
      <c r="BC101" s="196"/>
      <c r="BD101" s="193"/>
      <c r="BE101" s="193"/>
      <c r="BF101" s="193"/>
      <c r="BG101" s="198"/>
    </row>
    <row r="102" spans="1:59" s="199" customFormat="1" x14ac:dyDescent="0.25">
      <c r="A102" s="186"/>
      <c r="B102" s="187" t="s">
        <v>14</v>
      </c>
      <c r="C102" s="188" t="s">
        <v>902</v>
      </c>
      <c r="D102" s="189" t="s">
        <v>193</v>
      </c>
      <c r="E102" s="190" t="s">
        <v>171</v>
      </c>
      <c r="F102" s="188" t="s">
        <v>289</v>
      </c>
      <c r="G102" s="191">
        <v>6</v>
      </c>
      <c r="H102" s="188" t="s">
        <v>832</v>
      </c>
      <c r="I102" s="188"/>
      <c r="J102" s="188"/>
      <c r="K102" s="188"/>
      <c r="L102" s="192"/>
      <c r="M102" s="188"/>
      <c r="N102" s="188"/>
      <c r="O102" s="191">
        <v>10</v>
      </c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  <c r="AL102" s="193"/>
      <c r="AM102" s="193"/>
      <c r="AN102" s="194"/>
      <c r="AO102" s="194"/>
      <c r="AP102" s="194"/>
      <c r="AQ102" s="194"/>
      <c r="AR102" s="194"/>
      <c r="AS102" s="194"/>
      <c r="AT102" s="194"/>
      <c r="AU102" s="194"/>
      <c r="AV102" s="194"/>
      <c r="AW102" s="195" t="s">
        <v>194</v>
      </c>
      <c r="AX102" s="193" t="s">
        <v>568</v>
      </c>
      <c r="AY102" s="196" t="s">
        <v>364</v>
      </c>
      <c r="AZ102" s="197" t="s">
        <v>166</v>
      </c>
      <c r="BA102" s="197" t="s">
        <v>167</v>
      </c>
      <c r="BB102" s="193"/>
      <c r="BC102" s="196" t="s">
        <v>177</v>
      </c>
      <c r="BD102" s="193" t="s">
        <v>445</v>
      </c>
      <c r="BE102" s="193"/>
      <c r="BF102" s="193"/>
      <c r="BG102" s="198" t="s">
        <v>227</v>
      </c>
    </row>
    <row r="103" spans="1:59" s="199" customFormat="1" x14ac:dyDescent="0.25">
      <c r="A103" s="186"/>
      <c r="B103" s="187" t="s">
        <v>14</v>
      </c>
      <c r="C103" s="188" t="s">
        <v>903</v>
      </c>
      <c r="D103" s="189" t="s">
        <v>193</v>
      </c>
      <c r="E103" s="190" t="s">
        <v>171</v>
      </c>
      <c r="F103" s="188" t="s">
        <v>1042</v>
      </c>
      <c r="G103" s="191">
        <v>6</v>
      </c>
      <c r="H103" s="188" t="s">
        <v>902</v>
      </c>
      <c r="I103" s="188"/>
      <c r="J103" s="188"/>
      <c r="K103" s="188"/>
      <c r="L103" s="192"/>
      <c r="M103" s="188"/>
      <c r="N103" s="188"/>
      <c r="O103" s="191"/>
      <c r="P103" s="193"/>
      <c r="Q103" s="193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93"/>
      <c r="AL103" s="193"/>
      <c r="AM103" s="193"/>
      <c r="AN103" s="194"/>
      <c r="AO103" s="194"/>
      <c r="AP103" s="194"/>
      <c r="AQ103" s="194"/>
      <c r="AR103" s="194"/>
      <c r="AS103" s="194"/>
      <c r="AT103" s="194"/>
      <c r="AU103" s="194"/>
      <c r="AV103" s="194"/>
      <c r="AW103" s="195"/>
      <c r="AX103" s="193"/>
      <c r="AY103" s="196"/>
      <c r="AZ103" s="197"/>
      <c r="BA103" s="197"/>
      <c r="BB103" s="193"/>
      <c r="BC103" s="196"/>
      <c r="BD103" s="193"/>
      <c r="BE103" s="193"/>
      <c r="BF103" s="193"/>
      <c r="BG103" s="198"/>
    </row>
    <row r="104" spans="1:59" s="199" customFormat="1" x14ac:dyDescent="0.25">
      <c r="A104" s="186"/>
      <c r="B104" s="187" t="s">
        <v>14</v>
      </c>
      <c r="C104" s="188" t="s">
        <v>904</v>
      </c>
      <c r="D104" s="189" t="s">
        <v>193</v>
      </c>
      <c r="E104" s="190" t="s">
        <v>171</v>
      </c>
      <c r="F104" s="188" t="s">
        <v>282</v>
      </c>
      <c r="G104" s="191">
        <v>6</v>
      </c>
      <c r="H104" s="188" t="s">
        <v>833</v>
      </c>
      <c r="I104" s="188"/>
      <c r="J104" s="188"/>
      <c r="K104" s="188"/>
      <c r="L104" s="192"/>
      <c r="M104" s="188"/>
      <c r="N104" s="188"/>
      <c r="O104" s="191"/>
      <c r="P104" s="193"/>
      <c r="Q104" s="193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  <c r="AL104" s="193"/>
      <c r="AM104" s="193"/>
      <c r="AN104" s="194"/>
      <c r="AO104" s="194"/>
      <c r="AP104" s="194"/>
      <c r="AQ104" s="194"/>
      <c r="AR104" s="194"/>
      <c r="AS104" s="194"/>
      <c r="AT104" s="194"/>
      <c r="AU104" s="194"/>
      <c r="AV104" s="194"/>
      <c r="AW104" s="195" t="s">
        <v>194</v>
      </c>
      <c r="AX104" s="193" t="s">
        <v>569</v>
      </c>
      <c r="AY104" s="196" t="s">
        <v>365</v>
      </c>
      <c r="AZ104" s="197" t="s">
        <v>166</v>
      </c>
      <c r="BA104" s="197" t="s">
        <v>167</v>
      </c>
      <c r="BB104" s="193"/>
      <c r="BC104" s="196" t="s">
        <v>177</v>
      </c>
      <c r="BD104" s="193" t="s">
        <v>446</v>
      </c>
      <c r="BE104" s="193"/>
      <c r="BF104" s="193"/>
      <c r="BG104" s="198" t="s">
        <v>227</v>
      </c>
    </row>
    <row r="105" spans="1:59" s="199" customFormat="1" x14ac:dyDescent="0.25">
      <c r="A105" s="186"/>
      <c r="B105" s="187" t="s">
        <v>14</v>
      </c>
      <c r="C105" s="188" t="s">
        <v>904</v>
      </c>
      <c r="D105" s="189" t="s">
        <v>193</v>
      </c>
      <c r="E105" s="190" t="s">
        <v>171</v>
      </c>
      <c r="F105" s="188" t="s">
        <v>1043</v>
      </c>
      <c r="G105" s="191">
        <v>6</v>
      </c>
      <c r="H105" s="188" t="s">
        <v>904</v>
      </c>
      <c r="I105" s="188"/>
      <c r="J105" s="188"/>
      <c r="K105" s="188"/>
      <c r="L105" s="192"/>
      <c r="M105" s="188"/>
      <c r="N105" s="188"/>
      <c r="O105" s="191"/>
      <c r="P105" s="193"/>
      <c r="Q105" s="193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  <c r="AL105" s="193"/>
      <c r="AM105" s="193"/>
      <c r="AN105" s="194"/>
      <c r="AO105" s="194"/>
      <c r="AP105" s="194"/>
      <c r="AQ105" s="194"/>
      <c r="AR105" s="194"/>
      <c r="AS105" s="194"/>
      <c r="AT105" s="194"/>
      <c r="AU105" s="194"/>
      <c r="AV105" s="194"/>
      <c r="AW105" s="195"/>
      <c r="AX105" s="193"/>
      <c r="AY105" s="196"/>
      <c r="AZ105" s="197"/>
      <c r="BA105" s="197"/>
      <c r="BB105" s="193"/>
      <c r="BC105" s="196"/>
      <c r="BD105" s="193"/>
      <c r="BE105" s="193"/>
      <c r="BF105" s="193"/>
      <c r="BG105" s="198"/>
    </row>
    <row r="106" spans="1:59" s="199" customFormat="1" x14ac:dyDescent="0.25">
      <c r="A106" s="186"/>
      <c r="B106" s="187" t="s">
        <v>14</v>
      </c>
      <c r="C106" s="188" t="s">
        <v>906</v>
      </c>
      <c r="D106" s="189" t="s">
        <v>193</v>
      </c>
      <c r="E106" s="190" t="s">
        <v>171</v>
      </c>
      <c r="F106" s="188" t="s">
        <v>276</v>
      </c>
      <c r="G106" s="191">
        <v>6</v>
      </c>
      <c r="H106" s="188" t="s">
        <v>834</v>
      </c>
      <c r="I106" s="188"/>
      <c r="J106" s="188"/>
      <c r="K106" s="188"/>
      <c r="L106" s="192"/>
      <c r="M106" s="188"/>
      <c r="N106" s="188"/>
      <c r="O106" s="191"/>
      <c r="P106" s="193"/>
      <c r="Q106" s="193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193"/>
      <c r="AF106" s="193"/>
      <c r="AG106" s="193"/>
      <c r="AH106" s="193"/>
      <c r="AI106" s="193"/>
      <c r="AJ106" s="193"/>
      <c r="AK106" s="193"/>
      <c r="AL106" s="193"/>
      <c r="AM106" s="193"/>
      <c r="AN106" s="194"/>
      <c r="AO106" s="194"/>
      <c r="AP106" s="194"/>
      <c r="AQ106" s="194"/>
      <c r="AR106" s="194"/>
      <c r="AS106" s="194"/>
      <c r="AT106" s="194"/>
      <c r="AU106" s="194"/>
      <c r="AV106" s="194"/>
      <c r="AW106" s="195" t="s">
        <v>194</v>
      </c>
      <c r="AX106" s="193" t="s">
        <v>570</v>
      </c>
      <c r="AY106" s="196" t="s">
        <v>366</v>
      </c>
      <c r="AZ106" s="197" t="s">
        <v>166</v>
      </c>
      <c r="BA106" s="197" t="s">
        <v>167</v>
      </c>
      <c r="BB106" s="193"/>
      <c r="BC106" s="196" t="s">
        <v>177</v>
      </c>
      <c r="BD106" s="193" t="s">
        <v>447</v>
      </c>
      <c r="BE106" s="193"/>
      <c r="BF106" s="193"/>
      <c r="BG106" s="198" t="s">
        <v>227</v>
      </c>
    </row>
    <row r="107" spans="1:59" s="199" customFormat="1" x14ac:dyDescent="0.25">
      <c r="A107" s="186"/>
      <c r="B107" s="187" t="s">
        <v>14</v>
      </c>
      <c r="C107" s="188" t="s">
        <v>907</v>
      </c>
      <c r="D107" s="189" t="s">
        <v>193</v>
      </c>
      <c r="E107" s="190" t="s">
        <v>171</v>
      </c>
      <c r="F107" s="188" t="s">
        <v>1044</v>
      </c>
      <c r="G107" s="191">
        <v>6</v>
      </c>
      <c r="H107" s="188" t="s">
        <v>906</v>
      </c>
      <c r="I107" s="188"/>
      <c r="J107" s="188"/>
      <c r="K107" s="188"/>
      <c r="L107" s="192"/>
      <c r="M107" s="188"/>
      <c r="N107" s="188"/>
      <c r="O107" s="191"/>
      <c r="P107" s="193"/>
      <c r="Q107" s="193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193"/>
      <c r="AF107" s="193"/>
      <c r="AG107" s="193"/>
      <c r="AH107" s="193"/>
      <c r="AI107" s="193"/>
      <c r="AJ107" s="193"/>
      <c r="AK107" s="193"/>
      <c r="AL107" s="193"/>
      <c r="AM107" s="193"/>
      <c r="AN107" s="194"/>
      <c r="AO107" s="194"/>
      <c r="AP107" s="194"/>
      <c r="AQ107" s="194"/>
      <c r="AR107" s="194"/>
      <c r="AS107" s="194"/>
      <c r="AT107" s="194"/>
      <c r="AU107" s="194"/>
      <c r="AV107" s="194"/>
      <c r="AW107" s="195"/>
      <c r="AX107" s="193"/>
      <c r="AY107" s="196"/>
      <c r="AZ107" s="197"/>
      <c r="BA107" s="197"/>
      <c r="BB107" s="193"/>
      <c r="BC107" s="196"/>
      <c r="BD107" s="193"/>
      <c r="BE107" s="193"/>
      <c r="BF107" s="193"/>
      <c r="BG107" s="198"/>
    </row>
    <row r="108" spans="1:59" s="199" customFormat="1" x14ac:dyDescent="0.25">
      <c r="A108" s="186"/>
      <c r="B108" s="187" t="s">
        <v>14</v>
      </c>
      <c r="C108" s="188" t="s">
        <v>908</v>
      </c>
      <c r="D108" s="189" t="s">
        <v>193</v>
      </c>
      <c r="E108" s="190" t="s">
        <v>171</v>
      </c>
      <c r="F108" s="188" t="s">
        <v>290</v>
      </c>
      <c r="G108" s="191">
        <v>6</v>
      </c>
      <c r="H108" s="188" t="s">
        <v>835</v>
      </c>
      <c r="I108" s="188"/>
      <c r="J108" s="188"/>
      <c r="K108" s="188"/>
      <c r="L108" s="192"/>
      <c r="M108" s="188"/>
      <c r="N108" s="188"/>
      <c r="O108" s="191"/>
      <c r="P108" s="193"/>
      <c r="Q108" s="193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193"/>
      <c r="AF108" s="193"/>
      <c r="AG108" s="193"/>
      <c r="AH108" s="193"/>
      <c r="AI108" s="193"/>
      <c r="AJ108" s="193"/>
      <c r="AK108" s="193"/>
      <c r="AL108" s="193"/>
      <c r="AM108" s="193"/>
      <c r="AN108" s="194"/>
      <c r="AO108" s="194"/>
      <c r="AP108" s="194"/>
      <c r="AQ108" s="194"/>
      <c r="AR108" s="194"/>
      <c r="AS108" s="194"/>
      <c r="AT108" s="194"/>
      <c r="AU108" s="194"/>
      <c r="AV108" s="194"/>
      <c r="AW108" s="195" t="s">
        <v>194</v>
      </c>
      <c r="AX108" s="193" t="s">
        <v>571</v>
      </c>
      <c r="AY108" s="196" t="s">
        <v>367</v>
      </c>
      <c r="AZ108" s="197" t="s">
        <v>166</v>
      </c>
      <c r="BA108" s="197" t="s">
        <v>167</v>
      </c>
      <c r="BB108" s="193"/>
      <c r="BC108" s="196" t="s">
        <v>177</v>
      </c>
      <c r="BD108" s="193" t="s">
        <v>448</v>
      </c>
      <c r="BE108" s="193"/>
      <c r="BF108" s="193"/>
      <c r="BG108" s="198" t="s">
        <v>227</v>
      </c>
    </row>
    <row r="109" spans="1:59" s="199" customFormat="1" x14ac:dyDescent="0.25">
      <c r="A109" s="186"/>
      <c r="B109" s="187" t="s">
        <v>14</v>
      </c>
      <c r="C109" s="188" t="s">
        <v>909</v>
      </c>
      <c r="D109" s="189" t="s">
        <v>193</v>
      </c>
      <c r="E109" s="190" t="s">
        <v>171</v>
      </c>
      <c r="F109" s="188" t="s">
        <v>1045</v>
      </c>
      <c r="G109" s="191">
        <v>6</v>
      </c>
      <c r="H109" s="188" t="s">
        <v>908</v>
      </c>
      <c r="I109" s="188"/>
      <c r="J109" s="188"/>
      <c r="K109" s="188"/>
      <c r="L109" s="192"/>
      <c r="M109" s="188"/>
      <c r="N109" s="188"/>
      <c r="O109" s="191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193"/>
      <c r="AF109" s="193"/>
      <c r="AG109" s="193"/>
      <c r="AH109" s="193"/>
      <c r="AI109" s="193"/>
      <c r="AJ109" s="193"/>
      <c r="AK109" s="193"/>
      <c r="AL109" s="193"/>
      <c r="AM109" s="193"/>
      <c r="AN109" s="194"/>
      <c r="AO109" s="194"/>
      <c r="AP109" s="194"/>
      <c r="AQ109" s="194"/>
      <c r="AR109" s="194"/>
      <c r="AS109" s="194"/>
      <c r="AT109" s="194"/>
      <c r="AU109" s="194"/>
      <c r="AV109" s="194"/>
      <c r="AW109" s="195"/>
      <c r="AX109" s="193"/>
      <c r="AY109" s="196"/>
      <c r="AZ109" s="197"/>
      <c r="BA109" s="197"/>
      <c r="BB109" s="193"/>
      <c r="BC109" s="196"/>
      <c r="BD109" s="193"/>
      <c r="BE109" s="193"/>
      <c r="BF109" s="193"/>
      <c r="BG109" s="198"/>
    </row>
    <row r="110" spans="1:59" s="199" customFormat="1" x14ac:dyDescent="0.25">
      <c r="A110" s="186"/>
      <c r="B110" s="187" t="s">
        <v>14</v>
      </c>
      <c r="C110" s="188" t="s">
        <v>910</v>
      </c>
      <c r="D110" s="189" t="s">
        <v>193</v>
      </c>
      <c r="E110" s="190" t="s">
        <v>171</v>
      </c>
      <c r="F110" s="188" t="s">
        <v>291</v>
      </c>
      <c r="G110" s="191">
        <v>6</v>
      </c>
      <c r="H110" s="188" t="s">
        <v>836</v>
      </c>
      <c r="I110" s="188"/>
      <c r="J110" s="188"/>
      <c r="K110" s="188"/>
      <c r="L110" s="192"/>
      <c r="M110" s="188"/>
      <c r="N110" s="188"/>
      <c r="O110" s="191"/>
      <c r="P110" s="193"/>
      <c r="Q110" s="193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193"/>
      <c r="AF110" s="193"/>
      <c r="AG110" s="193"/>
      <c r="AH110" s="193"/>
      <c r="AI110" s="193"/>
      <c r="AJ110" s="193"/>
      <c r="AK110" s="193"/>
      <c r="AL110" s="193"/>
      <c r="AM110" s="193"/>
      <c r="AN110" s="194"/>
      <c r="AO110" s="194"/>
      <c r="AP110" s="194"/>
      <c r="AQ110" s="194"/>
      <c r="AR110" s="194"/>
      <c r="AS110" s="194"/>
      <c r="AT110" s="194"/>
      <c r="AU110" s="194"/>
      <c r="AV110" s="194"/>
      <c r="AW110" s="195" t="s">
        <v>194</v>
      </c>
      <c r="AX110" s="193" t="s">
        <v>572</v>
      </c>
      <c r="AY110" s="196" t="s">
        <v>368</v>
      </c>
      <c r="AZ110" s="197" t="s">
        <v>166</v>
      </c>
      <c r="BA110" s="197" t="s">
        <v>167</v>
      </c>
      <c r="BB110" s="193"/>
      <c r="BC110" s="196" t="s">
        <v>177</v>
      </c>
      <c r="BD110" s="193" t="s">
        <v>449</v>
      </c>
      <c r="BE110" s="193"/>
      <c r="BF110" s="193"/>
      <c r="BG110" s="198" t="s">
        <v>227</v>
      </c>
    </row>
    <row r="111" spans="1:59" s="199" customFormat="1" x14ac:dyDescent="0.25">
      <c r="A111" s="186"/>
      <c r="B111" s="187" t="s">
        <v>14</v>
      </c>
      <c r="C111" s="188" t="s">
        <v>911</v>
      </c>
      <c r="D111" s="189" t="s">
        <v>193</v>
      </c>
      <c r="E111" s="190" t="s">
        <v>171</v>
      </c>
      <c r="F111" s="209" t="s">
        <v>1046</v>
      </c>
      <c r="G111" s="191">
        <v>6</v>
      </c>
      <c r="H111" s="188" t="s">
        <v>910</v>
      </c>
      <c r="I111" s="188"/>
      <c r="J111" s="188"/>
      <c r="K111" s="188"/>
      <c r="L111" s="192"/>
      <c r="M111" s="188"/>
      <c r="N111" s="188"/>
      <c r="O111" s="191"/>
      <c r="P111" s="193"/>
      <c r="Q111" s="193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4"/>
      <c r="AO111" s="194"/>
      <c r="AP111" s="194"/>
      <c r="AQ111" s="194"/>
      <c r="AR111" s="194"/>
      <c r="AS111" s="194"/>
      <c r="AT111" s="194"/>
      <c r="AU111" s="194"/>
      <c r="AV111" s="194"/>
      <c r="AW111" s="195"/>
      <c r="AX111" s="193"/>
      <c r="AY111" s="196"/>
      <c r="AZ111" s="197"/>
      <c r="BA111" s="197"/>
      <c r="BB111" s="193"/>
      <c r="BC111" s="196"/>
      <c r="BD111" s="193"/>
      <c r="BE111" s="193"/>
      <c r="BF111" s="193"/>
      <c r="BG111" s="198"/>
    </row>
    <row r="112" spans="1:59" s="199" customFormat="1" x14ac:dyDescent="0.25">
      <c r="A112" s="186"/>
      <c r="B112" s="187" t="s">
        <v>14</v>
      </c>
      <c r="C112" s="188" t="s">
        <v>912</v>
      </c>
      <c r="D112" s="189" t="s">
        <v>193</v>
      </c>
      <c r="E112" s="190" t="s">
        <v>171</v>
      </c>
      <c r="F112" s="188" t="s">
        <v>283</v>
      </c>
      <c r="G112" s="191">
        <v>6</v>
      </c>
      <c r="H112" s="188" t="s">
        <v>837</v>
      </c>
      <c r="I112" s="188"/>
      <c r="J112" s="188"/>
      <c r="K112" s="188"/>
      <c r="L112" s="192"/>
      <c r="M112" s="188"/>
      <c r="N112" s="188"/>
      <c r="O112" s="191"/>
      <c r="P112" s="193"/>
      <c r="Q112" s="193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4"/>
      <c r="AO112" s="194"/>
      <c r="AP112" s="194"/>
      <c r="AQ112" s="194"/>
      <c r="AR112" s="194"/>
      <c r="AS112" s="194"/>
      <c r="AT112" s="194"/>
      <c r="AU112" s="194"/>
      <c r="AV112" s="194"/>
      <c r="AW112" s="195" t="s">
        <v>194</v>
      </c>
      <c r="AX112" s="193" t="s">
        <v>573</v>
      </c>
      <c r="AY112" s="196" t="s">
        <v>369</v>
      </c>
      <c r="AZ112" s="197" t="s">
        <v>166</v>
      </c>
      <c r="BA112" s="197" t="s">
        <v>167</v>
      </c>
      <c r="BB112" s="193"/>
      <c r="BC112" s="196" t="s">
        <v>177</v>
      </c>
      <c r="BD112" s="193" t="s">
        <v>450</v>
      </c>
      <c r="BE112" s="193"/>
      <c r="BF112" s="193"/>
      <c r="BG112" s="198" t="s">
        <v>227</v>
      </c>
    </row>
    <row r="113" spans="1:59" s="199" customFormat="1" x14ac:dyDescent="0.25">
      <c r="A113" s="186"/>
      <c r="B113" s="187" t="s">
        <v>14</v>
      </c>
      <c r="C113" s="188" t="s">
        <v>913</v>
      </c>
      <c r="D113" s="189" t="s">
        <v>193</v>
      </c>
      <c r="E113" s="190" t="s">
        <v>171</v>
      </c>
      <c r="F113" s="188" t="s">
        <v>1047</v>
      </c>
      <c r="G113" s="191">
        <v>6</v>
      </c>
      <c r="H113" s="188" t="s">
        <v>912</v>
      </c>
      <c r="I113" s="188"/>
      <c r="J113" s="188"/>
      <c r="K113" s="188"/>
      <c r="L113" s="192"/>
      <c r="M113" s="188"/>
      <c r="N113" s="188"/>
      <c r="O113" s="191"/>
      <c r="P113" s="193"/>
      <c r="Q113" s="193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  <c r="AL113" s="193"/>
      <c r="AM113" s="193"/>
      <c r="AN113" s="194"/>
      <c r="AO113" s="194"/>
      <c r="AP113" s="194"/>
      <c r="AQ113" s="194"/>
      <c r="AR113" s="194"/>
      <c r="AS113" s="194"/>
      <c r="AT113" s="194"/>
      <c r="AU113" s="194"/>
      <c r="AV113" s="194"/>
      <c r="AW113" s="195"/>
      <c r="AX113" s="193"/>
      <c r="AY113" s="196"/>
      <c r="AZ113" s="197"/>
      <c r="BA113" s="197"/>
      <c r="BB113" s="193"/>
      <c r="BC113" s="196"/>
      <c r="BD113" s="193"/>
      <c r="BE113" s="193"/>
      <c r="BF113" s="193"/>
      <c r="BG113" s="198"/>
    </row>
    <row r="114" spans="1:59" s="199" customFormat="1" x14ac:dyDescent="0.25">
      <c r="A114" s="186"/>
      <c r="B114" s="187" t="s">
        <v>14</v>
      </c>
      <c r="C114" s="188" t="s">
        <v>914</v>
      </c>
      <c r="D114" s="189" t="s">
        <v>193</v>
      </c>
      <c r="E114" s="190" t="s">
        <v>171</v>
      </c>
      <c r="F114" s="188" t="s">
        <v>277</v>
      </c>
      <c r="G114" s="191">
        <v>6</v>
      </c>
      <c r="H114" s="188" t="s">
        <v>838</v>
      </c>
      <c r="I114" s="188"/>
      <c r="J114" s="188"/>
      <c r="K114" s="188"/>
      <c r="L114" s="192"/>
      <c r="M114" s="188"/>
      <c r="N114" s="188"/>
      <c r="O114" s="191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193"/>
      <c r="AF114" s="193"/>
      <c r="AG114" s="193"/>
      <c r="AH114" s="193"/>
      <c r="AI114" s="193"/>
      <c r="AJ114" s="193"/>
      <c r="AK114" s="193"/>
      <c r="AL114" s="193"/>
      <c r="AM114" s="193"/>
      <c r="AN114" s="194"/>
      <c r="AO114" s="194"/>
      <c r="AP114" s="194"/>
      <c r="AQ114" s="194"/>
      <c r="AR114" s="194"/>
      <c r="AS114" s="194"/>
      <c r="AT114" s="194"/>
      <c r="AU114" s="194"/>
      <c r="AV114" s="194"/>
      <c r="AW114" s="195" t="s">
        <v>194</v>
      </c>
      <c r="AX114" s="193" t="s">
        <v>574</v>
      </c>
      <c r="AY114" s="196" t="s">
        <v>370</v>
      </c>
      <c r="AZ114" s="197" t="s">
        <v>166</v>
      </c>
      <c r="BA114" s="197" t="s">
        <v>167</v>
      </c>
      <c r="BB114" s="193"/>
      <c r="BC114" s="196" t="s">
        <v>177</v>
      </c>
      <c r="BD114" s="193" t="s">
        <v>451</v>
      </c>
      <c r="BE114" s="193"/>
      <c r="BF114" s="193"/>
      <c r="BG114" s="198" t="s">
        <v>227</v>
      </c>
    </row>
    <row r="115" spans="1:59" s="199" customFormat="1" x14ac:dyDescent="0.25">
      <c r="A115" s="186"/>
      <c r="B115" s="187" t="s">
        <v>14</v>
      </c>
      <c r="C115" s="188" t="s">
        <v>915</v>
      </c>
      <c r="D115" s="189" t="s">
        <v>193</v>
      </c>
      <c r="E115" s="190" t="s">
        <v>171</v>
      </c>
      <c r="F115" s="188" t="s">
        <v>1048</v>
      </c>
      <c r="G115" s="191">
        <v>6</v>
      </c>
      <c r="H115" s="188" t="s">
        <v>914</v>
      </c>
      <c r="I115" s="188"/>
      <c r="J115" s="188"/>
      <c r="K115" s="188"/>
      <c r="L115" s="192"/>
      <c r="M115" s="188"/>
      <c r="N115" s="188"/>
      <c r="O115" s="191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193"/>
      <c r="AF115" s="193"/>
      <c r="AG115" s="193"/>
      <c r="AH115" s="193"/>
      <c r="AI115" s="193"/>
      <c r="AJ115" s="193"/>
      <c r="AK115" s="193"/>
      <c r="AL115" s="193"/>
      <c r="AM115" s="193"/>
      <c r="AN115" s="194"/>
      <c r="AO115" s="194"/>
      <c r="AP115" s="194"/>
      <c r="AQ115" s="194"/>
      <c r="AR115" s="194"/>
      <c r="AS115" s="194"/>
      <c r="AT115" s="194"/>
      <c r="AU115" s="194"/>
      <c r="AV115" s="194"/>
      <c r="AW115" s="195"/>
      <c r="AX115" s="193"/>
      <c r="AY115" s="196"/>
      <c r="AZ115" s="197"/>
      <c r="BA115" s="197"/>
      <c r="BB115" s="193"/>
      <c r="BC115" s="196"/>
      <c r="BD115" s="193"/>
      <c r="BE115" s="193"/>
      <c r="BF115" s="193"/>
      <c r="BG115" s="198"/>
    </row>
    <row r="116" spans="1:59" s="199" customFormat="1" x14ac:dyDescent="0.25">
      <c r="A116" s="186"/>
      <c r="B116" s="187" t="s">
        <v>14</v>
      </c>
      <c r="C116" s="188" t="s">
        <v>916</v>
      </c>
      <c r="D116" s="189" t="s">
        <v>193</v>
      </c>
      <c r="E116" s="190" t="s">
        <v>171</v>
      </c>
      <c r="F116" s="188" t="s">
        <v>292</v>
      </c>
      <c r="G116" s="191">
        <v>6</v>
      </c>
      <c r="H116" s="188" t="s">
        <v>839</v>
      </c>
      <c r="I116" s="188"/>
      <c r="J116" s="188"/>
      <c r="K116" s="188"/>
      <c r="L116" s="192"/>
      <c r="M116" s="188"/>
      <c r="N116" s="188"/>
      <c r="O116" s="191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193"/>
      <c r="AF116" s="193"/>
      <c r="AG116" s="193"/>
      <c r="AH116" s="193"/>
      <c r="AI116" s="193"/>
      <c r="AJ116" s="193"/>
      <c r="AK116" s="193"/>
      <c r="AL116" s="193"/>
      <c r="AM116" s="193"/>
      <c r="AN116" s="194"/>
      <c r="AO116" s="194"/>
      <c r="AP116" s="194"/>
      <c r="AQ116" s="194"/>
      <c r="AR116" s="194"/>
      <c r="AS116" s="194"/>
      <c r="AT116" s="194"/>
      <c r="AU116" s="194"/>
      <c r="AV116" s="194"/>
      <c r="AW116" s="195" t="s">
        <v>194</v>
      </c>
      <c r="AX116" s="193" t="s">
        <v>575</v>
      </c>
      <c r="AY116" s="196" t="s">
        <v>371</v>
      </c>
      <c r="AZ116" s="197" t="s">
        <v>166</v>
      </c>
      <c r="BA116" s="197" t="s">
        <v>167</v>
      </c>
      <c r="BB116" s="193"/>
      <c r="BC116" s="196" t="s">
        <v>177</v>
      </c>
      <c r="BD116" s="193" t="s">
        <v>452</v>
      </c>
      <c r="BE116" s="193"/>
      <c r="BF116" s="193"/>
      <c r="BG116" s="198" t="s">
        <v>227</v>
      </c>
    </row>
    <row r="117" spans="1:59" s="199" customFormat="1" x14ac:dyDescent="0.25">
      <c r="A117" s="186"/>
      <c r="B117" s="187" t="s">
        <v>14</v>
      </c>
      <c r="C117" s="188" t="s">
        <v>917</v>
      </c>
      <c r="D117" s="189" t="s">
        <v>193</v>
      </c>
      <c r="E117" s="190" t="s">
        <v>171</v>
      </c>
      <c r="F117" s="188" t="s">
        <v>1049</v>
      </c>
      <c r="G117" s="191">
        <v>6</v>
      </c>
      <c r="H117" s="188" t="s">
        <v>916</v>
      </c>
      <c r="I117" s="188"/>
      <c r="J117" s="188"/>
      <c r="K117" s="188"/>
      <c r="L117" s="192"/>
      <c r="M117" s="188"/>
      <c r="N117" s="188"/>
      <c r="O117" s="191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193"/>
      <c r="AF117" s="193"/>
      <c r="AG117" s="193"/>
      <c r="AH117" s="193"/>
      <c r="AI117" s="193"/>
      <c r="AJ117" s="193"/>
      <c r="AK117" s="193"/>
      <c r="AL117" s="193"/>
      <c r="AM117" s="193"/>
      <c r="AN117" s="194"/>
      <c r="AO117" s="194"/>
      <c r="AP117" s="194"/>
      <c r="AQ117" s="194"/>
      <c r="AR117" s="194"/>
      <c r="AS117" s="194"/>
      <c r="AT117" s="194"/>
      <c r="AU117" s="194"/>
      <c r="AV117" s="194"/>
      <c r="AW117" s="195"/>
      <c r="AX117" s="193"/>
      <c r="AY117" s="196"/>
      <c r="AZ117" s="197"/>
      <c r="BA117" s="197"/>
      <c r="BB117" s="193"/>
      <c r="BC117" s="196"/>
      <c r="BD117" s="193"/>
      <c r="BE117" s="193"/>
      <c r="BF117" s="193"/>
      <c r="BG117" s="198"/>
    </row>
    <row r="118" spans="1:59" s="199" customFormat="1" x14ac:dyDescent="0.25">
      <c r="A118" s="186"/>
      <c r="B118" s="187" t="s">
        <v>14</v>
      </c>
      <c r="C118" s="188" t="s">
        <v>918</v>
      </c>
      <c r="D118" s="189" t="s">
        <v>193</v>
      </c>
      <c r="E118" s="190" t="s">
        <v>171</v>
      </c>
      <c r="F118" s="188" t="s">
        <v>284</v>
      </c>
      <c r="G118" s="191">
        <v>6</v>
      </c>
      <c r="H118" s="188" t="s">
        <v>840</v>
      </c>
      <c r="I118" s="188"/>
      <c r="J118" s="188"/>
      <c r="K118" s="188"/>
      <c r="L118" s="192"/>
      <c r="M118" s="188"/>
      <c r="N118" s="188"/>
      <c r="O118" s="191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4"/>
      <c r="AO118" s="194"/>
      <c r="AP118" s="194"/>
      <c r="AQ118" s="194"/>
      <c r="AR118" s="194"/>
      <c r="AS118" s="194"/>
      <c r="AT118" s="194"/>
      <c r="AU118" s="194"/>
      <c r="AV118" s="194"/>
      <c r="AW118" s="195" t="s">
        <v>194</v>
      </c>
      <c r="AX118" s="193" t="s">
        <v>576</v>
      </c>
      <c r="AY118" s="196" t="s">
        <v>372</v>
      </c>
      <c r="AZ118" s="197" t="s">
        <v>166</v>
      </c>
      <c r="BA118" s="197" t="s">
        <v>167</v>
      </c>
      <c r="BB118" s="193"/>
      <c r="BC118" s="196" t="s">
        <v>177</v>
      </c>
      <c r="BD118" s="193" t="s">
        <v>453</v>
      </c>
      <c r="BE118" s="193"/>
      <c r="BF118" s="193"/>
      <c r="BG118" s="198" t="s">
        <v>227</v>
      </c>
    </row>
    <row r="119" spans="1:59" s="199" customFormat="1" x14ac:dyDescent="0.25">
      <c r="A119" s="186"/>
      <c r="B119" s="187" t="s">
        <v>14</v>
      </c>
      <c r="C119" s="188" t="s">
        <v>919</v>
      </c>
      <c r="D119" s="189" t="s">
        <v>193</v>
      </c>
      <c r="E119" s="190" t="s">
        <v>171</v>
      </c>
      <c r="F119" s="188" t="s">
        <v>1050</v>
      </c>
      <c r="G119" s="191">
        <v>6</v>
      </c>
      <c r="H119" s="188" t="s">
        <v>918</v>
      </c>
      <c r="I119" s="188"/>
      <c r="J119" s="188"/>
      <c r="K119" s="188"/>
      <c r="L119" s="192"/>
      <c r="M119" s="188"/>
      <c r="N119" s="188"/>
      <c r="O119" s="191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193"/>
      <c r="AF119" s="193"/>
      <c r="AG119" s="193"/>
      <c r="AH119" s="193"/>
      <c r="AI119" s="193"/>
      <c r="AJ119" s="193"/>
      <c r="AK119" s="193"/>
      <c r="AL119" s="193"/>
      <c r="AM119" s="193"/>
      <c r="AN119" s="194"/>
      <c r="AO119" s="194"/>
      <c r="AP119" s="194"/>
      <c r="AQ119" s="194"/>
      <c r="AR119" s="194"/>
      <c r="AS119" s="194"/>
      <c r="AT119" s="194"/>
      <c r="AU119" s="194"/>
      <c r="AV119" s="194"/>
      <c r="AW119" s="195"/>
      <c r="AX119" s="193"/>
      <c r="AY119" s="196"/>
      <c r="AZ119" s="197"/>
      <c r="BA119" s="197"/>
      <c r="BB119" s="193"/>
      <c r="BC119" s="196"/>
      <c r="BD119" s="193"/>
      <c r="BE119" s="193"/>
      <c r="BF119" s="193"/>
      <c r="BG119" s="198"/>
    </row>
    <row r="120" spans="1:59" s="199" customFormat="1" x14ac:dyDescent="0.25">
      <c r="A120" s="186"/>
      <c r="B120" s="187" t="s">
        <v>14</v>
      </c>
      <c r="C120" s="188" t="s">
        <v>920</v>
      </c>
      <c r="D120" s="189" t="s">
        <v>193</v>
      </c>
      <c r="E120" s="190" t="s">
        <v>171</v>
      </c>
      <c r="F120" s="188" t="s">
        <v>285</v>
      </c>
      <c r="G120" s="191">
        <v>6</v>
      </c>
      <c r="H120" s="188" t="s">
        <v>841</v>
      </c>
      <c r="I120" s="188"/>
      <c r="J120" s="188"/>
      <c r="K120" s="188"/>
      <c r="L120" s="192"/>
      <c r="M120" s="188"/>
      <c r="N120" s="188"/>
      <c r="O120" s="191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  <c r="AL120" s="193"/>
      <c r="AM120" s="193"/>
      <c r="AN120" s="194"/>
      <c r="AO120" s="194"/>
      <c r="AP120" s="194"/>
      <c r="AQ120" s="194"/>
      <c r="AR120" s="194"/>
      <c r="AS120" s="194"/>
      <c r="AT120" s="194"/>
      <c r="AU120" s="194"/>
      <c r="AV120" s="194"/>
      <c r="AW120" s="195" t="s">
        <v>194</v>
      </c>
      <c r="AX120" s="193" t="s">
        <v>577</v>
      </c>
      <c r="AY120" s="196" t="s">
        <v>373</v>
      </c>
      <c r="AZ120" s="197" t="s">
        <v>166</v>
      </c>
      <c r="BA120" s="197" t="s">
        <v>167</v>
      </c>
      <c r="BB120" s="193"/>
      <c r="BC120" s="196" t="s">
        <v>177</v>
      </c>
      <c r="BD120" s="193" t="s">
        <v>454</v>
      </c>
      <c r="BE120" s="193"/>
      <c r="BF120" s="193"/>
      <c r="BG120" s="198" t="s">
        <v>227</v>
      </c>
    </row>
    <row r="121" spans="1:59" s="199" customFormat="1" x14ac:dyDescent="0.25">
      <c r="A121" s="186"/>
      <c r="B121" s="187" t="s">
        <v>14</v>
      </c>
      <c r="C121" s="188" t="s">
        <v>921</v>
      </c>
      <c r="D121" s="189" t="s">
        <v>193</v>
      </c>
      <c r="E121" s="190" t="s">
        <v>171</v>
      </c>
      <c r="F121" s="188" t="s">
        <v>1051</v>
      </c>
      <c r="G121" s="191">
        <v>6</v>
      </c>
      <c r="H121" s="188" t="s">
        <v>920</v>
      </c>
      <c r="I121" s="188"/>
      <c r="J121" s="188"/>
      <c r="K121" s="188"/>
      <c r="L121" s="192"/>
      <c r="M121" s="188"/>
      <c r="N121" s="188"/>
      <c r="O121" s="191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  <c r="AL121" s="193"/>
      <c r="AM121" s="193"/>
      <c r="AN121" s="194"/>
      <c r="AO121" s="194"/>
      <c r="AP121" s="194"/>
      <c r="AQ121" s="194"/>
      <c r="AR121" s="194"/>
      <c r="AS121" s="194"/>
      <c r="AT121" s="194"/>
      <c r="AU121" s="194"/>
      <c r="AV121" s="194"/>
      <c r="AW121" s="195"/>
      <c r="AX121" s="193"/>
      <c r="AY121" s="196"/>
      <c r="AZ121" s="197"/>
      <c r="BA121" s="197"/>
      <c r="BB121" s="193"/>
      <c r="BC121" s="196"/>
      <c r="BD121" s="193"/>
      <c r="BE121" s="193"/>
      <c r="BF121" s="193"/>
      <c r="BG121" s="198"/>
    </row>
    <row r="122" spans="1:59" s="199" customFormat="1" x14ac:dyDescent="0.25">
      <c r="A122" s="186"/>
      <c r="B122" s="187" t="s">
        <v>14</v>
      </c>
      <c r="C122" s="188" t="s">
        <v>922</v>
      </c>
      <c r="D122" s="189" t="s">
        <v>193</v>
      </c>
      <c r="E122" s="190" t="s">
        <v>171</v>
      </c>
      <c r="F122" s="188" t="s">
        <v>278</v>
      </c>
      <c r="G122" s="191">
        <v>6</v>
      </c>
      <c r="H122" s="188" t="s">
        <v>842</v>
      </c>
      <c r="I122" s="188"/>
      <c r="J122" s="188"/>
      <c r="K122" s="188"/>
      <c r="L122" s="192"/>
      <c r="M122" s="188"/>
      <c r="N122" s="188"/>
      <c r="O122" s="191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193"/>
      <c r="AF122" s="193"/>
      <c r="AG122" s="193"/>
      <c r="AH122" s="193"/>
      <c r="AI122" s="193"/>
      <c r="AJ122" s="193"/>
      <c r="AK122" s="193"/>
      <c r="AL122" s="193"/>
      <c r="AM122" s="193"/>
      <c r="AN122" s="194"/>
      <c r="AO122" s="194"/>
      <c r="AP122" s="194"/>
      <c r="AQ122" s="194"/>
      <c r="AR122" s="194"/>
      <c r="AS122" s="194"/>
      <c r="AT122" s="194"/>
      <c r="AU122" s="194"/>
      <c r="AV122" s="194"/>
      <c r="AW122" s="195" t="s">
        <v>194</v>
      </c>
      <c r="AX122" s="193" t="s">
        <v>578</v>
      </c>
      <c r="AY122" s="196" t="s">
        <v>374</v>
      </c>
      <c r="AZ122" s="197" t="s">
        <v>166</v>
      </c>
      <c r="BA122" s="197" t="s">
        <v>167</v>
      </c>
      <c r="BB122" s="193"/>
      <c r="BC122" s="196" t="s">
        <v>177</v>
      </c>
      <c r="BD122" s="193" t="s">
        <v>455</v>
      </c>
      <c r="BE122" s="193"/>
      <c r="BF122" s="193"/>
      <c r="BG122" s="198" t="s">
        <v>227</v>
      </c>
    </row>
    <row r="123" spans="1:59" s="199" customFormat="1" x14ac:dyDescent="0.25">
      <c r="A123" s="186"/>
      <c r="B123" s="187" t="s">
        <v>14</v>
      </c>
      <c r="C123" s="188" t="s">
        <v>923</v>
      </c>
      <c r="D123" s="189" t="s">
        <v>193</v>
      </c>
      <c r="E123" s="190" t="s">
        <v>171</v>
      </c>
      <c r="F123" s="188" t="s">
        <v>1052</v>
      </c>
      <c r="G123" s="191">
        <v>6</v>
      </c>
      <c r="H123" s="188" t="s">
        <v>922</v>
      </c>
      <c r="I123" s="188"/>
      <c r="J123" s="188"/>
      <c r="K123" s="188"/>
      <c r="L123" s="192"/>
      <c r="M123" s="188"/>
      <c r="N123" s="188"/>
      <c r="O123" s="191"/>
      <c r="P123" s="193"/>
      <c r="Q123" s="193"/>
      <c r="R123" s="193"/>
      <c r="S123" s="193"/>
      <c r="T123" s="193"/>
      <c r="U123" s="193"/>
      <c r="V123" s="193"/>
      <c r="W123" s="193"/>
      <c r="X123" s="193"/>
      <c r="Y123" s="193"/>
      <c r="Z123" s="193"/>
      <c r="AA123" s="193"/>
      <c r="AB123" s="193"/>
      <c r="AC123" s="193"/>
      <c r="AD123" s="193"/>
      <c r="AE123" s="193"/>
      <c r="AF123" s="193"/>
      <c r="AG123" s="193"/>
      <c r="AH123" s="193"/>
      <c r="AI123" s="193"/>
      <c r="AJ123" s="193"/>
      <c r="AK123" s="193"/>
      <c r="AL123" s="193"/>
      <c r="AM123" s="193"/>
      <c r="AN123" s="194"/>
      <c r="AO123" s="194"/>
      <c r="AP123" s="194"/>
      <c r="AQ123" s="194"/>
      <c r="AR123" s="194"/>
      <c r="AS123" s="194"/>
      <c r="AT123" s="194"/>
      <c r="AU123" s="194"/>
      <c r="AV123" s="194"/>
      <c r="AW123" s="195"/>
      <c r="AX123" s="193"/>
      <c r="AY123" s="196"/>
      <c r="AZ123" s="197"/>
      <c r="BA123" s="197"/>
      <c r="BB123" s="193"/>
      <c r="BC123" s="196"/>
      <c r="BD123" s="193"/>
      <c r="BE123" s="193"/>
      <c r="BF123" s="193"/>
      <c r="BG123" s="198"/>
    </row>
    <row r="124" spans="1:59" s="199" customFormat="1" x14ac:dyDescent="0.25">
      <c r="A124" s="186"/>
      <c r="B124" s="187" t="s">
        <v>14</v>
      </c>
      <c r="C124" s="188" t="s">
        <v>924</v>
      </c>
      <c r="D124" s="189" t="s">
        <v>193</v>
      </c>
      <c r="E124" s="190" t="s">
        <v>171</v>
      </c>
      <c r="F124" s="188" t="s">
        <v>293</v>
      </c>
      <c r="G124" s="191">
        <v>6</v>
      </c>
      <c r="H124" s="188" t="s">
        <v>843</v>
      </c>
      <c r="I124" s="188"/>
      <c r="J124" s="188"/>
      <c r="K124" s="188"/>
      <c r="L124" s="192"/>
      <c r="M124" s="188"/>
      <c r="N124" s="188"/>
      <c r="O124" s="191"/>
      <c r="P124" s="193"/>
      <c r="Q124" s="193"/>
      <c r="R124" s="193"/>
      <c r="S124" s="193"/>
      <c r="T124" s="193"/>
      <c r="U124" s="193"/>
      <c r="V124" s="193"/>
      <c r="W124" s="193"/>
      <c r="X124" s="193"/>
      <c r="Y124" s="193"/>
      <c r="Z124" s="193"/>
      <c r="AA124" s="193"/>
      <c r="AB124" s="193"/>
      <c r="AC124" s="193"/>
      <c r="AD124" s="193"/>
      <c r="AE124" s="193"/>
      <c r="AF124" s="193"/>
      <c r="AG124" s="193"/>
      <c r="AH124" s="193"/>
      <c r="AI124" s="193"/>
      <c r="AJ124" s="193"/>
      <c r="AK124" s="193"/>
      <c r="AL124" s="193"/>
      <c r="AM124" s="193"/>
      <c r="AN124" s="194"/>
      <c r="AO124" s="194"/>
      <c r="AP124" s="194"/>
      <c r="AQ124" s="194"/>
      <c r="AR124" s="194"/>
      <c r="AS124" s="194"/>
      <c r="AT124" s="194"/>
      <c r="AU124" s="194"/>
      <c r="AV124" s="194"/>
      <c r="AW124" s="195" t="s">
        <v>194</v>
      </c>
      <c r="AX124" s="193" t="s">
        <v>579</v>
      </c>
      <c r="AY124" s="196" t="s">
        <v>375</v>
      </c>
      <c r="AZ124" s="197" t="s">
        <v>166</v>
      </c>
      <c r="BA124" s="197" t="s">
        <v>167</v>
      </c>
      <c r="BB124" s="193"/>
      <c r="BC124" s="196" t="s">
        <v>177</v>
      </c>
      <c r="BD124" s="193" t="s">
        <v>456</v>
      </c>
      <c r="BE124" s="193"/>
      <c r="BF124" s="193"/>
      <c r="BG124" s="198" t="s">
        <v>227</v>
      </c>
    </row>
    <row r="125" spans="1:59" s="199" customFormat="1" x14ac:dyDescent="0.25">
      <c r="A125" s="186"/>
      <c r="B125" s="187" t="s">
        <v>14</v>
      </c>
      <c r="C125" s="188" t="s">
        <v>925</v>
      </c>
      <c r="D125" s="189" t="s">
        <v>193</v>
      </c>
      <c r="E125" s="190" t="s">
        <v>171</v>
      </c>
      <c r="F125" s="188" t="s">
        <v>1053</v>
      </c>
      <c r="G125" s="191">
        <v>6</v>
      </c>
      <c r="H125" s="188" t="s">
        <v>924</v>
      </c>
      <c r="I125" s="188"/>
      <c r="J125" s="188"/>
      <c r="K125" s="188"/>
      <c r="L125" s="192"/>
      <c r="M125" s="188"/>
      <c r="N125" s="188"/>
      <c r="O125" s="191"/>
      <c r="P125" s="193"/>
      <c r="Q125" s="193"/>
      <c r="R125" s="193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193"/>
      <c r="AF125" s="193"/>
      <c r="AG125" s="193"/>
      <c r="AH125" s="193"/>
      <c r="AI125" s="193"/>
      <c r="AJ125" s="193"/>
      <c r="AK125" s="193"/>
      <c r="AL125" s="193"/>
      <c r="AM125" s="193"/>
      <c r="AN125" s="194"/>
      <c r="AO125" s="194"/>
      <c r="AP125" s="194"/>
      <c r="AQ125" s="194"/>
      <c r="AR125" s="194"/>
      <c r="AS125" s="194"/>
      <c r="AT125" s="194"/>
      <c r="AU125" s="194"/>
      <c r="AV125" s="194"/>
      <c r="AW125" s="195"/>
      <c r="AX125" s="193"/>
      <c r="AY125" s="196"/>
      <c r="AZ125" s="197"/>
      <c r="BA125" s="197"/>
      <c r="BB125" s="193"/>
      <c r="BC125" s="196"/>
      <c r="BD125" s="193"/>
      <c r="BE125" s="193"/>
      <c r="BF125" s="193"/>
      <c r="BG125" s="198"/>
    </row>
    <row r="126" spans="1:59" s="199" customFormat="1" x14ac:dyDescent="0.25">
      <c r="A126" s="186"/>
      <c r="B126" s="187" t="s">
        <v>14</v>
      </c>
      <c r="C126" s="188" t="s">
        <v>926</v>
      </c>
      <c r="D126" s="189" t="s">
        <v>193</v>
      </c>
      <c r="E126" s="190" t="s">
        <v>171</v>
      </c>
      <c r="F126" s="188" t="s">
        <v>279</v>
      </c>
      <c r="G126" s="191">
        <v>6</v>
      </c>
      <c r="H126" s="188" t="s">
        <v>844</v>
      </c>
      <c r="I126" s="188"/>
      <c r="J126" s="188"/>
      <c r="K126" s="188"/>
      <c r="L126" s="192"/>
      <c r="M126" s="188"/>
      <c r="N126" s="188"/>
      <c r="O126" s="191"/>
      <c r="P126" s="193"/>
      <c r="Q126" s="193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193"/>
      <c r="AF126" s="193"/>
      <c r="AG126" s="193"/>
      <c r="AH126" s="193"/>
      <c r="AI126" s="193"/>
      <c r="AJ126" s="193"/>
      <c r="AK126" s="193"/>
      <c r="AL126" s="193"/>
      <c r="AM126" s="193"/>
      <c r="AN126" s="194"/>
      <c r="AO126" s="194"/>
      <c r="AP126" s="194"/>
      <c r="AQ126" s="194"/>
      <c r="AR126" s="194"/>
      <c r="AS126" s="194"/>
      <c r="AT126" s="194"/>
      <c r="AU126" s="194"/>
      <c r="AV126" s="194"/>
      <c r="AW126" s="195" t="s">
        <v>194</v>
      </c>
      <c r="AX126" s="193" t="s">
        <v>580</v>
      </c>
      <c r="AY126" s="196" t="s">
        <v>376</v>
      </c>
      <c r="AZ126" s="197" t="s">
        <v>166</v>
      </c>
      <c r="BA126" s="197" t="s">
        <v>167</v>
      </c>
      <c r="BB126" s="193"/>
      <c r="BC126" s="196" t="s">
        <v>177</v>
      </c>
      <c r="BD126" s="193" t="s">
        <v>457</v>
      </c>
      <c r="BE126" s="193"/>
      <c r="BF126" s="193"/>
      <c r="BG126" s="198" t="s">
        <v>227</v>
      </c>
    </row>
    <row r="127" spans="1:59" s="199" customFormat="1" x14ac:dyDescent="0.25">
      <c r="A127" s="186"/>
      <c r="B127" s="187" t="s">
        <v>14</v>
      </c>
      <c r="C127" s="188" t="s">
        <v>927</v>
      </c>
      <c r="D127" s="189" t="s">
        <v>193</v>
      </c>
      <c r="E127" s="190" t="s">
        <v>171</v>
      </c>
      <c r="F127" s="188" t="s">
        <v>1054</v>
      </c>
      <c r="G127" s="191">
        <v>6</v>
      </c>
      <c r="H127" s="188" t="s">
        <v>926</v>
      </c>
      <c r="I127" s="188"/>
      <c r="J127" s="188"/>
      <c r="K127" s="188"/>
      <c r="L127" s="192"/>
      <c r="M127" s="188"/>
      <c r="N127" s="188"/>
      <c r="O127" s="191"/>
      <c r="P127" s="193"/>
      <c r="Q127" s="193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193"/>
      <c r="AF127" s="193"/>
      <c r="AG127" s="193"/>
      <c r="AH127" s="193"/>
      <c r="AI127" s="193"/>
      <c r="AJ127" s="193"/>
      <c r="AK127" s="193"/>
      <c r="AL127" s="193"/>
      <c r="AM127" s="193"/>
      <c r="AN127" s="194"/>
      <c r="AO127" s="194"/>
      <c r="AP127" s="194"/>
      <c r="AQ127" s="194"/>
      <c r="AR127" s="194"/>
      <c r="AS127" s="194"/>
      <c r="AT127" s="194"/>
      <c r="AU127" s="194"/>
      <c r="AV127" s="194"/>
      <c r="AW127" s="195"/>
      <c r="AX127" s="193"/>
      <c r="AY127" s="196"/>
      <c r="AZ127" s="197"/>
      <c r="BA127" s="197"/>
      <c r="BB127" s="193"/>
      <c r="BC127" s="196"/>
      <c r="BD127" s="193"/>
      <c r="BE127" s="193"/>
      <c r="BF127" s="193"/>
      <c r="BG127" s="198"/>
    </row>
    <row r="128" spans="1:59" s="199" customFormat="1" x14ac:dyDescent="0.25">
      <c r="A128" s="186"/>
      <c r="B128" s="187" t="s">
        <v>14</v>
      </c>
      <c r="C128" s="188" t="s">
        <v>928</v>
      </c>
      <c r="D128" s="189" t="s">
        <v>193</v>
      </c>
      <c r="E128" s="190" t="s">
        <v>171</v>
      </c>
      <c r="F128" s="188" t="s">
        <v>294</v>
      </c>
      <c r="G128" s="191">
        <v>6</v>
      </c>
      <c r="H128" s="188" t="s">
        <v>845</v>
      </c>
      <c r="I128" s="188"/>
      <c r="J128" s="188"/>
      <c r="K128" s="188"/>
      <c r="L128" s="192"/>
      <c r="M128" s="188"/>
      <c r="N128" s="188"/>
      <c r="O128" s="191"/>
      <c r="P128" s="193"/>
      <c r="Q128" s="193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193"/>
      <c r="AF128" s="193"/>
      <c r="AG128" s="193"/>
      <c r="AH128" s="193"/>
      <c r="AI128" s="193"/>
      <c r="AJ128" s="193"/>
      <c r="AK128" s="193"/>
      <c r="AL128" s="193"/>
      <c r="AM128" s="193"/>
      <c r="AN128" s="194"/>
      <c r="AO128" s="194"/>
      <c r="AP128" s="194"/>
      <c r="AQ128" s="194"/>
      <c r="AR128" s="194"/>
      <c r="AS128" s="194"/>
      <c r="AT128" s="194"/>
      <c r="AU128" s="194"/>
      <c r="AV128" s="194"/>
      <c r="AW128" s="195" t="s">
        <v>194</v>
      </c>
      <c r="AX128" s="193" t="s">
        <v>581</v>
      </c>
      <c r="AY128" s="196" t="s">
        <v>377</v>
      </c>
      <c r="AZ128" s="197" t="s">
        <v>166</v>
      </c>
      <c r="BA128" s="197" t="s">
        <v>167</v>
      </c>
      <c r="BB128" s="193"/>
      <c r="BC128" s="196" t="s">
        <v>177</v>
      </c>
      <c r="BD128" s="193" t="s">
        <v>458</v>
      </c>
      <c r="BE128" s="193"/>
      <c r="BF128" s="193"/>
      <c r="BG128" s="198" t="s">
        <v>227</v>
      </c>
    </row>
    <row r="129" spans="1:59" s="199" customFormat="1" ht="16.5" customHeight="1" x14ac:dyDescent="0.25">
      <c r="A129" s="186"/>
      <c r="B129" s="187" t="s">
        <v>14</v>
      </c>
      <c r="C129" s="188" t="s">
        <v>929</v>
      </c>
      <c r="D129" s="189" t="s">
        <v>193</v>
      </c>
      <c r="E129" s="190" t="s">
        <v>171</v>
      </c>
      <c r="F129" s="188" t="s">
        <v>1055</v>
      </c>
      <c r="G129" s="191">
        <v>6</v>
      </c>
      <c r="H129" s="188" t="s">
        <v>928</v>
      </c>
      <c r="I129" s="188"/>
      <c r="J129" s="188"/>
      <c r="K129" s="188"/>
      <c r="L129" s="192"/>
      <c r="M129" s="188"/>
      <c r="N129" s="188"/>
      <c r="O129" s="191"/>
      <c r="P129" s="193"/>
      <c r="Q129" s="193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193"/>
      <c r="AF129" s="193"/>
      <c r="AG129" s="193"/>
      <c r="AH129" s="193"/>
      <c r="AI129" s="193"/>
      <c r="AJ129" s="193"/>
      <c r="AK129" s="193"/>
      <c r="AL129" s="193"/>
      <c r="AM129" s="193"/>
      <c r="AN129" s="194"/>
      <c r="AO129" s="194"/>
      <c r="AP129" s="194"/>
      <c r="AQ129" s="194"/>
      <c r="AR129" s="194"/>
      <c r="AS129" s="194"/>
      <c r="AT129" s="194"/>
      <c r="AU129" s="194"/>
      <c r="AV129" s="194"/>
      <c r="AW129" s="195"/>
      <c r="AX129" s="193"/>
      <c r="AY129" s="196"/>
      <c r="AZ129" s="197"/>
      <c r="BA129" s="197"/>
      <c r="BB129" s="193"/>
      <c r="BC129" s="196"/>
      <c r="BD129" s="193"/>
      <c r="BE129" s="193"/>
      <c r="BF129" s="193"/>
      <c r="BG129" s="198"/>
    </row>
    <row r="130" spans="1:59" s="199" customFormat="1" x14ac:dyDescent="0.25">
      <c r="A130" s="186">
        <v>1</v>
      </c>
      <c r="B130" s="187" t="s">
        <v>14</v>
      </c>
      <c r="C130" s="188" t="s">
        <v>930</v>
      </c>
      <c r="D130" s="189" t="s">
        <v>193</v>
      </c>
      <c r="E130" s="190" t="s">
        <v>171</v>
      </c>
      <c r="F130" s="188" t="s">
        <v>296</v>
      </c>
      <c r="G130" s="191">
        <v>6</v>
      </c>
      <c r="H130" s="188" t="s">
        <v>847</v>
      </c>
      <c r="I130" s="188"/>
      <c r="J130" s="188"/>
      <c r="K130" s="188"/>
      <c r="L130" s="192"/>
      <c r="M130" s="188"/>
      <c r="N130" s="188"/>
      <c r="O130" s="191"/>
      <c r="P130" s="193"/>
      <c r="Q130" s="193"/>
      <c r="R130" s="193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193"/>
      <c r="AF130" s="193"/>
      <c r="AG130" s="193"/>
      <c r="AH130" s="193"/>
      <c r="AI130" s="193"/>
      <c r="AJ130" s="193"/>
      <c r="AK130" s="193"/>
      <c r="AL130" s="193"/>
      <c r="AM130" s="193"/>
      <c r="AN130" s="194"/>
      <c r="AO130" s="194"/>
      <c r="AP130" s="194"/>
      <c r="AQ130" s="194"/>
      <c r="AR130" s="194"/>
      <c r="AS130" s="194"/>
      <c r="AT130" s="194"/>
      <c r="AU130" s="194"/>
      <c r="AV130" s="194"/>
      <c r="AW130" s="195" t="s">
        <v>194</v>
      </c>
      <c r="AX130" s="193" t="s">
        <v>236</v>
      </c>
      <c r="AY130" s="196" t="s">
        <v>378</v>
      </c>
      <c r="AZ130" s="197" t="s">
        <v>166</v>
      </c>
      <c r="BA130" s="197" t="s">
        <v>167</v>
      </c>
      <c r="BB130" s="193"/>
      <c r="BC130" s="196" t="s">
        <v>177</v>
      </c>
      <c r="BD130" s="193" t="s">
        <v>461</v>
      </c>
      <c r="BE130" s="193"/>
      <c r="BF130" s="193"/>
      <c r="BG130" s="198" t="s">
        <v>227</v>
      </c>
    </row>
    <row r="131" spans="1:59" s="199" customFormat="1" x14ac:dyDescent="0.25">
      <c r="A131" s="186">
        <v>1</v>
      </c>
      <c r="B131" s="187" t="s">
        <v>14</v>
      </c>
      <c r="C131" s="188" t="s">
        <v>931</v>
      </c>
      <c r="D131" s="189" t="s">
        <v>193</v>
      </c>
      <c r="E131" s="190" t="s">
        <v>171</v>
      </c>
      <c r="F131" s="188" t="s">
        <v>1056</v>
      </c>
      <c r="G131" s="191">
        <v>6</v>
      </c>
      <c r="H131" s="188" t="s">
        <v>930</v>
      </c>
      <c r="I131" s="188"/>
      <c r="J131" s="188"/>
      <c r="K131" s="188"/>
      <c r="L131" s="192"/>
      <c r="M131" s="188"/>
      <c r="N131" s="188"/>
      <c r="O131" s="191"/>
      <c r="P131" s="193"/>
      <c r="Q131" s="193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193"/>
      <c r="AF131" s="193"/>
      <c r="AG131" s="193"/>
      <c r="AH131" s="193"/>
      <c r="AI131" s="193"/>
      <c r="AJ131" s="193"/>
      <c r="AK131" s="193"/>
      <c r="AL131" s="193"/>
      <c r="AM131" s="193"/>
      <c r="AN131" s="194"/>
      <c r="AO131" s="194"/>
      <c r="AP131" s="194"/>
      <c r="AQ131" s="194"/>
      <c r="AR131" s="194"/>
      <c r="AS131" s="194"/>
      <c r="AT131" s="194"/>
      <c r="AU131" s="194"/>
      <c r="AV131" s="194"/>
      <c r="AW131" s="195"/>
      <c r="AX131" s="193"/>
      <c r="AY131" s="196"/>
      <c r="AZ131" s="197"/>
      <c r="BA131" s="197"/>
      <c r="BB131" s="193"/>
      <c r="BC131" s="196"/>
      <c r="BD131" s="193"/>
      <c r="BE131" s="193"/>
      <c r="BF131" s="193"/>
      <c r="BG131" s="198"/>
    </row>
    <row r="132" spans="1:59" s="199" customFormat="1" x14ac:dyDescent="0.25">
      <c r="A132" s="186">
        <v>1</v>
      </c>
      <c r="B132" s="187" t="s">
        <v>14</v>
      </c>
      <c r="C132" s="188" t="s">
        <v>932</v>
      </c>
      <c r="D132" s="189" t="s">
        <v>193</v>
      </c>
      <c r="E132" s="190" t="s">
        <v>171</v>
      </c>
      <c r="F132" s="188" t="s">
        <v>796</v>
      </c>
      <c r="G132" s="191">
        <v>6</v>
      </c>
      <c r="H132" s="188" t="s">
        <v>849</v>
      </c>
      <c r="I132" s="188"/>
      <c r="J132" s="188"/>
      <c r="K132" s="188"/>
      <c r="L132" s="192"/>
      <c r="M132" s="188"/>
      <c r="N132" s="188"/>
      <c r="O132" s="191"/>
      <c r="P132" s="193"/>
      <c r="Q132" s="193"/>
      <c r="R132" s="193"/>
      <c r="S132" s="193"/>
      <c r="T132" s="193"/>
      <c r="U132" s="193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193"/>
      <c r="AF132" s="193"/>
      <c r="AG132" s="193"/>
      <c r="AH132" s="193"/>
      <c r="AI132" s="193"/>
      <c r="AJ132" s="193"/>
      <c r="AK132" s="193"/>
      <c r="AL132" s="193"/>
      <c r="AM132" s="193"/>
      <c r="AN132" s="194"/>
      <c r="AO132" s="194"/>
      <c r="AP132" s="194"/>
      <c r="AQ132" s="194"/>
      <c r="AR132" s="194"/>
      <c r="AS132" s="194"/>
      <c r="AT132" s="194"/>
      <c r="AU132" s="194"/>
      <c r="AV132" s="194"/>
      <c r="AW132" s="195" t="s">
        <v>194</v>
      </c>
      <c r="AX132" s="193" t="s">
        <v>797</v>
      </c>
      <c r="AY132" s="196" t="s">
        <v>798</v>
      </c>
      <c r="AZ132" s="197" t="s">
        <v>166</v>
      </c>
      <c r="BA132" s="197" t="s">
        <v>167</v>
      </c>
      <c r="BB132" s="193"/>
      <c r="BC132" s="196" t="s">
        <v>177</v>
      </c>
      <c r="BD132" s="193" t="s">
        <v>462</v>
      </c>
      <c r="BE132" s="193"/>
      <c r="BF132" s="193"/>
      <c r="BG132" s="198" t="s">
        <v>227</v>
      </c>
    </row>
    <row r="133" spans="1:59" s="199" customFormat="1" x14ac:dyDescent="0.25">
      <c r="A133" s="186">
        <v>1</v>
      </c>
      <c r="B133" s="187" t="s">
        <v>14</v>
      </c>
      <c r="C133" s="188" t="s">
        <v>933</v>
      </c>
      <c r="D133" s="189" t="s">
        <v>193</v>
      </c>
      <c r="E133" s="190" t="s">
        <v>171</v>
      </c>
      <c r="F133" s="188" t="s">
        <v>1057</v>
      </c>
      <c r="G133" s="191">
        <v>6</v>
      </c>
      <c r="H133" s="188" t="s">
        <v>932</v>
      </c>
      <c r="I133" s="188"/>
      <c r="J133" s="188"/>
      <c r="K133" s="188"/>
      <c r="L133" s="192"/>
      <c r="M133" s="188"/>
      <c r="N133" s="188"/>
      <c r="O133" s="191"/>
      <c r="P133" s="193"/>
      <c r="Q133" s="193"/>
      <c r="R133" s="193"/>
      <c r="S133" s="193"/>
      <c r="T133" s="193"/>
      <c r="U133" s="193"/>
      <c r="V133" s="193"/>
      <c r="W133" s="193"/>
      <c r="X133" s="193"/>
      <c r="Y133" s="193"/>
      <c r="Z133" s="193"/>
      <c r="AA133" s="193"/>
      <c r="AB133" s="193"/>
      <c r="AC133" s="193"/>
      <c r="AD133" s="193"/>
      <c r="AE133" s="193"/>
      <c r="AF133" s="193"/>
      <c r="AG133" s="193"/>
      <c r="AH133" s="193"/>
      <c r="AI133" s="193"/>
      <c r="AJ133" s="193"/>
      <c r="AK133" s="193"/>
      <c r="AL133" s="193"/>
      <c r="AM133" s="193"/>
      <c r="AN133" s="194"/>
      <c r="AO133" s="194"/>
      <c r="AP133" s="194"/>
      <c r="AQ133" s="194"/>
      <c r="AR133" s="194"/>
      <c r="AS133" s="194"/>
      <c r="AT133" s="194"/>
      <c r="AU133" s="194"/>
      <c r="AV133" s="194"/>
      <c r="AW133" s="195"/>
      <c r="AX133" s="193"/>
      <c r="AY133" s="196"/>
      <c r="AZ133" s="197"/>
      <c r="BA133" s="197"/>
      <c r="BB133" s="193"/>
      <c r="BC133" s="196"/>
      <c r="BD133" s="193"/>
      <c r="BE133" s="193"/>
      <c r="BF133" s="193"/>
      <c r="BG133" s="198"/>
    </row>
    <row r="134" spans="1:59" s="199" customFormat="1" x14ac:dyDescent="0.25">
      <c r="A134" s="186">
        <v>1</v>
      </c>
      <c r="B134" s="187" t="s">
        <v>14</v>
      </c>
      <c r="C134" s="188" t="s">
        <v>934</v>
      </c>
      <c r="D134" s="189" t="s">
        <v>193</v>
      </c>
      <c r="E134" s="190" t="s">
        <v>171</v>
      </c>
      <c r="F134" s="188" t="s">
        <v>297</v>
      </c>
      <c r="G134" s="191">
        <v>6</v>
      </c>
      <c r="H134" s="188" t="s">
        <v>851</v>
      </c>
      <c r="I134" s="188"/>
      <c r="J134" s="188"/>
      <c r="K134" s="188"/>
      <c r="L134" s="192"/>
      <c r="M134" s="188"/>
      <c r="N134" s="188"/>
      <c r="O134" s="191"/>
      <c r="P134" s="193"/>
      <c r="Q134" s="193"/>
      <c r="R134" s="193"/>
      <c r="S134" s="193"/>
      <c r="T134" s="193"/>
      <c r="U134" s="193"/>
      <c r="V134" s="193"/>
      <c r="W134" s="193"/>
      <c r="X134" s="193"/>
      <c r="Y134" s="193"/>
      <c r="Z134" s="193"/>
      <c r="AA134" s="193"/>
      <c r="AB134" s="193"/>
      <c r="AC134" s="193"/>
      <c r="AD134" s="193"/>
      <c r="AE134" s="193"/>
      <c r="AF134" s="193"/>
      <c r="AG134" s="193"/>
      <c r="AH134" s="193"/>
      <c r="AI134" s="193"/>
      <c r="AJ134" s="193"/>
      <c r="AK134" s="193"/>
      <c r="AL134" s="193"/>
      <c r="AM134" s="193"/>
      <c r="AN134" s="194"/>
      <c r="AO134" s="194"/>
      <c r="AP134" s="194"/>
      <c r="AQ134" s="194"/>
      <c r="AR134" s="194"/>
      <c r="AS134" s="194"/>
      <c r="AT134" s="194"/>
      <c r="AU134" s="194"/>
      <c r="AV134" s="194"/>
      <c r="AW134" s="195" t="s">
        <v>194</v>
      </c>
      <c r="AX134" s="193" t="s">
        <v>582</v>
      </c>
      <c r="AY134" s="196" t="s">
        <v>379</v>
      </c>
      <c r="AZ134" s="197" t="s">
        <v>166</v>
      </c>
      <c r="BA134" s="197" t="s">
        <v>167</v>
      </c>
      <c r="BB134" s="193"/>
      <c r="BC134" s="196" t="s">
        <v>177</v>
      </c>
      <c r="BD134" s="193" t="s">
        <v>799</v>
      </c>
      <c r="BE134" s="193"/>
      <c r="BF134" s="193"/>
      <c r="BG134" s="198" t="s">
        <v>227</v>
      </c>
    </row>
    <row r="135" spans="1:59" s="199" customFormat="1" x14ac:dyDescent="0.25">
      <c r="A135" s="186">
        <v>1</v>
      </c>
      <c r="B135" s="187" t="s">
        <v>14</v>
      </c>
      <c r="C135" s="188" t="s">
        <v>935</v>
      </c>
      <c r="D135" s="189" t="s">
        <v>193</v>
      </c>
      <c r="E135" s="190" t="s">
        <v>171</v>
      </c>
      <c r="F135" s="188" t="s">
        <v>1058</v>
      </c>
      <c r="G135" s="191">
        <v>6</v>
      </c>
      <c r="H135" s="188" t="s">
        <v>934</v>
      </c>
      <c r="I135" s="188"/>
      <c r="J135" s="188"/>
      <c r="K135" s="188"/>
      <c r="L135" s="192"/>
      <c r="M135" s="188"/>
      <c r="N135" s="188"/>
      <c r="O135" s="191"/>
      <c r="P135" s="193"/>
      <c r="Q135" s="193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193"/>
      <c r="AF135" s="193"/>
      <c r="AG135" s="193"/>
      <c r="AH135" s="193"/>
      <c r="AI135" s="193"/>
      <c r="AJ135" s="193"/>
      <c r="AK135" s="193"/>
      <c r="AL135" s="193"/>
      <c r="AM135" s="193"/>
      <c r="AN135" s="194"/>
      <c r="AO135" s="194"/>
      <c r="AP135" s="194"/>
      <c r="AQ135" s="194"/>
      <c r="AR135" s="194"/>
      <c r="AS135" s="194"/>
      <c r="AT135" s="194"/>
      <c r="AU135" s="194"/>
      <c r="AV135" s="194"/>
      <c r="AW135" s="195"/>
      <c r="AX135" s="193"/>
      <c r="AY135" s="196"/>
      <c r="AZ135" s="197"/>
      <c r="BA135" s="197"/>
      <c r="BB135" s="193"/>
      <c r="BC135" s="196"/>
      <c r="BD135" s="193"/>
      <c r="BE135" s="193"/>
      <c r="BF135" s="193"/>
      <c r="BG135" s="198"/>
    </row>
    <row r="136" spans="1:59" s="199" customFormat="1" x14ac:dyDescent="0.25">
      <c r="A136" s="186">
        <v>1</v>
      </c>
      <c r="B136" s="187" t="s">
        <v>14</v>
      </c>
      <c r="C136" s="188" t="s">
        <v>936</v>
      </c>
      <c r="D136" s="189" t="s">
        <v>193</v>
      </c>
      <c r="E136" s="190" t="s">
        <v>171</v>
      </c>
      <c r="F136" s="188" t="s">
        <v>298</v>
      </c>
      <c r="G136" s="191">
        <v>6</v>
      </c>
      <c r="H136" s="188" t="s">
        <v>853</v>
      </c>
      <c r="I136" s="188"/>
      <c r="J136" s="188"/>
      <c r="K136" s="188"/>
      <c r="L136" s="192"/>
      <c r="M136" s="188"/>
      <c r="N136" s="188"/>
      <c r="O136" s="191"/>
      <c r="P136" s="193"/>
      <c r="Q136" s="193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3"/>
      <c r="AB136" s="193"/>
      <c r="AC136" s="193"/>
      <c r="AD136" s="193"/>
      <c r="AE136" s="193"/>
      <c r="AF136" s="193"/>
      <c r="AG136" s="193"/>
      <c r="AH136" s="193"/>
      <c r="AI136" s="193"/>
      <c r="AJ136" s="193"/>
      <c r="AK136" s="193"/>
      <c r="AL136" s="193"/>
      <c r="AM136" s="193"/>
      <c r="AN136" s="194"/>
      <c r="AO136" s="194"/>
      <c r="AP136" s="194"/>
      <c r="AQ136" s="194"/>
      <c r="AR136" s="194"/>
      <c r="AS136" s="194"/>
      <c r="AT136" s="194"/>
      <c r="AU136" s="194"/>
      <c r="AV136" s="194"/>
      <c r="AW136" s="195" t="s">
        <v>194</v>
      </c>
      <c r="AX136" s="193" t="s">
        <v>583</v>
      </c>
      <c r="AY136" s="196" t="s">
        <v>380</v>
      </c>
      <c r="AZ136" s="197" t="s">
        <v>166</v>
      </c>
      <c r="BA136" s="197" t="s">
        <v>167</v>
      </c>
      <c r="BB136" s="193"/>
      <c r="BC136" s="196" t="s">
        <v>177</v>
      </c>
      <c r="BD136" s="193" t="s">
        <v>463</v>
      </c>
      <c r="BE136" s="193"/>
      <c r="BF136" s="193"/>
      <c r="BG136" s="198" t="s">
        <v>227</v>
      </c>
    </row>
    <row r="137" spans="1:59" s="199" customFormat="1" x14ac:dyDescent="0.25">
      <c r="A137" s="186">
        <v>1</v>
      </c>
      <c r="B137" s="187" t="s">
        <v>14</v>
      </c>
      <c r="C137" s="188" t="s">
        <v>937</v>
      </c>
      <c r="D137" s="189" t="s">
        <v>193</v>
      </c>
      <c r="E137" s="190" t="s">
        <v>171</v>
      </c>
      <c r="F137" s="188" t="s">
        <v>1059</v>
      </c>
      <c r="G137" s="191">
        <v>6</v>
      </c>
      <c r="H137" s="188" t="s">
        <v>936</v>
      </c>
      <c r="I137" s="188"/>
      <c r="J137" s="188"/>
      <c r="K137" s="188"/>
      <c r="L137" s="192"/>
      <c r="M137" s="188"/>
      <c r="N137" s="188"/>
      <c r="O137" s="191"/>
      <c r="P137" s="193"/>
      <c r="Q137" s="193"/>
      <c r="R137" s="193"/>
      <c r="S137" s="193"/>
      <c r="T137" s="193"/>
      <c r="U137" s="193"/>
      <c r="V137" s="193"/>
      <c r="W137" s="193"/>
      <c r="X137" s="193"/>
      <c r="Y137" s="193"/>
      <c r="Z137" s="193"/>
      <c r="AA137" s="193"/>
      <c r="AB137" s="193"/>
      <c r="AC137" s="193"/>
      <c r="AD137" s="193"/>
      <c r="AE137" s="193"/>
      <c r="AF137" s="193"/>
      <c r="AG137" s="193"/>
      <c r="AH137" s="193"/>
      <c r="AI137" s="193"/>
      <c r="AJ137" s="193"/>
      <c r="AK137" s="193"/>
      <c r="AL137" s="193"/>
      <c r="AM137" s="193"/>
      <c r="AN137" s="194"/>
      <c r="AO137" s="194"/>
      <c r="AP137" s="194"/>
      <c r="AQ137" s="194"/>
      <c r="AR137" s="194"/>
      <c r="AS137" s="194"/>
      <c r="AT137" s="194"/>
      <c r="AU137" s="194"/>
      <c r="AV137" s="194"/>
      <c r="AW137" s="195"/>
      <c r="AX137" s="193"/>
      <c r="AY137" s="196"/>
      <c r="AZ137" s="197"/>
      <c r="BA137" s="197"/>
      <c r="BB137" s="193"/>
      <c r="BC137" s="196"/>
      <c r="BD137" s="193"/>
      <c r="BE137" s="193"/>
      <c r="BF137" s="193"/>
      <c r="BG137" s="198"/>
    </row>
    <row r="138" spans="1:59" s="199" customFormat="1" x14ac:dyDescent="0.25">
      <c r="A138" s="186">
        <v>1</v>
      </c>
      <c r="B138" s="187" t="s">
        <v>14</v>
      </c>
      <c r="C138" s="188" t="s">
        <v>938</v>
      </c>
      <c r="D138" s="189" t="s">
        <v>193</v>
      </c>
      <c r="E138" s="190" t="s">
        <v>171</v>
      </c>
      <c r="F138" s="188" t="s">
        <v>299</v>
      </c>
      <c r="G138" s="191">
        <v>6</v>
      </c>
      <c r="H138" s="188" t="s">
        <v>855</v>
      </c>
      <c r="I138" s="188"/>
      <c r="J138" s="188"/>
      <c r="K138" s="188"/>
      <c r="L138" s="192"/>
      <c r="M138" s="188"/>
      <c r="N138" s="188"/>
      <c r="O138" s="191"/>
      <c r="P138" s="193"/>
      <c r="Q138" s="193"/>
      <c r="R138" s="193"/>
      <c r="S138" s="193"/>
      <c r="T138" s="193"/>
      <c r="U138" s="193"/>
      <c r="V138" s="193"/>
      <c r="W138" s="193"/>
      <c r="X138" s="193"/>
      <c r="Y138" s="193"/>
      <c r="Z138" s="193"/>
      <c r="AA138" s="193"/>
      <c r="AB138" s="193"/>
      <c r="AC138" s="193"/>
      <c r="AD138" s="193"/>
      <c r="AE138" s="193"/>
      <c r="AF138" s="193"/>
      <c r="AG138" s="193"/>
      <c r="AH138" s="193"/>
      <c r="AI138" s="193"/>
      <c r="AJ138" s="193"/>
      <c r="AK138" s="193"/>
      <c r="AL138" s="193"/>
      <c r="AM138" s="193"/>
      <c r="AN138" s="194"/>
      <c r="AO138" s="194"/>
      <c r="AP138" s="194"/>
      <c r="AQ138" s="194"/>
      <c r="AR138" s="194"/>
      <c r="AS138" s="194"/>
      <c r="AT138" s="194"/>
      <c r="AU138" s="194"/>
      <c r="AV138" s="194"/>
      <c r="AW138" s="195" t="s">
        <v>194</v>
      </c>
      <c r="AX138" s="193" t="s">
        <v>238</v>
      </c>
      <c r="AY138" s="196" t="s">
        <v>381</v>
      </c>
      <c r="AZ138" s="197" t="s">
        <v>166</v>
      </c>
      <c r="BA138" s="197" t="s">
        <v>167</v>
      </c>
      <c r="BB138" s="193"/>
      <c r="BC138" s="196" t="s">
        <v>177</v>
      </c>
      <c r="BD138" s="193" t="s">
        <v>464</v>
      </c>
      <c r="BE138" s="193"/>
      <c r="BF138" s="193"/>
      <c r="BG138" s="198" t="s">
        <v>227</v>
      </c>
    </row>
    <row r="139" spans="1:59" s="199" customFormat="1" x14ac:dyDescent="0.25">
      <c r="A139" s="186">
        <v>1</v>
      </c>
      <c r="B139" s="187" t="s">
        <v>14</v>
      </c>
      <c r="C139" s="188" t="s">
        <v>939</v>
      </c>
      <c r="D139" s="189" t="s">
        <v>193</v>
      </c>
      <c r="E139" s="190" t="s">
        <v>171</v>
      </c>
      <c r="F139" s="188" t="s">
        <v>1060</v>
      </c>
      <c r="G139" s="191">
        <v>6</v>
      </c>
      <c r="H139" s="188" t="s">
        <v>938</v>
      </c>
      <c r="I139" s="188"/>
      <c r="J139" s="188"/>
      <c r="K139" s="188"/>
      <c r="L139" s="192"/>
      <c r="M139" s="188"/>
      <c r="N139" s="188"/>
      <c r="O139" s="191"/>
      <c r="P139" s="193"/>
      <c r="Q139" s="193"/>
      <c r="R139" s="193"/>
      <c r="S139" s="193"/>
      <c r="T139" s="193"/>
      <c r="U139" s="193"/>
      <c r="V139" s="193"/>
      <c r="W139" s="193"/>
      <c r="X139" s="193"/>
      <c r="Y139" s="193"/>
      <c r="Z139" s="193"/>
      <c r="AA139" s="193"/>
      <c r="AB139" s="193"/>
      <c r="AC139" s="193"/>
      <c r="AD139" s="193"/>
      <c r="AE139" s="193"/>
      <c r="AF139" s="193"/>
      <c r="AG139" s="193"/>
      <c r="AH139" s="193"/>
      <c r="AI139" s="193"/>
      <c r="AJ139" s="193"/>
      <c r="AK139" s="193"/>
      <c r="AL139" s="193"/>
      <c r="AM139" s="193"/>
      <c r="AN139" s="194"/>
      <c r="AO139" s="194"/>
      <c r="AP139" s="194"/>
      <c r="AQ139" s="194"/>
      <c r="AR139" s="194"/>
      <c r="AS139" s="194"/>
      <c r="AT139" s="194"/>
      <c r="AU139" s="194"/>
      <c r="AV139" s="194"/>
      <c r="AW139" s="195"/>
      <c r="AX139" s="193"/>
      <c r="AY139" s="196"/>
      <c r="AZ139" s="197"/>
      <c r="BA139" s="197"/>
      <c r="BB139" s="193"/>
      <c r="BC139" s="196"/>
      <c r="BD139" s="193"/>
      <c r="BE139" s="193"/>
      <c r="BF139" s="193"/>
      <c r="BG139" s="198"/>
    </row>
    <row r="140" spans="1:59" s="199" customFormat="1" x14ac:dyDescent="0.25">
      <c r="A140" s="186">
        <v>1</v>
      </c>
      <c r="B140" s="187" t="s">
        <v>14</v>
      </c>
      <c r="C140" s="188" t="s">
        <v>940</v>
      </c>
      <c r="D140" s="189" t="s">
        <v>193</v>
      </c>
      <c r="E140" s="190" t="s">
        <v>171</v>
      </c>
      <c r="F140" s="188" t="s">
        <v>300</v>
      </c>
      <c r="G140" s="191">
        <v>6</v>
      </c>
      <c r="H140" s="188" t="s">
        <v>857</v>
      </c>
      <c r="I140" s="188"/>
      <c r="J140" s="188"/>
      <c r="K140" s="188"/>
      <c r="L140" s="192"/>
      <c r="M140" s="188"/>
      <c r="N140" s="188"/>
      <c r="O140" s="191"/>
      <c r="P140" s="193"/>
      <c r="Q140" s="193"/>
      <c r="R140" s="193"/>
      <c r="S140" s="193"/>
      <c r="T140" s="193"/>
      <c r="U140" s="193"/>
      <c r="V140" s="193"/>
      <c r="W140" s="193"/>
      <c r="X140" s="193"/>
      <c r="Y140" s="193"/>
      <c r="Z140" s="193"/>
      <c r="AA140" s="193"/>
      <c r="AB140" s="193"/>
      <c r="AC140" s="193"/>
      <c r="AD140" s="193"/>
      <c r="AE140" s="193"/>
      <c r="AF140" s="193"/>
      <c r="AG140" s="193"/>
      <c r="AH140" s="193"/>
      <c r="AI140" s="193"/>
      <c r="AJ140" s="193"/>
      <c r="AK140" s="193"/>
      <c r="AL140" s="193"/>
      <c r="AM140" s="193"/>
      <c r="AN140" s="194"/>
      <c r="AO140" s="194"/>
      <c r="AP140" s="194"/>
      <c r="AQ140" s="194"/>
      <c r="AR140" s="194"/>
      <c r="AS140" s="194"/>
      <c r="AT140" s="194"/>
      <c r="AU140" s="194"/>
      <c r="AV140" s="194"/>
      <c r="AW140" s="195" t="s">
        <v>194</v>
      </c>
      <c r="AX140" s="193" t="s">
        <v>584</v>
      </c>
      <c r="AY140" s="196" t="s">
        <v>382</v>
      </c>
      <c r="AZ140" s="197" t="s">
        <v>166</v>
      </c>
      <c r="BA140" s="197" t="s">
        <v>167</v>
      </c>
      <c r="BB140" s="193"/>
      <c r="BC140" s="196" t="s">
        <v>177</v>
      </c>
      <c r="BD140" s="193" t="s">
        <v>465</v>
      </c>
      <c r="BE140" s="193"/>
      <c r="BF140" s="193"/>
      <c r="BG140" s="198" t="s">
        <v>227</v>
      </c>
    </row>
    <row r="141" spans="1:59" s="199" customFormat="1" x14ac:dyDescent="0.25">
      <c r="A141" s="186">
        <v>1</v>
      </c>
      <c r="B141" s="187" t="s">
        <v>14</v>
      </c>
      <c r="C141" s="188" t="s">
        <v>941</v>
      </c>
      <c r="D141" s="189" t="s">
        <v>193</v>
      </c>
      <c r="E141" s="190" t="s">
        <v>171</v>
      </c>
      <c r="F141" s="188" t="s">
        <v>1061</v>
      </c>
      <c r="G141" s="191">
        <v>6</v>
      </c>
      <c r="H141" s="188" t="s">
        <v>940</v>
      </c>
      <c r="I141" s="188"/>
      <c r="J141" s="188"/>
      <c r="K141" s="188"/>
      <c r="L141" s="192"/>
      <c r="M141" s="188"/>
      <c r="N141" s="188"/>
      <c r="O141" s="191"/>
      <c r="P141" s="193"/>
      <c r="Q141" s="193"/>
      <c r="R141" s="193"/>
      <c r="S141" s="193"/>
      <c r="T141" s="193"/>
      <c r="U141" s="193"/>
      <c r="V141" s="193"/>
      <c r="W141" s="193"/>
      <c r="X141" s="193"/>
      <c r="Y141" s="193"/>
      <c r="Z141" s="193"/>
      <c r="AA141" s="193"/>
      <c r="AB141" s="193"/>
      <c r="AC141" s="193"/>
      <c r="AD141" s="193"/>
      <c r="AE141" s="193"/>
      <c r="AF141" s="193"/>
      <c r="AG141" s="193"/>
      <c r="AH141" s="193"/>
      <c r="AI141" s="193"/>
      <c r="AJ141" s="193"/>
      <c r="AK141" s="193"/>
      <c r="AL141" s="193"/>
      <c r="AM141" s="193"/>
      <c r="AN141" s="194"/>
      <c r="AO141" s="194"/>
      <c r="AP141" s="194"/>
      <c r="AQ141" s="194"/>
      <c r="AR141" s="194"/>
      <c r="AS141" s="194"/>
      <c r="AT141" s="194"/>
      <c r="AU141" s="194"/>
      <c r="AV141" s="194"/>
      <c r="AW141" s="195"/>
      <c r="AX141" s="193"/>
      <c r="AY141" s="196"/>
      <c r="AZ141" s="197"/>
      <c r="BA141" s="197"/>
      <c r="BB141" s="193"/>
      <c r="BC141" s="196"/>
      <c r="BD141" s="193"/>
      <c r="BE141" s="193"/>
      <c r="BF141" s="193"/>
      <c r="BG141" s="198"/>
    </row>
    <row r="142" spans="1:59" s="199" customFormat="1" x14ac:dyDescent="0.25">
      <c r="A142" s="186">
        <v>1</v>
      </c>
      <c r="B142" s="187" t="s">
        <v>14</v>
      </c>
      <c r="C142" s="188" t="s">
        <v>942</v>
      </c>
      <c r="D142" s="189" t="s">
        <v>193</v>
      </c>
      <c r="E142" s="190" t="s">
        <v>171</v>
      </c>
      <c r="F142" s="188" t="s">
        <v>301</v>
      </c>
      <c r="G142" s="191">
        <v>6</v>
      </c>
      <c r="H142" s="188" t="s">
        <v>859</v>
      </c>
      <c r="I142" s="188"/>
      <c r="J142" s="188"/>
      <c r="K142" s="188"/>
      <c r="L142" s="192"/>
      <c r="M142" s="188"/>
      <c r="N142" s="188"/>
      <c r="O142" s="191"/>
      <c r="P142" s="193"/>
      <c r="Q142" s="193"/>
      <c r="R142" s="193"/>
      <c r="S142" s="193"/>
      <c r="T142" s="193"/>
      <c r="U142" s="193"/>
      <c r="V142" s="193"/>
      <c r="W142" s="193"/>
      <c r="X142" s="193"/>
      <c r="Y142" s="193"/>
      <c r="Z142" s="193"/>
      <c r="AA142" s="193"/>
      <c r="AB142" s="193"/>
      <c r="AC142" s="193"/>
      <c r="AD142" s="193"/>
      <c r="AE142" s="193"/>
      <c r="AF142" s="193"/>
      <c r="AG142" s="193"/>
      <c r="AH142" s="193"/>
      <c r="AI142" s="193"/>
      <c r="AJ142" s="193"/>
      <c r="AK142" s="193"/>
      <c r="AL142" s="193"/>
      <c r="AM142" s="193"/>
      <c r="AN142" s="194"/>
      <c r="AO142" s="194"/>
      <c r="AP142" s="194"/>
      <c r="AQ142" s="194"/>
      <c r="AR142" s="194"/>
      <c r="AS142" s="194"/>
      <c r="AT142" s="194"/>
      <c r="AU142" s="194"/>
      <c r="AV142" s="194"/>
      <c r="AW142" s="195" t="s">
        <v>194</v>
      </c>
      <c r="AX142" s="193" t="s">
        <v>585</v>
      </c>
      <c r="AY142" s="196" t="s">
        <v>383</v>
      </c>
      <c r="AZ142" s="197" t="s">
        <v>166</v>
      </c>
      <c r="BA142" s="197" t="s">
        <v>167</v>
      </c>
      <c r="BB142" s="193"/>
      <c r="BC142" s="196" t="s">
        <v>177</v>
      </c>
      <c r="BD142" s="193" t="s">
        <v>466</v>
      </c>
      <c r="BE142" s="193"/>
      <c r="BF142" s="193"/>
      <c r="BG142" s="198" t="s">
        <v>227</v>
      </c>
    </row>
    <row r="143" spans="1:59" s="199" customFormat="1" x14ac:dyDescent="0.25">
      <c r="A143" s="186">
        <v>1</v>
      </c>
      <c r="B143" s="187" t="s">
        <v>14</v>
      </c>
      <c r="C143" s="188" t="s">
        <v>943</v>
      </c>
      <c r="D143" s="189" t="s">
        <v>193</v>
      </c>
      <c r="E143" s="190" t="s">
        <v>171</v>
      </c>
      <c r="F143" s="188" t="s">
        <v>1062</v>
      </c>
      <c r="G143" s="191">
        <v>6</v>
      </c>
      <c r="H143" s="188" t="s">
        <v>942</v>
      </c>
      <c r="I143" s="188"/>
      <c r="J143" s="188"/>
      <c r="K143" s="188"/>
      <c r="L143" s="192"/>
      <c r="M143" s="188"/>
      <c r="N143" s="188"/>
      <c r="O143" s="191"/>
      <c r="P143" s="193"/>
      <c r="Q143" s="193"/>
      <c r="R143" s="193"/>
      <c r="S143" s="193"/>
      <c r="T143" s="193"/>
      <c r="U143" s="193"/>
      <c r="V143" s="193"/>
      <c r="W143" s="193"/>
      <c r="X143" s="193"/>
      <c r="Y143" s="193"/>
      <c r="Z143" s="193"/>
      <c r="AA143" s="193"/>
      <c r="AB143" s="193"/>
      <c r="AC143" s="193"/>
      <c r="AD143" s="193"/>
      <c r="AE143" s="193"/>
      <c r="AF143" s="193"/>
      <c r="AG143" s="193"/>
      <c r="AH143" s="193"/>
      <c r="AI143" s="193"/>
      <c r="AJ143" s="193"/>
      <c r="AK143" s="193"/>
      <c r="AL143" s="193"/>
      <c r="AM143" s="193"/>
      <c r="AN143" s="194"/>
      <c r="AO143" s="194"/>
      <c r="AP143" s="194"/>
      <c r="AQ143" s="194"/>
      <c r="AR143" s="194"/>
      <c r="AS143" s="194"/>
      <c r="AT143" s="194"/>
      <c r="AU143" s="194"/>
      <c r="AV143" s="194"/>
      <c r="AW143" s="195"/>
      <c r="AX143" s="193"/>
      <c r="AY143" s="196"/>
      <c r="AZ143" s="197"/>
      <c r="BA143" s="197"/>
      <c r="BB143" s="193"/>
      <c r="BC143" s="196"/>
      <c r="BD143" s="193"/>
      <c r="BE143" s="193"/>
      <c r="BF143" s="193"/>
      <c r="BG143" s="198"/>
    </row>
    <row r="144" spans="1:59" s="199" customFormat="1" x14ac:dyDescent="0.25">
      <c r="A144" s="186">
        <v>1</v>
      </c>
      <c r="B144" s="187" t="s">
        <v>14</v>
      </c>
      <c r="C144" s="188" t="s">
        <v>944</v>
      </c>
      <c r="D144" s="189" t="s">
        <v>193</v>
      </c>
      <c r="E144" s="190" t="s">
        <v>171</v>
      </c>
      <c r="F144" s="188" t="s">
        <v>302</v>
      </c>
      <c r="G144" s="191">
        <v>6</v>
      </c>
      <c r="H144" s="188" t="s">
        <v>861</v>
      </c>
      <c r="I144" s="188"/>
      <c r="J144" s="188"/>
      <c r="K144" s="188"/>
      <c r="L144" s="192"/>
      <c r="M144" s="188"/>
      <c r="N144" s="188"/>
      <c r="O144" s="191"/>
      <c r="P144" s="193"/>
      <c r="Q144" s="193"/>
      <c r="R144" s="193"/>
      <c r="S144" s="193"/>
      <c r="T144" s="193"/>
      <c r="U144" s="193"/>
      <c r="V144" s="193"/>
      <c r="W144" s="193"/>
      <c r="X144" s="193"/>
      <c r="Y144" s="193"/>
      <c r="Z144" s="193"/>
      <c r="AA144" s="193"/>
      <c r="AB144" s="193"/>
      <c r="AC144" s="193"/>
      <c r="AD144" s="193"/>
      <c r="AE144" s="193"/>
      <c r="AF144" s="193"/>
      <c r="AG144" s="193"/>
      <c r="AH144" s="193"/>
      <c r="AI144" s="193"/>
      <c r="AJ144" s="193"/>
      <c r="AK144" s="193"/>
      <c r="AL144" s="193"/>
      <c r="AM144" s="193"/>
      <c r="AN144" s="194"/>
      <c r="AO144" s="194"/>
      <c r="AP144" s="194"/>
      <c r="AQ144" s="194"/>
      <c r="AR144" s="194"/>
      <c r="AS144" s="194"/>
      <c r="AT144" s="194"/>
      <c r="AU144" s="194"/>
      <c r="AV144" s="194"/>
      <c r="AW144" s="195" t="s">
        <v>194</v>
      </c>
      <c r="AX144" s="193" t="s">
        <v>239</v>
      </c>
      <c r="AY144" s="196" t="s">
        <v>384</v>
      </c>
      <c r="AZ144" s="197" t="s">
        <v>166</v>
      </c>
      <c r="BA144" s="197" t="s">
        <v>167</v>
      </c>
      <c r="BB144" s="193"/>
      <c r="BC144" s="196" t="s">
        <v>177</v>
      </c>
      <c r="BD144" s="193" t="s">
        <v>467</v>
      </c>
      <c r="BE144" s="193"/>
      <c r="BF144" s="193"/>
      <c r="BG144" s="198" t="s">
        <v>227</v>
      </c>
    </row>
    <row r="145" spans="1:59" s="199" customFormat="1" x14ac:dyDescent="0.25">
      <c r="A145" s="186">
        <v>1</v>
      </c>
      <c r="B145" s="187" t="s">
        <v>14</v>
      </c>
      <c r="C145" s="188" t="s">
        <v>945</v>
      </c>
      <c r="D145" s="189" t="s">
        <v>193</v>
      </c>
      <c r="E145" s="190" t="s">
        <v>171</v>
      </c>
      <c r="F145" s="188" t="s">
        <v>1063</v>
      </c>
      <c r="G145" s="191">
        <v>6</v>
      </c>
      <c r="H145" s="188" t="s">
        <v>944</v>
      </c>
      <c r="I145" s="188"/>
      <c r="J145" s="188"/>
      <c r="K145" s="188"/>
      <c r="L145" s="192"/>
      <c r="M145" s="188"/>
      <c r="N145" s="188"/>
      <c r="O145" s="191"/>
      <c r="P145" s="193"/>
      <c r="Q145" s="193"/>
      <c r="R145" s="193"/>
      <c r="S145" s="193"/>
      <c r="T145" s="193"/>
      <c r="U145" s="193"/>
      <c r="V145" s="193"/>
      <c r="W145" s="193"/>
      <c r="X145" s="193"/>
      <c r="Y145" s="193"/>
      <c r="Z145" s="193"/>
      <c r="AA145" s="193"/>
      <c r="AB145" s="193"/>
      <c r="AC145" s="193"/>
      <c r="AD145" s="193"/>
      <c r="AE145" s="193"/>
      <c r="AF145" s="193"/>
      <c r="AG145" s="193"/>
      <c r="AH145" s="193"/>
      <c r="AI145" s="193"/>
      <c r="AJ145" s="193"/>
      <c r="AK145" s="193"/>
      <c r="AL145" s="193"/>
      <c r="AM145" s="193"/>
      <c r="AN145" s="194"/>
      <c r="AO145" s="194"/>
      <c r="AP145" s="194"/>
      <c r="AQ145" s="194"/>
      <c r="AR145" s="194"/>
      <c r="AS145" s="194"/>
      <c r="AT145" s="194"/>
      <c r="AU145" s="194"/>
      <c r="AV145" s="194"/>
      <c r="AW145" s="195"/>
      <c r="AX145" s="193"/>
      <c r="AY145" s="196"/>
      <c r="AZ145" s="197"/>
      <c r="BA145" s="197"/>
      <c r="BB145" s="193"/>
      <c r="BC145" s="196"/>
      <c r="BD145" s="193"/>
      <c r="BE145" s="193"/>
      <c r="BF145" s="193"/>
      <c r="BG145" s="198"/>
    </row>
    <row r="146" spans="1:59" s="199" customFormat="1" x14ac:dyDescent="0.25">
      <c r="A146" s="186">
        <v>1</v>
      </c>
      <c r="B146" s="187" t="s">
        <v>14</v>
      </c>
      <c r="C146" s="188" t="s">
        <v>946</v>
      </c>
      <c r="D146" s="189" t="s">
        <v>193</v>
      </c>
      <c r="E146" s="190" t="s">
        <v>171</v>
      </c>
      <c r="F146" s="188" t="s">
        <v>303</v>
      </c>
      <c r="G146" s="191">
        <v>6</v>
      </c>
      <c r="H146" s="188" t="s">
        <v>863</v>
      </c>
      <c r="I146" s="188"/>
      <c r="J146" s="188"/>
      <c r="K146" s="188"/>
      <c r="L146" s="192"/>
      <c r="M146" s="188"/>
      <c r="N146" s="188"/>
      <c r="O146" s="191"/>
      <c r="P146" s="193"/>
      <c r="Q146" s="193"/>
      <c r="R146" s="193"/>
      <c r="S146" s="193"/>
      <c r="T146" s="193"/>
      <c r="U146" s="193"/>
      <c r="V146" s="193"/>
      <c r="W146" s="193"/>
      <c r="X146" s="193"/>
      <c r="Y146" s="193"/>
      <c r="Z146" s="193"/>
      <c r="AA146" s="193"/>
      <c r="AB146" s="193"/>
      <c r="AC146" s="193"/>
      <c r="AD146" s="193"/>
      <c r="AE146" s="193"/>
      <c r="AF146" s="193"/>
      <c r="AG146" s="193"/>
      <c r="AH146" s="193"/>
      <c r="AI146" s="193"/>
      <c r="AJ146" s="193"/>
      <c r="AK146" s="193"/>
      <c r="AL146" s="193"/>
      <c r="AM146" s="193"/>
      <c r="AN146" s="194"/>
      <c r="AO146" s="194"/>
      <c r="AP146" s="194"/>
      <c r="AQ146" s="194"/>
      <c r="AR146" s="194"/>
      <c r="AS146" s="194"/>
      <c r="AT146" s="194"/>
      <c r="AU146" s="194"/>
      <c r="AV146" s="194"/>
      <c r="AW146" s="195" t="s">
        <v>194</v>
      </c>
      <c r="AX146" s="193" t="s">
        <v>237</v>
      </c>
      <c r="AY146" s="196" t="s">
        <v>385</v>
      </c>
      <c r="AZ146" s="197" t="s">
        <v>166</v>
      </c>
      <c r="BA146" s="197" t="s">
        <v>167</v>
      </c>
      <c r="BB146" s="193"/>
      <c r="BC146" s="196" t="s">
        <v>177</v>
      </c>
      <c r="BD146" s="193" t="s">
        <v>468</v>
      </c>
      <c r="BE146" s="193"/>
      <c r="BF146" s="193"/>
      <c r="BG146" s="198" t="s">
        <v>227</v>
      </c>
    </row>
    <row r="147" spans="1:59" s="199" customFormat="1" x14ac:dyDescent="0.25">
      <c r="A147" s="186">
        <v>1</v>
      </c>
      <c r="B147" s="187" t="s">
        <v>14</v>
      </c>
      <c r="C147" s="188" t="s">
        <v>947</v>
      </c>
      <c r="D147" s="189" t="s">
        <v>193</v>
      </c>
      <c r="E147" s="190" t="s">
        <v>171</v>
      </c>
      <c r="F147" s="188" t="s">
        <v>1064</v>
      </c>
      <c r="G147" s="191">
        <v>6</v>
      </c>
      <c r="H147" s="188" t="s">
        <v>946</v>
      </c>
      <c r="I147" s="188"/>
      <c r="J147" s="188"/>
      <c r="K147" s="188"/>
      <c r="L147" s="192"/>
      <c r="M147" s="188"/>
      <c r="N147" s="188"/>
      <c r="O147" s="191"/>
      <c r="P147" s="193"/>
      <c r="Q147" s="193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3"/>
      <c r="AB147" s="193"/>
      <c r="AC147" s="193"/>
      <c r="AD147" s="193"/>
      <c r="AE147" s="193"/>
      <c r="AF147" s="193"/>
      <c r="AG147" s="193"/>
      <c r="AH147" s="193"/>
      <c r="AI147" s="193"/>
      <c r="AJ147" s="193"/>
      <c r="AK147" s="193"/>
      <c r="AL147" s="193"/>
      <c r="AM147" s="193"/>
      <c r="AN147" s="194"/>
      <c r="AO147" s="194"/>
      <c r="AP147" s="194"/>
      <c r="AQ147" s="194"/>
      <c r="AR147" s="194"/>
      <c r="AS147" s="194"/>
      <c r="AT147" s="194"/>
      <c r="AU147" s="194"/>
      <c r="AV147" s="194"/>
      <c r="AW147" s="195"/>
      <c r="AX147" s="193"/>
      <c r="AY147" s="196"/>
      <c r="AZ147" s="197"/>
      <c r="BA147" s="197"/>
      <c r="BB147" s="193"/>
      <c r="BC147" s="196"/>
      <c r="BD147" s="193"/>
      <c r="BE147" s="193"/>
      <c r="BF147" s="193"/>
      <c r="BG147" s="198"/>
    </row>
    <row r="148" spans="1:59" s="199" customFormat="1" x14ac:dyDescent="0.25">
      <c r="A148" s="186">
        <v>1</v>
      </c>
      <c r="B148" s="187" t="s">
        <v>14</v>
      </c>
      <c r="C148" s="188" t="s">
        <v>948</v>
      </c>
      <c r="D148" s="189" t="s">
        <v>193</v>
      </c>
      <c r="E148" s="190" t="s">
        <v>171</v>
      </c>
      <c r="F148" s="188" t="s">
        <v>304</v>
      </c>
      <c r="G148" s="191">
        <v>6</v>
      </c>
      <c r="H148" s="188" t="s">
        <v>865</v>
      </c>
      <c r="I148" s="188"/>
      <c r="J148" s="188"/>
      <c r="K148" s="188"/>
      <c r="L148" s="192"/>
      <c r="M148" s="188"/>
      <c r="N148" s="188"/>
      <c r="O148" s="191"/>
      <c r="P148" s="193"/>
      <c r="Q148" s="193"/>
      <c r="R148" s="193"/>
      <c r="S148" s="193"/>
      <c r="T148" s="193"/>
      <c r="U148" s="193"/>
      <c r="V148" s="193"/>
      <c r="W148" s="193"/>
      <c r="X148" s="193"/>
      <c r="Y148" s="193"/>
      <c r="Z148" s="193"/>
      <c r="AA148" s="193"/>
      <c r="AB148" s="193"/>
      <c r="AC148" s="193"/>
      <c r="AD148" s="193"/>
      <c r="AE148" s="193"/>
      <c r="AF148" s="193"/>
      <c r="AG148" s="193"/>
      <c r="AH148" s="193"/>
      <c r="AI148" s="193"/>
      <c r="AJ148" s="193"/>
      <c r="AK148" s="193"/>
      <c r="AL148" s="193"/>
      <c r="AM148" s="193"/>
      <c r="AN148" s="194"/>
      <c r="AO148" s="194"/>
      <c r="AP148" s="194"/>
      <c r="AQ148" s="194"/>
      <c r="AR148" s="194"/>
      <c r="AS148" s="194"/>
      <c r="AT148" s="194"/>
      <c r="AU148" s="194"/>
      <c r="AV148" s="194"/>
      <c r="AW148" s="195" t="s">
        <v>194</v>
      </c>
      <c r="AX148" s="193" t="s">
        <v>586</v>
      </c>
      <c r="AY148" s="196" t="s">
        <v>386</v>
      </c>
      <c r="AZ148" s="197" t="s">
        <v>166</v>
      </c>
      <c r="BA148" s="197" t="s">
        <v>167</v>
      </c>
      <c r="BB148" s="193"/>
      <c r="BC148" s="196" t="s">
        <v>177</v>
      </c>
      <c r="BD148" s="193" t="s">
        <v>469</v>
      </c>
      <c r="BE148" s="193"/>
      <c r="BF148" s="193"/>
      <c r="BG148" s="198" t="s">
        <v>227</v>
      </c>
    </row>
    <row r="149" spans="1:59" s="199" customFormat="1" x14ac:dyDescent="0.25">
      <c r="A149" s="186">
        <v>1</v>
      </c>
      <c r="B149" s="187" t="s">
        <v>14</v>
      </c>
      <c r="C149" s="188" t="s">
        <v>949</v>
      </c>
      <c r="D149" s="189" t="s">
        <v>193</v>
      </c>
      <c r="E149" s="190" t="s">
        <v>171</v>
      </c>
      <c r="F149" s="188" t="s">
        <v>1065</v>
      </c>
      <c r="G149" s="191">
        <v>6</v>
      </c>
      <c r="H149" s="188" t="s">
        <v>948</v>
      </c>
      <c r="I149" s="188"/>
      <c r="J149" s="188"/>
      <c r="K149" s="188"/>
      <c r="L149" s="192"/>
      <c r="M149" s="188"/>
      <c r="N149" s="188"/>
      <c r="O149" s="191"/>
      <c r="P149" s="193"/>
      <c r="Q149" s="193"/>
      <c r="R149" s="193"/>
      <c r="S149" s="193"/>
      <c r="T149" s="193"/>
      <c r="U149" s="193"/>
      <c r="V149" s="193"/>
      <c r="W149" s="193"/>
      <c r="X149" s="193"/>
      <c r="Y149" s="193"/>
      <c r="Z149" s="193"/>
      <c r="AA149" s="193"/>
      <c r="AB149" s="193"/>
      <c r="AC149" s="193"/>
      <c r="AD149" s="193"/>
      <c r="AE149" s="193"/>
      <c r="AF149" s="193"/>
      <c r="AG149" s="193"/>
      <c r="AH149" s="193"/>
      <c r="AI149" s="193"/>
      <c r="AJ149" s="193"/>
      <c r="AK149" s="193"/>
      <c r="AL149" s="193"/>
      <c r="AM149" s="193"/>
      <c r="AN149" s="194"/>
      <c r="AO149" s="194"/>
      <c r="AP149" s="194"/>
      <c r="AQ149" s="194"/>
      <c r="AR149" s="194"/>
      <c r="AS149" s="194"/>
      <c r="AT149" s="194"/>
      <c r="AU149" s="194"/>
      <c r="AV149" s="194"/>
      <c r="AW149" s="195"/>
      <c r="AX149" s="193"/>
      <c r="AY149" s="196"/>
      <c r="AZ149" s="197"/>
      <c r="BA149" s="197"/>
      <c r="BB149" s="193"/>
      <c r="BC149" s="196"/>
      <c r="BD149" s="193"/>
      <c r="BE149" s="193"/>
      <c r="BF149" s="193"/>
      <c r="BG149" s="198"/>
    </row>
    <row r="150" spans="1:59" s="199" customFormat="1" x14ac:dyDescent="0.25">
      <c r="A150" s="186">
        <v>1</v>
      </c>
      <c r="B150" s="187" t="s">
        <v>14</v>
      </c>
      <c r="C150" s="188" t="s">
        <v>950</v>
      </c>
      <c r="D150" s="189" t="s">
        <v>193</v>
      </c>
      <c r="E150" s="190" t="s">
        <v>171</v>
      </c>
      <c r="F150" s="188" t="s">
        <v>305</v>
      </c>
      <c r="G150" s="191">
        <v>6</v>
      </c>
      <c r="H150" s="188" t="s">
        <v>867</v>
      </c>
      <c r="I150" s="188"/>
      <c r="J150" s="188"/>
      <c r="K150" s="188"/>
      <c r="L150" s="192"/>
      <c r="M150" s="188"/>
      <c r="N150" s="188"/>
      <c r="O150" s="191"/>
      <c r="P150" s="193"/>
      <c r="Q150" s="193"/>
      <c r="R150" s="193"/>
      <c r="S150" s="193"/>
      <c r="T150" s="193"/>
      <c r="U150" s="193"/>
      <c r="V150" s="193"/>
      <c r="W150" s="193"/>
      <c r="X150" s="193"/>
      <c r="Y150" s="193"/>
      <c r="Z150" s="193"/>
      <c r="AA150" s="193"/>
      <c r="AB150" s="193"/>
      <c r="AC150" s="193"/>
      <c r="AD150" s="193"/>
      <c r="AE150" s="193"/>
      <c r="AF150" s="193"/>
      <c r="AG150" s="193"/>
      <c r="AH150" s="193"/>
      <c r="AI150" s="193"/>
      <c r="AJ150" s="193"/>
      <c r="AK150" s="193"/>
      <c r="AL150" s="193"/>
      <c r="AM150" s="193"/>
      <c r="AN150" s="194"/>
      <c r="AO150" s="194"/>
      <c r="AP150" s="194"/>
      <c r="AQ150" s="194"/>
      <c r="AR150" s="194"/>
      <c r="AS150" s="194"/>
      <c r="AT150" s="194"/>
      <c r="AU150" s="194"/>
      <c r="AV150" s="194"/>
      <c r="AW150" s="195" t="s">
        <v>194</v>
      </c>
      <c r="AX150" s="193" t="s">
        <v>240</v>
      </c>
      <c r="AY150" s="196" t="s">
        <v>387</v>
      </c>
      <c r="AZ150" s="197" t="s">
        <v>166</v>
      </c>
      <c r="BA150" s="197" t="s">
        <v>167</v>
      </c>
      <c r="BB150" s="193"/>
      <c r="BC150" s="196" t="s">
        <v>177</v>
      </c>
      <c r="BD150" s="193" t="s">
        <v>470</v>
      </c>
      <c r="BE150" s="193"/>
      <c r="BF150" s="193"/>
      <c r="BG150" s="198" t="s">
        <v>227</v>
      </c>
    </row>
    <row r="151" spans="1:59" s="199" customFormat="1" x14ac:dyDescent="0.25">
      <c r="A151" s="186">
        <v>1</v>
      </c>
      <c r="B151" s="187" t="s">
        <v>14</v>
      </c>
      <c r="C151" s="188" t="s">
        <v>951</v>
      </c>
      <c r="D151" s="189" t="s">
        <v>193</v>
      </c>
      <c r="E151" s="190" t="s">
        <v>171</v>
      </c>
      <c r="F151" s="188" t="s">
        <v>1066</v>
      </c>
      <c r="G151" s="191">
        <v>6</v>
      </c>
      <c r="H151" s="188" t="s">
        <v>950</v>
      </c>
      <c r="I151" s="188"/>
      <c r="J151" s="188"/>
      <c r="K151" s="188"/>
      <c r="L151" s="192"/>
      <c r="M151" s="188"/>
      <c r="N151" s="188"/>
      <c r="O151" s="191"/>
      <c r="P151" s="193"/>
      <c r="Q151" s="193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  <c r="AD151" s="193"/>
      <c r="AE151" s="193"/>
      <c r="AF151" s="193"/>
      <c r="AG151" s="193"/>
      <c r="AH151" s="193"/>
      <c r="AI151" s="193"/>
      <c r="AJ151" s="193"/>
      <c r="AK151" s="193"/>
      <c r="AL151" s="193"/>
      <c r="AM151" s="193"/>
      <c r="AN151" s="194"/>
      <c r="AO151" s="194"/>
      <c r="AP151" s="194"/>
      <c r="AQ151" s="194"/>
      <c r="AR151" s="194"/>
      <c r="AS151" s="194"/>
      <c r="AT151" s="194"/>
      <c r="AU151" s="194"/>
      <c r="AV151" s="194"/>
      <c r="AW151" s="195"/>
      <c r="AX151" s="193"/>
      <c r="AY151" s="196"/>
      <c r="AZ151" s="197"/>
      <c r="BA151" s="197"/>
      <c r="BB151" s="193"/>
      <c r="BC151" s="196"/>
      <c r="BD151" s="193"/>
      <c r="BE151" s="193"/>
      <c r="BF151" s="193"/>
      <c r="BG151" s="198"/>
    </row>
    <row r="152" spans="1:59" s="199" customFormat="1" x14ac:dyDescent="0.25">
      <c r="A152" s="186">
        <v>1</v>
      </c>
      <c r="B152" s="187" t="s">
        <v>14</v>
      </c>
      <c r="C152" s="188" t="s">
        <v>952</v>
      </c>
      <c r="D152" s="189" t="s">
        <v>193</v>
      </c>
      <c r="E152" s="190" t="s">
        <v>171</v>
      </c>
      <c r="F152" s="188" t="s">
        <v>306</v>
      </c>
      <c r="G152" s="191">
        <v>6</v>
      </c>
      <c r="H152" s="188" t="s">
        <v>869</v>
      </c>
      <c r="I152" s="188"/>
      <c r="J152" s="188"/>
      <c r="K152" s="188"/>
      <c r="L152" s="192"/>
      <c r="M152" s="188"/>
      <c r="N152" s="188"/>
      <c r="O152" s="191"/>
      <c r="P152" s="193"/>
      <c r="Q152" s="193"/>
      <c r="R152" s="193"/>
      <c r="S152" s="193"/>
      <c r="T152" s="193"/>
      <c r="U152" s="193"/>
      <c r="V152" s="193"/>
      <c r="W152" s="193"/>
      <c r="X152" s="193"/>
      <c r="Y152" s="193"/>
      <c r="Z152" s="193"/>
      <c r="AA152" s="193"/>
      <c r="AB152" s="193"/>
      <c r="AC152" s="193"/>
      <c r="AD152" s="193"/>
      <c r="AE152" s="193"/>
      <c r="AF152" s="193"/>
      <c r="AG152" s="193"/>
      <c r="AH152" s="193"/>
      <c r="AI152" s="193"/>
      <c r="AJ152" s="193"/>
      <c r="AK152" s="193"/>
      <c r="AL152" s="193"/>
      <c r="AM152" s="193"/>
      <c r="AN152" s="194"/>
      <c r="AO152" s="194"/>
      <c r="AP152" s="194"/>
      <c r="AQ152" s="194"/>
      <c r="AR152" s="194"/>
      <c r="AS152" s="194"/>
      <c r="AT152" s="194"/>
      <c r="AU152" s="194"/>
      <c r="AV152" s="194"/>
      <c r="AW152" s="195" t="s">
        <v>194</v>
      </c>
      <c r="AX152" s="193" t="s">
        <v>241</v>
      </c>
      <c r="AY152" s="196" t="s">
        <v>388</v>
      </c>
      <c r="AZ152" s="197" t="s">
        <v>166</v>
      </c>
      <c r="BA152" s="197" t="s">
        <v>167</v>
      </c>
      <c r="BB152" s="193"/>
      <c r="BC152" s="196" t="s">
        <v>177</v>
      </c>
      <c r="BD152" s="193" t="s">
        <v>471</v>
      </c>
      <c r="BE152" s="193"/>
      <c r="BF152" s="193"/>
      <c r="BG152" s="198" t="s">
        <v>227</v>
      </c>
    </row>
    <row r="153" spans="1:59" s="199" customFormat="1" x14ac:dyDescent="0.25">
      <c r="A153" s="186">
        <v>1</v>
      </c>
      <c r="B153" s="187" t="s">
        <v>14</v>
      </c>
      <c r="C153" s="188" t="s">
        <v>953</v>
      </c>
      <c r="D153" s="189" t="s">
        <v>193</v>
      </c>
      <c r="E153" s="190" t="s">
        <v>171</v>
      </c>
      <c r="F153" s="188" t="s">
        <v>1067</v>
      </c>
      <c r="G153" s="191">
        <v>6</v>
      </c>
      <c r="H153" s="188" t="s">
        <v>952</v>
      </c>
      <c r="I153" s="188"/>
      <c r="J153" s="188"/>
      <c r="K153" s="188"/>
      <c r="L153" s="192"/>
      <c r="M153" s="188"/>
      <c r="N153" s="188"/>
      <c r="O153" s="191"/>
      <c r="P153" s="193"/>
      <c r="Q153" s="193"/>
      <c r="R153" s="193"/>
      <c r="S153" s="193"/>
      <c r="T153" s="193"/>
      <c r="U153" s="193"/>
      <c r="V153" s="193"/>
      <c r="W153" s="193"/>
      <c r="X153" s="193"/>
      <c r="Y153" s="193"/>
      <c r="Z153" s="193"/>
      <c r="AA153" s="193"/>
      <c r="AB153" s="193"/>
      <c r="AC153" s="193"/>
      <c r="AD153" s="193"/>
      <c r="AE153" s="193"/>
      <c r="AF153" s="193"/>
      <c r="AG153" s="193"/>
      <c r="AH153" s="193"/>
      <c r="AI153" s="193"/>
      <c r="AJ153" s="193"/>
      <c r="AK153" s="193"/>
      <c r="AL153" s="193"/>
      <c r="AM153" s="193"/>
      <c r="AN153" s="194"/>
      <c r="AO153" s="194"/>
      <c r="AP153" s="194"/>
      <c r="AQ153" s="194"/>
      <c r="AR153" s="194"/>
      <c r="AS153" s="194"/>
      <c r="AT153" s="194"/>
      <c r="AU153" s="194"/>
      <c r="AV153" s="194"/>
      <c r="AW153" s="195"/>
      <c r="AX153" s="193"/>
      <c r="AY153" s="196"/>
      <c r="AZ153" s="197"/>
      <c r="BA153" s="197"/>
      <c r="BB153" s="193"/>
      <c r="BC153" s="196"/>
      <c r="BD153" s="193"/>
      <c r="BE153" s="193"/>
      <c r="BF153" s="193"/>
      <c r="BG153" s="198"/>
    </row>
    <row r="154" spans="1:59" s="199" customFormat="1" x14ac:dyDescent="0.25">
      <c r="A154" s="186">
        <v>1</v>
      </c>
      <c r="B154" s="187" t="s">
        <v>14</v>
      </c>
      <c r="C154" s="188" t="s">
        <v>954</v>
      </c>
      <c r="D154" s="189" t="s">
        <v>193</v>
      </c>
      <c r="E154" s="190" t="s">
        <v>171</v>
      </c>
      <c r="F154" s="188" t="s">
        <v>307</v>
      </c>
      <c r="G154" s="191">
        <v>6</v>
      </c>
      <c r="H154" s="188" t="s">
        <v>871</v>
      </c>
      <c r="I154" s="188"/>
      <c r="J154" s="188"/>
      <c r="K154" s="188"/>
      <c r="L154" s="192"/>
      <c r="M154" s="188"/>
      <c r="N154" s="188"/>
      <c r="O154" s="191"/>
      <c r="P154" s="193"/>
      <c r="Q154" s="193"/>
      <c r="R154" s="193"/>
      <c r="S154" s="193"/>
      <c r="T154" s="193"/>
      <c r="U154" s="193"/>
      <c r="V154" s="193"/>
      <c r="W154" s="193"/>
      <c r="X154" s="193"/>
      <c r="Y154" s="193"/>
      <c r="Z154" s="193"/>
      <c r="AA154" s="193"/>
      <c r="AB154" s="193"/>
      <c r="AC154" s="193"/>
      <c r="AD154" s="193"/>
      <c r="AE154" s="193"/>
      <c r="AF154" s="193"/>
      <c r="AG154" s="193"/>
      <c r="AH154" s="193"/>
      <c r="AI154" s="193"/>
      <c r="AJ154" s="193"/>
      <c r="AK154" s="193"/>
      <c r="AL154" s="193"/>
      <c r="AM154" s="193"/>
      <c r="AN154" s="194"/>
      <c r="AO154" s="194"/>
      <c r="AP154" s="194"/>
      <c r="AQ154" s="194"/>
      <c r="AR154" s="194"/>
      <c r="AS154" s="194"/>
      <c r="AT154" s="194"/>
      <c r="AU154" s="194"/>
      <c r="AV154" s="194"/>
      <c r="AW154" s="195" t="s">
        <v>194</v>
      </c>
      <c r="AX154" s="193" t="s">
        <v>242</v>
      </c>
      <c r="AY154" s="196" t="s">
        <v>389</v>
      </c>
      <c r="AZ154" s="197" t="s">
        <v>166</v>
      </c>
      <c r="BA154" s="197" t="s">
        <v>167</v>
      </c>
      <c r="BB154" s="193"/>
      <c r="BC154" s="196" t="s">
        <v>177</v>
      </c>
      <c r="BD154" s="193" t="s">
        <v>472</v>
      </c>
      <c r="BE154" s="193"/>
      <c r="BF154" s="193"/>
      <c r="BG154" s="198" t="s">
        <v>227</v>
      </c>
    </row>
    <row r="155" spans="1:59" s="199" customFormat="1" x14ac:dyDescent="0.25">
      <c r="A155" s="186">
        <v>1</v>
      </c>
      <c r="B155" s="187" t="s">
        <v>14</v>
      </c>
      <c r="C155" s="188" t="s">
        <v>955</v>
      </c>
      <c r="D155" s="189" t="s">
        <v>193</v>
      </c>
      <c r="E155" s="190" t="s">
        <v>171</v>
      </c>
      <c r="F155" s="188" t="s">
        <v>1068</v>
      </c>
      <c r="G155" s="191">
        <v>6</v>
      </c>
      <c r="H155" s="188" t="s">
        <v>954</v>
      </c>
      <c r="I155" s="188"/>
      <c r="J155" s="188"/>
      <c r="K155" s="188"/>
      <c r="L155" s="192"/>
      <c r="M155" s="188"/>
      <c r="N155" s="188"/>
      <c r="O155" s="191"/>
      <c r="P155" s="193"/>
      <c r="Q155" s="193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  <c r="AD155" s="193"/>
      <c r="AE155" s="193"/>
      <c r="AF155" s="193"/>
      <c r="AG155" s="193"/>
      <c r="AH155" s="193"/>
      <c r="AI155" s="193"/>
      <c r="AJ155" s="193"/>
      <c r="AK155" s="193"/>
      <c r="AL155" s="193"/>
      <c r="AM155" s="193"/>
      <c r="AN155" s="194"/>
      <c r="AO155" s="194"/>
      <c r="AP155" s="194"/>
      <c r="AQ155" s="194"/>
      <c r="AR155" s="194"/>
      <c r="AS155" s="194"/>
      <c r="AT155" s="194"/>
      <c r="AU155" s="194"/>
      <c r="AV155" s="194"/>
      <c r="AW155" s="195"/>
      <c r="AX155" s="193"/>
      <c r="AY155" s="196"/>
      <c r="AZ155" s="197"/>
      <c r="BA155" s="197"/>
      <c r="BB155" s="193"/>
      <c r="BC155" s="196"/>
      <c r="BD155" s="193"/>
      <c r="BE155" s="193"/>
      <c r="BF155" s="193"/>
      <c r="BG155" s="198"/>
    </row>
    <row r="156" spans="1:59" s="199" customFormat="1" x14ac:dyDescent="0.25">
      <c r="A156" s="186">
        <v>1</v>
      </c>
      <c r="B156" s="187" t="s">
        <v>14</v>
      </c>
      <c r="C156" s="188" t="s">
        <v>956</v>
      </c>
      <c r="D156" s="189" t="s">
        <v>193</v>
      </c>
      <c r="E156" s="190" t="s">
        <v>171</v>
      </c>
      <c r="F156" s="188" t="s">
        <v>308</v>
      </c>
      <c r="G156" s="191">
        <v>6</v>
      </c>
      <c r="H156" s="188" t="s">
        <v>873</v>
      </c>
      <c r="I156" s="188"/>
      <c r="J156" s="188"/>
      <c r="K156" s="188"/>
      <c r="L156" s="192"/>
      <c r="M156" s="188"/>
      <c r="N156" s="188"/>
      <c r="O156" s="191"/>
      <c r="P156" s="193"/>
      <c r="Q156" s="193"/>
      <c r="R156" s="193"/>
      <c r="S156" s="193"/>
      <c r="T156" s="193"/>
      <c r="U156" s="193"/>
      <c r="V156" s="193"/>
      <c r="W156" s="193"/>
      <c r="X156" s="193"/>
      <c r="Y156" s="193"/>
      <c r="Z156" s="193"/>
      <c r="AA156" s="193"/>
      <c r="AB156" s="193"/>
      <c r="AC156" s="193"/>
      <c r="AD156" s="193"/>
      <c r="AE156" s="193"/>
      <c r="AF156" s="193"/>
      <c r="AG156" s="193"/>
      <c r="AH156" s="193"/>
      <c r="AI156" s="193"/>
      <c r="AJ156" s="193"/>
      <c r="AK156" s="193"/>
      <c r="AL156" s="193"/>
      <c r="AM156" s="193"/>
      <c r="AN156" s="194"/>
      <c r="AO156" s="194"/>
      <c r="AP156" s="194"/>
      <c r="AQ156" s="194"/>
      <c r="AR156" s="194"/>
      <c r="AS156" s="194"/>
      <c r="AT156" s="194"/>
      <c r="AU156" s="194"/>
      <c r="AV156" s="194"/>
      <c r="AW156" s="195" t="s">
        <v>194</v>
      </c>
      <c r="AX156" s="193" t="s">
        <v>243</v>
      </c>
      <c r="AY156" s="196" t="s">
        <v>390</v>
      </c>
      <c r="AZ156" s="197" t="s">
        <v>166</v>
      </c>
      <c r="BA156" s="197" t="s">
        <v>167</v>
      </c>
      <c r="BB156" s="193"/>
      <c r="BC156" s="196" t="s">
        <v>177</v>
      </c>
      <c r="BD156" s="193" t="s">
        <v>473</v>
      </c>
      <c r="BE156" s="193"/>
      <c r="BF156" s="193" t="s">
        <v>264</v>
      </c>
      <c r="BG156" s="198" t="s">
        <v>227</v>
      </c>
    </row>
    <row r="157" spans="1:59" s="199" customFormat="1" x14ac:dyDescent="0.25">
      <c r="A157" s="186">
        <v>1</v>
      </c>
      <c r="B157" s="187" t="s">
        <v>14</v>
      </c>
      <c r="C157" s="188" t="s">
        <v>957</v>
      </c>
      <c r="D157" s="189" t="s">
        <v>193</v>
      </c>
      <c r="E157" s="190" t="s">
        <v>171</v>
      </c>
      <c r="F157" s="188" t="s">
        <v>1069</v>
      </c>
      <c r="G157" s="191">
        <v>6</v>
      </c>
      <c r="H157" s="188" t="s">
        <v>956</v>
      </c>
      <c r="I157" s="188"/>
      <c r="J157" s="188"/>
      <c r="K157" s="188"/>
      <c r="L157" s="192"/>
      <c r="M157" s="188"/>
      <c r="N157" s="188"/>
      <c r="O157" s="191"/>
      <c r="P157" s="193"/>
      <c r="Q157" s="193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  <c r="AD157" s="193"/>
      <c r="AE157" s="193"/>
      <c r="AF157" s="193"/>
      <c r="AG157" s="193"/>
      <c r="AH157" s="193"/>
      <c r="AI157" s="193"/>
      <c r="AJ157" s="193"/>
      <c r="AK157" s="193"/>
      <c r="AL157" s="193"/>
      <c r="AM157" s="193"/>
      <c r="AN157" s="194"/>
      <c r="AO157" s="194"/>
      <c r="AP157" s="194"/>
      <c r="AQ157" s="194"/>
      <c r="AR157" s="194"/>
      <c r="AS157" s="194"/>
      <c r="AT157" s="194"/>
      <c r="AU157" s="194"/>
      <c r="AV157" s="194"/>
      <c r="AW157" s="195"/>
      <c r="AX157" s="193"/>
      <c r="AY157" s="196"/>
      <c r="AZ157" s="197"/>
      <c r="BA157" s="197"/>
      <c r="BB157" s="193"/>
      <c r="BC157" s="196"/>
      <c r="BD157" s="193"/>
      <c r="BE157" s="193"/>
      <c r="BF157" s="193"/>
      <c r="BG157" s="198"/>
    </row>
    <row r="158" spans="1:59" s="199" customFormat="1" x14ac:dyDescent="0.25">
      <c r="A158" s="186">
        <v>1</v>
      </c>
      <c r="B158" s="187" t="s">
        <v>14</v>
      </c>
      <c r="C158" s="188" t="s">
        <v>958</v>
      </c>
      <c r="D158" s="189" t="s">
        <v>193</v>
      </c>
      <c r="E158" s="190" t="s">
        <v>171</v>
      </c>
      <c r="F158" s="188" t="s">
        <v>309</v>
      </c>
      <c r="G158" s="191">
        <v>6</v>
      </c>
      <c r="H158" s="188" t="s">
        <v>875</v>
      </c>
      <c r="I158" s="188"/>
      <c r="J158" s="188"/>
      <c r="K158" s="188"/>
      <c r="L158" s="192"/>
      <c r="M158" s="188"/>
      <c r="N158" s="188"/>
      <c r="O158" s="191"/>
      <c r="P158" s="193"/>
      <c r="Q158" s="193"/>
      <c r="R158" s="193"/>
      <c r="S158" s="193"/>
      <c r="T158" s="193"/>
      <c r="U158" s="193"/>
      <c r="V158" s="193"/>
      <c r="W158" s="193"/>
      <c r="X158" s="193"/>
      <c r="Y158" s="193"/>
      <c r="Z158" s="193"/>
      <c r="AA158" s="193"/>
      <c r="AB158" s="193"/>
      <c r="AC158" s="193"/>
      <c r="AD158" s="193"/>
      <c r="AE158" s="193"/>
      <c r="AF158" s="193"/>
      <c r="AG158" s="193"/>
      <c r="AH158" s="193"/>
      <c r="AI158" s="193"/>
      <c r="AJ158" s="193"/>
      <c r="AK158" s="193"/>
      <c r="AL158" s="193"/>
      <c r="AM158" s="193"/>
      <c r="AN158" s="194"/>
      <c r="AO158" s="194"/>
      <c r="AP158" s="194"/>
      <c r="AQ158" s="194"/>
      <c r="AR158" s="194"/>
      <c r="AS158" s="194"/>
      <c r="AT158" s="194"/>
      <c r="AU158" s="194"/>
      <c r="AV158" s="194"/>
      <c r="AW158" s="195" t="s">
        <v>194</v>
      </c>
      <c r="AX158" s="193" t="s">
        <v>244</v>
      </c>
      <c r="AY158" s="196" t="s">
        <v>391</v>
      </c>
      <c r="AZ158" s="197" t="s">
        <v>166</v>
      </c>
      <c r="BA158" s="197" t="s">
        <v>167</v>
      </c>
      <c r="BB158" s="193"/>
      <c r="BC158" s="196" t="s">
        <v>177</v>
      </c>
      <c r="BD158" s="193" t="s">
        <v>474</v>
      </c>
      <c r="BE158" s="193"/>
      <c r="BF158" s="193"/>
      <c r="BG158" s="198" t="s">
        <v>227</v>
      </c>
    </row>
    <row r="159" spans="1:59" s="199" customFormat="1" x14ac:dyDescent="0.25">
      <c r="A159" s="186">
        <v>1</v>
      </c>
      <c r="B159" s="187" t="s">
        <v>14</v>
      </c>
      <c r="C159" s="188" t="s">
        <v>959</v>
      </c>
      <c r="D159" s="189" t="s">
        <v>193</v>
      </c>
      <c r="E159" s="190" t="s">
        <v>171</v>
      </c>
      <c r="F159" s="188" t="s">
        <v>1070</v>
      </c>
      <c r="G159" s="191">
        <v>6</v>
      </c>
      <c r="H159" s="188" t="s">
        <v>958</v>
      </c>
      <c r="I159" s="188"/>
      <c r="J159" s="188"/>
      <c r="K159" s="188"/>
      <c r="L159" s="192"/>
      <c r="M159" s="188"/>
      <c r="N159" s="188"/>
      <c r="O159" s="191"/>
      <c r="P159" s="193"/>
      <c r="Q159" s="193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  <c r="AD159" s="193"/>
      <c r="AE159" s="193"/>
      <c r="AF159" s="193"/>
      <c r="AG159" s="193"/>
      <c r="AH159" s="193"/>
      <c r="AI159" s="193"/>
      <c r="AJ159" s="193"/>
      <c r="AK159" s="193"/>
      <c r="AL159" s="193"/>
      <c r="AM159" s="193"/>
      <c r="AN159" s="194"/>
      <c r="AO159" s="194"/>
      <c r="AP159" s="194"/>
      <c r="AQ159" s="194"/>
      <c r="AR159" s="194"/>
      <c r="AS159" s="194"/>
      <c r="AT159" s="194"/>
      <c r="AU159" s="194"/>
      <c r="AV159" s="194"/>
      <c r="AW159" s="195"/>
      <c r="AX159" s="193"/>
      <c r="AY159" s="196"/>
      <c r="AZ159" s="197"/>
      <c r="BA159" s="197"/>
      <c r="BB159" s="193"/>
      <c r="BC159" s="196"/>
      <c r="BD159" s="193"/>
      <c r="BE159" s="193"/>
      <c r="BF159" s="193"/>
      <c r="BG159" s="198"/>
    </row>
    <row r="160" spans="1:59" s="199" customFormat="1" x14ac:dyDescent="0.25">
      <c r="A160" s="186">
        <v>1</v>
      </c>
      <c r="B160" s="187" t="s">
        <v>14</v>
      </c>
      <c r="C160" s="188" t="s">
        <v>960</v>
      </c>
      <c r="D160" s="189" t="s">
        <v>193</v>
      </c>
      <c r="E160" s="190" t="s">
        <v>171</v>
      </c>
      <c r="F160" s="188" t="s">
        <v>310</v>
      </c>
      <c r="G160" s="191">
        <v>6</v>
      </c>
      <c r="H160" s="188" t="s">
        <v>877</v>
      </c>
      <c r="I160" s="188"/>
      <c r="J160" s="188"/>
      <c r="K160" s="188"/>
      <c r="L160" s="192"/>
      <c r="M160" s="188"/>
      <c r="N160" s="188"/>
      <c r="O160" s="191"/>
      <c r="P160" s="193"/>
      <c r="Q160" s="193"/>
      <c r="R160" s="193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3"/>
      <c r="AC160" s="193"/>
      <c r="AD160" s="193"/>
      <c r="AE160" s="193"/>
      <c r="AF160" s="193"/>
      <c r="AG160" s="193"/>
      <c r="AH160" s="193"/>
      <c r="AI160" s="193"/>
      <c r="AJ160" s="193"/>
      <c r="AK160" s="193"/>
      <c r="AL160" s="193"/>
      <c r="AM160" s="193"/>
      <c r="AN160" s="194"/>
      <c r="AO160" s="194"/>
      <c r="AP160" s="194"/>
      <c r="AQ160" s="194"/>
      <c r="AR160" s="194"/>
      <c r="AS160" s="194"/>
      <c r="AT160" s="194"/>
      <c r="AU160" s="194"/>
      <c r="AV160" s="194"/>
      <c r="AW160" s="195" t="s">
        <v>194</v>
      </c>
      <c r="AX160" s="193" t="s">
        <v>245</v>
      </c>
      <c r="AY160" s="196" t="s">
        <v>392</v>
      </c>
      <c r="AZ160" s="197" t="s">
        <v>166</v>
      </c>
      <c r="BA160" s="197" t="s">
        <v>167</v>
      </c>
      <c r="BB160" s="193"/>
      <c r="BC160" s="196" t="s">
        <v>177</v>
      </c>
      <c r="BD160" s="193" t="s">
        <v>475</v>
      </c>
      <c r="BE160" s="193"/>
      <c r="BF160" s="193"/>
      <c r="BG160" s="198" t="s">
        <v>227</v>
      </c>
    </row>
    <row r="161" spans="1:59" s="199" customFormat="1" x14ac:dyDescent="0.25">
      <c r="A161" s="186">
        <v>1</v>
      </c>
      <c r="B161" s="187" t="s">
        <v>14</v>
      </c>
      <c r="C161" s="188" t="s">
        <v>961</v>
      </c>
      <c r="D161" s="189" t="s">
        <v>193</v>
      </c>
      <c r="E161" s="190" t="s">
        <v>171</v>
      </c>
      <c r="F161" s="188" t="s">
        <v>1071</v>
      </c>
      <c r="G161" s="191">
        <v>6</v>
      </c>
      <c r="H161" s="188" t="s">
        <v>960</v>
      </c>
      <c r="I161" s="188"/>
      <c r="J161" s="188"/>
      <c r="K161" s="188"/>
      <c r="L161" s="192"/>
      <c r="M161" s="188"/>
      <c r="N161" s="188"/>
      <c r="O161" s="191"/>
      <c r="P161" s="193"/>
      <c r="Q161" s="193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3"/>
      <c r="AB161" s="193"/>
      <c r="AC161" s="193"/>
      <c r="AD161" s="193"/>
      <c r="AE161" s="193"/>
      <c r="AF161" s="193"/>
      <c r="AG161" s="193"/>
      <c r="AH161" s="193"/>
      <c r="AI161" s="193"/>
      <c r="AJ161" s="193"/>
      <c r="AK161" s="193"/>
      <c r="AL161" s="193"/>
      <c r="AM161" s="193"/>
      <c r="AN161" s="194"/>
      <c r="AO161" s="194"/>
      <c r="AP161" s="194"/>
      <c r="AQ161" s="194"/>
      <c r="AR161" s="194"/>
      <c r="AS161" s="194"/>
      <c r="AT161" s="194"/>
      <c r="AU161" s="194"/>
      <c r="AV161" s="194"/>
      <c r="AW161" s="195"/>
      <c r="AX161" s="193"/>
      <c r="AY161" s="196"/>
      <c r="AZ161" s="197"/>
      <c r="BA161" s="197"/>
      <c r="BB161" s="193"/>
      <c r="BC161" s="196"/>
      <c r="BD161" s="193"/>
      <c r="BE161" s="193"/>
      <c r="BF161" s="193"/>
      <c r="BG161" s="198"/>
    </row>
    <row r="162" spans="1:59" s="199" customFormat="1" x14ac:dyDescent="0.25">
      <c r="A162" s="186">
        <v>1</v>
      </c>
      <c r="B162" s="187" t="s">
        <v>14</v>
      </c>
      <c r="C162" s="188" t="s">
        <v>962</v>
      </c>
      <c r="D162" s="189" t="s">
        <v>193</v>
      </c>
      <c r="E162" s="190" t="s">
        <v>171</v>
      </c>
      <c r="F162" s="188" t="s">
        <v>311</v>
      </c>
      <c r="G162" s="191">
        <v>6</v>
      </c>
      <c r="H162" s="188" t="s">
        <v>879</v>
      </c>
      <c r="I162" s="188"/>
      <c r="J162" s="188"/>
      <c r="K162" s="188"/>
      <c r="L162" s="192"/>
      <c r="M162" s="188"/>
      <c r="N162" s="188"/>
      <c r="O162" s="191"/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4"/>
      <c r="AO162" s="194"/>
      <c r="AP162" s="194"/>
      <c r="AQ162" s="194"/>
      <c r="AR162" s="194"/>
      <c r="AS162" s="194"/>
      <c r="AT162" s="194"/>
      <c r="AU162" s="194"/>
      <c r="AV162" s="194"/>
      <c r="AW162" s="195" t="s">
        <v>194</v>
      </c>
      <c r="AX162" s="193" t="s">
        <v>246</v>
      </c>
      <c r="AY162" s="196" t="s">
        <v>393</v>
      </c>
      <c r="AZ162" s="197" t="s">
        <v>166</v>
      </c>
      <c r="BA162" s="197" t="s">
        <v>167</v>
      </c>
      <c r="BB162" s="193"/>
      <c r="BC162" s="196" t="s">
        <v>177</v>
      </c>
      <c r="BD162" s="193" t="s">
        <v>476</v>
      </c>
      <c r="BE162" s="193"/>
      <c r="BF162" s="193"/>
      <c r="BG162" s="198" t="s">
        <v>227</v>
      </c>
    </row>
    <row r="163" spans="1:59" s="199" customFormat="1" x14ac:dyDescent="0.25">
      <c r="A163" s="186">
        <v>1</v>
      </c>
      <c r="B163" s="187" t="s">
        <v>14</v>
      </c>
      <c r="C163" s="188" t="s">
        <v>963</v>
      </c>
      <c r="D163" s="189" t="s">
        <v>193</v>
      </c>
      <c r="E163" s="190" t="s">
        <v>171</v>
      </c>
      <c r="F163" s="188" t="s">
        <v>1072</v>
      </c>
      <c r="G163" s="191">
        <v>6</v>
      </c>
      <c r="H163" s="188" t="s">
        <v>962</v>
      </c>
      <c r="I163" s="188"/>
      <c r="J163" s="188"/>
      <c r="K163" s="188"/>
      <c r="L163" s="192"/>
      <c r="M163" s="188"/>
      <c r="N163" s="188"/>
      <c r="O163" s="191"/>
      <c r="P163" s="193"/>
      <c r="Q163" s="193"/>
      <c r="R163" s="193"/>
      <c r="S163" s="193"/>
      <c r="T163" s="193"/>
      <c r="U163" s="193"/>
      <c r="V163" s="193"/>
      <c r="W163" s="193"/>
      <c r="X163" s="193"/>
      <c r="Y163" s="193"/>
      <c r="Z163" s="193"/>
      <c r="AA163" s="193"/>
      <c r="AB163" s="193"/>
      <c r="AC163" s="193"/>
      <c r="AD163" s="193"/>
      <c r="AE163" s="193"/>
      <c r="AF163" s="193"/>
      <c r="AG163" s="193"/>
      <c r="AH163" s="193"/>
      <c r="AI163" s="193"/>
      <c r="AJ163" s="193"/>
      <c r="AK163" s="193"/>
      <c r="AL163" s="193"/>
      <c r="AM163" s="193"/>
      <c r="AN163" s="194"/>
      <c r="AO163" s="194"/>
      <c r="AP163" s="194"/>
      <c r="AQ163" s="194"/>
      <c r="AR163" s="194"/>
      <c r="AS163" s="194"/>
      <c r="AT163" s="194"/>
      <c r="AU163" s="194"/>
      <c r="AV163" s="194"/>
      <c r="AW163" s="195"/>
      <c r="AX163" s="193"/>
      <c r="AY163" s="196"/>
      <c r="AZ163" s="197"/>
      <c r="BA163" s="197"/>
      <c r="BB163" s="193"/>
      <c r="BC163" s="196"/>
      <c r="BD163" s="193"/>
      <c r="BE163" s="193"/>
      <c r="BF163" s="193"/>
      <c r="BG163" s="198"/>
    </row>
    <row r="164" spans="1:59" s="199" customFormat="1" x14ac:dyDescent="0.25">
      <c r="A164" s="186">
        <v>1</v>
      </c>
      <c r="B164" s="187" t="s">
        <v>14</v>
      </c>
      <c r="C164" s="188" t="s">
        <v>964</v>
      </c>
      <c r="D164" s="189" t="s">
        <v>193</v>
      </c>
      <c r="E164" s="190" t="s">
        <v>171</v>
      </c>
      <c r="F164" s="188" t="s">
        <v>312</v>
      </c>
      <c r="G164" s="191">
        <v>6</v>
      </c>
      <c r="H164" s="188" t="s">
        <v>881</v>
      </c>
      <c r="I164" s="188"/>
      <c r="J164" s="188"/>
      <c r="K164" s="188"/>
      <c r="L164" s="192"/>
      <c r="M164" s="188"/>
      <c r="N164" s="188"/>
      <c r="O164" s="191"/>
      <c r="P164" s="193"/>
      <c r="Q164" s="193"/>
      <c r="R164" s="193"/>
      <c r="S164" s="193"/>
      <c r="T164" s="193"/>
      <c r="U164" s="193"/>
      <c r="V164" s="193"/>
      <c r="W164" s="193"/>
      <c r="X164" s="193"/>
      <c r="Y164" s="193"/>
      <c r="Z164" s="193"/>
      <c r="AA164" s="193"/>
      <c r="AB164" s="193"/>
      <c r="AC164" s="193"/>
      <c r="AD164" s="193"/>
      <c r="AE164" s="193"/>
      <c r="AF164" s="193"/>
      <c r="AG164" s="193"/>
      <c r="AH164" s="193"/>
      <c r="AI164" s="193"/>
      <c r="AJ164" s="193"/>
      <c r="AK164" s="193"/>
      <c r="AL164" s="193"/>
      <c r="AM164" s="193"/>
      <c r="AN164" s="194"/>
      <c r="AO164" s="194"/>
      <c r="AP164" s="194"/>
      <c r="AQ164" s="194"/>
      <c r="AR164" s="194"/>
      <c r="AS164" s="194"/>
      <c r="AT164" s="194"/>
      <c r="AU164" s="194"/>
      <c r="AV164" s="194"/>
      <c r="AW164" s="195" t="s">
        <v>194</v>
      </c>
      <c r="AX164" s="193" t="s">
        <v>247</v>
      </c>
      <c r="AY164" s="196" t="s">
        <v>394</v>
      </c>
      <c r="AZ164" s="197" t="s">
        <v>166</v>
      </c>
      <c r="BA164" s="197" t="s">
        <v>167</v>
      </c>
      <c r="BB164" s="193"/>
      <c r="BC164" s="196" t="s">
        <v>177</v>
      </c>
      <c r="BD164" s="193" t="s">
        <v>477</v>
      </c>
      <c r="BE164" s="193"/>
      <c r="BF164" s="193"/>
      <c r="BG164" s="198" t="s">
        <v>227</v>
      </c>
    </row>
    <row r="165" spans="1:59" s="199" customFormat="1" x14ac:dyDescent="0.25">
      <c r="A165" s="186">
        <v>1</v>
      </c>
      <c r="B165" s="187" t="s">
        <v>14</v>
      </c>
      <c r="C165" s="188" t="s">
        <v>965</v>
      </c>
      <c r="D165" s="189" t="s">
        <v>193</v>
      </c>
      <c r="E165" s="190" t="s">
        <v>171</v>
      </c>
      <c r="F165" s="188" t="s">
        <v>1073</v>
      </c>
      <c r="G165" s="191">
        <v>6</v>
      </c>
      <c r="H165" s="188" t="s">
        <v>964</v>
      </c>
      <c r="I165" s="188"/>
      <c r="J165" s="188"/>
      <c r="K165" s="188"/>
      <c r="L165" s="192"/>
      <c r="M165" s="188"/>
      <c r="N165" s="188"/>
      <c r="O165" s="191"/>
      <c r="P165" s="193"/>
      <c r="Q165" s="193"/>
      <c r="R165" s="193"/>
      <c r="S165" s="193"/>
      <c r="T165" s="193"/>
      <c r="U165" s="193"/>
      <c r="V165" s="193"/>
      <c r="W165" s="193"/>
      <c r="X165" s="193"/>
      <c r="Y165" s="193"/>
      <c r="Z165" s="193"/>
      <c r="AA165" s="193"/>
      <c r="AB165" s="193"/>
      <c r="AC165" s="193"/>
      <c r="AD165" s="193"/>
      <c r="AE165" s="193"/>
      <c r="AF165" s="193"/>
      <c r="AG165" s="193"/>
      <c r="AH165" s="193"/>
      <c r="AI165" s="193"/>
      <c r="AJ165" s="193"/>
      <c r="AK165" s="193"/>
      <c r="AL165" s="193"/>
      <c r="AM165" s="193"/>
      <c r="AN165" s="194"/>
      <c r="AO165" s="194"/>
      <c r="AP165" s="194"/>
      <c r="AQ165" s="194"/>
      <c r="AR165" s="194"/>
      <c r="AS165" s="194"/>
      <c r="AT165" s="194"/>
      <c r="AU165" s="194"/>
      <c r="AV165" s="194"/>
      <c r="AW165" s="195"/>
      <c r="AX165" s="193"/>
      <c r="AY165" s="196"/>
      <c r="AZ165" s="197"/>
      <c r="BA165" s="197"/>
      <c r="BB165" s="193"/>
      <c r="BC165" s="196"/>
      <c r="BD165" s="193"/>
      <c r="BE165" s="193"/>
      <c r="BF165" s="193"/>
      <c r="BG165" s="198"/>
    </row>
    <row r="166" spans="1:59" s="199" customFormat="1" x14ac:dyDescent="0.25">
      <c r="A166" s="186">
        <v>1</v>
      </c>
      <c r="B166" s="187" t="s">
        <v>14</v>
      </c>
      <c r="C166" s="188" t="s">
        <v>966</v>
      </c>
      <c r="D166" s="189" t="s">
        <v>193</v>
      </c>
      <c r="E166" s="190" t="s">
        <v>171</v>
      </c>
      <c r="F166" s="188" t="s">
        <v>313</v>
      </c>
      <c r="G166" s="191">
        <v>6</v>
      </c>
      <c r="H166" s="188" t="s">
        <v>883</v>
      </c>
      <c r="I166" s="188"/>
      <c r="J166" s="188"/>
      <c r="K166" s="188"/>
      <c r="L166" s="192"/>
      <c r="M166" s="188"/>
      <c r="N166" s="188"/>
      <c r="O166" s="191"/>
      <c r="P166" s="193"/>
      <c r="Q166" s="193"/>
      <c r="R166" s="193"/>
      <c r="S166" s="193"/>
      <c r="T166" s="193"/>
      <c r="U166" s="193"/>
      <c r="V166" s="193"/>
      <c r="W166" s="193"/>
      <c r="X166" s="193"/>
      <c r="Y166" s="193"/>
      <c r="Z166" s="193"/>
      <c r="AA166" s="193"/>
      <c r="AB166" s="193"/>
      <c r="AC166" s="193"/>
      <c r="AD166" s="193"/>
      <c r="AE166" s="193"/>
      <c r="AF166" s="193"/>
      <c r="AG166" s="193"/>
      <c r="AH166" s="193"/>
      <c r="AI166" s="193"/>
      <c r="AJ166" s="193"/>
      <c r="AK166" s="193"/>
      <c r="AL166" s="193"/>
      <c r="AM166" s="193"/>
      <c r="AN166" s="194"/>
      <c r="AO166" s="194"/>
      <c r="AP166" s="194"/>
      <c r="AQ166" s="194"/>
      <c r="AR166" s="194"/>
      <c r="AS166" s="194"/>
      <c r="AT166" s="194"/>
      <c r="AU166" s="194"/>
      <c r="AV166" s="194"/>
      <c r="AW166" s="195" t="s">
        <v>194</v>
      </c>
      <c r="AX166" s="193" t="s">
        <v>248</v>
      </c>
      <c r="AY166" s="196" t="s">
        <v>395</v>
      </c>
      <c r="AZ166" s="197" t="s">
        <v>166</v>
      </c>
      <c r="BA166" s="197" t="s">
        <v>167</v>
      </c>
      <c r="BB166" s="193"/>
      <c r="BC166" s="196" t="s">
        <v>177</v>
      </c>
      <c r="BD166" s="193" t="s">
        <v>478</v>
      </c>
      <c r="BE166" s="193"/>
      <c r="BF166" s="193"/>
      <c r="BG166" s="198" t="s">
        <v>227</v>
      </c>
    </row>
    <row r="167" spans="1:59" s="199" customFormat="1" x14ac:dyDescent="0.25">
      <c r="A167" s="186">
        <v>1</v>
      </c>
      <c r="B167" s="187" t="s">
        <v>14</v>
      </c>
      <c r="C167" s="188" t="s">
        <v>967</v>
      </c>
      <c r="D167" s="189" t="s">
        <v>193</v>
      </c>
      <c r="E167" s="190" t="s">
        <v>171</v>
      </c>
      <c r="F167" s="188" t="s">
        <v>1074</v>
      </c>
      <c r="G167" s="191">
        <v>6</v>
      </c>
      <c r="H167" s="188" t="s">
        <v>966</v>
      </c>
      <c r="I167" s="188"/>
      <c r="J167" s="188"/>
      <c r="K167" s="188"/>
      <c r="L167" s="192"/>
      <c r="M167" s="188"/>
      <c r="N167" s="188"/>
      <c r="O167" s="191"/>
      <c r="P167" s="193"/>
      <c r="Q167" s="193"/>
      <c r="R167" s="193"/>
      <c r="S167" s="193"/>
      <c r="T167" s="193"/>
      <c r="U167" s="193"/>
      <c r="V167" s="193"/>
      <c r="W167" s="193"/>
      <c r="X167" s="193"/>
      <c r="Y167" s="193"/>
      <c r="Z167" s="193"/>
      <c r="AA167" s="193"/>
      <c r="AB167" s="193"/>
      <c r="AC167" s="193"/>
      <c r="AD167" s="193"/>
      <c r="AE167" s="193"/>
      <c r="AF167" s="193"/>
      <c r="AG167" s="193"/>
      <c r="AH167" s="193"/>
      <c r="AI167" s="193"/>
      <c r="AJ167" s="193"/>
      <c r="AK167" s="193"/>
      <c r="AL167" s="193"/>
      <c r="AM167" s="193"/>
      <c r="AN167" s="194"/>
      <c r="AO167" s="194"/>
      <c r="AP167" s="194"/>
      <c r="AQ167" s="194"/>
      <c r="AR167" s="194"/>
      <c r="AS167" s="194"/>
      <c r="AT167" s="194"/>
      <c r="AU167" s="194"/>
      <c r="AV167" s="194"/>
      <c r="AW167" s="195"/>
      <c r="AX167" s="193"/>
      <c r="AY167" s="196"/>
      <c r="AZ167" s="197"/>
      <c r="BA167" s="197"/>
      <c r="BB167" s="193"/>
      <c r="BC167" s="196"/>
      <c r="BD167" s="193"/>
      <c r="BE167" s="193"/>
      <c r="BF167" s="193"/>
      <c r="BG167" s="198"/>
    </row>
    <row r="168" spans="1:59" s="199" customFormat="1" x14ac:dyDescent="0.25">
      <c r="A168" s="186">
        <v>1</v>
      </c>
      <c r="B168" s="187" t="s">
        <v>14</v>
      </c>
      <c r="C168" s="188" t="s">
        <v>968</v>
      </c>
      <c r="D168" s="189" t="s">
        <v>193</v>
      </c>
      <c r="E168" s="190" t="s">
        <v>171</v>
      </c>
      <c r="F168" s="188" t="s">
        <v>314</v>
      </c>
      <c r="G168" s="191">
        <v>6</v>
      </c>
      <c r="H168" s="188" t="s">
        <v>885</v>
      </c>
      <c r="I168" s="188"/>
      <c r="J168" s="188"/>
      <c r="K168" s="188"/>
      <c r="L168" s="192"/>
      <c r="M168" s="188"/>
      <c r="N168" s="188"/>
      <c r="O168" s="191"/>
      <c r="P168" s="193"/>
      <c r="Q168" s="193"/>
      <c r="R168" s="193"/>
      <c r="S168" s="193"/>
      <c r="T168" s="193"/>
      <c r="U168" s="193"/>
      <c r="V168" s="193"/>
      <c r="W168" s="193"/>
      <c r="X168" s="193"/>
      <c r="Y168" s="193"/>
      <c r="Z168" s="193"/>
      <c r="AA168" s="193"/>
      <c r="AB168" s="193"/>
      <c r="AC168" s="193"/>
      <c r="AD168" s="193"/>
      <c r="AE168" s="193"/>
      <c r="AF168" s="193"/>
      <c r="AG168" s="193"/>
      <c r="AH168" s="193"/>
      <c r="AI168" s="193"/>
      <c r="AJ168" s="193"/>
      <c r="AK168" s="193"/>
      <c r="AL168" s="193"/>
      <c r="AM168" s="193"/>
      <c r="AN168" s="194"/>
      <c r="AO168" s="194"/>
      <c r="AP168" s="194"/>
      <c r="AQ168" s="194"/>
      <c r="AR168" s="194"/>
      <c r="AS168" s="194"/>
      <c r="AT168" s="194"/>
      <c r="AU168" s="194"/>
      <c r="AV168" s="194"/>
      <c r="AW168" s="195" t="s">
        <v>194</v>
      </c>
      <c r="AX168" s="193" t="s">
        <v>249</v>
      </c>
      <c r="AY168" s="196" t="s">
        <v>396</v>
      </c>
      <c r="AZ168" s="197" t="s">
        <v>166</v>
      </c>
      <c r="BA168" s="197" t="s">
        <v>167</v>
      </c>
      <c r="BB168" s="193"/>
      <c r="BC168" s="196" t="s">
        <v>177</v>
      </c>
      <c r="BD168" s="193" t="s">
        <v>479</v>
      </c>
      <c r="BE168" s="193"/>
      <c r="BF168" s="193"/>
      <c r="BG168" s="198" t="s">
        <v>227</v>
      </c>
    </row>
    <row r="169" spans="1:59" s="199" customFormat="1" x14ac:dyDescent="0.25">
      <c r="A169" s="186">
        <v>1</v>
      </c>
      <c r="B169" s="187" t="s">
        <v>14</v>
      </c>
      <c r="C169" s="188" t="s">
        <v>969</v>
      </c>
      <c r="D169" s="189" t="s">
        <v>193</v>
      </c>
      <c r="E169" s="190" t="s">
        <v>171</v>
      </c>
      <c r="F169" s="188" t="s">
        <v>1075</v>
      </c>
      <c r="G169" s="191">
        <v>6</v>
      </c>
      <c r="H169" s="188" t="s">
        <v>968</v>
      </c>
      <c r="I169" s="188"/>
      <c r="J169" s="188"/>
      <c r="K169" s="188"/>
      <c r="L169" s="192"/>
      <c r="M169" s="188"/>
      <c r="N169" s="188"/>
      <c r="O169" s="191"/>
      <c r="P169" s="193"/>
      <c r="Q169" s="193"/>
      <c r="R169" s="193"/>
      <c r="S169" s="193"/>
      <c r="T169" s="193"/>
      <c r="U169" s="193"/>
      <c r="V169" s="193"/>
      <c r="W169" s="193"/>
      <c r="X169" s="193"/>
      <c r="Y169" s="193"/>
      <c r="Z169" s="193"/>
      <c r="AA169" s="193"/>
      <c r="AB169" s="193"/>
      <c r="AC169" s="193"/>
      <c r="AD169" s="193"/>
      <c r="AE169" s="193"/>
      <c r="AF169" s="193"/>
      <c r="AG169" s="193"/>
      <c r="AH169" s="193"/>
      <c r="AI169" s="193"/>
      <c r="AJ169" s="193"/>
      <c r="AK169" s="193"/>
      <c r="AL169" s="193"/>
      <c r="AM169" s="193"/>
      <c r="AN169" s="194"/>
      <c r="AO169" s="194"/>
      <c r="AP169" s="194"/>
      <c r="AQ169" s="194"/>
      <c r="AR169" s="194"/>
      <c r="AS169" s="194"/>
      <c r="AT169" s="194"/>
      <c r="AU169" s="194"/>
      <c r="AV169" s="194"/>
      <c r="AW169" s="195"/>
      <c r="AX169" s="193"/>
      <c r="AY169" s="196"/>
      <c r="AZ169" s="197"/>
      <c r="BA169" s="197"/>
      <c r="BB169" s="193"/>
      <c r="BC169" s="196"/>
      <c r="BD169" s="193"/>
      <c r="BE169" s="193"/>
      <c r="BF169" s="193"/>
      <c r="BG169" s="198"/>
    </row>
    <row r="170" spans="1:59" s="199" customFormat="1" x14ac:dyDescent="0.25">
      <c r="A170" s="186">
        <v>1</v>
      </c>
      <c r="B170" s="187" t="s">
        <v>14</v>
      </c>
      <c r="C170" s="188" t="s">
        <v>970</v>
      </c>
      <c r="D170" s="189" t="s">
        <v>193</v>
      </c>
      <c r="E170" s="190" t="s">
        <v>171</v>
      </c>
      <c r="F170" s="188" t="s">
        <v>315</v>
      </c>
      <c r="G170" s="191">
        <v>6</v>
      </c>
      <c r="H170" s="188" t="s">
        <v>887</v>
      </c>
      <c r="I170" s="188"/>
      <c r="J170" s="188"/>
      <c r="K170" s="188"/>
      <c r="L170" s="192"/>
      <c r="M170" s="188"/>
      <c r="N170" s="188"/>
      <c r="O170" s="191"/>
      <c r="P170" s="193"/>
      <c r="Q170" s="193"/>
      <c r="R170" s="193"/>
      <c r="S170" s="193"/>
      <c r="T170" s="193"/>
      <c r="U170" s="193"/>
      <c r="V170" s="193"/>
      <c r="W170" s="193"/>
      <c r="X170" s="193"/>
      <c r="Y170" s="193"/>
      <c r="Z170" s="193"/>
      <c r="AA170" s="193"/>
      <c r="AB170" s="193"/>
      <c r="AC170" s="193"/>
      <c r="AD170" s="193"/>
      <c r="AE170" s="193"/>
      <c r="AF170" s="193"/>
      <c r="AG170" s="193"/>
      <c r="AH170" s="193"/>
      <c r="AI170" s="193"/>
      <c r="AJ170" s="193"/>
      <c r="AK170" s="193"/>
      <c r="AL170" s="193"/>
      <c r="AM170" s="193"/>
      <c r="AN170" s="194"/>
      <c r="AO170" s="194"/>
      <c r="AP170" s="194"/>
      <c r="AQ170" s="194"/>
      <c r="AR170" s="194"/>
      <c r="AS170" s="194"/>
      <c r="AT170" s="194"/>
      <c r="AU170" s="194"/>
      <c r="AV170" s="194"/>
      <c r="AW170" s="195" t="s">
        <v>194</v>
      </c>
      <c r="AX170" s="193" t="s">
        <v>250</v>
      </c>
      <c r="AY170" s="196" t="s">
        <v>397</v>
      </c>
      <c r="AZ170" s="197" t="s">
        <v>166</v>
      </c>
      <c r="BA170" s="197" t="s">
        <v>167</v>
      </c>
      <c r="BB170" s="193"/>
      <c r="BC170" s="196" t="s">
        <v>177</v>
      </c>
      <c r="BD170" s="193" t="s">
        <v>480</v>
      </c>
      <c r="BE170" s="193"/>
      <c r="BF170" s="193"/>
      <c r="BG170" s="198" t="s">
        <v>227</v>
      </c>
    </row>
    <row r="171" spans="1:59" s="199" customFormat="1" x14ac:dyDescent="0.25">
      <c r="A171" s="186">
        <v>1</v>
      </c>
      <c r="B171" s="187" t="s">
        <v>14</v>
      </c>
      <c r="C171" s="188" t="s">
        <v>971</v>
      </c>
      <c r="D171" s="189" t="s">
        <v>193</v>
      </c>
      <c r="E171" s="190" t="s">
        <v>171</v>
      </c>
      <c r="F171" s="188" t="s">
        <v>1076</v>
      </c>
      <c r="G171" s="191">
        <v>6</v>
      </c>
      <c r="H171" s="188" t="s">
        <v>970</v>
      </c>
      <c r="I171" s="188"/>
      <c r="J171" s="188"/>
      <c r="K171" s="188"/>
      <c r="L171" s="192"/>
      <c r="M171" s="188"/>
      <c r="N171" s="188"/>
      <c r="O171" s="191"/>
      <c r="P171" s="193"/>
      <c r="Q171" s="193"/>
      <c r="R171" s="193"/>
      <c r="S171" s="193"/>
      <c r="T171" s="193"/>
      <c r="U171" s="193"/>
      <c r="V171" s="193"/>
      <c r="W171" s="193"/>
      <c r="X171" s="193"/>
      <c r="Y171" s="193"/>
      <c r="Z171" s="193"/>
      <c r="AA171" s="193"/>
      <c r="AB171" s="193"/>
      <c r="AC171" s="193"/>
      <c r="AD171" s="193"/>
      <c r="AE171" s="193"/>
      <c r="AF171" s="193"/>
      <c r="AG171" s="193"/>
      <c r="AH171" s="193"/>
      <c r="AI171" s="193"/>
      <c r="AJ171" s="193"/>
      <c r="AK171" s="193"/>
      <c r="AL171" s="193"/>
      <c r="AM171" s="193"/>
      <c r="AN171" s="194"/>
      <c r="AO171" s="194"/>
      <c r="AP171" s="194"/>
      <c r="AQ171" s="194"/>
      <c r="AR171" s="194"/>
      <c r="AS171" s="194"/>
      <c r="AT171" s="194"/>
      <c r="AU171" s="194"/>
      <c r="AV171" s="194"/>
      <c r="AW171" s="195"/>
      <c r="AX171" s="193"/>
      <c r="AY171" s="196"/>
      <c r="AZ171" s="197"/>
      <c r="BA171" s="197"/>
      <c r="BB171" s="193"/>
      <c r="BC171" s="196"/>
      <c r="BD171" s="193"/>
      <c r="BE171" s="193"/>
      <c r="BF171" s="193"/>
      <c r="BG171" s="198"/>
    </row>
    <row r="172" spans="1:59" s="199" customFormat="1" x14ac:dyDescent="0.25">
      <c r="A172" s="186">
        <v>1</v>
      </c>
      <c r="B172" s="187" t="s">
        <v>14</v>
      </c>
      <c r="C172" s="188" t="s">
        <v>972</v>
      </c>
      <c r="D172" s="189" t="s">
        <v>193</v>
      </c>
      <c r="E172" s="190" t="s">
        <v>171</v>
      </c>
      <c r="F172" s="188" t="s">
        <v>316</v>
      </c>
      <c r="G172" s="191">
        <v>6</v>
      </c>
      <c r="H172" s="188" t="s">
        <v>889</v>
      </c>
      <c r="I172" s="188"/>
      <c r="J172" s="188"/>
      <c r="K172" s="188"/>
      <c r="L172" s="192"/>
      <c r="M172" s="188"/>
      <c r="N172" s="188"/>
      <c r="O172" s="191"/>
      <c r="P172" s="193"/>
      <c r="Q172" s="193"/>
      <c r="R172" s="193"/>
      <c r="S172" s="193"/>
      <c r="T172" s="193"/>
      <c r="U172" s="193"/>
      <c r="V172" s="193"/>
      <c r="W172" s="193"/>
      <c r="X172" s="193"/>
      <c r="Y172" s="193"/>
      <c r="Z172" s="193"/>
      <c r="AA172" s="193"/>
      <c r="AB172" s="193"/>
      <c r="AC172" s="193"/>
      <c r="AD172" s="193"/>
      <c r="AE172" s="193"/>
      <c r="AF172" s="193"/>
      <c r="AG172" s="193"/>
      <c r="AH172" s="193"/>
      <c r="AI172" s="193"/>
      <c r="AJ172" s="193"/>
      <c r="AK172" s="193"/>
      <c r="AL172" s="193"/>
      <c r="AM172" s="193"/>
      <c r="AN172" s="194"/>
      <c r="AO172" s="194"/>
      <c r="AP172" s="194"/>
      <c r="AQ172" s="194"/>
      <c r="AR172" s="194"/>
      <c r="AS172" s="194"/>
      <c r="AT172" s="194"/>
      <c r="AU172" s="194"/>
      <c r="AV172" s="194"/>
      <c r="AW172" s="195" t="s">
        <v>194</v>
      </c>
      <c r="AX172" s="193" t="s">
        <v>251</v>
      </c>
      <c r="AY172" s="196" t="s">
        <v>398</v>
      </c>
      <c r="AZ172" s="197" t="s">
        <v>166</v>
      </c>
      <c r="BA172" s="197" t="s">
        <v>167</v>
      </c>
      <c r="BB172" s="193"/>
      <c r="BC172" s="196" t="s">
        <v>177</v>
      </c>
      <c r="BD172" s="193" t="s">
        <v>481</v>
      </c>
      <c r="BE172" s="193"/>
      <c r="BF172" s="193" t="s">
        <v>264</v>
      </c>
      <c r="BG172" s="198" t="s">
        <v>227</v>
      </c>
    </row>
    <row r="173" spans="1:59" s="199" customFormat="1" x14ac:dyDescent="0.25">
      <c r="A173" s="186">
        <v>1</v>
      </c>
      <c r="B173" s="187" t="s">
        <v>14</v>
      </c>
      <c r="C173" s="188" t="s">
        <v>973</v>
      </c>
      <c r="D173" s="189" t="s">
        <v>193</v>
      </c>
      <c r="E173" s="190" t="s">
        <v>171</v>
      </c>
      <c r="F173" s="188" t="s">
        <v>1077</v>
      </c>
      <c r="G173" s="191">
        <v>6</v>
      </c>
      <c r="H173" s="188" t="s">
        <v>972</v>
      </c>
      <c r="I173" s="188"/>
      <c r="J173" s="188"/>
      <c r="K173" s="188"/>
      <c r="L173" s="192"/>
      <c r="M173" s="188"/>
      <c r="N173" s="188"/>
      <c r="O173" s="191"/>
      <c r="P173" s="193"/>
      <c r="Q173" s="193"/>
      <c r="R173" s="193"/>
      <c r="S173" s="193"/>
      <c r="T173" s="193"/>
      <c r="U173" s="193"/>
      <c r="V173" s="193"/>
      <c r="W173" s="193"/>
      <c r="X173" s="193"/>
      <c r="Y173" s="193"/>
      <c r="Z173" s="193"/>
      <c r="AA173" s="193"/>
      <c r="AB173" s="193"/>
      <c r="AC173" s="193"/>
      <c r="AD173" s="193"/>
      <c r="AE173" s="193"/>
      <c r="AF173" s="193"/>
      <c r="AG173" s="193"/>
      <c r="AH173" s="193"/>
      <c r="AI173" s="193"/>
      <c r="AJ173" s="193"/>
      <c r="AK173" s="193"/>
      <c r="AL173" s="193"/>
      <c r="AM173" s="193"/>
      <c r="AN173" s="194"/>
      <c r="AO173" s="194"/>
      <c r="AP173" s="194"/>
      <c r="AQ173" s="194"/>
      <c r="AR173" s="194"/>
      <c r="AS173" s="194"/>
      <c r="AT173" s="194"/>
      <c r="AU173" s="194"/>
      <c r="AV173" s="194"/>
      <c r="AW173" s="195"/>
      <c r="AX173" s="193"/>
      <c r="AY173" s="196"/>
      <c r="AZ173" s="197"/>
      <c r="BA173" s="197"/>
      <c r="BB173" s="193"/>
      <c r="BC173" s="196"/>
      <c r="BD173" s="193"/>
      <c r="BE173" s="193"/>
      <c r="BF173" s="193"/>
      <c r="BG173" s="198"/>
    </row>
    <row r="174" spans="1:59" s="199" customFormat="1" x14ac:dyDescent="0.25">
      <c r="A174" s="186">
        <v>1</v>
      </c>
      <c r="B174" s="187" t="s">
        <v>14</v>
      </c>
      <c r="C174" s="188" t="s">
        <v>974</v>
      </c>
      <c r="D174" s="189" t="s">
        <v>193</v>
      </c>
      <c r="E174" s="190" t="s">
        <v>171</v>
      </c>
      <c r="F174" s="188" t="s">
        <v>317</v>
      </c>
      <c r="G174" s="191">
        <v>6</v>
      </c>
      <c r="H174" s="188" t="s">
        <v>891</v>
      </c>
      <c r="I174" s="188"/>
      <c r="J174" s="188"/>
      <c r="K174" s="188"/>
      <c r="L174" s="192"/>
      <c r="M174" s="188"/>
      <c r="N174" s="188"/>
      <c r="O174" s="191"/>
      <c r="P174" s="193"/>
      <c r="Q174" s="193"/>
      <c r="R174" s="193"/>
      <c r="S174" s="193"/>
      <c r="T174" s="193"/>
      <c r="U174" s="193"/>
      <c r="V174" s="193"/>
      <c r="W174" s="193"/>
      <c r="X174" s="193"/>
      <c r="Y174" s="193"/>
      <c r="Z174" s="193"/>
      <c r="AA174" s="193"/>
      <c r="AB174" s="193"/>
      <c r="AC174" s="193"/>
      <c r="AD174" s="193"/>
      <c r="AE174" s="193"/>
      <c r="AF174" s="193"/>
      <c r="AG174" s="193"/>
      <c r="AH174" s="193"/>
      <c r="AI174" s="193"/>
      <c r="AJ174" s="193"/>
      <c r="AK174" s="193"/>
      <c r="AL174" s="193"/>
      <c r="AM174" s="193"/>
      <c r="AN174" s="194"/>
      <c r="AO174" s="194"/>
      <c r="AP174" s="194"/>
      <c r="AQ174" s="194"/>
      <c r="AR174" s="194"/>
      <c r="AS174" s="194"/>
      <c r="AT174" s="194"/>
      <c r="AU174" s="194"/>
      <c r="AV174" s="194"/>
      <c r="AW174" s="195" t="s">
        <v>194</v>
      </c>
      <c r="AX174" s="193" t="s">
        <v>252</v>
      </c>
      <c r="AY174" s="196" t="s">
        <v>399</v>
      </c>
      <c r="AZ174" s="197" t="s">
        <v>166</v>
      </c>
      <c r="BA174" s="197" t="s">
        <v>167</v>
      </c>
      <c r="BB174" s="193"/>
      <c r="BC174" s="196" t="s">
        <v>177</v>
      </c>
      <c r="BD174" s="193" t="s">
        <v>482</v>
      </c>
      <c r="BE174" s="193"/>
      <c r="BF174" s="193"/>
      <c r="BG174" s="198" t="s">
        <v>227</v>
      </c>
    </row>
    <row r="175" spans="1:59" s="199" customFormat="1" x14ac:dyDescent="0.25">
      <c r="A175" s="186">
        <v>1</v>
      </c>
      <c r="B175" s="187" t="s">
        <v>14</v>
      </c>
      <c r="C175" s="188" t="s">
        <v>975</v>
      </c>
      <c r="D175" s="189" t="s">
        <v>193</v>
      </c>
      <c r="E175" s="190" t="s">
        <v>171</v>
      </c>
      <c r="F175" s="188" t="s">
        <v>1078</v>
      </c>
      <c r="G175" s="191">
        <v>6</v>
      </c>
      <c r="H175" s="188" t="s">
        <v>974</v>
      </c>
      <c r="I175" s="188"/>
      <c r="J175" s="188"/>
      <c r="K175" s="188"/>
      <c r="L175" s="192"/>
      <c r="M175" s="188"/>
      <c r="N175" s="188"/>
      <c r="O175" s="191"/>
      <c r="P175" s="193"/>
      <c r="Q175" s="193"/>
      <c r="R175" s="193"/>
      <c r="S175" s="193"/>
      <c r="T175" s="193"/>
      <c r="U175" s="193"/>
      <c r="V175" s="193"/>
      <c r="W175" s="193"/>
      <c r="X175" s="193"/>
      <c r="Y175" s="193"/>
      <c r="Z175" s="193"/>
      <c r="AA175" s="193"/>
      <c r="AB175" s="193"/>
      <c r="AC175" s="193"/>
      <c r="AD175" s="193"/>
      <c r="AE175" s="193"/>
      <c r="AF175" s="193"/>
      <c r="AG175" s="193"/>
      <c r="AH175" s="193"/>
      <c r="AI175" s="193"/>
      <c r="AJ175" s="193"/>
      <c r="AK175" s="193"/>
      <c r="AL175" s="193"/>
      <c r="AM175" s="193"/>
      <c r="AN175" s="194"/>
      <c r="AO175" s="194"/>
      <c r="AP175" s="194"/>
      <c r="AQ175" s="194"/>
      <c r="AR175" s="194"/>
      <c r="AS175" s="194"/>
      <c r="AT175" s="194"/>
      <c r="AU175" s="194"/>
      <c r="AV175" s="194"/>
      <c r="AW175" s="195"/>
      <c r="AX175" s="193"/>
      <c r="AY175" s="196"/>
      <c r="AZ175" s="197"/>
      <c r="BA175" s="197"/>
      <c r="BB175" s="193"/>
      <c r="BC175" s="196"/>
      <c r="BD175" s="193"/>
      <c r="BE175" s="193"/>
      <c r="BF175" s="193"/>
      <c r="BG175" s="198"/>
    </row>
    <row r="176" spans="1:59" s="199" customFormat="1" x14ac:dyDescent="0.25">
      <c r="A176" s="186">
        <v>1</v>
      </c>
      <c r="B176" s="187" t="s">
        <v>14</v>
      </c>
      <c r="C176" s="188" t="s">
        <v>976</v>
      </c>
      <c r="D176" s="189" t="s">
        <v>193</v>
      </c>
      <c r="E176" s="190" t="s">
        <v>171</v>
      </c>
      <c r="F176" s="188" t="s">
        <v>318</v>
      </c>
      <c r="G176" s="191">
        <v>6</v>
      </c>
      <c r="H176" s="188" t="s">
        <v>893</v>
      </c>
      <c r="I176" s="188"/>
      <c r="J176" s="188"/>
      <c r="K176" s="188"/>
      <c r="L176" s="192"/>
      <c r="M176" s="188"/>
      <c r="N176" s="188"/>
      <c r="O176" s="191"/>
      <c r="P176" s="193"/>
      <c r="Q176" s="193"/>
      <c r="R176" s="193"/>
      <c r="S176" s="193"/>
      <c r="T176" s="193"/>
      <c r="U176" s="193"/>
      <c r="V176" s="193"/>
      <c r="W176" s="193"/>
      <c r="X176" s="193"/>
      <c r="Y176" s="193"/>
      <c r="Z176" s="193"/>
      <c r="AA176" s="193"/>
      <c r="AB176" s="193"/>
      <c r="AC176" s="193"/>
      <c r="AD176" s="193"/>
      <c r="AE176" s="193"/>
      <c r="AF176" s="193"/>
      <c r="AG176" s="193"/>
      <c r="AH176" s="193"/>
      <c r="AI176" s="193"/>
      <c r="AJ176" s="193"/>
      <c r="AK176" s="193"/>
      <c r="AL176" s="193"/>
      <c r="AM176" s="193"/>
      <c r="AN176" s="194"/>
      <c r="AO176" s="194"/>
      <c r="AP176" s="194"/>
      <c r="AQ176" s="194"/>
      <c r="AR176" s="194"/>
      <c r="AS176" s="194"/>
      <c r="AT176" s="194"/>
      <c r="AU176" s="194"/>
      <c r="AV176" s="194"/>
      <c r="AW176" s="195" t="s">
        <v>194</v>
      </c>
      <c r="AX176" s="193" t="s">
        <v>253</v>
      </c>
      <c r="AY176" s="196" t="s">
        <v>400</v>
      </c>
      <c r="AZ176" s="197" t="s">
        <v>166</v>
      </c>
      <c r="BA176" s="197" t="s">
        <v>167</v>
      </c>
      <c r="BB176" s="193"/>
      <c r="BC176" s="196" t="s">
        <v>177</v>
      </c>
      <c r="BD176" s="193" t="s">
        <v>483</v>
      </c>
      <c r="BE176" s="193"/>
      <c r="BF176" s="193"/>
      <c r="BG176" s="198" t="s">
        <v>227</v>
      </c>
    </row>
    <row r="177" spans="1:59" s="199" customFormat="1" x14ac:dyDescent="0.25">
      <c r="A177" s="186">
        <v>1</v>
      </c>
      <c r="B177" s="187" t="s">
        <v>14</v>
      </c>
      <c r="C177" s="188" t="s">
        <v>977</v>
      </c>
      <c r="D177" s="189" t="s">
        <v>193</v>
      </c>
      <c r="E177" s="190" t="s">
        <v>171</v>
      </c>
      <c r="F177" s="188" t="s">
        <v>1079</v>
      </c>
      <c r="G177" s="191">
        <v>6</v>
      </c>
      <c r="H177" s="188" t="s">
        <v>976</v>
      </c>
      <c r="I177" s="188"/>
      <c r="J177" s="188"/>
      <c r="K177" s="188"/>
      <c r="L177" s="192"/>
      <c r="M177" s="188"/>
      <c r="N177" s="188"/>
      <c r="O177" s="191"/>
      <c r="P177" s="193"/>
      <c r="Q177" s="193"/>
      <c r="R177" s="193"/>
      <c r="S177" s="193"/>
      <c r="T177" s="193"/>
      <c r="U177" s="193"/>
      <c r="V177" s="193"/>
      <c r="W177" s="193"/>
      <c r="X177" s="193"/>
      <c r="Y177" s="193"/>
      <c r="Z177" s="193"/>
      <c r="AA177" s="193"/>
      <c r="AB177" s="193"/>
      <c r="AC177" s="193"/>
      <c r="AD177" s="193"/>
      <c r="AE177" s="193"/>
      <c r="AF177" s="193"/>
      <c r="AG177" s="193"/>
      <c r="AH177" s="193"/>
      <c r="AI177" s="193"/>
      <c r="AJ177" s="193"/>
      <c r="AK177" s="193"/>
      <c r="AL177" s="193"/>
      <c r="AM177" s="193"/>
      <c r="AN177" s="194"/>
      <c r="AO177" s="194"/>
      <c r="AP177" s="194"/>
      <c r="AQ177" s="194"/>
      <c r="AR177" s="194"/>
      <c r="AS177" s="194"/>
      <c r="AT177" s="194"/>
      <c r="AU177" s="194"/>
      <c r="AV177" s="194"/>
      <c r="AW177" s="195"/>
      <c r="AX177" s="193"/>
      <c r="AY177" s="196"/>
      <c r="AZ177" s="197"/>
      <c r="BA177" s="197"/>
      <c r="BB177" s="193"/>
      <c r="BC177" s="196"/>
      <c r="BD177" s="193"/>
      <c r="BE177" s="193"/>
      <c r="BF177" s="193"/>
      <c r="BG177" s="198"/>
    </row>
    <row r="178" spans="1:59" s="199" customFormat="1" x14ac:dyDescent="0.25">
      <c r="A178" s="186"/>
      <c r="B178" s="187" t="s">
        <v>14</v>
      </c>
      <c r="C178" s="188" t="s">
        <v>978</v>
      </c>
      <c r="D178" s="189" t="s">
        <v>193</v>
      </c>
      <c r="E178" s="190" t="s">
        <v>171</v>
      </c>
      <c r="F178" s="188" t="s">
        <v>319</v>
      </c>
      <c r="G178" s="191">
        <v>6</v>
      </c>
      <c r="H178" s="188" t="s">
        <v>895</v>
      </c>
      <c r="I178" s="188"/>
      <c r="J178" s="188"/>
      <c r="K178" s="188"/>
      <c r="L178" s="192"/>
      <c r="M178" s="188"/>
      <c r="N178" s="188"/>
      <c r="O178" s="191"/>
      <c r="P178" s="193"/>
      <c r="Q178" s="193"/>
      <c r="R178" s="193"/>
      <c r="S178" s="193"/>
      <c r="T178" s="193"/>
      <c r="U178" s="193"/>
      <c r="V178" s="193"/>
      <c r="W178" s="193"/>
      <c r="X178" s="193"/>
      <c r="Y178" s="193"/>
      <c r="Z178" s="193"/>
      <c r="AA178" s="193"/>
      <c r="AB178" s="193"/>
      <c r="AC178" s="193"/>
      <c r="AD178" s="193"/>
      <c r="AE178" s="193"/>
      <c r="AF178" s="193"/>
      <c r="AG178" s="193"/>
      <c r="AH178" s="193"/>
      <c r="AI178" s="193"/>
      <c r="AJ178" s="193"/>
      <c r="AK178" s="193"/>
      <c r="AL178" s="193"/>
      <c r="AM178" s="193"/>
      <c r="AN178" s="194"/>
      <c r="AO178" s="194"/>
      <c r="AP178" s="194"/>
      <c r="AQ178" s="194"/>
      <c r="AR178" s="194"/>
      <c r="AS178" s="194"/>
      <c r="AT178" s="194"/>
      <c r="AU178" s="194"/>
      <c r="AV178" s="194"/>
      <c r="AW178" s="195" t="s">
        <v>194</v>
      </c>
      <c r="AX178" s="193" t="s">
        <v>236</v>
      </c>
      <c r="AY178" s="196" t="s">
        <v>401</v>
      </c>
      <c r="AZ178" s="197" t="s">
        <v>166</v>
      </c>
      <c r="BA178" s="197" t="s">
        <v>167</v>
      </c>
      <c r="BB178" s="193"/>
      <c r="BC178" s="196" t="s">
        <v>177</v>
      </c>
      <c r="BD178" s="193" t="s">
        <v>484</v>
      </c>
      <c r="BE178" s="193"/>
      <c r="BF178" s="193"/>
      <c r="BG178" s="198" t="s">
        <v>227</v>
      </c>
    </row>
    <row r="179" spans="1:59" s="199" customFormat="1" x14ac:dyDescent="0.25">
      <c r="A179" s="186"/>
      <c r="B179" s="187" t="s">
        <v>14</v>
      </c>
      <c r="C179" s="188" t="s">
        <v>979</v>
      </c>
      <c r="D179" s="189" t="s">
        <v>193</v>
      </c>
      <c r="E179" s="190" t="s">
        <v>171</v>
      </c>
      <c r="F179" s="188" t="s">
        <v>1080</v>
      </c>
      <c r="G179" s="191">
        <v>6</v>
      </c>
      <c r="H179" s="188" t="s">
        <v>978</v>
      </c>
      <c r="I179" s="188"/>
      <c r="J179" s="188"/>
      <c r="K179" s="188"/>
      <c r="L179" s="192"/>
      <c r="M179" s="188"/>
      <c r="N179" s="188"/>
      <c r="O179" s="191"/>
      <c r="P179" s="193"/>
      <c r="Q179" s="193"/>
      <c r="R179" s="193"/>
      <c r="S179" s="193"/>
      <c r="T179" s="193"/>
      <c r="U179" s="193"/>
      <c r="V179" s="193"/>
      <c r="W179" s="193"/>
      <c r="X179" s="193"/>
      <c r="Y179" s="193"/>
      <c r="Z179" s="193"/>
      <c r="AA179" s="193"/>
      <c r="AB179" s="193"/>
      <c r="AC179" s="193"/>
      <c r="AD179" s="193"/>
      <c r="AE179" s="193"/>
      <c r="AF179" s="193"/>
      <c r="AG179" s="193"/>
      <c r="AH179" s="193"/>
      <c r="AI179" s="193"/>
      <c r="AJ179" s="193"/>
      <c r="AK179" s="193"/>
      <c r="AL179" s="193"/>
      <c r="AM179" s="193"/>
      <c r="AN179" s="194"/>
      <c r="AO179" s="194"/>
      <c r="AP179" s="194"/>
      <c r="AQ179" s="194"/>
      <c r="AR179" s="194"/>
      <c r="AS179" s="194"/>
      <c r="AT179" s="194"/>
      <c r="AU179" s="194"/>
      <c r="AV179" s="194"/>
      <c r="AW179" s="195"/>
      <c r="AX179" s="193"/>
      <c r="AY179" s="196"/>
      <c r="AZ179" s="197"/>
      <c r="BA179" s="197"/>
      <c r="BB179" s="193"/>
      <c r="BC179" s="196"/>
      <c r="BD179" s="193"/>
      <c r="BE179" s="193"/>
      <c r="BF179" s="193"/>
      <c r="BG179" s="198"/>
    </row>
    <row r="180" spans="1:59" s="199" customFormat="1" x14ac:dyDescent="0.25">
      <c r="A180" s="186"/>
      <c r="B180" s="187" t="s">
        <v>14</v>
      </c>
      <c r="C180" s="188" t="s">
        <v>980</v>
      </c>
      <c r="D180" s="189" t="s">
        <v>193</v>
      </c>
      <c r="E180" s="190" t="s">
        <v>171</v>
      </c>
      <c r="F180" s="188" t="s">
        <v>320</v>
      </c>
      <c r="G180" s="191">
        <v>6</v>
      </c>
      <c r="H180" s="188" t="s">
        <v>897</v>
      </c>
      <c r="I180" s="188"/>
      <c r="J180" s="188"/>
      <c r="K180" s="188"/>
      <c r="L180" s="192"/>
      <c r="M180" s="188"/>
      <c r="N180" s="188"/>
      <c r="O180" s="191"/>
      <c r="P180" s="193"/>
      <c r="Q180" s="193"/>
      <c r="R180" s="193"/>
      <c r="S180" s="193"/>
      <c r="T180" s="193"/>
      <c r="U180" s="193"/>
      <c r="V180" s="193"/>
      <c r="W180" s="193"/>
      <c r="X180" s="193"/>
      <c r="Y180" s="193"/>
      <c r="Z180" s="193"/>
      <c r="AA180" s="193"/>
      <c r="AB180" s="193"/>
      <c r="AC180" s="193"/>
      <c r="AD180" s="193"/>
      <c r="AE180" s="193"/>
      <c r="AF180" s="193"/>
      <c r="AG180" s="193"/>
      <c r="AH180" s="193"/>
      <c r="AI180" s="193"/>
      <c r="AJ180" s="193"/>
      <c r="AK180" s="193"/>
      <c r="AL180" s="193"/>
      <c r="AM180" s="193"/>
      <c r="AN180" s="194"/>
      <c r="AO180" s="194"/>
      <c r="AP180" s="194"/>
      <c r="AQ180" s="194"/>
      <c r="AR180" s="194"/>
      <c r="AS180" s="194"/>
      <c r="AT180" s="194"/>
      <c r="AU180" s="194"/>
      <c r="AV180" s="194"/>
      <c r="AW180" s="195" t="s">
        <v>194</v>
      </c>
      <c r="AX180" s="193" t="s">
        <v>587</v>
      </c>
      <c r="AY180" s="196" t="s">
        <v>402</v>
      </c>
      <c r="AZ180" s="197" t="s">
        <v>166</v>
      </c>
      <c r="BA180" s="197" t="s">
        <v>167</v>
      </c>
      <c r="BB180" s="193"/>
      <c r="BC180" s="196" t="s">
        <v>177</v>
      </c>
      <c r="BD180" s="193" t="s">
        <v>485</v>
      </c>
      <c r="BE180" s="193"/>
      <c r="BF180" s="193"/>
      <c r="BG180" s="198" t="s">
        <v>227</v>
      </c>
    </row>
    <row r="181" spans="1:59" s="199" customFormat="1" x14ac:dyDescent="0.25">
      <c r="A181" s="186"/>
      <c r="B181" s="187" t="s">
        <v>14</v>
      </c>
      <c r="C181" s="188" t="s">
        <v>981</v>
      </c>
      <c r="D181" s="189" t="s">
        <v>193</v>
      </c>
      <c r="E181" s="190" t="s">
        <v>171</v>
      </c>
      <c r="F181" s="188" t="s">
        <v>1081</v>
      </c>
      <c r="G181" s="191">
        <v>6</v>
      </c>
      <c r="H181" s="188" t="s">
        <v>980</v>
      </c>
      <c r="I181" s="188"/>
      <c r="J181" s="188"/>
      <c r="K181" s="188"/>
      <c r="L181" s="192"/>
      <c r="M181" s="188"/>
      <c r="N181" s="188"/>
      <c r="O181" s="191"/>
      <c r="P181" s="193"/>
      <c r="Q181" s="193"/>
      <c r="R181" s="193"/>
      <c r="S181" s="193"/>
      <c r="T181" s="193"/>
      <c r="U181" s="193"/>
      <c r="V181" s="193"/>
      <c r="W181" s="193"/>
      <c r="X181" s="193"/>
      <c r="Y181" s="193"/>
      <c r="Z181" s="193"/>
      <c r="AA181" s="193"/>
      <c r="AB181" s="193"/>
      <c r="AC181" s="193"/>
      <c r="AD181" s="193"/>
      <c r="AE181" s="193"/>
      <c r="AF181" s="193"/>
      <c r="AG181" s="193"/>
      <c r="AH181" s="193"/>
      <c r="AI181" s="193"/>
      <c r="AJ181" s="193"/>
      <c r="AK181" s="193"/>
      <c r="AL181" s="193"/>
      <c r="AM181" s="193"/>
      <c r="AN181" s="194"/>
      <c r="AO181" s="194"/>
      <c r="AP181" s="194"/>
      <c r="AQ181" s="194"/>
      <c r="AR181" s="194"/>
      <c r="AS181" s="194"/>
      <c r="AT181" s="194"/>
      <c r="AU181" s="194"/>
      <c r="AV181" s="194"/>
      <c r="AW181" s="195"/>
      <c r="AX181" s="193"/>
      <c r="AY181" s="196"/>
      <c r="AZ181" s="197"/>
      <c r="BA181" s="197"/>
      <c r="BB181" s="193"/>
      <c r="BC181" s="196"/>
      <c r="BD181" s="193"/>
      <c r="BE181" s="193"/>
      <c r="BF181" s="193"/>
      <c r="BG181" s="198"/>
    </row>
    <row r="182" spans="1:59" s="199" customFormat="1" x14ac:dyDescent="0.25">
      <c r="A182" s="186"/>
      <c r="B182" s="187" t="s">
        <v>14</v>
      </c>
      <c r="C182" s="188" t="s">
        <v>982</v>
      </c>
      <c r="D182" s="189" t="s">
        <v>193</v>
      </c>
      <c r="E182" s="190" t="s">
        <v>171</v>
      </c>
      <c r="F182" s="188" t="s">
        <v>321</v>
      </c>
      <c r="G182" s="191">
        <v>6</v>
      </c>
      <c r="H182" s="188" t="s">
        <v>899</v>
      </c>
      <c r="I182" s="188"/>
      <c r="J182" s="188"/>
      <c r="K182" s="188"/>
      <c r="L182" s="192"/>
      <c r="M182" s="188"/>
      <c r="N182" s="188"/>
      <c r="O182" s="191"/>
      <c r="P182" s="193"/>
      <c r="Q182" s="193"/>
      <c r="R182" s="193"/>
      <c r="S182" s="193"/>
      <c r="T182" s="193"/>
      <c r="U182" s="193"/>
      <c r="V182" s="193"/>
      <c r="W182" s="193"/>
      <c r="X182" s="193"/>
      <c r="Y182" s="193"/>
      <c r="Z182" s="193"/>
      <c r="AA182" s="193"/>
      <c r="AB182" s="193"/>
      <c r="AC182" s="193"/>
      <c r="AD182" s="193"/>
      <c r="AE182" s="193"/>
      <c r="AF182" s="193"/>
      <c r="AG182" s="193"/>
      <c r="AH182" s="193"/>
      <c r="AI182" s="193"/>
      <c r="AJ182" s="193"/>
      <c r="AK182" s="193"/>
      <c r="AL182" s="193"/>
      <c r="AM182" s="193"/>
      <c r="AN182" s="194"/>
      <c r="AO182" s="194"/>
      <c r="AP182" s="194"/>
      <c r="AQ182" s="194"/>
      <c r="AR182" s="194"/>
      <c r="AS182" s="194"/>
      <c r="AT182" s="194"/>
      <c r="AU182" s="194"/>
      <c r="AV182" s="194"/>
      <c r="AW182" s="195" t="s">
        <v>194</v>
      </c>
      <c r="AX182" s="193" t="s">
        <v>588</v>
      </c>
      <c r="AY182" s="196" t="s">
        <v>403</v>
      </c>
      <c r="AZ182" s="197" t="s">
        <v>166</v>
      </c>
      <c r="BA182" s="197" t="s">
        <v>167</v>
      </c>
      <c r="BB182" s="193"/>
      <c r="BC182" s="196" t="s">
        <v>177</v>
      </c>
      <c r="BD182" s="193" t="s">
        <v>486</v>
      </c>
      <c r="BE182" s="193"/>
      <c r="BF182" s="193"/>
      <c r="BG182" s="198" t="s">
        <v>227</v>
      </c>
    </row>
    <row r="183" spans="1:59" s="199" customFormat="1" x14ac:dyDescent="0.25">
      <c r="A183" s="186"/>
      <c r="B183" s="187" t="s">
        <v>14</v>
      </c>
      <c r="C183" s="188" t="s">
        <v>983</v>
      </c>
      <c r="D183" s="189" t="s">
        <v>193</v>
      </c>
      <c r="E183" s="190" t="s">
        <v>171</v>
      </c>
      <c r="F183" s="188" t="s">
        <v>1082</v>
      </c>
      <c r="G183" s="191">
        <v>6</v>
      </c>
      <c r="H183" s="188" t="s">
        <v>982</v>
      </c>
      <c r="I183" s="188"/>
      <c r="J183" s="188"/>
      <c r="K183" s="188"/>
      <c r="L183" s="192"/>
      <c r="M183" s="188"/>
      <c r="N183" s="188"/>
      <c r="O183" s="191"/>
      <c r="P183" s="193"/>
      <c r="Q183" s="193"/>
      <c r="R183" s="193"/>
      <c r="S183" s="193"/>
      <c r="T183" s="193"/>
      <c r="U183" s="193"/>
      <c r="V183" s="193"/>
      <c r="W183" s="193"/>
      <c r="X183" s="193"/>
      <c r="Y183" s="193"/>
      <c r="Z183" s="193"/>
      <c r="AA183" s="193"/>
      <c r="AB183" s="193"/>
      <c r="AC183" s="193"/>
      <c r="AD183" s="193"/>
      <c r="AE183" s="193"/>
      <c r="AF183" s="193"/>
      <c r="AG183" s="193"/>
      <c r="AH183" s="193"/>
      <c r="AI183" s="193"/>
      <c r="AJ183" s="193"/>
      <c r="AK183" s="193"/>
      <c r="AL183" s="193"/>
      <c r="AM183" s="193"/>
      <c r="AN183" s="194"/>
      <c r="AO183" s="194"/>
      <c r="AP183" s="194"/>
      <c r="AQ183" s="194"/>
      <c r="AR183" s="194"/>
      <c r="AS183" s="194"/>
      <c r="AT183" s="194"/>
      <c r="AU183" s="194"/>
      <c r="AV183" s="194"/>
      <c r="AW183" s="195"/>
      <c r="AX183" s="193"/>
      <c r="AY183" s="196"/>
      <c r="AZ183" s="197"/>
      <c r="BA183" s="197"/>
      <c r="BB183" s="193"/>
      <c r="BC183" s="196"/>
      <c r="BD183" s="193"/>
      <c r="BE183" s="193"/>
      <c r="BF183" s="193"/>
      <c r="BG183" s="198"/>
    </row>
    <row r="184" spans="1:59" s="199" customFormat="1" x14ac:dyDescent="0.25">
      <c r="A184" s="186"/>
      <c r="B184" s="187" t="s">
        <v>14</v>
      </c>
      <c r="C184" s="188" t="s">
        <v>984</v>
      </c>
      <c r="D184" s="189" t="s">
        <v>193</v>
      </c>
      <c r="E184" s="190" t="s">
        <v>171</v>
      </c>
      <c r="F184" s="188" t="s">
        <v>322</v>
      </c>
      <c r="G184" s="191">
        <v>6</v>
      </c>
      <c r="H184" s="188" t="s">
        <v>901</v>
      </c>
      <c r="I184" s="188"/>
      <c r="J184" s="188"/>
      <c r="K184" s="188"/>
      <c r="L184" s="192"/>
      <c r="M184" s="188"/>
      <c r="N184" s="188"/>
      <c r="O184" s="191"/>
      <c r="P184" s="193"/>
      <c r="Q184" s="193"/>
      <c r="R184" s="193"/>
      <c r="S184" s="193"/>
      <c r="T184" s="193"/>
      <c r="U184" s="193"/>
      <c r="V184" s="193"/>
      <c r="W184" s="193"/>
      <c r="X184" s="193"/>
      <c r="Y184" s="193"/>
      <c r="Z184" s="193"/>
      <c r="AA184" s="193"/>
      <c r="AB184" s="193"/>
      <c r="AC184" s="193"/>
      <c r="AD184" s="193"/>
      <c r="AE184" s="193"/>
      <c r="AF184" s="193"/>
      <c r="AG184" s="193"/>
      <c r="AH184" s="193"/>
      <c r="AI184" s="193"/>
      <c r="AJ184" s="193"/>
      <c r="AK184" s="193"/>
      <c r="AL184" s="193"/>
      <c r="AM184" s="193"/>
      <c r="AN184" s="194"/>
      <c r="AO184" s="194"/>
      <c r="AP184" s="194"/>
      <c r="AQ184" s="194"/>
      <c r="AR184" s="194"/>
      <c r="AS184" s="194"/>
      <c r="AT184" s="194"/>
      <c r="AU184" s="194"/>
      <c r="AV184" s="194"/>
      <c r="AW184" s="195" t="s">
        <v>194</v>
      </c>
      <c r="AX184" s="193" t="s">
        <v>589</v>
      </c>
      <c r="AY184" s="196" t="s">
        <v>404</v>
      </c>
      <c r="AZ184" s="197" t="s">
        <v>166</v>
      </c>
      <c r="BA184" s="197" t="s">
        <v>167</v>
      </c>
      <c r="BB184" s="193"/>
      <c r="BC184" s="196" t="s">
        <v>177</v>
      </c>
      <c r="BD184" s="193" t="s">
        <v>487</v>
      </c>
      <c r="BE184" s="193"/>
      <c r="BF184" s="193"/>
      <c r="BG184" s="198" t="s">
        <v>227</v>
      </c>
    </row>
    <row r="185" spans="1:59" s="199" customFormat="1" x14ac:dyDescent="0.25">
      <c r="A185" s="186"/>
      <c r="B185" s="187" t="s">
        <v>14</v>
      </c>
      <c r="C185" s="188" t="s">
        <v>985</v>
      </c>
      <c r="D185" s="189" t="s">
        <v>193</v>
      </c>
      <c r="E185" s="190" t="s">
        <v>171</v>
      </c>
      <c r="F185" s="188" t="s">
        <v>1083</v>
      </c>
      <c r="G185" s="191">
        <v>6</v>
      </c>
      <c r="H185" s="188" t="s">
        <v>984</v>
      </c>
      <c r="I185" s="188"/>
      <c r="J185" s="188"/>
      <c r="K185" s="188"/>
      <c r="L185" s="192"/>
      <c r="M185" s="188"/>
      <c r="N185" s="188"/>
      <c r="O185" s="191"/>
      <c r="P185" s="193"/>
      <c r="Q185" s="193"/>
      <c r="R185" s="193"/>
      <c r="S185" s="193"/>
      <c r="T185" s="193"/>
      <c r="U185" s="193"/>
      <c r="V185" s="193"/>
      <c r="W185" s="193"/>
      <c r="X185" s="193"/>
      <c r="Y185" s="193"/>
      <c r="Z185" s="193"/>
      <c r="AA185" s="193"/>
      <c r="AB185" s="193"/>
      <c r="AC185" s="193"/>
      <c r="AD185" s="193"/>
      <c r="AE185" s="193"/>
      <c r="AF185" s="193"/>
      <c r="AG185" s="193"/>
      <c r="AH185" s="193"/>
      <c r="AI185" s="193"/>
      <c r="AJ185" s="193"/>
      <c r="AK185" s="193"/>
      <c r="AL185" s="193"/>
      <c r="AM185" s="193"/>
      <c r="AN185" s="194"/>
      <c r="AO185" s="194"/>
      <c r="AP185" s="194"/>
      <c r="AQ185" s="194"/>
      <c r="AR185" s="194"/>
      <c r="AS185" s="194"/>
      <c r="AT185" s="194"/>
      <c r="AU185" s="194"/>
      <c r="AV185" s="194"/>
      <c r="AW185" s="195"/>
      <c r="AX185" s="193"/>
      <c r="AY185" s="196"/>
      <c r="AZ185" s="197"/>
      <c r="BA185" s="197"/>
      <c r="BB185" s="193"/>
      <c r="BC185" s="196"/>
      <c r="BD185" s="193"/>
      <c r="BE185" s="193"/>
      <c r="BF185" s="193"/>
      <c r="BG185" s="198"/>
    </row>
    <row r="186" spans="1:59" s="199" customFormat="1" x14ac:dyDescent="0.25">
      <c r="A186" s="186"/>
      <c r="B186" s="187" t="s">
        <v>14</v>
      </c>
      <c r="C186" s="188" t="s">
        <v>986</v>
      </c>
      <c r="D186" s="189" t="s">
        <v>193</v>
      </c>
      <c r="E186" s="190" t="s">
        <v>171</v>
      </c>
      <c r="F186" s="188" t="s">
        <v>323</v>
      </c>
      <c r="G186" s="191">
        <v>6</v>
      </c>
      <c r="H186" s="188" t="s">
        <v>903</v>
      </c>
      <c r="I186" s="188"/>
      <c r="J186" s="188"/>
      <c r="K186" s="188"/>
      <c r="L186" s="192"/>
      <c r="M186" s="188"/>
      <c r="N186" s="188"/>
      <c r="O186" s="191"/>
      <c r="P186" s="193"/>
      <c r="Q186" s="193"/>
      <c r="R186" s="193"/>
      <c r="S186" s="193"/>
      <c r="T186" s="193"/>
      <c r="U186" s="193"/>
      <c r="V186" s="193"/>
      <c r="W186" s="193"/>
      <c r="X186" s="193"/>
      <c r="Y186" s="193"/>
      <c r="Z186" s="193"/>
      <c r="AA186" s="193"/>
      <c r="AB186" s="193"/>
      <c r="AC186" s="193"/>
      <c r="AD186" s="193"/>
      <c r="AE186" s="193"/>
      <c r="AF186" s="193"/>
      <c r="AG186" s="193"/>
      <c r="AH186" s="193"/>
      <c r="AI186" s="193"/>
      <c r="AJ186" s="193"/>
      <c r="AK186" s="193"/>
      <c r="AL186" s="193"/>
      <c r="AM186" s="193"/>
      <c r="AN186" s="194"/>
      <c r="AO186" s="194"/>
      <c r="AP186" s="194"/>
      <c r="AQ186" s="194"/>
      <c r="AR186" s="194"/>
      <c r="AS186" s="194"/>
      <c r="AT186" s="194"/>
      <c r="AU186" s="194"/>
      <c r="AV186" s="194"/>
      <c r="AW186" s="195" t="s">
        <v>194</v>
      </c>
      <c r="AX186" s="193" t="s">
        <v>590</v>
      </c>
      <c r="AY186" s="196" t="s">
        <v>405</v>
      </c>
      <c r="AZ186" s="197" t="s">
        <v>166</v>
      </c>
      <c r="BA186" s="197" t="s">
        <v>167</v>
      </c>
      <c r="BB186" s="193"/>
      <c r="BC186" s="196" t="s">
        <v>177</v>
      </c>
      <c r="BD186" s="193" t="s">
        <v>488</v>
      </c>
      <c r="BE186" s="193"/>
      <c r="BF186" s="193"/>
      <c r="BG186" s="198" t="s">
        <v>227</v>
      </c>
    </row>
    <row r="187" spans="1:59" s="199" customFormat="1" x14ac:dyDescent="0.25">
      <c r="A187" s="186"/>
      <c r="B187" s="187" t="s">
        <v>14</v>
      </c>
      <c r="C187" s="188" t="s">
        <v>987</v>
      </c>
      <c r="D187" s="189" t="s">
        <v>193</v>
      </c>
      <c r="E187" s="190" t="s">
        <v>171</v>
      </c>
      <c r="F187" s="188" t="s">
        <v>1084</v>
      </c>
      <c r="G187" s="191">
        <v>6</v>
      </c>
      <c r="H187" s="188" t="s">
        <v>986</v>
      </c>
      <c r="I187" s="188"/>
      <c r="J187" s="188"/>
      <c r="K187" s="188"/>
      <c r="L187" s="192"/>
      <c r="M187" s="188"/>
      <c r="N187" s="188"/>
      <c r="O187" s="191"/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  <c r="AA187" s="193"/>
      <c r="AB187" s="193"/>
      <c r="AC187" s="193"/>
      <c r="AD187" s="193"/>
      <c r="AE187" s="193"/>
      <c r="AF187" s="193"/>
      <c r="AG187" s="193"/>
      <c r="AH187" s="193"/>
      <c r="AI187" s="193"/>
      <c r="AJ187" s="193"/>
      <c r="AK187" s="193"/>
      <c r="AL187" s="193"/>
      <c r="AM187" s="193"/>
      <c r="AN187" s="194"/>
      <c r="AO187" s="194"/>
      <c r="AP187" s="194"/>
      <c r="AQ187" s="194"/>
      <c r="AR187" s="194"/>
      <c r="AS187" s="194"/>
      <c r="AT187" s="194"/>
      <c r="AU187" s="194"/>
      <c r="AV187" s="194"/>
      <c r="AW187" s="195"/>
      <c r="AX187" s="193"/>
      <c r="AY187" s="196"/>
      <c r="AZ187" s="197"/>
      <c r="BA187" s="197"/>
      <c r="BB187" s="193"/>
      <c r="BC187" s="196"/>
      <c r="BD187" s="193"/>
      <c r="BE187" s="193"/>
      <c r="BF187" s="193"/>
      <c r="BG187" s="198"/>
    </row>
    <row r="188" spans="1:59" s="199" customFormat="1" x14ac:dyDescent="0.25">
      <c r="A188" s="186"/>
      <c r="B188" s="187" t="s">
        <v>14</v>
      </c>
      <c r="C188" s="188" t="s">
        <v>988</v>
      </c>
      <c r="D188" s="189" t="s">
        <v>193</v>
      </c>
      <c r="E188" s="190" t="s">
        <v>171</v>
      </c>
      <c r="F188" s="188" t="s">
        <v>324</v>
      </c>
      <c r="G188" s="191">
        <v>6</v>
      </c>
      <c r="H188" s="188" t="s">
        <v>905</v>
      </c>
      <c r="I188" s="188"/>
      <c r="J188" s="188"/>
      <c r="K188" s="188"/>
      <c r="L188" s="192"/>
      <c r="M188" s="188"/>
      <c r="N188" s="188"/>
      <c r="O188" s="191"/>
      <c r="P188" s="193"/>
      <c r="Q188" s="193"/>
      <c r="R188" s="193"/>
      <c r="S188" s="193"/>
      <c r="T188" s="193"/>
      <c r="U188" s="193"/>
      <c r="V188" s="193"/>
      <c r="W188" s="193"/>
      <c r="X188" s="193"/>
      <c r="Y188" s="193"/>
      <c r="Z188" s="193"/>
      <c r="AA188" s="193"/>
      <c r="AB188" s="193"/>
      <c r="AC188" s="193"/>
      <c r="AD188" s="193"/>
      <c r="AE188" s="193"/>
      <c r="AF188" s="193"/>
      <c r="AG188" s="193"/>
      <c r="AH188" s="193"/>
      <c r="AI188" s="193"/>
      <c r="AJ188" s="193"/>
      <c r="AK188" s="193"/>
      <c r="AL188" s="193"/>
      <c r="AM188" s="193"/>
      <c r="AN188" s="194"/>
      <c r="AO188" s="194"/>
      <c r="AP188" s="194"/>
      <c r="AQ188" s="194"/>
      <c r="AR188" s="194"/>
      <c r="AS188" s="194"/>
      <c r="AT188" s="194"/>
      <c r="AU188" s="194"/>
      <c r="AV188" s="194"/>
      <c r="AW188" s="195" t="s">
        <v>194</v>
      </c>
      <c r="AX188" s="193" t="s">
        <v>591</v>
      </c>
      <c r="AY188" s="196" t="s">
        <v>406</v>
      </c>
      <c r="AZ188" s="197" t="s">
        <v>166</v>
      </c>
      <c r="BA188" s="197" t="s">
        <v>167</v>
      </c>
      <c r="BB188" s="193"/>
      <c r="BC188" s="196" t="s">
        <v>177</v>
      </c>
      <c r="BD188" s="193" t="s">
        <v>489</v>
      </c>
      <c r="BE188" s="193"/>
      <c r="BF188" s="193"/>
      <c r="BG188" s="198" t="s">
        <v>227</v>
      </c>
    </row>
    <row r="189" spans="1:59" s="199" customFormat="1" x14ac:dyDescent="0.25">
      <c r="A189" s="186"/>
      <c r="B189" s="187" t="s">
        <v>14</v>
      </c>
      <c r="C189" s="188" t="s">
        <v>989</v>
      </c>
      <c r="D189" s="189" t="s">
        <v>193</v>
      </c>
      <c r="E189" s="190" t="s">
        <v>171</v>
      </c>
      <c r="F189" s="188" t="s">
        <v>1085</v>
      </c>
      <c r="G189" s="191">
        <v>6</v>
      </c>
      <c r="H189" s="188" t="s">
        <v>988</v>
      </c>
      <c r="I189" s="188"/>
      <c r="J189" s="188"/>
      <c r="K189" s="188"/>
      <c r="L189" s="192"/>
      <c r="M189" s="188"/>
      <c r="N189" s="188"/>
      <c r="O189" s="191"/>
      <c r="P189" s="193"/>
      <c r="Q189" s="193"/>
      <c r="R189" s="193"/>
      <c r="S189" s="193"/>
      <c r="T189" s="193"/>
      <c r="U189" s="193"/>
      <c r="V189" s="193"/>
      <c r="W189" s="193"/>
      <c r="X189" s="193"/>
      <c r="Y189" s="193"/>
      <c r="Z189" s="193"/>
      <c r="AA189" s="193"/>
      <c r="AB189" s="193"/>
      <c r="AC189" s="193"/>
      <c r="AD189" s="193"/>
      <c r="AE189" s="193"/>
      <c r="AF189" s="193"/>
      <c r="AG189" s="193"/>
      <c r="AH189" s="193"/>
      <c r="AI189" s="193"/>
      <c r="AJ189" s="193"/>
      <c r="AK189" s="193"/>
      <c r="AL189" s="193"/>
      <c r="AM189" s="193"/>
      <c r="AN189" s="194"/>
      <c r="AO189" s="194"/>
      <c r="AP189" s="194"/>
      <c r="AQ189" s="194"/>
      <c r="AR189" s="194"/>
      <c r="AS189" s="194"/>
      <c r="AT189" s="194"/>
      <c r="AU189" s="194"/>
      <c r="AV189" s="194"/>
      <c r="AW189" s="195"/>
      <c r="AX189" s="193"/>
      <c r="AY189" s="196"/>
      <c r="AZ189" s="197"/>
      <c r="BA189" s="197"/>
      <c r="BB189" s="193"/>
      <c r="BC189" s="196"/>
      <c r="BD189" s="193"/>
      <c r="BE189" s="193"/>
      <c r="BF189" s="193"/>
      <c r="BG189" s="198"/>
    </row>
    <row r="190" spans="1:59" s="199" customFormat="1" x14ac:dyDescent="0.25">
      <c r="A190" s="186"/>
      <c r="B190" s="187" t="s">
        <v>14</v>
      </c>
      <c r="C190" s="188" t="s">
        <v>990</v>
      </c>
      <c r="D190" s="189" t="s">
        <v>193</v>
      </c>
      <c r="E190" s="190" t="s">
        <v>171</v>
      </c>
      <c r="F190" s="188" t="s">
        <v>325</v>
      </c>
      <c r="G190" s="191">
        <v>6</v>
      </c>
      <c r="H190" s="188" t="s">
        <v>907</v>
      </c>
      <c r="I190" s="188"/>
      <c r="J190" s="188"/>
      <c r="K190" s="188"/>
      <c r="L190" s="192"/>
      <c r="M190" s="188"/>
      <c r="N190" s="188"/>
      <c r="O190" s="191"/>
      <c r="P190" s="193"/>
      <c r="Q190" s="193"/>
      <c r="R190" s="193"/>
      <c r="S190" s="193"/>
      <c r="T190" s="193"/>
      <c r="U190" s="193"/>
      <c r="V190" s="193"/>
      <c r="W190" s="193"/>
      <c r="X190" s="193"/>
      <c r="Y190" s="193"/>
      <c r="Z190" s="193"/>
      <c r="AA190" s="193"/>
      <c r="AB190" s="193"/>
      <c r="AC190" s="193"/>
      <c r="AD190" s="193"/>
      <c r="AE190" s="193"/>
      <c r="AF190" s="193"/>
      <c r="AG190" s="193"/>
      <c r="AH190" s="193"/>
      <c r="AI190" s="193"/>
      <c r="AJ190" s="193"/>
      <c r="AK190" s="193"/>
      <c r="AL190" s="193"/>
      <c r="AM190" s="193"/>
      <c r="AN190" s="194"/>
      <c r="AO190" s="194"/>
      <c r="AP190" s="194"/>
      <c r="AQ190" s="194"/>
      <c r="AR190" s="194"/>
      <c r="AS190" s="194"/>
      <c r="AT190" s="194"/>
      <c r="AU190" s="194"/>
      <c r="AV190" s="194"/>
      <c r="AW190" s="195" t="s">
        <v>194</v>
      </c>
      <c r="AX190" s="193" t="s">
        <v>592</v>
      </c>
      <c r="AY190" s="196" t="s">
        <v>407</v>
      </c>
      <c r="AZ190" s="197" t="s">
        <v>166</v>
      </c>
      <c r="BA190" s="197" t="s">
        <v>167</v>
      </c>
      <c r="BB190" s="193"/>
      <c r="BC190" s="196" t="s">
        <v>177</v>
      </c>
      <c r="BD190" s="193" t="s">
        <v>490</v>
      </c>
      <c r="BE190" s="193"/>
      <c r="BF190" s="193"/>
      <c r="BG190" s="198" t="s">
        <v>227</v>
      </c>
    </row>
    <row r="191" spans="1:59" s="199" customFormat="1" x14ac:dyDescent="0.25">
      <c r="A191" s="186"/>
      <c r="B191" s="187" t="s">
        <v>14</v>
      </c>
      <c r="C191" s="188" t="s">
        <v>991</v>
      </c>
      <c r="D191" s="189" t="s">
        <v>193</v>
      </c>
      <c r="E191" s="190" t="s">
        <v>171</v>
      </c>
      <c r="F191" s="188" t="s">
        <v>1086</v>
      </c>
      <c r="G191" s="191">
        <v>6</v>
      </c>
      <c r="H191" s="188" t="s">
        <v>990</v>
      </c>
      <c r="I191" s="188"/>
      <c r="J191" s="188"/>
      <c r="K191" s="188"/>
      <c r="L191" s="192"/>
      <c r="M191" s="188"/>
      <c r="N191" s="188"/>
      <c r="O191" s="191"/>
      <c r="P191" s="193"/>
      <c r="Q191" s="193"/>
      <c r="R191" s="193"/>
      <c r="S191" s="193"/>
      <c r="T191" s="193"/>
      <c r="U191" s="193"/>
      <c r="V191" s="193"/>
      <c r="W191" s="193"/>
      <c r="X191" s="193"/>
      <c r="Y191" s="193"/>
      <c r="Z191" s="193"/>
      <c r="AA191" s="193"/>
      <c r="AB191" s="193"/>
      <c r="AC191" s="193"/>
      <c r="AD191" s="193"/>
      <c r="AE191" s="193"/>
      <c r="AF191" s="193"/>
      <c r="AG191" s="193"/>
      <c r="AH191" s="193"/>
      <c r="AI191" s="193"/>
      <c r="AJ191" s="193"/>
      <c r="AK191" s="193"/>
      <c r="AL191" s="193"/>
      <c r="AM191" s="193"/>
      <c r="AN191" s="194"/>
      <c r="AO191" s="194"/>
      <c r="AP191" s="194"/>
      <c r="AQ191" s="194"/>
      <c r="AR191" s="194"/>
      <c r="AS191" s="194"/>
      <c r="AT191" s="194"/>
      <c r="AU191" s="194"/>
      <c r="AV191" s="194"/>
      <c r="AW191" s="195"/>
      <c r="AX191" s="193"/>
      <c r="AY191" s="196"/>
      <c r="AZ191" s="197"/>
      <c r="BA191" s="197"/>
      <c r="BB191" s="193"/>
      <c r="BC191" s="196"/>
      <c r="BD191" s="193"/>
      <c r="BE191" s="193"/>
      <c r="BF191" s="193"/>
      <c r="BG191" s="198"/>
    </row>
    <row r="192" spans="1:59" s="199" customFormat="1" x14ac:dyDescent="0.25">
      <c r="A192" s="186"/>
      <c r="B192" s="187" t="s">
        <v>14</v>
      </c>
      <c r="C192" s="188" t="s">
        <v>992</v>
      </c>
      <c r="D192" s="189" t="s">
        <v>193</v>
      </c>
      <c r="E192" s="190" t="s">
        <v>171</v>
      </c>
      <c r="F192" s="188" t="s">
        <v>326</v>
      </c>
      <c r="G192" s="191">
        <v>6</v>
      </c>
      <c r="H192" s="188" t="s">
        <v>909</v>
      </c>
      <c r="I192" s="188"/>
      <c r="J192" s="188"/>
      <c r="K192" s="188"/>
      <c r="L192" s="192"/>
      <c r="M192" s="188"/>
      <c r="N192" s="188"/>
      <c r="O192" s="191"/>
      <c r="P192" s="193"/>
      <c r="Q192" s="193"/>
      <c r="R192" s="193"/>
      <c r="S192" s="193"/>
      <c r="T192" s="193"/>
      <c r="U192" s="193"/>
      <c r="V192" s="193"/>
      <c r="W192" s="193"/>
      <c r="X192" s="193"/>
      <c r="Y192" s="193"/>
      <c r="Z192" s="193"/>
      <c r="AA192" s="193"/>
      <c r="AB192" s="193"/>
      <c r="AC192" s="193"/>
      <c r="AD192" s="193"/>
      <c r="AE192" s="193"/>
      <c r="AF192" s="193"/>
      <c r="AG192" s="193"/>
      <c r="AH192" s="193"/>
      <c r="AI192" s="193"/>
      <c r="AJ192" s="193"/>
      <c r="AK192" s="193"/>
      <c r="AL192" s="193"/>
      <c r="AM192" s="193"/>
      <c r="AN192" s="194"/>
      <c r="AO192" s="194"/>
      <c r="AP192" s="194"/>
      <c r="AQ192" s="194"/>
      <c r="AR192" s="194"/>
      <c r="AS192" s="194"/>
      <c r="AT192" s="194"/>
      <c r="AU192" s="194"/>
      <c r="AV192" s="194"/>
      <c r="AW192" s="195" t="s">
        <v>194</v>
      </c>
      <c r="AX192" s="193" t="s">
        <v>593</v>
      </c>
      <c r="AY192" s="196" t="s">
        <v>408</v>
      </c>
      <c r="AZ192" s="197" t="s">
        <v>166</v>
      </c>
      <c r="BA192" s="197" t="s">
        <v>167</v>
      </c>
      <c r="BB192" s="193"/>
      <c r="BC192" s="196" t="s">
        <v>177</v>
      </c>
      <c r="BD192" s="193" t="s">
        <v>491</v>
      </c>
      <c r="BE192" s="193"/>
      <c r="BF192" s="193"/>
      <c r="BG192" s="198" t="s">
        <v>227</v>
      </c>
    </row>
    <row r="193" spans="1:59" s="199" customFormat="1" x14ac:dyDescent="0.25">
      <c r="A193" s="186"/>
      <c r="B193" s="187" t="s">
        <v>14</v>
      </c>
      <c r="C193" s="188" t="s">
        <v>993</v>
      </c>
      <c r="D193" s="189" t="s">
        <v>193</v>
      </c>
      <c r="E193" s="190" t="s">
        <v>171</v>
      </c>
      <c r="F193" s="188" t="s">
        <v>1087</v>
      </c>
      <c r="G193" s="191">
        <v>6</v>
      </c>
      <c r="H193" s="188" t="s">
        <v>992</v>
      </c>
      <c r="I193" s="188"/>
      <c r="J193" s="188"/>
      <c r="K193" s="188"/>
      <c r="L193" s="192"/>
      <c r="M193" s="188"/>
      <c r="N193" s="188"/>
      <c r="O193" s="191"/>
      <c r="P193" s="193"/>
      <c r="Q193" s="193"/>
      <c r="R193" s="193"/>
      <c r="S193" s="193"/>
      <c r="T193" s="193"/>
      <c r="U193" s="193"/>
      <c r="V193" s="193"/>
      <c r="W193" s="193"/>
      <c r="X193" s="193"/>
      <c r="Y193" s="193"/>
      <c r="Z193" s="193"/>
      <c r="AA193" s="193"/>
      <c r="AB193" s="193"/>
      <c r="AC193" s="193"/>
      <c r="AD193" s="193"/>
      <c r="AE193" s="193"/>
      <c r="AF193" s="193"/>
      <c r="AG193" s="193"/>
      <c r="AH193" s="193"/>
      <c r="AI193" s="193"/>
      <c r="AJ193" s="193"/>
      <c r="AK193" s="193"/>
      <c r="AL193" s="193"/>
      <c r="AM193" s="193"/>
      <c r="AN193" s="194"/>
      <c r="AO193" s="194"/>
      <c r="AP193" s="194"/>
      <c r="AQ193" s="194"/>
      <c r="AR193" s="194"/>
      <c r="AS193" s="194"/>
      <c r="AT193" s="194"/>
      <c r="AU193" s="194"/>
      <c r="AV193" s="194"/>
      <c r="AW193" s="195"/>
      <c r="AX193" s="193"/>
      <c r="AY193" s="196"/>
      <c r="AZ193" s="197"/>
      <c r="BA193" s="197"/>
      <c r="BB193" s="193"/>
      <c r="BC193" s="196"/>
      <c r="BD193" s="193"/>
      <c r="BE193" s="193"/>
      <c r="BF193" s="193"/>
      <c r="BG193" s="198"/>
    </row>
    <row r="194" spans="1:59" s="199" customFormat="1" x14ac:dyDescent="0.25">
      <c r="A194" s="186"/>
      <c r="B194" s="187" t="s">
        <v>14</v>
      </c>
      <c r="C194" s="188" t="s">
        <v>994</v>
      </c>
      <c r="D194" s="189" t="s">
        <v>193</v>
      </c>
      <c r="E194" s="190" t="s">
        <v>171</v>
      </c>
      <c r="F194" s="188" t="s">
        <v>327</v>
      </c>
      <c r="G194" s="191">
        <v>6</v>
      </c>
      <c r="H194" s="188" t="s">
        <v>911</v>
      </c>
      <c r="I194" s="188"/>
      <c r="J194" s="188"/>
      <c r="K194" s="188"/>
      <c r="L194" s="192"/>
      <c r="M194" s="188"/>
      <c r="N194" s="188"/>
      <c r="O194" s="191"/>
      <c r="P194" s="193"/>
      <c r="Q194" s="193"/>
      <c r="R194" s="193"/>
      <c r="S194" s="193"/>
      <c r="T194" s="193"/>
      <c r="U194" s="193"/>
      <c r="V194" s="193"/>
      <c r="W194" s="193"/>
      <c r="X194" s="193"/>
      <c r="Y194" s="193"/>
      <c r="Z194" s="193"/>
      <c r="AA194" s="193"/>
      <c r="AB194" s="193"/>
      <c r="AC194" s="193"/>
      <c r="AD194" s="193"/>
      <c r="AE194" s="193"/>
      <c r="AF194" s="193"/>
      <c r="AG194" s="193"/>
      <c r="AH194" s="193"/>
      <c r="AI194" s="193"/>
      <c r="AJ194" s="193"/>
      <c r="AK194" s="193"/>
      <c r="AL194" s="193"/>
      <c r="AM194" s="193"/>
      <c r="AN194" s="194"/>
      <c r="AO194" s="194"/>
      <c r="AP194" s="194"/>
      <c r="AQ194" s="194"/>
      <c r="AR194" s="194"/>
      <c r="AS194" s="194"/>
      <c r="AT194" s="194"/>
      <c r="AU194" s="194"/>
      <c r="AV194" s="194"/>
      <c r="AW194" s="195" t="s">
        <v>194</v>
      </c>
      <c r="AX194" s="193" t="s">
        <v>594</v>
      </c>
      <c r="AY194" s="196" t="s">
        <v>409</v>
      </c>
      <c r="AZ194" s="197" t="s">
        <v>166</v>
      </c>
      <c r="BA194" s="197" t="s">
        <v>167</v>
      </c>
      <c r="BB194" s="193"/>
      <c r="BC194" s="196" t="s">
        <v>177</v>
      </c>
      <c r="BD194" s="193" t="s">
        <v>492</v>
      </c>
      <c r="BE194" s="193"/>
      <c r="BF194" s="193"/>
      <c r="BG194" s="198" t="s">
        <v>227</v>
      </c>
    </row>
    <row r="195" spans="1:59" s="199" customFormat="1" x14ac:dyDescent="0.25">
      <c r="A195" s="186"/>
      <c r="B195" s="187" t="s">
        <v>14</v>
      </c>
      <c r="C195" s="188" t="s">
        <v>995</v>
      </c>
      <c r="D195" s="189" t="s">
        <v>193</v>
      </c>
      <c r="E195" s="190" t="s">
        <v>171</v>
      </c>
      <c r="F195" s="188" t="s">
        <v>1088</v>
      </c>
      <c r="G195" s="191">
        <v>6</v>
      </c>
      <c r="H195" s="188" t="s">
        <v>994</v>
      </c>
      <c r="I195" s="188"/>
      <c r="J195" s="188"/>
      <c r="K195" s="188"/>
      <c r="L195" s="192"/>
      <c r="M195" s="188"/>
      <c r="N195" s="188"/>
      <c r="O195" s="191"/>
      <c r="P195" s="193"/>
      <c r="Q195" s="193"/>
      <c r="R195" s="193"/>
      <c r="S195" s="193"/>
      <c r="T195" s="193"/>
      <c r="U195" s="193"/>
      <c r="V195" s="193"/>
      <c r="W195" s="193"/>
      <c r="X195" s="193"/>
      <c r="Y195" s="193"/>
      <c r="Z195" s="193"/>
      <c r="AA195" s="193"/>
      <c r="AB195" s="193"/>
      <c r="AC195" s="193"/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4"/>
      <c r="AO195" s="194"/>
      <c r="AP195" s="194"/>
      <c r="AQ195" s="194"/>
      <c r="AR195" s="194"/>
      <c r="AS195" s="194"/>
      <c r="AT195" s="194"/>
      <c r="AU195" s="194"/>
      <c r="AV195" s="194"/>
      <c r="AW195" s="195"/>
      <c r="AX195" s="193"/>
      <c r="AY195" s="196"/>
      <c r="AZ195" s="197"/>
      <c r="BA195" s="197"/>
      <c r="BB195" s="193"/>
      <c r="BC195" s="196"/>
      <c r="BD195" s="193"/>
      <c r="BE195" s="193"/>
      <c r="BF195" s="193"/>
      <c r="BG195" s="198"/>
    </row>
    <row r="196" spans="1:59" s="199" customFormat="1" x14ac:dyDescent="0.25">
      <c r="A196" s="186"/>
      <c r="B196" s="187" t="s">
        <v>14</v>
      </c>
      <c r="C196" s="188" t="s">
        <v>996</v>
      </c>
      <c r="D196" s="189" t="s">
        <v>193</v>
      </c>
      <c r="E196" s="190" t="s">
        <v>171</v>
      </c>
      <c r="F196" s="188" t="s">
        <v>328</v>
      </c>
      <c r="G196" s="191">
        <v>6</v>
      </c>
      <c r="H196" s="188" t="s">
        <v>913</v>
      </c>
      <c r="I196" s="188"/>
      <c r="J196" s="188"/>
      <c r="K196" s="188"/>
      <c r="L196" s="192"/>
      <c r="M196" s="188"/>
      <c r="N196" s="188"/>
      <c r="O196" s="191"/>
      <c r="P196" s="193"/>
      <c r="Q196" s="193"/>
      <c r="R196" s="193"/>
      <c r="S196" s="193"/>
      <c r="T196" s="193"/>
      <c r="U196" s="193"/>
      <c r="V196" s="193"/>
      <c r="W196" s="193"/>
      <c r="X196" s="193"/>
      <c r="Y196" s="193"/>
      <c r="Z196" s="193"/>
      <c r="AA196" s="193"/>
      <c r="AB196" s="193"/>
      <c r="AC196" s="193"/>
      <c r="AD196" s="193"/>
      <c r="AE196" s="193"/>
      <c r="AF196" s="193"/>
      <c r="AG196" s="193"/>
      <c r="AH196" s="193"/>
      <c r="AI196" s="193"/>
      <c r="AJ196" s="193"/>
      <c r="AK196" s="193"/>
      <c r="AL196" s="193"/>
      <c r="AM196" s="193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5" t="s">
        <v>194</v>
      </c>
      <c r="AX196" s="193" t="s">
        <v>595</v>
      </c>
      <c r="AY196" s="196" t="s">
        <v>410</v>
      </c>
      <c r="AZ196" s="197" t="s">
        <v>166</v>
      </c>
      <c r="BA196" s="197" t="s">
        <v>167</v>
      </c>
      <c r="BB196" s="193"/>
      <c r="BC196" s="196" t="s">
        <v>177</v>
      </c>
      <c r="BD196" s="193" t="s">
        <v>493</v>
      </c>
      <c r="BE196" s="193"/>
      <c r="BF196" s="193"/>
      <c r="BG196" s="198" t="s">
        <v>227</v>
      </c>
    </row>
    <row r="197" spans="1:59" s="199" customFormat="1" x14ac:dyDescent="0.25">
      <c r="A197" s="186"/>
      <c r="B197" s="187" t="s">
        <v>14</v>
      </c>
      <c r="C197" s="188" t="s">
        <v>997</v>
      </c>
      <c r="D197" s="189" t="s">
        <v>193</v>
      </c>
      <c r="E197" s="190" t="s">
        <v>171</v>
      </c>
      <c r="F197" s="188" t="s">
        <v>1089</v>
      </c>
      <c r="G197" s="191">
        <v>6</v>
      </c>
      <c r="H197" s="188" t="s">
        <v>996</v>
      </c>
      <c r="I197" s="188"/>
      <c r="J197" s="188"/>
      <c r="K197" s="188"/>
      <c r="L197" s="192"/>
      <c r="M197" s="188"/>
      <c r="N197" s="188"/>
      <c r="O197" s="191"/>
      <c r="P197" s="193"/>
      <c r="Q197" s="193"/>
      <c r="R197" s="193"/>
      <c r="S197" s="193"/>
      <c r="T197" s="193"/>
      <c r="U197" s="193"/>
      <c r="V197" s="193"/>
      <c r="W197" s="193"/>
      <c r="X197" s="193"/>
      <c r="Y197" s="193"/>
      <c r="Z197" s="193"/>
      <c r="AA197" s="193"/>
      <c r="AB197" s="193"/>
      <c r="AC197" s="193"/>
      <c r="AD197" s="193"/>
      <c r="AE197" s="193"/>
      <c r="AF197" s="193"/>
      <c r="AG197" s="193"/>
      <c r="AH197" s="193"/>
      <c r="AI197" s="193"/>
      <c r="AJ197" s="193"/>
      <c r="AK197" s="193"/>
      <c r="AL197" s="193"/>
      <c r="AM197" s="193"/>
      <c r="AN197" s="194"/>
      <c r="AO197" s="194"/>
      <c r="AP197" s="194"/>
      <c r="AQ197" s="194"/>
      <c r="AR197" s="194"/>
      <c r="AS197" s="194"/>
      <c r="AT197" s="194"/>
      <c r="AU197" s="194"/>
      <c r="AV197" s="194"/>
      <c r="AW197" s="195"/>
      <c r="AX197" s="193"/>
      <c r="AY197" s="196"/>
      <c r="AZ197" s="197"/>
      <c r="BA197" s="197"/>
      <c r="BB197" s="193"/>
      <c r="BC197" s="196"/>
      <c r="BD197" s="193"/>
      <c r="BE197" s="193"/>
      <c r="BF197" s="193"/>
      <c r="BG197" s="198"/>
    </row>
    <row r="198" spans="1:59" s="199" customFormat="1" x14ac:dyDescent="0.25">
      <c r="A198" s="186"/>
      <c r="B198" s="187" t="s">
        <v>14</v>
      </c>
      <c r="C198" s="188" t="s">
        <v>998</v>
      </c>
      <c r="D198" s="189" t="s">
        <v>193</v>
      </c>
      <c r="E198" s="190" t="s">
        <v>171</v>
      </c>
      <c r="F198" s="188" t="s">
        <v>329</v>
      </c>
      <c r="G198" s="191">
        <v>6</v>
      </c>
      <c r="H198" s="188" t="s">
        <v>915</v>
      </c>
      <c r="I198" s="188"/>
      <c r="J198" s="188"/>
      <c r="K198" s="188"/>
      <c r="L198" s="192"/>
      <c r="M198" s="188"/>
      <c r="N198" s="188"/>
      <c r="O198" s="191"/>
      <c r="P198" s="193"/>
      <c r="Q198" s="193"/>
      <c r="R198" s="193"/>
      <c r="S198" s="193"/>
      <c r="T198" s="193"/>
      <c r="U198" s="193"/>
      <c r="V198" s="193"/>
      <c r="W198" s="193"/>
      <c r="X198" s="193"/>
      <c r="Y198" s="193"/>
      <c r="Z198" s="193"/>
      <c r="AA198" s="193"/>
      <c r="AB198" s="193"/>
      <c r="AC198" s="193"/>
      <c r="AD198" s="193"/>
      <c r="AE198" s="193"/>
      <c r="AF198" s="193"/>
      <c r="AG198" s="193"/>
      <c r="AH198" s="193"/>
      <c r="AI198" s="193"/>
      <c r="AJ198" s="193"/>
      <c r="AK198" s="193"/>
      <c r="AL198" s="193"/>
      <c r="AM198" s="193"/>
      <c r="AN198" s="194"/>
      <c r="AO198" s="194"/>
      <c r="AP198" s="194"/>
      <c r="AQ198" s="194"/>
      <c r="AR198" s="194"/>
      <c r="AS198" s="194"/>
      <c r="AT198" s="194"/>
      <c r="AU198" s="194"/>
      <c r="AV198" s="194"/>
      <c r="AW198" s="195" t="s">
        <v>194</v>
      </c>
      <c r="AX198" s="193" t="s">
        <v>596</v>
      </c>
      <c r="AY198" s="196" t="s">
        <v>411</v>
      </c>
      <c r="AZ198" s="197" t="s">
        <v>166</v>
      </c>
      <c r="BA198" s="197" t="s">
        <v>167</v>
      </c>
      <c r="BB198" s="193"/>
      <c r="BC198" s="196" t="s">
        <v>177</v>
      </c>
      <c r="BD198" s="193" t="s">
        <v>494</v>
      </c>
      <c r="BE198" s="193"/>
      <c r="BF198" s="193"/>
      <c r="BG198" s="198" t="s">
        <v>227</v>
      </c>
    </row>
    <row r="199" spans="1:59" s="199" customFormat="1" x14ac:dyDescent="0.25">
      <c r="A199" s="186"/>
      <c r="B199" s="187" t="s">
        <v>14</v>
      </c>
      <c r="C199" s="188" t="s">
        <v>999</v>
      </c>
      <c r="D199" s="189" t="s">
        <v>193</v>
      </c>
      <c r="E199" s="190" t="s">
        <v>171</v>
      </c>
      <c r="F199" s="188" t="s">
        <v>1090</v>
      </c>
      <c r="G199" s="191">
        <v>6</v>
      </c>
      <c r="H199" s="188" t="s">
        <v>998</v>
      </c>
      <c r="I199" s="188"/>
      <c r="J199" s="188"/>
      <c r="K199" s="188"/>
      <c r="L199" s="192"/>
      <c r="M199" s="188"/>
      <c r="N199" s="188"/>
      <c r="O199" s="191"/>
      <c r="P199" s="193"/>
      <c r="Q199" s="193"/>
      <c r="R199" s="193"/>
      <c r="S199" s="193"/>
      <c r="T199" s="193"/>
      <c r="U199" s="193"/>
      <c r="V199" s="193"/>
      <c r="W199" s="193"/>
      <c r="X199" s="193"/>
      <c r="Y199" s="193"/>
      <c r="Z199" s="193"/>
      <c r="AA199" s="193"/>
      <c r="AB199" s="193"/>
      <c r="AC199" s="193"/>
      <c r="AD199" s="193"/>
      <c r="AE199" s="193"/>
      <c r="AF199" s="193"/>
      <c r="AG199" s="193"/>
      <c r="AH199" s="193"/>
      <c r="AI199" s="193"/>
      <c r="AJ199" s="193"/>
      <c r="AK199" s="193"/>
      <c r="AL199" s="193"/>
      <c r="AM199" s="193"/>
      <c r="AN199" s="194"/>
      <c r="AO199" s="194"/>
      <c r="AP199" s="194"/>
      <c r="AQ199" s="194"/>
      <c r="AR199" s="194"/>
      <c r="AS199" s="194"/>
      <c r="AT199" s="194"/>
      <c r="AU199" s="194"/>
      <c r="AV199" s="194"/>
      <c r="AW199" s="195"/>
      <c r="AX199" s="193"/>
      <c r="AY199" s="196"/>
      <c r="AZ199" s="197"/>
      <c r="BA199" s="197"/>
      <c r="BB199" s="193"/>
      <c r="BC199" s="196"/>
      <c r="BD199" s="193"/>
      <c r="BE199" s="193"/>
      <c r="BF199" s="193"/>
      <c r="BG199" s="198"/>
    </row>
    <row r="200" spans="1:59" s="199" customFormat="1" x14ac:dyDescent="0.25">
      <c r="A200" s="186"/>
      <c r="B200" s="187" t="s">
        <v>14</v>
      </c>
      <c r="C200" s="188" t="s">
        <v>1000</v>
      </c>
      <c r="D200" s="189" t="s">
        <v>193</v>
      </c>
      <c r="E200" s="190" t="s">
        <v>171</v>
      </c>
      <c r="F200" s="188" t="s">
        <v>330</v>
      </c>
      <c r="G200" s="191">
        <v>6</v>
      </c>
      <c r="H200" s="188" t="s">
        <v>917</v>
      </c>
      <c r="I200" s="188"/>
      <c r="J200" s="188"/>
      <c r="K200" s="188"/>
      <c r="L200" s="192"/>
      <c r="M200" s="188"/>
      <c r="N200" s="188"/>
      <c r="O200" s="191"/>
      <c r="P200" s="193"/>
      <c r="Q200" s="193"/>
      <c r="R200" s="193"/>
      <c r="S200" s="193"/>
      <c r="T200" s="193"/>
      <c r="U200" s="193"/>
      <c r="V200" s="193"/>
      <c r="W200" s="193"/>
      <c r="X200" s="193"/>
      <c r="Y200" s="193"/>
      <c r="Z200" s="193"/>
      <c r="AA200" s="193"/>
      <c r="AB200" s="193"/>
      <c r="AC200" s="193"/>
      <c r="AD200" s="193"/>
      <c r="AE200" s="193"/>
      <c r="AF200" s="193"/>
      <c r="AG200" s="193"/>
      <c r="AH200" s="193"/>
      <c r="AI200" s="193"/>
      <c r="AJ200" s="193"/>
      <c r="AK200" s="193"/>
      <c r="AL200" s="193"/>
      <c r="AM200" s="193"/>
      <c r="AN200" s="194"/>
      <c r="AO200" s="194"/>
      <c r="AP200" s="194"/>
      <c r="AQ200" s="194"/>
      <c r="AR200" s="194"/>
      <c r="AS200" s="194"/>
      <c r="AT200" s="194"/>
      <c r="AU200" s="194"/>
      <c r="AV200" s="194"/>
      <c r="AW200" s="195" t="s">
        <v>194</v>
      </c>
      <c r="AX200" s="193" t="s">
        <v>597</v>
      </c>
      <c r="AY200" s="196" t="s">
        <v>412</v>
      </c>
      <c r="AZ200" s="197" t="s">
        <v>166</v>
      </c>
      <c r="BA200" s="197" t="s">
        <v>167</v>
      </c>
      <c r="BB200" s="193"/>
      <c r="BC200" s="196" t="s">
        <v>177</v>
      </c>
      <c r="BD200" s="193" t="s">
        <v>495</v>
      </c>
      <c r="BE200" s="193"/>
      <c r="BF200" s="193"/>
      <c r="BG200" s="198" t="s">
        <v>227</v>
      </c>
    </row>
    <row r="201" spans="1:59" s="199" customFormat="1" x14ac:dyDescent="0.25">
      <c r="A201" s="186"/>
      <c r="B201" s="187" t="s">
        <v>14</v>
      </c>
      <c r="C201" s="188" t="s">
        <v>1001</v>
      </c>
      <c r="D201" s="189" t="s">
        <v>193</v>
      </c>
      <c r="E201" s="190" t="s">
        <v>171</v>
      </c>
      <c r="F201" s="188" t="s">
        <v>1091</v>
      </c>
      <c r="G201" s="191">
        <v>6</v>
      </c>
      <c r="H201" s="188" t="s">
        <v>1000</v>
      </c>
      <c r="I201" s="188"/>
      <c r="J201" s="188"/>
      <c r="K201" s="188"/>
      <c r="L201" s="192"/>
      <c r="M201" s="188"/>
      <c r="N201" s="188"/>
      <c r="O201" s="191"/>
      <c r="P201" s="193"/>
      <c r="Q201" s="193"/>
      <c r="R201" s="193"/>
      <c r="S201" s="193"/>
      <c r="T201" s="193"/>
      <c r="U201" s="193"/>
      <c r="V201" s="193"/>
      <c r="W201" s="193"/>
      <c r="X201" s="193"/>
      <c r="Y201" s="193"/>
      <c r="Z201" s="193"/>
      <c r="AA201" s="193"/>
      <c r="AB201" s="193"/>
      <c r="AC201" s="193"/>
      <c r="AD201" s="193"/>
      <c r="AE201" s="193"/>
      <c r="AF201" s="193"/>
      <c r="AG201" s="193"/>
      <c r="AH201" s="193"/>
      <c r="AI201" s="193"/>
      <c r="AJ201" s="193"/>
      <c r="AK201" s="193"/>
      <c r="AL201" s="193"/>
      <c r="AM201" s="193"/>
      <c r="AN201" s="194"/>
      <c r="AO201" s="194"/>
      <c r="AP201" s="194"/>
      <c r="AQ201" s="194"/>
      <c r="AR201" s="194"/>
      <c r="AS201" s="194"/>
      <c r="AT201" s="194"/>
      <c r="AU201" s="194"/>
      <c r="AV201" s="194"/>
      <c r="AW201" s="195"/>
      <c r="AX201" s="193"/>
      <c r="AY201" s="196"/>
      <c r="AZ201" s="197"/>
      <c r="BA201" s="197"/>
      <c r="BB201" s="193"/>
      <c r="BC201" s="196"/>
      <c r="BD201" s="193"/>
      <c r="BE201" s="193"/>
      <c r="BF201" s="193"/>
      <c r="BG201" s="198"/>
    </row>
    <row r="202" spans="1:59" s="199" customFormat="1" x14ac:dyDescent="0.25">
      <c r="A202" s="186"/>
      <c r="B202" s="187" t="s">
        <v>14</v>
      </c>
      <c r="C202" s="188" t="s">
        <v>1002</v>
      </c>
      <c r="D202" s="189" t="s">
        <v>193</v>
      </c>
      <c r="E202" s="190" t="s">
        <v>171</v>
      </c>
      <c r="F202" s="188" t="s">
        <v>331</v>
      </c>
      <c r="G202" s="191">
        <v>6</v>
      </c>
      <c r="H202" s="188" t="s">
        <v>919</v>
      </c>
      <c r="I202" s="188"/>
      <c r="J202" s="188"/>
      <c r="K202" s="188"/>
      <c r="L202" s="192"/>
      <c r="M202" s="188"/>
      <c r="N202" s="188"/>
      <c r="O202" s="191"/>
      <c r="P202" s="193"/>
      <c r="Q202" s="193"/>
      <c r="R202" s="193"/>
      <c r="S202" s="193"/>
      <c r="T202" s="193"/>
      <c r="U202" s="193"/>
      <c r="V202" s="193"/>
      <c r="W202" s="193"/>
      <c r="X202" s="193"/>
      <c r="Y202" s="193"/>
      <c r="Z202" s="193"/>
      <c r="AA202" s="193"/>
      <c r="AB202" s="193"/>
      <c r="AC202" s="193"/>
      <c r="AD202" s="193"/>
      <c r="AE202" s="193"/>
      <c r="AF202" s="193"/>
      <c r="AG202" s="193"/>
      <c r="AH202" s="193"/>
      <c r="AI202" s="193"/>
      <c r="AJ202" s="193"/>
      <c r="AK202" s="193"/>
      <c r="AL202" s="193"/>
      <c r="AM202" s="193"/>
      <c r="AN202" s="194"/>
      <c r="AO202" s="194"/>
      <c r="AP202" s="194"/>
      <c r="AQ202" s="194"/>
      <c r="AR202" s="194"/>
      <c r="AS202" s="194"/>
      <c r="AT202" s="194"/>
      <c r="AU202" s="194"/>
      <c r="AV202" s="194"/>
      <c r="AW202" s="195" t="s">
        <v>194</v>
      </c>
      <c r="AX202" s="193" t="s">
        <v>598</v>
      </c>
      <c r="AY202" s="196" t="s">
        <v>413</v>
      </c>
      <c r="AZ202" s="197" t="s">
        <v>166</v>
      </c>
      <c r="BA202" s="197" t="s">
        <v>167</v>
      </c>
      <c r="BB202" s="193"/>
      <c r="BC202" s="196" t="s">
        <v>177</v>
      </c>
      <c r="BD202" s="193" t="s">
        <v>496</v>
      </c>
      <c r="BE202" s="193"/>
      <c r="BF202" s="193"/>
      <c r="BG202" s="198" t="s">
        <v>227</v>
      </c>
    </row>
    <row r="203" spans="1:59" s="199" customFormat="1" x14ac:dyDescent="0.25">
      <c r="A203" s="186"/>
      <c r="B203" s="187" t="s">
        <v>14</v>
      </c>
      <c r="C203" s="188" t="s">
        <v>1003</v>
      </c>
      <c r="D203" s="189" t="s">
        <v>193</v>
      </c>
      <c r="E203" s="190" t="s">
        <v>171</v>
      </c>
      <c r="F203" s="188" t="s">
        <v>1092</v>
      </c>
      <c r="G203" s="191">
        <v>6</v>
      </c>
      <c r="H203" s="188" t="s">
        <v>1002</v>
      </c>
      <c r="I203" s="188"/>
      <c r="J203" s="188"/>
      <c r="K203" s="188"/>
      <c r="L203" s="192"/>
      <c r="M203" s="188"/>
      <c r="N203" s="188"/>
      <c r="O203" s="191"/>
      <c r="P203" s="193"/>
      <c r="Q203" s="193"/>
      <c r="R203" s="193"/>
      <c r="S203" s="193"/>
      <c r="T203" s="193"/>
      <c r="U203" s="193"/>
      <c r="V203" s="193"/>
      <c r="W203" s="193"/>
      <c r="X203" s="193"/>
      <c r="Y203" s="193"/>
      <c r="Z203" s="193"/>
      <c r="AA203" s="193"/>
      <c r="AB203" s="193"/>
      <c r="AC203" s="193"/>
      <c r="AD203" s="193"/>
      <c r="AE203" s="193"/>
      <c r="AF203" s="193"/>
      <c r="AG203" s="193"/>
      <c r="AH203" s="193"/>
      <c r="AI203" s="193"/>
      <c r="AJ203" s="193"/>
      <c r="AK203" s="193"/>
      <c r="AL203" s="193"/>
      <c r="AM203" s="193"/>
      <c r="AN203" s="194"/>
      <c r="AO203" s="194"/>
      <c r="AP203" s="194"/>
      <c r="AQ203" s="194"/>
      <c r="AR203" s="194"/>
      <c r="AS203" s="194"/>
      <c r="AT203" s="194"/>
      <c r="AU203" s="194"/>
      <c r="AV203" s="194"/>
      <c r="AW203" s="195"/>
      <c r="AX203" s="193"/>
      <c r="AY203" s="196"/>
      <c r="AZ203" s="197"/>
      <c r="BA203" s="197"/>
      <c r="BB203" s="193"/>
      <c r="BC203" s="196"/>
      <c r="BD203" s="193"/>
      <c r="BE203" s="193"/>
      <c r="BF203" s="193"/>
      <c r="BG203" s="198"/>
    </row>
    <row r="204" spans="1:59" s="199" customFormat="1" x14ac:dyDescent="0.25">
      <c r="A204" s="186"/>
      <c r="B204" s="187" t="s">
        <v>14</v>
      </c>
      <c r="C204" s="188" t="s">
        <v>1004</v>
      </c>
      <c r="D204" s="189" t="s">
        <v>193</v>
      </c>
      <c r="E204" s="190" t="s">
        <v>171</v>
      </c>
      <c r="F204" s="188" t="s">
        <v>332</v>
      </c>
      <c r="G204" s="191">
        <v>6</v>
      </c>
      <c r="H204" s="188" t="s">
        <v>921</v>
      </c>
      <c r="I204" s="188"/>
      <c r="J204" s="188"/>
      <c r="K204" s="188"/>
      <c r="L204" s="192"/>
      <c r="M204" s="188"/>
      <c r="N204" s="188"/>
      <c r="O204" s="191"/>
      <c r="P204" s="193"/>
      <c r="Q204" s="193"/>
      <c r="R204" s="193"/>
      <c r="S204" s="193"/>
      <c r="T204" s="193"/>
      <c r="U204" s="193"/>
      <c r="V204" s="193"/>
      <c r="W204" s="193"/>
      <c r="X204" s="193"/>
      <c r="Y204" s="193"/>
      <c r="Z204" s="193"/>
      <c r="AA204" s="193"/>
      <c r="AB204" s="193"/>
      <c r="AC204" s="193"/>
      <c r="AD204" s="193"/>
      <c r="AE204" s="193"/>
      <c r="AF204" s="193"/>
      <c r="AG204" s="193"/>
      <c r="AH204" s="193"/>
      <c r="AI204" s="193"/>
      <c r="AJ204" s="193"/>
      <c r="AK204" s="193"/>
      <c r="AL204" s="193"/>
      <c r="AM204" s="193"/>
      <c r="AN204" s="194"/>
      <c r="AO204" s="194"/>
      <c r="AP204" s="194"/>
      <c r="AQ204" s="194"/>
      <c r="AR204" s="194"/>
      <c r="AS204" s="194"/>
      <c r="AT204" s="194"/>
      <c r="AU204" s="194"/>
      <c r="AV204" s="194"/>
      <c r="AW204" s="195" t="s">
        <v>194</v>
      </c>
      <c r="AX204" s="193" t="s">
        <v>599</v>
      </c>
      <c r="AY204" s="196" t="s">
        <v>414</v>
      </c>
      <c r="AZ204" s="197" t="s">
        <v>166</v>
      </c>
      <c r="BA204" s="197" t="s">
        <v>167</v>
      </c>
      <c r="BB204" s="193"/>
      <c r="BC204" s="196" t="s">
        <v>177</v>
      </c>
      <c r="BD204" s="193" t="s">
        <v>497</v>
      </c>
      <c r="BE204" s="193"/>
      <c r="BF204" s="193"/>
      <c r="BG204" s="198" t="s">
        <v>227</v>
      </c>
    </row>
    <row r="205" spans="1:59" s="199" customFormat="1" x14ac:dyDescent="0.25">
      <c r="A205" s="186"/>
      <c r="B205" s="187" t="s">
        <v>14</v>
      </c>
      <c r="C205" s="188" t="s">
        <v>1005</v>
      </c>
      <c r="D205" s="189" t="s">
        <v>193</v>
      </c>
      <c r="E205" s="190" t="s">
        <v>171</v>
      </c>
      <c r="F205" s="188" t="s">
        <v>1093</v>
      </c>
      <c r="G205" s="191">
        <v>6</v>
      </c>
      <c r="H205" s="188" t="s">
        <v>1004</v>
      </c>
      <c r="I205" s="188"/>
      <c r="J205" s="188"/>
      <c r="K205" s="188"/>
      <c r="L205" s="192"/>
      <c r="M205" s="188"/>
      <c r="N205" s="188"/>
      <c r="O205" s="191"/>
      <c r="P205" s="193"/>
      <c r="Q205" s="193"/>
      <c r="R205" s="193"/>
      <c r="S205" s="193"/>
      <c r="T205" s="193"/>
      <c r="U205" s="193"/>
      <c r="V205" s="193"/>
      <c r="W205" s="193"/>
      <c r="X205" s="193"/>
      <c r="Y205" s="193"/>
      <c r="Z205" s="193"/>
      <c r="AA205" s="193"/>
      <c r="AB205" s="193"/>
      <c r="AC205" s="193"/>
      <c r="AD205" s="193"/>
      <c r="AE205" s="193"/>
      <c r="AF205" s="193"/>
      <c r="AG205" s="193"/>
      <c r="AH205" s="193"/>
      <c r="AI205" s="193"/>
      <c r="AJ205" s="193"/>
      <c r="AK205" s="193"/>
      <c r="AL205" s="193"/>
      <c r="AM205" s="193"/>
      <c r="AN205" s="194"/>
      <c r="AO205" s="194"/>
      <c r="AP205" s="194"/>
      <c r="AQ205" s="194"/>
      <c r="AR205" s="194"/>
      <c r="AS205" s="194"/>
      <c r="AT205" s="194"/>
      <c r="AU205" s="194"/>
      <c r="AV205" s="194"/>
      <c r="AW205" s="195"/>
      <c r="AX205" s="193"/>
      <c r="AY205" s="196"/>
      <c r="AZ205" s="197"/>
      <c r="BA205" s="197"/>
      <c r="BB205" s="193"/>
      <c r="BC205" s="196"/>
      <c r="BD205" s="193"/>
      <c r="BE205" s="193"/>
      <c r="BF205" s="193"/>
      <c r="BG205" s="198"/>
    </row>
    <row r="206" spans="1:59" s="199" customFormat="1" x14ac:dyDescent="0.25">
      <c r="A206" s="186"/>
      <c r="B206" s="187" t="s">
        <v>14</v>
      </c>
      <c r="C206" s="188" t="s">
        <v>1006</v>
      </c>
      <c r="D206" s="189" t="s">
        <v>193</v>
      </c>
      <c r="E206" s="190" t="s">
        <v>171</v>
      </c>
      <c r="F206" s="188" t="s">
        <v>333</v>
      </c>
      <c r="G206" s="191">
        <v>6</v>
      </c>
      <c r="H206" s="188" t="s">
        <v>923</v>
      </c>
      <c r="I206" s="188"/>
      <c r="J206" s="188"/>
      <c r="K206" s="188"/>
      <c r="L206" s="192"/>
      <c r="M206" s="188"/>
      <c r="N206" s="188"/>
      <c r="O206" s="191"/>
      <c r="P206" s="193"/>
      <c r="Q206" s="193"/>
      <c r="R206" s="193"/>
      <c r="S206" s="193"/>
      <c r="T206" s="193"/>
      <c r="U206" s="193"/>
      <c r="V206" s="193"/>
      <c r="W206" s="193"/>
      <c r="X206" s="193"/>
      <c r="Y206" s="193"/>
      <c r="Z206" s="193"/>
      <c r="AA206" s="193"/>
      <c r="AB206" s="193"/>
      <c r="AC206" s="193"/>
      <c r="AD206" s="193"/>
      <c r="AE206" s="193"/>
      <c r="AF206" s="193"/>
      <c r="AG206" s="193"/>
      <c r="AH206" s="193"/>
      <c r="AI206" s="193"/>
      <c r="AJ206" s="193"/>
      <c r="AK206" s="193"/>
      <c r="AL206" s="193"/>
      <c r="AM206" s="193"/>
      <c r="AN206" s="194"/>
      <c r="AO206" s="194"/>
      <c r="AP206" s="194"/>
      <c r="AQ206" s="194"/>
      <c r="AR206" s="194"/>
      <c r="AS206" s="194"/>
      <c r="AT206" s="194"/>
      <c r="AU206" s="194"/>
      <c r="AV206" s="194"/>
      <c r="AW206" s="195" t="s">
        <v>194</v>
      </c>
      <c r="AX206" s="193" t="s">
        <v>600</v>
      </c>
      <c r="AY206" s="196" t="s">
        <v>415</v>
      </c>
      <c r="AZ206" s="197" t="s">
        <v>166</v>
      </c>
      <c r="BA206" s="197" t="s">
        <v>167</v>
      </c>
      <c r="BB206" s="193"/>
      <c r="BC206" s="196" t="s">
        <v>177</v>
      </c>
      <c r="BD206" s="193" t="s">
        <v>498</v>
      </c>
      <c r="BE206" s="193"/>
      <c r="BF206" s="193"/>
      <c r="BG206" s="198" t="s">
        <v>227</v>
      </c>
    </row>
    <row r="207" spans="1:59" s="199" customFormat="1" x14ac:dyDescent="0.25">
      <c r="A207" s="186"/>
      <c r="B207" s="187" t="s">
        <v>14</v>
      </c>
      <c r="C207" s="188" t="s">
        <v>1007</v>
      </c>
      <c r="D207" s="189" t="s">
        <v>193</v>
      </c>
      <c r="E207" s="190" t="s">
        <v>171</v>
      </c>
      <c r="F207" s="188" t="s">
        <v>1094</v>
      </c>
      <c r="G207" s="191">
        <v>6</v>
      </c>
      <c r="H207" s="188" t="s">
        <v>1006</v>
      </c>
      <c r="I207" s="188"/>
      <c r="J207" s="188"/>
      <c r="K207" s="188"/>
      <c r="L207" s="192"/>
      <c r="M207" s="188"/>
      <c r="N207" s="188"/>
      <c r="O207" s="191"/>
      <c r="P207" s="193"/>
      <c r="Q207" s="193"/>
      <c r="R207" s="193"/>
      <c r="S207" s="193"/>
      <c r="T207" s="193"/>
      <c r="U207" s="193"/>
      <c r="V207" s="193"/>
      <c r="W207" s="193"/>
      <c r="X207" s="193"/>
      <c r="Y207" s="193"/>
      <c r="Z207" s="193"/>
      <c r="AA207" s="193"/>
      <c r="AB207" s="193"/>
      <c r="AC207" s="193"/>
      <c r="AD207" s="193"/>
      <c r="AE207" s="193"/>
      <c r="AF207" s="193"/>
      <c r="AG207" s="193"/>
      <c r="AH207" s="193"/>
      <c r="AI207" s="193"/>
      <c r="AJ207" s="193"/>
      <c r="AK207" s="193"/>
      <c r="AL207" s="193"/>
      <c r="AM207" s="193"/>
      <c r="AN207" s="194"/>
      <c r="AO207" s="194"/>
      <c r="AP207" s="194"/>
      <c r="AQ207" s="194"/>
      <c r="AR207" s="194"/>
      <c r="AS207" s="194"/>
      <c r="AT207" s="194"/>
      <c r="AU207" s="194"/>
      <c r="AV207" s="194"/>
      <c r="AW207" s="195"/>
      <c r="AX207" s="193"/>
      <c r="AY207" s="196"/>
      <c r="AZ207" s="197"/>
      <c r="BA207" s="197"/>
      <c r="BB207" s="193"/>
      <c r="BC207" s="196"/>
      <c r="BD207" s="193"/>
      <c r="BE207" s="193"/>
      <c r="BF207" s="193"/>
      <c r="BG207" s="198"/>
    </row>
    <row r="208" spans="1:59" s="199" customFormat="1" x14ac:dyDescent="0.25">
      <c r="A208" s="186"/>
      <c r="B208" s="187" t="s">
        <v>14</v>
      </c>
      <c r="C208" s="188" t="s">
        <v>1008</v>
      </c>
      <c r="D208" s="189" t="s">
        <v>193</v>
      </c>
      <c r="E208" s="190" t="s">
        <v>171</v>
      </c>
      <c r="F208" s="188" t="s">
        <v>334</v>
      </c>
      <c r="G208" s="191">
        <v>6</v>
      </c>
      <c r="H208" s="188" t="s">
        <v>925</v>
      </c>
      <c r="I208" s="188"/>
      <c r="J208" s="188"/>
      <c r="K208" s="188"/>
      <c r="L208" s="192"/>
      <c r="M208" s="188"/>
      <c r="N208" s="188"/>
      <c r="O208" s="191"/>
      <c r="P208" s="193"/>
      <c r="Q208" s="193"/>
      <c r="R208" s="193"/>
      <c r="S208" s="193"/>
      <c r="T208" s="193"/>
      <c r="U208" s="193"/>
      <c r="V208" s="193"/>
      <c r="W208" s="193"/>
      <c r="X208" s="193"/>
      <c r="Y208" s="193"/>
      <c r="Z208" s="193"/>
      <c r="AA208" s="193"/>
      <c r="AB208" s="193"/>
      <c r="AC208" s="193"/>
      <c r="AD208" s="193"/>
      <c r="AE208" s="193"/>
      <c r="AF208" s="193"/>
      <c r="AG208" s="193"/>
      <c r="AH208" s="193"/>
      <c r="AI208" s="193"/>
      <c r="AJ208" s="193"/>
      <c r="AK208" s="193"/>
      <c r="AL208" s="193"/>
      <c r="AM208" s="193"/>
      <c r="AN208" s="194"/>
      <c r="AO208" s="194"/>
      <c r="AP208" s="194"/>
      <c r="AQ208" s="194"/>
      <c r="AR208" s="194"/>
      <c r="AS208" s="194"/>
      <c r="AT208" s="194"/>
      <c r="AU208" s="194"/>
      <c r="AV208" s="194"/>
      <c r="AW208" s="195" t="s">
        <v>194</v>
      </c>
      <c r="AX208" s="193" t="s">
        <v>601</v>
      </c>
      <c r="AY208" s="196" t="s">
        <v>416</v>
      </c>
      <c r="AZ208" s="197" t="s">
        <v>166</v>
      </c>
      <c r="BA208" s="197" t="s">
        <v>167</v>
      </c>
      <c r="BB208" s="193"/>
      <c r="BC208" s="196" t="s">
        <v>177</v>
      </c>
      <c r="BD208" s="193" t="s">
        <v>499</v>
      </c>
      <c r="BE208" s="193"/>
      <c r="BF208" s="193"/>
      <c r="BG208" s="198" t="s">
        <v>227</v>
      </c>
    </row>
    <row r="209" spans="1:59" s="199" customFormat="1" x14ac:dyDescent="0.25">
      <c r="A209" s="186"/>
      <c r="B209" s="187" t="s">
        <v>14</v>
      </c>
      <c r="C209" s="188" t="s">
        <v>1009</v>
      </c>
      <c r="D209" s="189" t="s">
        <v>193</v>
      </c>
      <c r="E209" s="190" t="s">
        <v>171</v>
      </c>
      <c r="F209" s="188" t="s">
        <v>1095</v>
      </c>
      <c r="G209" s="191">
        <v>6</v>
      </c>
      <c r="H209" s="188" t="s">
        <v>1008</v>
      </c>
      <c r="I209" s="188"/>
      <c r="J209" s="188"/>
      <c r="K209" s="188"/>
      <c r="L209" s="192"/>
      <c r="M209" s="188"/>
      <c r="N209" s="188"/>
      <c r="O209" s="191"/>
      <c r="P209" s="193"/>
      <c r="Q209" s="193"/>
      <c r="R209" s="193"/>
      <c r="S209" s="193"/>
      <c r="T209" s="193"/>
      <c r="U209" s="193"/>
      <c r="V209" s="193"/>
      <c r="W209" s="193"/>
      <c r="X209" s="193"/>
      <c r="Y209" s="193"/>
      <c r="Z209" s="193"/>
      <c r="AA209" s="193"/>
      <c r="AB209" s="193"/>
      <c r="AC209" s="193"/>
      <c r="AD209" s="193"/>
      <c r="AE209" s="193"/>
      <c r="AF209" s="193"/>
      <c r="AG209" s="193"/>
      <c r="AH209" s="193"/>
      <c r="AI209" s="193"/>
      <c r="AJ209" s="193"/>
      <c r="AK209" s="193"/>
      <c r="AL209" s="193"/>
      <c r="AM209" s="193"/>
      <c r="AN209" s="194"/>
      <c r="AO209" s="194"/>
      <c r="AP209" s="194"/>
      <c r="AQ209" s="194"/>
      <c r="AR209" s="194"/>
      <c r="AS209" s="194"/>
      <c r="AT209" s="194"/>
      <c r="AU209" s="194"/>
      <c r="AV209" s="194"/>
      <c r="AW209" s="195"/>
      <c r="AX209" s="193"/>
      <c r="AY209" s="196"/>
      <c r="AZ209" s="197"/>
      <c r="BA209" s="197"/>
      <c r="BB209" s="193"/>
      <c r="BC209" s="196"/>
      <c r="BD209" s="193"/>
      <c r="BE209" s="193"/>
      <c r="BF209" s="193"/>
      <c r="BG209" s="198"/>
    </row>
    <row r="210" spans="1:59" s="199" customFormat="1" x14ac:dyDescent="0.25">
      <c r="A210" s="186"/>
      <c r="B210" s="187" t="s">
        <v>14</v>
      </c>
      <c r="C210" s="188" t="s">
        <v>1010</v>
      </c>
      <c r="D210" s="189" t="s">
        <v>193</v>
      </c>
      <c r="E210" s="190" t="s">
        <v>171</v>
      </c>
      <c r="F210" s="188" t="s">
        <v>335</v>
      </c>
      <c r="G210" s="191">
        <v>6</v>
      </c>
      <c r="H210" s="188" t="s">
        <v>927</v>
      </c>
      <c r="I210" s="188"/>
      <c r="J210" s="188"/>
      <c r="K210" s="188"/>
      <c r="L210" s="192"/>
      <c r="M210" s="188"/>
      <c r="N210" s="188"/>
      <c r="O210" s="191"/>
      <c r="P210" s="193"/>
      <c r="Q210" s="193"/>
      <c r="R210" s="193"/>
      <c r="S210" s="193"/>
      <c r="T210" s="193"/>
      <c r="U210" s="193"/>
      <c r="V210" s="193"/>
      <c r="W210" s="193"/>
      <c r="X210" s="193"/>
      <c r="Y210" s="193"/>
      <c r="Z210" s="193"/>
      <c r="AA210" s="193"/>
      <c r="AB210" s="193"/>
      <c r="AC210" s="193"/>
      <c r="AD210" s="193"/>
      <c r="AE210" s="193"/>
      <c r="AF210" s="193"/>
      <c r="AG210" s="193"/>
      <c r="AH210" s="193"/>
      <c r="AI210" s="193"/>
      <c r="AJ210" s="193"/>
      <c r="AK210" s="193"/>
      <c r="AL210" s="193"/>
      <c r="AM210" s="193"/>
      <c r="AN210" s="194"/>
      <c r="AO210" s="194"/>
      <c r="AP210" s="194"/>
      <c r="AQ210" s="194"/>
      <c r="AR210" s="194"/>
      <c r="AS210" s="194"/>
      <c r="AT210" s="194"/>
      <c r="AU210" s="194"/>
      <c r="AV210" s="194"/>
      <c r="AW210" s="195" t="s">
        <v>194</v>
      </c>
      <c r="AX210" s="193" t="s">
        <v>602</v>
      </c>
      <c r="AY210" s="196" t="s">
        <v>417</v>
      </c>
      <c r="AZ210" s="197" t="s">
        <v>166</v>
      </c>
      <c r="BA210" s="197" t="s">
        <v>167</v>
      </c>
      <c r="BB210" s="193"/>
      <c r="BC210" s="196" t="s">
        <v>177</v>
      </c>
      <c r="BD210" s="193" t="s">
        <v>500</v>
      </c>
      <c r="BE210" s="193"/>
      <c r="BF210" s="193"/>
      <c r="BG210" s="198" t="s">
        <v>227</v>
      </c>
    </row>
    <row r="211" spans="1:59" s="199" customFormat="1" x14ac:dyDescent="0.25">
      <c r="A211" s="186"/>
      <c r="B211" s="187" t="s">
        <v>14</v>
      </c>
      <c r="C211" s="188" t="s">
        <v>1011</v>
      </c>
      <c r="D211" s="189" t="s">
        <v>193</v>
      </c>
      <c r="E211" s="190" t="s">
        <v>171</v>
      </c>
      <c r="F211" s="188" t="s">
        <v>1096</v>
      </c>
      <c r="G211" s="191">
        <v>6</v>
      </c>
      <c r="H211" s="188" t="s">
        <v>1010</v>
      </c>
      <c r="I211" s="188"/>
      <c r="J211" s="188"/>
      <c r="K211" s="188"/>
      <c r="L211" s="192"/>
      <c r="M211" s="188"/>
      <c r="N211" s="188"/>
      <c r="O211" s="191"/>
      <c r="P211" s="193"/>
      <c r="Q211" s="193"/>
      <c r="R211" s="193"/>
      <c r="S211" s="193"/>
      <c r="T211" s="193"/>
      <c r="U211" s="193"/>
      <c r="V211" s="193"/>
      <c r="W211" s="193"/>
      <c r="X211" s="193"/>
      <c r="Y211" s="193"/>
      <c r="Z211" s="193"/>
      <c r="AA211" s="193"/>
      <c r="AB211" s="193"/>
      <c r="AC211" s="193"/>
      <c r="AD211" s="193"/>
      <c r="AE211" s="193"/>
      <c r="AF211" s="193"/>
      <c r="AG211" s="193"/>
      <c r="AH211" s="193"/>
      <c r="AI211" s="193"/>
      <c r="AJ211" s="193"/>
      <c r="AK211" s="193"/>
      <c r="AL211" s="193"/>
      <c r="AM211" s="193"/>
      <c r="AN211" s="194"/>
      <c r="AO211" s="194"/>
      <c r="AP211" s="194"/>
      <c r="AQ211" s="194"/>
      <c r="AR211" s="194"/>
      <c r="AS211" s="194"/>
      <c r="AT211" s="194"/>
      <c r="AU211" s="194"/>
      <c r="AV211" s="194"/>
      <c r="AW211" s="195"/>
      <c r="AX211" s="193"/>
      <c r="AY211" s="196"/>
      <c r="AZ211" s="197"/>
      <c r="BA211" s="197"/>
      <c r="BB211" s="193"/>
      <c r="BC211" s="196"/>
      <c r="BD211" s="193"/>
      <c r="BE211" s="193"/>
      <c r="BF211" s="193"/>
      <c r="BG211" s="198"/>
    </row>
    <row r="212" spans="1:59" s="199" customFormat="1" x14ac:dyDescent="0.25">
      <c r="A212" s="186"/>
      <c r="B212" s="187" t="s">
        <v>14</v>
      </c>
      <c r="C212" s="188" t="s">
        <v>1012</v>
      </c>
      <c r="D212" s="189" t="s">
        <v>193</v>
      </c>
      <c r="E212" s="190" t="s">
        <v>171</v>
      </c>
      <c r="F212" s="188" t="s">
        <v>336</v>
      </c>
      <c r="G212" s="191">
        <v>6</v>
      </c>
      <c r="H212" s="188" t="s">
        <v>929</v>
      </c>
      <c r="I212" s="188"/>
      <c r="J212" s="188"/>
      <c r="K212" s="188"/>
      <c r="L212" s="192"/>
      <c r="M212" s="188"/>
      <c r="N212" s="188"/>
      <c r="O212" s="191"/>
      <c r="P212" s="193"/>
      <c r="Q212" s="193"/>
      <c r="R212" s="193"/>
      <c r="S212" s="193"/>
      <c r="T212" s="193"/>
      <c r="U212" s="193"/>
      <c r="V212" s="193"/>
      <c r="W212" s="193"/>
      <c r="X212" s="193"/>
      <c r="Y212" s="193"/>
      <c r="Z212" s="193"/>
      <c r="AA212" s="193"/>
      <c r="AB212" s="193"/>
      <c r="AC212" s="193"/>
      <c r="AD212" s="193"/>
      <c r="AE212" s="193"/>
      <c r="AF212" s="193"/>
      <c r="AG212" s="193"/>
      <c r="AH212" s="193"/>
      <c r="AI212" s="193"/>
      <c r="AJ212" s="193"/>
      <c r="AK212" s="193"/>
      <c r="AL212" s="193"/>
      <c r="AM212" s="193"/>
      <c r="AN212" s="194"/>
      <c r="AO212" s="194"/>
      <c r="AP212" s="194"/>
      <c r="AQ212" s="194"/>
      <c r="AR212" s="194"/>
      <c r="AS212" s="194"/>
      <c r="AT212" s="194"/>
      <c r="AU212" s="194"/>
      <c r="AV212" s="194"/>
      <c r="AW212" s="195" t="s">
        <v>194</v>
      </c>
      <c r="AX212" s="193" t="s">
        <v>603</v>
      </c>
      <c r="AY212" s="196" t="s">
        <v>418</v>
      </c>
      <c r="AZ212" s="197" t="s">
        <v>166</v>
      </c>
      <c r="BA212" s="197" t="s">
        <v>167</v>
      </c>
      <c r="BB212" s="193"/>
      <c r="BC212" s="196" t="s">
        <v>177</v>
      </c>
      <c r="BD212" s="193" t="s">
        <v>501</v>
      </c>
      <c r="BE212" s="193"/>
      <c r="BF212" s="193"/>
      <c r="BG212" s="198" t="s">
        <v>227</v>
      </c>
    </row>
    <row r="213" spans="1:59" s="199" customFormat="1" x14ac:dyDescent="0.25">
      <c r="A213" s="186"/>
      <c r="B213" s="187" t="s">
        <v>14</v>
      </c>
      <c r="C213" s="188" t="s">
        <v>1013</v>
      </c>
      <c r="D213" s="189" t="s">
        <v>193</v>
      </c>
      <c r="E213" s="190" t="s">
        <v>171</v>
      </c>
      <c r="F213" s="188" t="s">
        <v>1097</v>
      </c>
      <c r="G213" s="191">
        <v>6</v>
      </c>
      <c r="H213" s="188" t="s">
        <v>1012</v>
      </c>
      <c r="I213" s="188"/>
      <c r="J213" s="188"/>
      <c r="K213" s="188"/>
      <c r="L213" s="192"/>
      <c r="M213" s="188"/>
      <c r="N213" s="188"/>
      <c r="O213" s="191"/>
      <c r="P213" s="193"/>
      <c r="Q213" s="193"/>
      <c r="R213" s="193"/>
      <c r="S213" s="193"/>
      <c r="T213" s="193"/>
      <c r="U213" s="193"/>
      <c r="V213" s="193"/>
      <c r="W213" s="193"/>
      <c r="X213" s="193"/>
      <c r="Y213" s="193"/>
      <c r="Z213" s="193"/>
      <c r="AA213" s="193"/>
      <c r="AB213" s="193"/>
      <c r="AC213" s="193"/>
      <c r="AD213" s="193"/>
      <c r="AE213" s="193"/>
      <c r="AF213" s="193"/>
      <c r="AG213" s="193"/>
      <c r="AH213" s="193"/>
      <c r="AI213" s="193"/>
      <c r="AJ213" s="193"/>
      <c r="AK213" s="193"/>
      <c r="AL213" s="193"/>
      <c r="AM213" s="193"/>
      <c r="AN213" s="194"/>
      <c r="AO213" s="194"/>
      <c r="AP213" s="194"/>
      <c r="AQ213" s="194"/>
      <c r="AR213" s="194"/>
      <c r="AS213" s="194"/>
      <c r="AT213" s="194"/>
      <c r="AU213" s="194"/>
      <c r="AV213" s="194"/>
      <c r="AW213" s="195"/>
      <c r="AX213" s="193"/>
      <c r="AY213" s="196"/>
      <c r="AZ213" s="197"/>
      <c r="BA213" s="197"/>
      <c r="BB213" s="193"/>
      <c r="BC213" s="196"/>
      <c r="BD213" s="193"/>
      <c r="BE213" s="193"/>
      <c r="BF213" s="193"/>
      <c r="BG213" s="198"/>
    </row>
    <row r="214" spans="1:59" x14ac:dyDescent="0.25">
      <c r="H214" s="89"/>
      <c r="AN214" s="84"/>
      <c r="AO214" s="84"/>
      <c r="AP214" s="84"/>
      <c r="AQ214" s="84"/>
      <c r="AR214" s="84"/>
      <c r="AS214" s="84"/>
      <c r="AT214" s="84"/>
      <c r="AU214" s="84"/>
      <c r="AV214" s="84"/>
      <c r="AW214" s="114"/>
      <c r="AZ214" s="90"/>
      <c r="BA214" s="90"/>
      <c r="BC214" s="115"/>
      <c r="BG214" s="115"/>
    </row>
    <row r="215" spans="1:59" x14ac:dyDescent="0.25">
      <c r="AN215" s="84"/>
      <c r="AO215" s="84"/>
      <c r="AP215" s="84"/>
      <c r="AQ215" s="84"/>
      <c r="AR215" s="84"/>
      <c r="AS215" s="84"/>
      <c r="AT215" s="84"/>
      <c r="AU215" s="84"/>
      <c r="AV215" s="84"/>
    </row>
    <row r="216" spans="1:59" x14ac:dyDescent="0.25">
      <c r="AN216" s="84"/>
      <c r="AO216" s="84"/>
      <c r="AP216" s="84"/>
      <c r="AQ216" s="84"/>
      <c r="AR216" s="84"/>
      <c r="AS216" s="84"/>
      <c r="AT216" s="84"/>
      <c r="AU216" s="84"/>
      <c r="AV216" s="84"/>
    </row>
    <row r="217" spans="1:59" x14ac:dyDescent="0.25">
      <c r="AN217" s="84"/>
      <c r="AO217" s="84"/>
      <c r="AP217" s="84"/>
      <c r="AQ217" s="84"/>
      <c r="AR217" s="84"/>
      <c r="AS217" s="84"/>
      <c r="AT217" s="84"/>
      <c r="AU217" s="84"/>
      <c r="AV217" s="84"/>
    </row>
    <row r="218" spans="1:59" x14ac:dyDescent="0.25">
      <c r="AN218" s="84"/>
      <c r="AO218" s="84"/>
      <c r="AP218" s="84"/>
      <c r="AQ218" s="84"/>
      <c r="AR218" s="84"/>
      <c r="AS218" s="84"/>
      <c r="AT218" s="84"/>
      <c r="AU218" s="84"/>
      <c r="AV218" s="84"/>
    </row>
    <row r="219" spans="1:59" x14ac:dyDescent="0.25">
      <c r="AN219" s="84"/>
      <c r="AO219" s="84"/>
      <c r="AP219" s="84"/>
      <c r="AQ219" s="84"/>
      <c r="AR219" s="84"/>
      <c r="AS219" s="84"/>
      <c r="AT219" s="84"/>
      <c r="AU219" s="84"/>
      <c r="AV219" s="84"/>
    </row>
    <row r="220" spans="1:59" x14ac:dyDescent="0.25">
      <c r="AN220" s="84"/>
      <c r="AO220" s="84"/>
      <c r="AP220" s="84"/>
      <c r="AQ220" s="84"/>
      <c r="AR220" s="84"/>
      <c r="AS220" s="84"/>
      <c r="AT220" s="84"/>
      <c r="AU220" s="84"/>
      <c r="AV220" s="84"/>
    </row>
    <row r="221" spans="1:59" x14ac:dyDescent="0.25">
      <c r="AN221" s="84"/>
      <c r="AO221" s="84"/>
      <c r="AP221" s="84"/>
      <c r="AQ221" s="84"/>
      <c r="AR221" s="84"/>
      <c r="AS221" s="84"/>
      <c r="AT221" s="84"/>
      <c r="AU221" s="84"/>
      <c r="AV221" s="84"/>
    </row>
    <row r="222" spans="1:59" x14ac:dyDescent="0.25">
      <c r="AN222" s="84"/>
      <c r="AO222" s="84"/>
      <c r="AP222" s="84"/>
      <c r="AQ222" s="84"/>
      <c r="AR222" s="84"/>
      <c r="AS222" s="84"/>
      <c r="AT222" s="84"/>
      <c r="AU222" s="84"/>
      <c r="AV222" s="84"/>
    </row>
    <row r="223" spans="1:59" x14ac:dyDescent="0.25">
      <c r="AN223" s="84"/>
      <c r="AO223" s="84"/>
      <c r="AP223" s="84"/>
      <c r="AQ223" s="84"/>
      <c r="AR223" s="84"/>
      <c r="AS223" s="84"/>
      <c r="AT223" s="84"/>
      <c r="AU223" s="84"/>
      <c r="AV223" s="84"/>
    </row>
    <row r="224" spans="1:59" x14ac:dyDescent="0.25">
      <c r="AN224" s="84"/>
      <c r="AO224" s="84"/>
      <c r="AP224" s="84"/>
      <c r="AQ224" s="84"/>
      <c r="AR224" s="84"/>
      <c r="AS224" s="84"/>
      <c r="AT224" s="84"/>
      <c r="AU224" s="84"/>
      <c r="AV224" s="84"/>
    </row>
    <row r="225" spans="40:48" x14ac:dyDescent="0.25">
      <c r="AN225" s="84"/>
      <c r="AO225" s="84"/>
      <c r="AP225" s="84"/>
      <c r="AQ225" s="84"/>
      <c r="AR225" s="84"/>
      <c r="AS225" s="84"/>
      <c r="AT225" s="84"/>
      <c r="AU225" s="84"/>
      <c r="AV225" s="84"/>
    </row>
    <row r="226" spans="40:48" x14ac:dyDescent="0.25">
      <c r="AN226" s="84"/>
      <c r="AO226" s="84"/>
      <c r="AP226" s="84"/>
      <c r="AQ226" s="84"/>
      <c r="AR226" s="84"/>
      <c r="AS226" s="84"/>
      <c r="AT226" s="84"/>
      <c r="AU226" s="84"/>
      <c r="AV226" s="84"/>
    </row>
    <row r="227" spans="40:48" x14ac:dyDescent="0.25">
      <c r="AN227" s="84"/>
      <c r="AO227" s="84"/>
      <c r="AP227" s="84"/>
      <c r="AQ227" s="84"/>
      <c r="AR227" s="84"/>
      <c r="AS227" s="84"/>
      <c r="AT227" s="84"/>
      <c r="AU227" s="84"/>
      <c r="AV227" s="84"/>
    </row>
    <row r="228" spans="40:48" x14ac:dyDescent="0.25">
      <c r="AN228" s="84"/>
      <c r="AO228" s="84"/>
      <c r="AP228" s="84"/>
      <c r="AQ228" s="84"/>
      <c r="AR228" s="84"/>
      <c r="AS228" s="84"/>
      <c r="AT228" s="84"/>
      <c r="AU228" s="84"/>
      <c r="AV228" s="84"/>
    </row>
    <row r="229" spans="40:48" x14ac:dyDescent="0.25">
      <c r="AN229" s="84"/>
      <c r="AO229" s="84"/>
      <c r="AP229" s="84"/>
      <c r="AQ229" s="84"/>
      <c r="AR229" s="84"/>
      <c r="AS229" s="84"/>
      <c r="AT229" s="84"/>
      <c r="AU229" s="84"/>
      <c r="AV229" s="84"/>
    </row>
    <row r="230" spans="40:48" x14ac:dyDescent="0.25">
      <c r="AN230" s="84"/>
      <c r="AO230" s="84"/>
      <c r="AP230" s="84"/>
      <c r="AQ230" s="84"/>
      <c r="AR230" s="84"/>
      <c r="AS230" s="84"/>
      <c r="AT230" s="84"/>
      <c r="AU230" s="84"/>
      <c r="AV230" s="84"/>
    </row>
    <row r="231" spans="40:48" x14ac:dyDescent="0.25">
      <c r="AN231" s="84"/>
      <c r="AO231" s="84"/>
      <c r="AP231" s="84"/>
      <c r="AQ231" s="84"/>
      <c r="AR231" s="84"/>
      <c r="AS231" s="84"/>
      <c r="AT231" s="84"/>
      <c r="AU231" s="84"/>
      <c r="AV231" s="84"/>
    </row>
    <row r="232" spans="40:48" x14ac:dyDescent="0.25">
      <c r="AN232" s="84"/>
      <c r="AO232" s="84"/>
      <c r="AP232" s="84"/>
      <c r="AQ232" s="84"/>
      <c r="AR232" s="84"/>
      <c r="AS232" s="84"/>
      <c r="AT232" s="84"/>
      <c r="AU232" s="84"/>
      <c r="AV232" s="84"/>
    </row>
    <row r="233" spans="40:48" x14ac:dyDescent="0.25">
      <c r="AN233" s="84"/>
      <c r="AO233" s="84"/>
      <c r="AP233" s="84"/>
      <c r="AQ233" s="84"/>
      <c r="AR233" s="84"/>
      <c r="AS233" s="84"/>
      <c r="AT233" s="84"/>
      <c r="AU233" s="84"/>
      <c r="AV233" s="84"/>
    </row>
    <row r="234" spans="40:48" x14ac:dyDescent="0.25">
      <c r="AN234" s="84"/>
      <c r="AO234" s="84"/>
      <c r="AP234" s="84"/>
      <c r="AQ234" s="84"/>
      <c r="AR234" s="84"/>
      <c r="AS234" s="84"/>
      <c r="AT234" s="84"/>
      <c r="AU234" s="84"/>
      <c r="AV234" s="84"/>
    </row>
    <row r="235" spans="40:48" x14ac:dyDescent="0.25">
      <c r="AN235" s="84"/>
      <c r="AO235" s="84"/>
      <c r="AP235" s="84"/>
      <c r="AQ235" s="84"/>
      <c r="AR235" s="84"/>
      <c r="AS235" s="84"/>
      <c r="AT235" s="84"/>
      <c r="AU235" s="84"/>
      <c r="AV235" s="84"/>
    </row>
    <row r="236" spans="40:48" x14ac:dyDescent="0.25">
      <c r="AN236" s="84"/>
      <c r="AO236" s="84"/>
      <c r="AP236" s="84"/>
      <c r="AQ236" s="84"/>
      <c r="AR236" s="84"/>
      <c r="AS236" s="84"/>
      <c r="AT236" s="84"/>
      <c r="AU236" s="84"/>
      <c r="AV236" s="84"/>
    </row>
    <row r="237" spans="40:48" x14ac:dyDescent="0.25">
      <c r="AN237" s="84"/>
      <c r="AO237" s="84"/>
      <c r="AP237" s="84"/>
      <c r="AQ237" s="84"/>
      <c r="AR237" s="84"/>
      <c r="AS237" s="84"/>
      <c r="AT237" s="84"/>
      <c r="AU237" s="84"/>
      <c r="AV237" s="84"/>
    </row>
    <row r="238" spans="40:48" x14ac:dyDescent="0.25">
      <c r="AN238" s="84"/>
      <c r="AO238" s="84"/>
      <c r="AP238" s="84"/>
      <c r="AQ238" s="84"/>
      <c r="AR238" s="84"/>
      <c r="AS238" s="84"/>
      <c r="AT238" s="84"/>
      <c r="AU238" s="84"/>
      <c r="AV238" s="84"/>
    </row>
    <row r="239" spans="40:48" x14ac:dyDescent="0.25">
      <c r="AN239" s="84"/>
      <c r="AO239" s="84"/>
      <c r="AP239" s="84"/>
      <c r="AQ239" s="84"/>
      <c r="AR239" s="84"/>
      <c r="AS239" s="84"/>
      <c r="AT239" s="84"/>
      <c r="AU239" s="84"/>
      <c r="AV239" s="84"/>
    </row>
    <row r="240" spans="40:48" x14ac:dyDescent="0.25">
      <c r="AN240" s="84"/>
      <c r="AO240" s="84"/>
      <c r="AP240" s="84"/>
      <c r="AQ240" s="84"/>
      <c r="AR240" s="84"/>
      <c r="AS240" s="84"/>
      <c r="AT240" s="84"/>
      <c r="AU240" s="84"/>
      <c r="AV240" s="84"/>
    </row>
    <row r="241" spans="40:48" x14ac:dyDescent="0.25">
      <c r="AN241" s="84"/>
      <c r="AO241" s="84"/>
      <c r="AP241" s="84"/>
      <c r="AQ241" s="84"/>
      <c r="AR241" s="84"/>
      <c r="AS241" s="84"/>
      <c r="AT241" s="84"/>
      <c r="AU241" s="84"/>
      <c r="AV241" s="84"/>
    </row>
    <row r="242" spans="40:48" x14ac:dyDescent="0.25">
      <c r="AN242" s="84"/>
      <c r="AO242" s="84"/>
      <c r="AP242" s="84"/>
      <c r="AQ242" s="84"/>
      <c r="AR242" s="84"/>
      <c r="AS242" s="84"/>
      <c r="AT242" s="84"/>
      <c r="AU242" s="84"/>
      <c r="AV242" s="84"/>
    </row>
    <row r="243" spans="40:48" x14ac:dyDescent="0.25">
      <c r="AN243" s="84"/>
      <c r="AO243" s="84"/>
      <c r="AP243" s="84"/>
      <c r="AQ243" s="84"/>
      <c r="AR243" s="84"/>
      <c r="AS243" s="84"/>
      <c r="AT243" s="84"/>
      <c r="AU243" s="84"/>
      <c r="AV243" s="84"/>
    </row>
    <row r="244" spans="40:48" x14ac:dyDescent="0.25">
      <c r="AN244" s="84"/>
      <c r="AO244" s="84"/>
      <c r="AP244" s="84"/>
      <c r="AQ244" s="84"/>
      <c r="AR244" s="84"/>
      <c r="AS244" s="84"/>
      <c r="AT244" s="84"/>
      <c r="AU244" s="84"/>
      <c r="AV244" s="84"/>
    </row>
    <row r="245" spans="40:48" x14ac:dyDescent="0.25">
      <c r="AN245" s="84"/>
      <c r="AO245" s="84"/>
      <c r="AP245" s="84"/>
      <c r="AQ245" s="84"/>
      <c r="AR245" s="84"/>
      <c r="AS245" s="84"/>
      <c r="AT245" s="84"/>
      <c r="AU245" s="84"/>
      <c r="AV245" s="84"/>
    </row>
    <row r="246" spans="40:48" x14ac:dyDescent="0.25">
      <c r="AN246" s="84"/>
      <c r="AO246" s="84"/>
      <c r="AP246" s="84"/>
      <c r="AQ246" s="84"/>
      <c r="AR246" s="84"/>
      <c r="AS246" s="84"/>
      <c r="AT246" s="84"/>
      <c r="AU246" s="84"/>
      <c r="AV246" s="84"/>
    </row>
    <row r="247" spans="40:48" x14ac:dyDescent="0.25">
      <c r="AN247" s="84"/>
      <c r="AO247" s="84"/>
      <c r="AP247" s="84"/>
      <c r="AQ247" s="84"/>
      <c r="AR247" s="84"/>
      <c r="AS247" s="84"/>
      <c r="AT247" s="84"/>
      <c r="AU247" s="84"/>
      <c r="AV247" s="84"/>
    </row>
    <row r="248" spans="40:48" x14ac:dyDescent="0.25">
      <c r="AN248" s="84"/>
      <c r="AO248" s="84"/>
      <c r="AP248" s="84"/>
      <c r="AQ248" s="84"/>
      <c r="AR248" s="84"/>
      <c r="AS248" s="84"/>
      <c r="AT248" s="84"/>
      <c r="AU248" s="84"/>
      <c r="AV248" s="84"/>
    </row>
    <row r="249" spans="40:48" x14ac:dyDescent="0.25">
      <c r="AN249" s="84"/>
      <c r="AO249" s="84"/>
      <c r="AP249" s="84"/>
      <c r="AQ249" s="84"/>
      <c r="AR249" s="84"/>
      <c r="AS249" s="84"/>
      <c r="AT249" s="84"/>
      <c r="AU249" s="84"/>
      <c r="AV249" s="84"/>
    </row>
    <row r="250" spans="40:48" x14ac:dyDescent="0.25">
      <c r="AN250" s="84"/>
      <c r="AO250" s="84"/>
      <c r="AP250" s="84"/>
      <c r="AQ250" s="84"/>
      <c r="AR250" s="84"/>
      <c r="AS250" s="84"/>
      <c r="AT250" s="84"/>
      <c r="AU250" s="84"/>
      <c r="AV250" s="84"/>
    </row>
    <row r="251" spans="40:48" x14ac:dyDescent="0.25">
      <c r="AN251" s="84"/>
      <c r="AO251" s="84"/>
      <c r="AP251" s="84"/>
      <c r="AQ251" s="84"/>
      <c r="AR251" s="84"/>
      <c r="AS251" s="84"/>
      <c r="AT251" s="84"/>
      <c r="AU251" s="84"/>
      <c r="AV251" s="84"/>
    </row>
    <row r="252" spans="40:48" x14ac:dyDescent="0.25">
      <c r="AN252" s="84"/>
      <c r="AO252" s="84"/>
      <c r="AP252" s="84"/>
      <c r="AQ252" s="84"/>
      <c r="AR252" s="84"/>
      <c r="AS252" s="84"/>
      <c r="AT252" s="84"/>
      <c r="AU252" s="84"/>
      <c r="AV252" s="84"/>
    </row>
    <row r="253" spans="40:48" x14ac:dyDescent="0.25">
      <c r="AN253" s="84"/>
      <c r="AO253" s="84"/>
      <c r="AP253" s="84"/>
      <c r="AQ253" s="84"/>
      <c r="AR253" s="84"/>
      <c r="AS253" s="84"/>
      <c r="AT253" s="84"/>
      <c r="AU253" s="84"/>
      <c r="AV253" s="84"/>
    </row>
    <row r="254" spans="40:48" x14ac:dyDescent="0.25">
      <c r="AN254" s="84"/>
      <c r="AO254" s="84"/>
      <c r="AP254" s="84"/>
      <c r="AQ254" s="84"/>
      <c r="AR254" s="84"/>
      <c r="AS254" s="84"/>
      <c r="AT254" s="84"/>
      <c r="AU254" s="84"/>
      <c r="AV254" s="84"/>
    </row>
    <row r="255" spans="40:48" x14ac:dyDescent="0.25">
      <c r="AN255" s="84"/>
      <c r="AO255" s="84"/>
      <c r="AP255" s="84"/>
      <c r="AQ255" s="84"/>
      <c r="AR255" s="84"/>
      <c r="AS255" s="84"/>
      <c r="AT255" s="84"/>
      <c r="AU255" s="84"/>
      <c r="AV255" s="84"/>
    </row>
    <row r="256" spans="40:48" x14ac:dyDescent="0.25">
      <c r="AN256" s="84"/>
      <c r="AO256" s="84"/>
      <c r="AP256" s="84"/>
      <c r="AQ256" s="84"/>
      <c r="AR256" s="84"/>
      <c r="AS256" s="84"/>
      <c r="AT256" s="84"/>
      <c r="AU256" s="84"/>
      <c r="AV256" s="84"/>
    </row>
    <row r="257" spans="40:48" x14ac:dyDescent="0.25">
      <c r="AN257" s="84"/>
      <c r="AO257" s="84"/>
      <c r="AP257" s="84"/>
      <c r="AQ257" s="84"/>
      <c r="AR257" s="84"/>
      <c r="AS257" s="84"/>
      <c r="AT257" s="84"/>
      <c r="AU257" s="84"/>
      <c r="AV257" s="84"/>
    </row>
    <row r="258" spans="40:48" x14ac:dyDescent="0.25">
      <c r="AN258" s="84"/>
      <c r="AO258" s="84"/>
      <c r="AP258" s="84"/>
      <c r="AQ258" s="84"/>
      <c r="AR258" s="84"/>
      <c r="AS258" s="84"/>
      <c r="AT258" s="84"/>
      <c r="AU258" s="84"/>
      <c r="AV258" s="84"/>
    </row>
    <row r="259" spans="40:48" x14ac:dyDescent="0.25">
      <c r="AN259" s="84"/>
      <c r="AO259" s="84"/>
      <c r="AP259" s="84"/>
      <c r="AQ259" s="84"/>
      <c r="AR259" s="84"/>
      <c r="AS259" s="84"/>
      <c r="AT259" s="84"/>
      <c r="AU259" s="84"/>
      <c r="AV259" s="84"/>
    </row>
    <row r="260" spans="40:48" x14ac:dyDescent="0.25">
      <c r="AN260" s="84"/>
      <c r="AO260" s="84"/>
      <c r="AP260" s="84"/>
      <c r="AQ260" s="84"/>
      <c r="AR260" s="84"/>
      <c r="AS260" s="84"/>
      <c r="AT260" s="84"/>
      <c r="AU260" s="84"/>
      <c r="AV260" s="84"/>
    </row>
    <row r="261" spans="40:48" x14ac:dyDescent="0.25">
      <c r="AN261" s="84"/>
      <c r="AO261" s="84"/>
      <c r="AP261" s="84"/>
      <c r="AQ261" s="84"/>
      <c r="AR261" s="84"/>
      <c r="AS261" s="84"/>
      <c r="AT261" s="84"/>
      <c r="AU261" s="84"/>
      <c r="AV261" s="84"/>
    </row>
    <row r="262" spans="40:48" x14ac:dyDescent="0.25">
      <c r="AN262" s="84"/>
      <c r="AO262" s="84"/>
      <c r="AP262" s="84"/>
      <c r="AQ262" s="84"/>
      <c r="AR262" s="84"/>
      <c r="AS262" s="84"/>
      <c r="AT262" s="84"/>
      <c r="AU262" s="84"/>
      <c r="AV262" s="84"/>
    </row>
    <row r="263" spans="40:48" x14ac:dyDescent="0.25">
      <c r="AN263" s="84"/>
      <c r="AO263" s="84"/>
      <c r="AP263" s="84"/>
      <c r="AQ263" s="84"/>
      <c r="AR263" s="84"/>
      <c r="AS263" s="84"/>
      <c r="AT263" s="84"/>
      <c r="AU263" s="84"/>
      <c r="AV263" s="84"/>
    </row>
    <row r="264" spans="40:48" x14ac:dyDescent="0.25">
      <c r="AN264" s="84"/>
      <c r="AO264" s="84"/>
      <c r="AP264" s="84"/>
      <c r="AQ264" s="84"/>
      <c r="AR264" s="84"/>
      <c r="AS264" s="84"/>
      <c r="AT264" s="84"/>
      <c r="AU264" s="84"/>
      <c r="AV264" s="84"/>
    </row>
    <row r="265" spans="40:48" x14ac:dyDescent="0.25">
      <c r="AN265" s="84"/>
      <c r="AO265" s="84"/>
      <c r="AP265" s="84"/>
      <c r="AQ265" s="84"/>
      <c r="AR265" s="84"/>
      <c r="AS265" s="84"/>
      <c r="AT265" s="84"/>
      <c r="AU265" s="84"/>
      <c r="AV265" s="84"/>
    </row>
    <row r="266" spans="40:48" x14ac:dyDescent="0.25">
      <c r="AN266" s="84"/>
      <c r="AO266" s="84"/>
      <c r="AP266" s="84"/>
      <c r="AQ266" s="84"/>
      <c r="AR266" s="84"/>
      <c r="AS266" s="84"/>
      <c r="AT266" s="84"/>
      <c r="AU266" s="84"/>
      <c r="AV266" s="84"/>
    </row>
    <row r="267" spans="40:48" x14ac:dyDescent="0.25">
      <c r="AN267" s="84"/>
      <c r="AO267" s="84"/>
      <c r="AP267" s="84"/>
      <c r="AQ267" s="84"/>
      <c r="AR267" s="84"/>
      <c r="AS267" s="84"/>
      <c r="AT267" s="84"/>
      <c r="AU267" s="84"/>
      <c r="AV267" s="84"/>
    </row>
    <row r="268" spans="40:48" x14ac:dyDescent="0.25">
      <c r="AN268" s="84"/>
      <c r="AO268" s="84"/>
      <c r="AP268" s="84"/>
      <c r="AQ268" s="84"/>
      <c r="AR268" s="84"/>
      <c r="AS268" s="84"/>
      <c r="AT268" s="84"/>
      <c r="AU268" s="84"/>
      <c r="AV268" s="84"/>
    </row>
    <row r="269" spans="40:48" x14ac:dyDescent="0.25">
      <c r="AN269" s="84"/>
      <c r="AO269" s="84"/>
      <c r="AP269" s="84"/>
      <c r="AQ269" s="84"/>
      <c r="AR269" s="84"/>
      <c r="AS269" s="84"/>
      <c r="AT269" s="84"/>
      <c r="AU269" s="84"/>
      <c r="AV269" s="84"/>
    </row>
    <row r="270" spans="40:48" x14ac:dyDescent="0.25">
      <c r="AN270" s="84"/>
      <c r="AO270" s="84"/>
      <c r="AP270" s="84"/>
      <c r="AQ270" s="84"/>
      <c r="AR270" s="84"/>
      <c r="AS270" s="84"/>
      <c r="AT270" s="84"/>
      <c r="AU270" s="84"/>
      <c r="AV270" s="84"/>
    </row>
    <row r="271" spans="40:48" x14ac:dyDescent="0.25">
      <c r="AN271" s="84"/>
      <c r="AO271" s="84"/>
      <c r="AP271" s="84"/>
      <c r="AQ271" s="84"/>
      <c r="AR271" s="84"/>
      <c r="AS271" s="84"/>
      <c r="AT271" s="84"/>
      <c r="AU271" s="84"/>
      <c r="AV271" s="84"/>
    </row>
    <row r="272" spans="40:48" x14ac:dyDescent="0.25">
      <c r="AN272" s="84"/>
      <c r="AO272" s="84"/>
      <c r="AP272" s="84"/>
      <c r="AQ272" s="84"/>
      <c r="AR272" s="84"/>
      <c r="AS272" s="84"/>
      <c r="AT272" s="84"/>
      <c r="AU272" s="84"/>
      <c r="AV272" s="84"/>
    </row>
    <row r="273" spans="40:48" x14ac:dyDescent="0.25">
      <c r="AN273" s="84"/>
      <c r="AO273" s="84"/>
      <c r="AP273" s="84"/>
      <c r="AQ273" s="84"/>
      <c r="AR273" s="84"/>
      <c r="AS273" s="84"/>
      <c r="AT273" s="84"/>
      <c r="AU273" s="84"/>
      <c r="AV273" s="84"/>
    </row>
    <row r="274" spans="40:48" x14ac:dyDescent="0.25">
      <c r="AN274" s="84"/>
      <c r="AO274" s="84"/>
      <c r="AP274" s="84"/>
      <c r="AQ274" s="84"/>
      <c r="AR274" s="84"/>
      <c r="AS274" s="84"/>
      <c r="AT274" s="84"/>
      <c r="AU274" s="84"/>
      <c r="AV274" s="84"/>
    </row>
    <row r="275" spans="40:48" x14ac:dyDescent="0.25">
      <c r="AN275" s="84"/>
      <c r="AO275" s="84"/>
      <c r="AP275" s="84"/>
      <c r="AQ275" s="84"/>
      <c r="AR275" s="84"/>
      <c r="AS275" s="84"/>
      <c r="AT275" s="84"/>
      <c r="AU275" s="84"/>
      <c r="AV275" s="84"/>
    </row>
    <row r="276" spans="40:48" x14ac:dyDescent="0.25">
      <c r="AN276" s="84"/>
      <c r="AO276" s="84"/>
      <c r="AP276" s="84"/>
      <c r="AQ276" s="84"/>
      <c r="AR276" s="84"/>
      <c r="AS276" s="84"/>
      <c r="AT276" s="84"/>
      <c r="AU276" s="84"/>
      <c r="AV276" s="84"/>
    </row>
    <row r="277" spans="40:48" x14ac:dyDescent="0.25">
      <c r="AN277" s="84"/>
      <c r="AO277" s="84"/>
      <c r="AP277" s="84"/>
      <c r="AQ277" s="84"/>
      <c r="AR277" s="84"/>
      <c r="AS277" s="84"/>
      <c r="AT277" s="84"/>
      <c r="AU277" s="84"/>
      <c r="AV277" s="84"/>
    </row>
    <row r="278" spans="40:48" x14ac:dyDescent="0.25">
      <c r="AN278" s="84"/>
      <c r="AO278" s="84"/>
      <c r="AP278" s="84"/>
      <c r="AQ278" s="84"/>
      <c r="AR278" s="84"/>
      <c r="AS278" s="84"/>
      <c r="AT278" s="84"/>
      <c r="AU278" s="84"/>
      <c r="AV278" s="84"/>
    </row>
    <row r="279" spans="40:48" x14ac:dyDescent="0.25">
      <c r="AN279" s="84"/>
      <c r="AO279" s="84"/>
      <c r="AP279" s="84"/>
      <c r="AQ279" s="84"/>
      <c r="AR279" s="84"/>
      <c r="AS279" s="84"/>
      <c r="AT279" s="84"/>
      <c r="AU279" s="84"/>
      <c r="AV279" s="84"/>
    </row>
    <row r="280" spans="40:48" x14ac:dyDescent="0.25">
      <c r="AN280" s="84"/>
      <c r="AO280" s="84"/>
      <c r="AP280" s="84"/>
      <c r="AQ280" s="84"/>
      <c r="AR280" s="84"/>
      <c r="AS280" s="84"/>
      <c r="AT280" s="84"/>
      <c r="AU280" s="84"/>
      <c r="AV280" s="84"/>
    </row>
    <row r="281" spans="40:48" x14ac:dyDescent="0.25">
      <c r="AN281" s="84"/>
      <c r="AO281" s="84"/>
      <c r="AP281" s="84"/>
      <c r="AQ281" s="84"/>
      <c r="AR281" s="84"/>
      <c r="AS281" s="84"/>
      <c r="AT281" s="84"/>
      <c r="AU281" s="84"/>
      <c r="AV281" s="84"/>
    </row>
    <row r="282" spans="40:48" x14ac:dyDescent="0.25">
      <c r="AN282" s="84"/>
      <c r="AO282" s="84"/>
      <c r="AP282" s="84"/>
      <c r="AQ282" s="84"/>
      <c r="AR282" s="84"/>
      <c r="AS282" s="84"/>
      <c r="AT282" s="84"/>
      <c r="AU282" s="84"/>
      <c r="AV282" s="84"/>
    </row>
    <row r="283" spans="40:48" x14ac:dyDescent="0.25">
      <c r="AN283" s="84"/>
      <c r="AO283" s="84"/>
      <c r="AP283" s="84"/>
      <c r="AQ283" s="84"/>
      <c r="AR283" s="84"/>
      <c r="AS283" s="84"/>
      <c r="AT283" s="84"/>
      <c r="AU283" s="84"/>
      <c r="AV283" s="84"/>
    </row>
    <row r="284" spans="40:48" x14ac:dyDescent="0.25">
      <c r="AN284" s="84"/>
      <c r="AO284" s="84"/>
      <c r="AP284" s="84"/>
      <c r="AQ284" s="84"/>
      <c r="AR284" s="84"/>
      <c r="AS284" s="84"/>
      <c r="AT284" s="84"/>
      <c r="AU284" s="84"/>
      <c r="AV284" s="84"/>
    </row>
    <row r="285" spans="40:48" x14ac:dyDescent="0.25">
      <c r="AN285" s="84"/>
      <c r="AO285" s="84"/>
      <c r="AP285" s="84"/>
      <c r="AQ285" s="84"/>
      <c r="AR285" s="84"/>
      <c r="AS285" s="84"/>
      <c r="AT285" s="84"/>
      <c r="AU285" s="84"/>
      <c r="AV285" s="84"/>
    </row>
    <row r="286" spans="40:48" x14ac:dyDescent="0.25">
      <c r="AN286" s="84"/>
      <c r="AO286" s="84"/>
      <c r="AP286" s="84"/>
      <c r="AQ286" s="84"/>
      <c r="AR286" s="84"/>
      <c r="AS286" s="84"/>
      <c r="AT286" s="84"/>
      <c r="AU286" s="84"/>
      <c r="AV286" s="84"/>
    </row>
    <row r="287" spans="40:48" x14ac:dyDescent="0.25">
      <c r="AN287" s="84"/>
      <c r="AO287" s="84"/>
      <c r="AP287" s="84"/>
      <c r="AQ287" s="84"/>
      <c r="AR287" s="84"/>
      <c r="AS287" s="84"/>
      <c r="AT287" s="84"/>
      <c r="AU287" s="84"/>
      <c r="AV287" s="84"/>
    </row>
    <row r="288" spans="40:48" x14ac:dyDescent="0.25">
      <c r="AN288" s="84"/>
      <c r="AO288" s="84"/>
      <c r="AP288" s="84"/>
      <c r="AQ288" s="84"/>
      <c r="AR288" s="84"/>
      <c r="AS288" s="84"/>
      <c r="AT288" s="84"/>
      <c r="AU288" s="84"/>
      <c r="AV288" s="84"/>
    </row>
    <row r="289" spans="40:48" x14ac:dyDescent="0.25">
      <c r="AN289" s="84"/>
      <c r="AO289" s="84"/>
      <c r="AP289" s="84"/>
      <c r="AQ289" s="84"/>
      <c r="AR289" s="84"/>
      <c r="AS289" s="84"/>
      <c r="AT289" s="84"/>
      <c r="AU289" s="84"/>
      <c r="AV289" s="84"/>
    </row>
    <row r="290" spans="40:48" x14ac:dyDescent="0.25">
      <c r="AN290" s="84"/>
      <c r="AO290" s="84"/>
      <c r="AP290" s="84"/>
      <c r="AQ290" s="84"/>
      <c r="AR290" s="84"/>
      <c r="AS290" s="84"/>
      <c r="AT290" s="84"/>
      <c r="AU290" s="84"/>
      <c r="AV290" s="84"/>
    </row>
    <row r="291" spans="40:48" x14ac:dyDescent="0.25">
      <c r="AN291" s="84"/>
      <c r="AO291" s="84"/>
      <c r="AP291" s="84"/>
      <c r="AQ291" s="84"/>
      <c r="AR291" s="84"/>
      <c r="AS291" s="84"/>
      <c r="AT291" s="84"/>
      <c r="AU291" s="84"/>
      <c r="AV291" s="84"/>
    </row>
    <row r="292" spans="40:48" x14ac:dyDescent="0.25">
      <c r="AN292" s="84"/>
      <c r="AO292" s="84"/>
      <c r="AP292" s="84"/>
      <c r="AQ292" s="84"/>
      <c r="AR292" s="84"/>
      <c r="AS292" s="84"/>
      <c r="AT292" s="84"/>
      <c r="AU292" s="84"/>
      <c r="AV292" s="84"/>
    </row>
    <row r="293" spans="40:48" x14ac:dyDescent="0.25">
      <c r="AN293" s="84"/>
      <c r="AO293" s="84"/>
      <c r="AP293" s="84"/>
      <c r="AQ293" s="84"/>
      <c r="AR293" s="84"/>
      <c r="AS293" s="84"/>
      <c r="AT293" s="84"/>
      <c r="AU293" s="84"/>
      <c r="AV293" s="84"/>
    </row>
    <row r="294" spans="40:48" x14ac:dyDescent="0.25">
      <c r="AN294" s="84"/>
      <c r="AO294" s="84"/>
      <c r="AP294" s="84"/>
      <c r="AQ294" s="84"/>
      <c r="AR294" s="84"/>
      <c r="AS294" s="84"/>
      <c r="AT294" s="84"/>
      <c r="AU294" s="84"/>
      <c r="AV294" s="84"/>
    </row>
    <row r="295" spans="40:48" x14ac:dyDescent="0.25">
      <c r="AN295" s="84"/>
      <c r="AO295" s="84"/>
      <c r="AP295" s="84"/>
      <c r="AQ295" s="84"/>
      <c r="AR295" s="84"/>
      <c r="AS295" s="84"/>
      <c r="AT295" s="84"/>
      <c r="AU295" s="84"/>
      <c r="AV295" s="84"/>
    </row>
    <row r="296" spans="40:48" x14ac:dyDescent="0.25">
      <c r="AN296" s="84"/>
      <c r="AO296" s="84"/>
      <c r="AP296" s="84"/>
      <c r="AQ296" s="84"/>
      <c r="AR296" s="84"/>
      <c r="AS296" s="84"/>
      <c r="AT296" s="84"/>
      <c r="AU296" s="84"/>
      <c r="AV296" s="84"/>
    </row>
    <row r="297" spans="40:48" x14ac:dyDescent="0.25">
      <c r="AN297" s="84"/>
      <c r="AO297" s="84"/>
      <c r="AP297" s="84"/>
      <c r="AQ297" s="84"/>
      <c r="AR297" s="84"/>
      <c r="AS297" s="84"/>
      <c r="AT297" s="84"/>
      <c r="AU297" s="84"/>
      <c r="AV297" s="84"/>
    </row>
    <row r="298" spans="40:48" x14ac:dyDescent="0.25">
      <c r="AN298" s="84"/>
      <c r="AO298" s="84"/>
      <c r="AP298" s="84"/>
      <c r="AQ298" s="84"/>
      <c r="AR298" s="84"/>
      <c r="AS298" s="84"/>
      <c r="AT298" s="84"/>
      <c r="AU298" s="84"/>
      <c r="AV298" s="84"/>
    </row>
    <row r="299" spans="40:48" x14ac:dyDescent="0.25">
      <c r="AN299" s="84"/>
      <c r="AO299" s="84"/>
      <c r="AP299" s="84"/>
      <c r="AQ299" s="84"/>
      <c r="AR299" s="84"/>
      <c r="AS299" s="84"/>
      <c r="AT299" s="84"/>
      <c r="AU299" s="84"/>
      <c r="AV299" s="84"/>
    </row>
    <row r="300" spans="40:48" x14ac:dyDescent="0.25">
      <c r="AN300" s="84"/>
      <c r="AO300" s="84"/>
      <c r="AP300" s="84"/>
      <c r="AQ300" s="84"/>
      <c r="AR300" s="84"/>
      <c r="AS300" s="84"/>
      <c r="AT300" s="84"/>
      <c r="AU300" s="84"/>
      <c r="AV300" s="84"/>
    </row>
    <row r="301" spans="40:48" x14ac:dyDescent="0.25">
      <c r="AN301" s="84"/>
      <c r="AO301" s="84"/>
      <c r="AP301" s="84"/>
      <c r="AQ301" s="84"/>
      <c r="AR301" s="84"/>
      <c r="AS301" s="84"/>
      <c r="AT301" s="84"/>
      <c r="AU301" s="84"/>
      <c r="AV301" s="84"/>
    </row>
    <row r="302" spans="40:48" x14ac:dyDescent="0.25">
      <c r="AN302" s="84"/>
      <c r="AO302" s="84"/>
      <c r="AP302" s="84"/>
      <c r="AQ302" s="84"/>
      <c r="AR302" s="84"/>
      <c r="AS302" s="84"/>
      <c r="AT302" s="84"/>
      <c r="AU302" s="84"/>
      <c r="AV302" s="84"/>
    </row>
    <row r="303" spans="40:48" x14ac:dyDescent="0.25">
      <c r="AN303" s="84"/>
      <c r="AO303" s="84"/>
      <c r="AP303" s="84"/>
      <c r="AQ303" s="84"/>
      <c r="AR303" s="84"/>
      <c r="AS303" s="84"/>
      <c r="AT303" s="84"/>
      <c r="AU303" s="84"/>
      <c r="AV303" s="84"/>
    </row>
    <row r="304" spans="40:48" x14ac:dyDescent="0.25">
      <c r="AN304" s="84"/>
      <c r="AO304" s="84"/>
      <c r="AP304" s="84"/>
      <c r="AQ304" s="84"/>
      <c r="AR304" s="84"/>
      <c r="AS304" s="84"/>
      <c r="AT304" s="84"/>
      <c r="AU304" s="84"/>
      <c r="AV304" s="84"/>
    </row>
    <row r="305" spans="40:48" x14ac:dyDescent="0.25">
      <c r="AN305" s="84"/>
      <c r="AO305" s="84"/>
      <c r="AP305" s="84"/>
      <c r="AQ305" s="84"/>
      <c r="AR305" s="84"/>
      <c r="AS305" s="84"/>
      <c r="AT305" s="84"/>
      <c r="AU305" s="84"/>
      <c r="AV305" s="84"/>
    </row>
    <row r="306" spans="40:48" x14ac:dyDescent="0.25">
      <c r="AN306" s="84"/>
      <c r="AO306" s="84"/>
      <c r="AP306" s="84"/>
      <c r="AQ306" s="84"/>
      <c r="AR306" s="84"/>
      <c r="AS306" s="84"/>
      <c r="AT306" s="84"/>
      <c r="AU306" s="84"/>
      <c r="AV306" s="84"/>
    </row>
    <row r="307" spans="40:48" x14ac:dyDescent="0.25">
      <c r="AN307" s="84"/>
      <c r="AO307" s="84"/>
      <c r="AP307" s="84"/>
      <c r="AQ307" s="84"/>
      <c r="AR307" s="84"/>
      <c r="AS307" s="84"/>
      <c r="AT307" s="84"/>
      <c r="AU307" s="84"/>
      <c r="AV307" s="84"/>
    </row>
    <row r="308" spans="40:48" x14ac:dyDescent="0.25">
      <c r="AN308" s="84"/>
      <c r="AO308" s="84"/>
      <c r="AP308" s="84"/>
      <c r="AQ308" s="84"/>
      <c r="AR308" s="84"/>
      <c r="AS308" s="84"/>
      <c r="AT308" s="84"/>
      <c r="AU308" s="84"/>
      <c r="AV308" s="84"/>
    </row>
    <row r="309" spans="40:48" x14ac:dyDescent="0.25">
      <c r="AN309" s="84"/>
      <c r="AO309" s="84"/>
      <c r="AP309" s="84"/>
      <c r="AQ309" s="84"/>
      <c r="AR309" s="84"/>
      <c r="AS309" s="84"/>
      <c r="AT309" s="84"/>
      <c r="AU309" s="84"/>
      <c r="AV309" s="84"/>
    </row>
    <row r="310" spans="40:48" x14ac:dyDescent="0.25">
      <c r="AN310" s="84"/>
      <c r="AO310" s="84"/>
      <c r="AP310" s="84"/>
      <c r="AQ310" s="84"/>
      <c r="AR310" s="84"/>
      <c r="AS310" s="84"/>
      <c r="AT310" s="84"/>
      <c r="AU310" s="84"/>
      <c r="AV310" s="84"/>
    </row>
    <row r="311" spans="40:48" x14ac:dyDescent="0.25">
      <c r="AN311" s="84"/>
      <c r="AO311" s="84"/>
      <c r="AP311" s="84"/>
      <c r="AQ311" s="84"/>
      <c r="AR311" s="84"/>
      <c r="AS311" s="84"/>
      <c r="AT311" s="84"/>
      <c r="AU311" s="84"/>
      <c r="AV311" s="84"/>
    </row>
    <row r="312" spans="40:48" x14ac:dyDescent="0.25">
      <c r="AN312" s="84"/>
      <c r="AO312" s="84"/>
      <c r="AP312" s="84"/>
      <c r="AQ312" s="84"/>
      <c r="AR312" s="84"/>
      <c r="AS312" s="84"/>
      <c r="AT312" s="84"/>
      <c r="AU312" s="84"/>
      <c r="AV312" s="84"/>
    </row>
    <row r="313" spans="40:48" x14ac:dyDescent="0.25">
      <c r="AN313" s="84"/>
      <c r="AO313" s="84"/>
      <c r="AP313" s="84"/>
      <c r="AQ313" s="84"/>
      <c r="AR313" s="84"/>
      <c r="AS313" s="84"/>
      <c r="AT313" s="84"/>
      <c r="AU313" s="84"/>
      <c r="AV313" s="84"/>
    </row>
    <row r="314" spans="40:48" x14ac:dyDescent="0.25">
      <c r="AN314" s="84"/>
      <c r="AO314" s="84"/>
      <c r="AP314" s="84"/>
      <c r="AQ314" s="84"/>
      <c r="AR314" s="84"/>
      <c r="AS314" s="84"/>
      <c r="AT314" s="84"/>
      <c r="AU314" s="84"/>
      <c r="AV314" s="84"/>
    </row>
    <row r="315" spans="40:48" x14ac:dyDescent="0.25">
      <c r="AN315" s="84"/>
      <c r="AO315" s="84"/>
      <c r="AP315" s="84"/>
      <c r="AQ315" s="84"/>
      <c r="AR315" s="84"/>
      <c r="AS315" s="84"/>
      <c r="AT315" s="84"/>
      <c r="AU315" s="84"/>
      <c r="AV315" s="84"/>
    </row>
    <row r="316" spans="40:48" x14ac:dyDescent="0.25">
      <c r="AN316" s="84"/>
      <c r="AO316" s="84"/>
      <c r="AP316" s="84"/>
      <c r="AQ316" s="84"/>
      <c r="AR316" s="84"/>
      <c r="AS316" s="84"/>
      <c r="AT316" s="84"/>
      <c r="AU316" s="84"/>
      <c r="AV316" s="84"/>
    </row>
    <row r="317" spans="40:48" x14ac:dyDescent="0.25">
      <c r="AN317" s="84"/>
      <c r="AO317" s="84"/>
      <c r="AP317" s="84"/>
      <c r="AQ317" s="84"/>
      <c r="AR317" s="84"/>
      <c r="AS317" s="84"/>
      <c r="AT317" s="84"/>
      <c r="AU317" s="84"/>
      <c r="AV317" s="84"/>
    </row>
    <row r="318" spans="40:48" x14ac:dyDescent="0.25">
      <c r="AN318" s="84"/>
      <c r="AO318" s="84"/>
      <c r="AP318" s="84"/>
      <c r="AQ318" s="84"/>
      <c r="AR318" s="84"/>
      <c r="AS318" s="84"/>
      <c r="AT318" s="84"/>
      <c r="AU318" s="84"/>
      <c r="AV318" s="84"/>
    </row>
    <row r="319" spans="40:48" x14ac:dyDescent="0.25">
      <c r="AN319" s="84"/>
      <c r="AO319" s="84"/>
      <c r="AP319" s="84"/>
      <c r="AQ319" s="84"/>
      <c r="AR319" s="84"/>
      <c r="AS319" s="84"/>
      <c r="AT319" s="84"/>
      <c r="AU319" s="84"/>
      <c r="AV319" s="84"/>
    </row>
    <row r="320" spans="40:48" x14ac:dyDescent="0.25">
      <c r="AN320" s="84"/>
      <c r="AO320" s="84"/>
      <c r="AP320" s="84"/>
      <c r="AQ320" s="84"/>
      <c r="AR320" s="84"/>
      <c r="AS320" s="84"/>
      <c r="AT320" s="84"/>
      <c r="AU320" s="84"/>
      <c r="AV320" s="84"/>
    </row>
    <row r="321" spans="40:48" x14ac:dyDescent="0.25">
      <c r="AN321" s="84"/>
      <c r="AO321" s="84"/>
      <c r="AP321" s="84"/>
      <c r="AQ321" s="84"/>
      <c r="AR321" s="84"/>
      <c r="AS321" s="84"/>
      <c r="AT321" s="84"/>
      <c r="AU321" s="84"/>
      <c r="AV321" s="84"/>
    </row>
    <row r="322" spans="40:48" x14ac:dyDescent="0.25">
      <c r="AN322" s="84"/>
      <c r="AO322" s="84"/>
      <c r="AP322" s="84"/>
      <c r="AQ322" s="84"/>
      <c r="AR322" s="84"/>
      <c r="AS322" s="84"/>
      <c r="AT322" s="84"/>
      <c r="AU322" s="84"/>
      <c r="AV322" s="84"/>
    </row>
    <row r="323" spans="40:48" x14ac:dyDescent="0.25">
      <c r="AN323" s="84"/>
      <c r="AO323" s="84"/>
      <c r="AP323" s="84"/>
      <c r="AQ323" s="84"/>
      <c r="AR323" s="84"/>
      <c r="AS323" s="84"/>
      <c r="AT323" s="84"/>
      <c r="AU323" s="84"/>
      <c r="AV323" s="84"/>
    </row>
    <row r="324" spans="40:48" x14ac:dyDescent="0.25">
      <c r="AN324" s="84"/>
      <c r="AO324" s="84"/>
      <c r="AP324" s="84"/>
      <c r="AQ324" s="84"/>
      <c r="AR324" s="84"/>
      <c r="AS324" s="84"/>
      <c r="AT324" s="84"/>
      <c r="AU324" s="84"/>
      <c r="AV324" s="84"/>
    </row>
    <row r="325" spans="40:48" x14ac:dyDescent="0.25">
      <c r="AN325" s="84"/>
      <c r="AO325" s="84"/>
      <c r="AP325" s="84"/>
      <c r="AQ325" s="84"/>
      <c r="AR325" s="84"/>
      <c r="AS325" s="84"/>
      <c r="AT325" s="84"/>
      <c r="AU325" s="84"/>
      <c r="AV325" s="84"/>
    </row>
    <row r="326" spans="40:48" x14ac:dyDescent="0.25">
      <c r="AN326" s="84"/>
      <c r="AO326" s="84"/>
      <c r="AP326" s="84"/>
      <c r="AQ326" s="84"/>
      <c r="AR326" s="84"/>
      <c r="AS326" s="84"/>
      <c r="AT326" s="84"/>
      <c r="AU326" s="84"/>
      <c r="AV326" s="84"/>
    </row>
    <row r="327" spans="40:48" x14ac:dyDescent="0.25">
      <c r="AN327" s="84"/>
      <c r="AO327" s="84"/>
      <c r="AP327" s="84"/>
      <c r="AQ327" s="84"/>
      <c r="AR327" s="84"/>
      <c r="AS327" s="84"/>
      <c r="AT327" s="84"/>
      <c r="AU327" s="84"/>
      <c r="AV327" s="84"/>
    </row>
    <row r="328" spans="40:48" x14ac:dyDescent="0.25">
      <c r="AN328" s="84"/>
      <c r="AO328" s="84"/>
      <c r="AP328" s="84"/>
      <c r="AQ328" s="84"/>
      <c r="AR328" s="84"/>
      <c r="AS328" s="84"/>
      <c r="AT328" s="84"/>
      <c r="AU328" s="84"/>
      <c r="AV328" s="84"/>
    </row>
    <row r="329" spans="40:48" x14ac:dyDescent="0.25">
      <c r="AN329" s="84"/>
      <c r="AO329" s="84"/>
      <c r="AP329" s="84"/>
      <c r="AQ329" s="84"/>
      <c r="AR329" s="84"/>
      <c r="AS329" s="84"/>
      <c r="AT329" s="84"/>
      <c r="AU329" s="84"/>
      <c r="AV329" s="84"/>
    </row>
    <row r="330" spans="40:48" x14ac:dyDescent="0.25">
      <c r="AN330" s="84"/>
      <c r="AO330" s="84"/>
      <c r="AP330" s="84"/>
      <c r="AQ330" s="84"/>
      <c r="AR330" s="84"/>
      <c r="AS330" s="84"/>
      <c r="AT330" s="84"/>
      <c r="AU330" s="84"/>
      <c r="AV330" s="84"/>
    </row>
    <row r="331" spans="40:48" x14ac:dyDescent="0.25">
      <c r="AN331" s="84"/>
      <c r="AO331" s="84"/>
      <c r="AP331" s="84"/>
      <c r="AQ331" s="84"/>
      <c r="AR331" s="84"/>
      <c r="AS331" s="84"/>
      <c r="AT331" s="84"/>
      <c r="AU331" s="84"/>
      <c r="AV331" s="84"/>
    </row>
    <row r="332" spans="40:48" x14ac:dyDescent="0.25">
      <c r="AN332" s="84"/>
      <c r="AO332" s="84"/>
      <c r="AP332" s="84"/>
      <c r="AQ332" s="84"/>
      <c r="AR332" s="84"/>
      <c r="AS332" s="84"/>
      <c r="AT332" s="84"/>
      <c r="AU332" s="84"/>
      <c r="AV332" s="84"/>
    </row>
    <row r="333" spans="40:48" x14ac:dyDescent="0.25">
      <c r="AN333" s="84"/>
      <c r="AO333" s="84"/>
      <c r="AP333" s="84"/>
      <c r="AQ333" s="84"/>
      <c r="AR333" s="84"/>
      <c r="AS333" s="84"/>
      <c r="AT333" s="84"/>
      <c r="AU333" s="84"/>
      <c r="AV333" s="84"/>
    </row>
    <row r="334" spans="40:48" x14ac:dyDescent="0.25">
      <c r="AN334" s="84"/>
      <c r="AO334" s="84"/>
      <c r="AP334" s="84"/>
      <c r="AQ334" s="84"/>
      <c r="AR334" s="84"/>
      <c r="AS334" s="84"/>
      <c r="AT334" s="84"/>
      <c r="AU334" s="84"/>
      <c r="AV334" s="84"/>
    </row>
    <row r="335" spans="40:48" x14ac:dyDescent="0.25">
      <c r="AN335" s="84"/>
      <c r="AO335" s="84"/>
      <c r="AP335" s="84"/>
      <c r="AQ335" s="84"/>
      <c r="AR335" s="84"/>
      <c r="AS335" s="84"/>
      <c r="AT335" s="84"/>
      <c r="AU335" s="84"/>
      <c r="AV335" s="84"/>
    </row>
    <row r="336" spans="40:48" x14ac:dyDescent="0.25">
      <c r="AN336" s="84"/>
      <c r="AO336" s="84"/>
      <c r="AP336" s="84"/>
      <c r="AQ336" s="84"/>
      <c r="AR336" s="84"/>
      <c r="AS336" s="84"/>
      <c r="AT336" s="84"/>
      <c r="AU336" s="84"/>
      <c r="AV336" s="84"/>
    </row>
    <row r="337" spans="40:48" x14ac:dyDescent="0.25">
      <c r="AN337" s="84"/>
      <c r="AO337" s="84"/>
      <c r="AP337" s="84"/>
      <c r="AQ337" s="84"/>
      <c r="AR337" s="84"/>
      <c r="AS337" s="84"/>
      <c r="AT337" s="84"/>
      <c r="AU337" s="84"/>
      <c r="AV337" s="84"/>
    </row>
    <row r="338" spans="40:48" x14ac:dyDescent="0.25">
      <c r="AN338" s="84"/>
      <c r="AO338" s="84"/>
      <c r="AP338" s="84"/>
      <c r="AQ338" s="84"/>
      <c r="AR338" s="84"/>
      <c r="AS338" s="84"/>
      <c r="AT338" s="84"/>
      <c r="AU338" s="84"/>
      <c r="AV338" s="84"/>
    </row>
    <row r="339" spans="40:48" x14ac:dyDescent="0.25">
      <c r="AN339" s="84"/>
      <c r="AO339" s="84"/>
      <c r="AP339" s="84"/>
      <c r="AQ339" s="84"/>
      <c r="AR339" s="84"/>
      <c r="AS339" s="84"/>
      <c r="AT339" s="84"/>
      <c r="AU339" s="84"/>
      <c r="AV339" s="84"/>
    </row>
    <row r="340" spans="40:48" x14ac:dyDescent="0.25">
      <c r="AN340" s="84"/>
      <c r="AO340" s="84"/>
      <c r="AP340" s="84"/>
      <c r="AQ340" s="84"/>
      <c r="AR340" s="84"/>
      <c r="AS340" s="84"/>
      <c r="AT340" s="84"/>
      <c r="AU340" s="84"/>
      <c r="AV340" s="84"/>
    </row>
    <row r="341" spans="40:48" x14ac:dyDescent="0.25">
      <c r="AN341" s="84"/>
      <c r="AO341" s="84"/>
      <c r="AP341" s="84"/>
      <c r="AQ341" s="84"/>
      <c r="AR341" s="84"/>
      <c r="AS341" s="84"/>
      <c r="AT341" s="84"/>
      <c r="AU341" s="84"/>
      <c r="AV341" s="84"/>
    </row>
    <row r="342" spans="40:48" x14ac:dyDescent="0.25">
      <c r="AN342" s="84"/>
      <c r="AO342" s="84"/>
      <c r="AP342" s="84"/>
      <c r="AQ342" s="84"/>
      <c r="AR342" s="84"/>
      <c r="AS342" s="84"/>
      <c r="AT342" s="84"/>
      <c r="AU342" s="84"/>
      <c r="AV342" s="84"/>
    </row>
    <row r="343" spans="40:48" x14ac:dyDescent="0.25">
      <c r="AN343" s="84"/>
      <c r="AO343" s="84"/>
      <c r="AP343" s="84"/>
      <c r="AQ343" s="84"/>
      <c r="AR343" s="84"/>
      <c r="AS343" s="84"/>
      <c r="AT343" s="84"/>
      <c r="AU343" s="84"/>
      <c r="AV343" s="84"/>
    </row>
    <row r="344" spans="40:48" x14ac:dyDescent="0.25">
      <c r="AN344" s="84"/>
      <c r="AO344" s="84"/>
      <c r="AP344" s="84"/>
      <c r="AQ344" s="84"/>
      <c r="AR344" s="84"/>
      <c r="AS344" s="84"/>
      <c r="AT344" s="84"/>
      <c r="AU344" s="84"/>
      <c r="AV344" s="84"/>
    </row>
    <row r="345" spans="40:48" x14ac:dyDescent="0.25">
      <c r="AN345" s="84"/>
      <c r="AO345" s="84"/>
      <c r="AP345" s="84"/>
      <c r="AQ345" s="84"/>
      <c r="AR345" s="84"/>
      <c r="AS345" s="84"/>
      <c r="AT345" s="84"/>
      <c r="AU345" s="84"/>
      <c r="AV345" s="84"/>
    </row>
    <row r="346" spans="40:48" x14ac:dyDescent="0.25">
      <c r="AN346" s="84"/>
      <c r="AO346" s="84"/>
      <c r="AP346" s="84"/>
      <c r="AQ346" s="84"/>
      <c r="AR346" s="84"/>
      <c r="AS346" s="84"/>
      <c r="AT346" s="84"/>
      <c r="AU346" s="84"/>
      <c r="AV346" s="84"/>
    </row>
    <row r="347" spans="40:48" x14ac:dyDescent="0.25">
      <c r="AN347" s="84"/>
      <c r="AO347" s="84"/>
      <c r="AP347" s="84"/>
      <c r="AQ347" s="84"/>
      <c r="AR347" s="84"/>
      <c r="AS347" s="84"/>
      <c r="AT347" s="84"/>
      <c r="AU347" s="84"/>
      <c r="AV347" s="84"/>
    </row>
    <row r="348" spans="40:48" x14ac:dyDescent="0.25">
      <c r="AN348" s="84"/>
      <c r="AO348" s="84"/>
      <c r="AP348" s="84"/>
      <c r="AQ348" s="84"/>
      <c r="AR348" s="84"/>
      <c r="AS348" s="84"/>
      <c r="AT348" s="84"/>
      <c r="AU348" s="84"/>
      <c r="AV348" s="84"/>
    </row>
    <row r="349" spans="40:48" x14ac:dyDescent="0.25">
      <c r="AN349" s="84"/>
      <c r="AO349" s="84"/>
      <c r="AP349" s="84"/>
      <c r="AQ349" s="84"/>
      <c r="AR349" s="84"/>
      <c r="AS349" s="84"/>
      <c r="AT349" s="84"/>
      <c r="AU349" s="84"/>
      <c r="AV349" s="84"/>
    </row>
    <row r="350" spans="40:48" x14ac:dyDescent="0.25">
      <c r="AN350" s="84"/>
      <c r="AO350" s="84"/>
      <c r="AP350" s="84"/>
      <c r="AQ350" s="84"/>
      <c r="AR350" s="84"/>
      <c r="AS350" s="84"/>
      <c r="AT350" s="84"/>
      <c r="AU350" s="84"/>
      <c r="AV350" s="84"/>
    </row>
    <row r="351" spans="40:48" x14ac:dyDescent="0.25">
      <c r="AN351" s="84"/>
      <c r="AO351" s="84"/>
      <c r="AP351" s="84"/>
      <c r="AQ351" s="84"/>
      <c r="AR351" s="84"/>
      <c r="AS351" s="84"/>
      <c r="AT351" s="84"/>
      <c r="AU351" s="84"/>
      <c r="AV351" s="84"/>
    </row>
    <row r="352" spans="40:48" x14ac:dyDescent="0.25">
      <c r="AN352" s="84"/>
      <c r="AO352" s="84"/>
      <c r="AP352" s="84"/>
      <c r="AQ352" s="84"/>
      <c r="AR352" s="84"/>
      <c r="AS352" s="84"/>
      <c r="AT352" s="84"/>
      <c r="AU352" s="84"/>
      <c r="AV352" s="84"/>
    </row>
    <row r="353" spans="40:48" x14ac:dyDescent="0.25">
      <c r="AN353" s="84"/>
      <c r="AO353" s="84"/>
      <c r="AP353" s="84"/>
      <c r="AQ353" s="84"/>
      <c r="AR353" s="84"/>
      <c r="AS353" s="84"/>
      <c r="AT353" s="84"/>
      <c r="AU353" s="84"/>
      <c r="AV353" s="84"/>
    </row>
    <row r="354" spans="40:48" x14ac:dyDescent="0.25">
      <c r="AN354" s="84"/>
      <c r="AO354" s="84"/>
      <c r="AP354" s="84"/>
      <c r="AQ354" s="84"/>
      <c r="AR354" s="84"/>
      <c r="AS354" s="84"/>
      <c r="AT354" s="84"/>
      <c r="AU354" s="84"/>
      <c r="AV354" s="84"/>
    </row>
    <row r="355" spans="40:48" x14ac:dyDescent="0.25">
      <c r="AN355" s="84"/>
      <c r="AO355" s="84"/>
      <c r="AP355" s="84"/>
      <c r="AQ355" s="84"/>
      <c r="AR355" s="84"/>
      <c r="AS355" s="84"/>
      <c r="AT355" s="84"/>
      <c r="AU355" s="84"/>
      <c r="AV355" s="84"/>
    </row>
    <row r="356" spans="40:48" x14ac:dyDescent="0.25">
      <c r="AN356" s="84"/>
      <c r="AO356" s="84"/>
      <c r="AP356" s="84"/>
      <c r="AQ356" s="84"/>
      <c r="AR356" s="84"/>
      <c r="AS356" s="84"/>
      <c r="AT356" s="84"/>
      <c r="AU356" s="84"/>
      <c r="AV356" s="84"/>
    </row>
    <row r="357" spans="40:48" x14ac:dyDescent="0.25">
      <c r="AN357" s="84"/>
      <c r="AO357" s="84"/>
      <c r="AP357" s="84"/>
      <c r="AQ357" s="84"/>
      <c r="AR357" s="84"/>
      <c r="AS357" s="84"/>
      <c r="AT357" s="84"/>
      <c r="AU357" s="84"/>
      <c r="AV357" s="84"/>
    </row>
    <row r="358" spans="40:48" x14ac:dyDescent="0.25">
      <c r="AN358" s="84"/>
      <c r="AO358" s="84"/>
      <c r="AP358" s="84"/>
      <c r="AQ358" s="84"/>
      <c r="AR358" s="84"/>
      <c r="AS358" s="84"/>
      <c r="AT358" s="84"/>
      <c r="AU358" s="84"/>
      <c r="AV358" s="84"/>
    </row>
    <row r="359" spans="40:48" x14ac:dyDescent="0.25">
      <c r="AN359" s="84"/>
      <c r="AO359" s="84"/>
      <c r="AP359" s="84"/>
      <c r="AQ359" s="84"/>
      <c r="AR359" s="84"/>
      <c r="AS359" s="84"/>
      <c r="AT359" s="84"/>
      <c r="AU359" s="84"/>
      <c r="AV359" s="84"/>
    </row>
    <row r="360" spans="40:48" x14ac:dyDescent="0.25">
      <c r="AN360" s="84"/>
      <c r="AO360" s="84"/>
      <c r="AP360" s="84"/>
      <c r="AQ360" s="84"/>
      <c r="AR360" s="84"/>
      <c r="AS360" s="84"/>
      <c r="AT360" s="84"/>
      <c r="AU360" s="84"/>
      <c r="AV360" s="84"/>
    </row>
    <row r="361" spans="40:48" x14ac:dyDescent="0.25">
      <c r="AN361" s="84"/>
      <c r="AO361" s="84"/>
      <c r="AP361" s="84"/>
      <c r="AQ361" s="84"/>
      <c r="AR361" s="84"/>
      <c r="AS361" s="84"/>
      <c r="AT361" s="84"/>
      <c r="AU361" s="84"/>
      <c r="AV361" s="84"/>
    </row>
    <row r="362" spans="40:48" x14ac:dyDescent="0.25">
      <c r="AN362" s="84"/>
      <c r="AO362" s="84"/>
      <c r="AP362" s="84"/>
      <c r="AQ362" s="84"/>
      <c r="AR362" s="84"/>
      <c r="AS362" s="84"/>
      <c r="AT362" s="84"/>
      <c r="AU362" s="84"/>
      <c r="AV362" s="84"/>
    </row>
    <row r="363" spans="40:48" x14ac:dyDescent="0.25">
      <c r="AN363" s="84"/>
      <c r="AO363" s="84"/>
      <c r="AP363" s="84"/>
      <c r="AQ363" s="84"/>
      <c r="AR363" s="84"/>
      <c r="AS363" s="84"/>
      <c r="AT363" s="84"/>
      <c r="AU363" s="84"/>
      <c r="AV363" s="84"/>
    </row>
    <row r="364" spans="40:48" x14ac:dyDescent="0.25">
      <c r="AN364" s="84"/>
      <c r="AO364" s="84"/>
      <c r="AP364" s="84"/>
      <c r="AQ364" s="84"/>
      <c r="AR364" s="84"/>
      <c r="AS364" s="84"/>
      <c r="AT364" s="84"/>
      <c r="AU364" s="84"/>
      <c r="AV364" s="84"/>
    </row>
    <row r="365" spans="40:48" x14ac:dyDescent="0.25">
      <c r="AN365" s="84"/>
      <c r="AO365" s="84"/>
      <c r="AP365" s="84"/>
      <c r="AQ365" s="84"/>
      <c r="AR365" s="84"/>
      <c r="AS365" s="84"/>
      <c r="AT365" s="84"/>
      <c r="AU365" s="84"/>
      <c r="AV365" s="84"/>
    </row>
    <row r="366" spans="40:48" x14ac:dyDescent="0.25">
      <c r="AN366" s="84"/>
      <c r="AO366" s="84"/>
      <c r="AP366" s="84"/>
      <c r="AQ366" s="84"/>
      <c r="AR366" s="84"/>
      <c r="AS366" s="84"/>
      <c r="AT366" s="84"/>
      <c r="AU366" s="84"/>
      <c r="AV366" s="84"/>
    </row>
    <row r="367" spans="40:48" x14ac:dyDescent="0.25">
      <c r="AN367" s="84"/>
      <c r="AO367" s="84"/>
      <c r="AP367" s="84"/>
      <c r="AQ367" s="84"/>
      <c r="AR367" s="84"/>
      <c r="AS367" s="84"/>
      <c r="AT367" s="84"/>
      <c r="AU367" s="84"/>
      <c r="AV367" s="84"/>
    </row>
    <row r="368" spans="40:48" x14ac:dyDescent="0.25">
      <c r="AN368" s="84"/>
      <c r="AO368" s="84"/>
      <c r="AP368" s="84"/>
      <c r="AQ368" s="84"/>
      <c r="AR368" s="84"/>
      <c r="AS368" s="84"/>
      <c r="AT368" s="84"/>
      <c r="AU368" s="84"/>
      <c r="AV368" s="84"/>
    </row>
    <row r="369" spans="40:48" x14ac:dyDescent="0.25">
      <c r="AN369" s="84"/>
      <c r="AO369" s="84"/>
      <c r="AP369" s="84"/>
      <c r="AQ369" s="84"/>
      <c r="AR369" s="84"/>
      <c r="AS369" s="84"/>
      <c r="AT369" s="84"/>
      <c r="AU369" s="84"/>
      <c r="AV369" s="84"/>
    </row>
    <row r="370" spans="40:48" x14ac:dyDescent="0.25">
      <c r="AN370" s="84"/>
      <c r="AO370" s="84"/>
      <c r="AP370" s="84"/>
      <c r="AQ370" s="84"/>
      <c r="AR370" s="84"/>
      <c r="AS370" s="84"/>
      <c r="AT370" s="84"/>
      <c r="AU370" s="84"/>
      <c r="AV370" s="84"/>
    </row>
    <row r="371" spans="40:48" x14ac:dyDescent="0.25">
      <c r="AN371" s="84"/>
      <c r="AO371" s="84"/>
      <c r="AP371" s="84"/>
      <c r="AQ371" s="84"/>
      <c r="AR371" s="84"/>
      <c r="AS371" s="84"/>
      <c r="AT371" s="84"/>
      <c r="AU371" s="84"/>
      <c r="AV371" s="84"/>
    </row>
    <row r="372" spans="40:48" x14ac:dyDescent="0.25">
      <c r="AN372" s="84"/>
      <c r="AO372" s="84"/>
      <c r="AP372" s="84"/>
      <c r="AQ372" s="84"/>
      <c r="AR372" s="84"/>
      <c r="AS372" s="84"/>
      <c r="AT372" s="84"/>
      <c r="AU372" s="84"/>
      <c r="AV372" s="84"/>
    </row>
    <row r="373" spans="40:48" x14ac:dyDescent="0.25">
      <c r="AN373" s="84"/>
      <c r="AO373" s="84"/>
      <c r="AP373" s="84"/>
      <c r="AQ373" s="84"/>
      <c r="AR373" s="84"/>
      <c r="AS373" s="84"/>
      <c r="AT373" s="84"/>
      <c r="AU373" s="84"/>
      <c r="AV373" s="84"/>
    </row>
    <row r="374" spans="40:48" x14ac:dyDescent="0.25">
      <c r="AN374" s="84"/>
      <c r="AO374" s="84"/>
      <c r="AP374" s="84"/>
      <c r="AQ374" s="84"/>
      <c r="AR374" s="84"/>
      <c r="AS374" s="84"/>
      <c r="AT374" s="84"/>
      <c r="AU374" s="84"/>
      <c r="AV374" s="84"/>
    </row>
    <row r="375" spans="40:48" x14ac:dyDescent="0.25">
      <c r="AN375" s="84"/>
      <c r="AO375" s="84"/>
      <c r="AP375" s="84"/>
      <c r="AQ375" s="84"/>
      <c r="AR375" s="84"/>
      <c r="AS375" s="84"/>
      <c r="AT375" s="84"/>
      <c r="AU375" s="84"/>
      <c r="AV375" s="84"/>
    </row>
    <row r="376" spans="40:48" x14ac:dyDescent="0.25">
      <c r="AN376" s="84"/>
      <c r="AO376" s="84"/>
      <c r="AP376" s="84"/>
      <c r="AQ376" s="84"/>
      <c r="AR376" s="84"/>
      <c r="AS376" s="84"/>
      <c r="AT376" s="84"/>
      <c r="AU376" s="84"/>
      <c r="AV376" s="84"/>
    </row>
    <row r="377" spans="40:48" x14ac:dyDescent="0.25">
      <c r="AN377" s="84"/>
      <c r="AO377" s="84"/>
      <c r="AP377" s="84"/>
      <c r="AQ377" s="84"/>
      <c r="AR377" s="84"/>
      <c r="AS377" s="84"/>
      <c r="AT377" s="84"/>
      <c r="AU377" s="84"/>
      <c r="AV377" s="84"/>
    </row>
    <row r="378" spans="40:48" x14ac:dyDescent="0.25">
      <c r="AN378" s="84"/>
      <c r="AO378" s="84"/>
      <c r="AP378" s="84"/>
      <c r="AQ378" s="84"/>
      <c r="AR378" s="84"/>
      <c r="AS378" s="84"/>
      <c r="AT378" s="84"/>
      <c r="AU378" s="84"/>
      <c r="AV378" s="84"/>
    </row>
    <row r="379" spans="40:48" x14ac:dyDescent="0.25">
      <c r="AN379" s="84"/>
      <c r="AO379" s="84"/>
      <c r="AP379" s="84"/>
      <c r="AQ379" s="84"/>
      <c r="AR379" s="84"/>
      <c r="AS379" s="84"/>
      <c r="AT379" s="84"/>
      <c r="AU379" s="84"/>
      <c r="AV379" s="84"/>
    </row>
    <row r="380" spans="40:48" x14ac:dyDescent="0.25">
      <c r="AN380" s="84"/>
      <c r="AO380" s="84"/>
      <c r="AP380" s="84"/>
      <c r="AQ380" s="84"/>
      <c r="AR380" s="84"/>
      <c r="AS380" s="84"/>
      <c r="AT380" s="84"/>
      <c r="AU380" s="84"/>
      <c r="AV380" s="84"/>
    </row>
    <row r="381" spans="40:48" x14ac:dyDescent="0.25">
      <c r="AN381" s="84"/>
      <c r="AO381" s="84"/>
      <c r="AP381" s="84"/>
      <c r="AQ381" s="84"/>
      <c r="AR381" s="84"/>
      <c r="AS381" s="84"/>
      <c r="AT381" s="84"/>
      <c r="AU381" s="84"/>
      <c r="AV381" s="84"/>
    </row>
    <row r="382" spans="40:48" x14ac:dyDescent="0.25">
      <c r="AN382" s="84"/>
      <c r="AO382" s="84"/>
      <c r="AP382" s="84"/>
      <c r="AQ382" s="84"/>
      <c r="AR382" s="84"/>
      <c r="AS382" s="84"/>
      <c r="AT382" s="84"/>
      <c r="AU382" s="84"/>
      <c r="AV382" s="84"/>
    </row>
    <row r="383" spans="40:48" x14ac:dyDescent="0.25">
      <c r="AN383" s="84"/>
      <c r="AO383" s="84"/>
      <c r="AP383" s="84"/>
      <c r="AQ383" s="84"/>
      <c r="AR383" s="84"/>
      <c r="AS383" s="84"/>
      <c r="AT383" s="84"/>
      <c r="AU383" s="84"/>
      <c r="AV383" s="84"/>
    </row>
    <row r="384" spans="40:48" x14ac:dyDescent="0.25">
      <c r="AN384" s="84"/>
      <c r="AO384" s="84"/>
      <c r="AP384" s="84"/>
      <c r="AQ384" s="84"/>
      <c r="AR384" s="84"/>
      <c r="AS384" s="84"/>
      <c r="AT384" s="84"/>
      <c r="AU384" s="84"/>
      <c r="AV384" s="84"/>
    </row>
    <row r="385" spans="40:48" x14ac:dyDescent="0.25">
      <c r="AN385" s="84"/>
      <c r="AO385" s="84"/>
      <c r="AP385" s="84"/>
      <c r="AQ385" s="84"/>
      <c r="AR385" s="84"/>
      <c r="AS385" s="84"/>
      <c r="AT385" s="84"/>
      <c r="AU385" s="84"/>
      <c r="AV385" s="84"/>
    </row>
    <row r="386" spans="40:48" x14ac:dyDescent="0.25">
      <c r="AN386" s="84"/>
      <c r="AO386" s="84"/>
      <c r="AP386" s="84"/>
      <c r="AQ386" s="84"/>
      <c r="AR386" s="84"/>
      <c r="AS386" s="84"/>
      <c r="AT386" s="84"/>
      <c r="AU386" s="84"/>
      <c r="AV386" s="84"/>
    </row>
    <row r="387" spans="40:48" x14ac:dyDescent="0.25">
      <c r="AN387" s="84"/>
      <c r="AO387" s="84"/>
      <c r="AP387" s="84"/>
      <c r="AQ387" s="84"/>
      <c r="AR387" s="84"/>
      <c r="AS387" s="84"/>
      <c r="AT387" s="84"/>
      <c r="AU387" s="84"/>
      <c r="AV387" s="84"/>
    </row>
    <row r="388" spans="40:48" x14ac:dyDescent="0.25">
      <c r="AN388" s="84"/>
      <c r="AO388" s="84"/>
      <c r="AP388" s="84"/>
      <c r="AQ388" s="84"/>
      <c r="AR388" s="84"/>
      <c r="AS388" s="84"/>
      <c r="AT388" s="84"/>
      <c r="AU388" s="84"/>
      <c r="AV388" s="84"/>
    </row>
    <row r="389" spans="40:48" x14ac:dyDescent="0.25">
      <c r="AN389" s="84"/>
      <c r="AO389" s="84"/>
      <c r="AP389" s="84"/>
      <c r="AQ389" s="84"/>
      <c r="AR389" s="84"/>
      <c r="AS389" s="84"/>
      <c r="AT389" s="84"/>
      <c r="AU389" s="84"/>
      <c r="AV389" s="84"/>
    </row>
    <row r="390" spans="40:48" x14ac:dyDescent="0.25">
      <c r="AN390" s="84"/>
      <c r="AO390" s="84"/>
      <c r="AP390" s="84"/>
      <c r="AQ390" s="84"/>
      <c r="AR390" s="84"/>
      <c r="AS390" s="84"/>
      <c r="AT390" s="84"/>
      <c r="AU390" s="84"/>
      <c r="AV390" s="84"/>
    </row>
    <row r="391" spans="40:48" x14ac:dyDescent="0.25">
      <c r="AN391" s="84"/>
      <c r="AO391" s="84"/>
      <c r="AP391" s="84"/>
      <c r="AQ391" s="84"/>
      <c r="AR391" s="84"/>
      <c r="AS391" s="84"/>
      <c r="AT391" s="84"/>
      <c r="AU391" s="84"/>
      <c r="AV391" s="84"/>
    </row>
    <row r="392" spans="40:48" x14ac:dyDescent="0.25">
      <c r="AN392" s="84"/>
      <c r="AO392" s="84"/>
      <c r="AP392" s="84"/>
      <c r="AQ392" s="84"/>
      <c r="AR392" s="84"/>
      <c r="AS392" s="84"/>
      <c r="AT392" s="84"/>
      <c r="AU392" s="84"/>
      <c r="AV392" s="84"/>
    </row>
    <row r="393" spans="40:48" x14ac:dyDescent="0.25">
      <c r="AN393" s="84"/>
      <c r="AO393" s="84"/>
      <c r="AP393" s="84"/>
      <c r="AQ393" s="84"/>
      <c r="AR393" s="84"/>
      <c r="AS393" s="84"/>
      <c r="AT393" s="84"/>
      <c r="AU393" s="84"/>
      <c r="AV393" s="84"/>
    </row>
    <row r="394" spans="40:48" x14ac:dyDescent="0.25">
      <c r="AN394" s="84"/>
      <c r="AO394" s="84"/>
      <c r="AP394" s="84"/>
      <c r="AQ394" s="84"/>
      <c r="AR394" s="84"/>
      <c r="AS394" s="84"/>
      <c r="AT394" s="84"/>
      <c r="AU394" s="84"/>
      <c r="AV394" s="84"/>
    </row>
    <row r="395" spans="40:48" x14ac:dyDescent="0.25">
      <c r="AN395" s="84"/>
      <c r="AO395" s="84"/>
      <c r="AP395" s="84"/>
      <c r="AQ395" s="84"/>
      <c r="AR395" s="84"/>
      <c r="AS395" s="84"/>
      <c r="AT395" s="84"/>
      <c r="AU395" s="84"/>
      <c r="AV395" s="84"/>
    </row>
    <row r="396" spans="40:48" x14ac:dyDescent="0.25">
      <c r="AN396" s="84"/>
      <c r="AO396" s="84"/>
      <c r="AP396" s="84"/>
      <c r="AQ396" s="84"/>
      <c r="AR396" s="84"/>
      <c r="AS396" s="84"/>
      <c r="AT396" s="84"/>
      <c r="AU396" s="84"/>
      <c r="AV396" s="84"/>
    </row>
    <row r="397" spans="40:48" x14ac:dyDescent="0.25">
      <c r="AN397" s="84"/>
      <c r="AO397" s="84"/>
      <c r="AP397" s="84"/>
      <c r="AQ397" s="84"/>
      <c r="AR397" s="84"/>
      <c r="AS397" s="84"/>
      <c r="AT397" s="84"/>
      <c r="AU397" s="84"/>
      <c r="AV397" s="84"/>
    </row>
    <row r="398" spans="40:48" x14ac:dyDescent="0.25">
      <c r="AN398" s="84"/>
      <c r="AO398" s="84"/>
      <c r="AP398" s="84"/>
      <c r="AQ398" s="84"/>
      <c r="AR398" s="84"/>
      <c r="AS398" s="84"/>
      <c r="AT398" s="84"/>
      <c r="AU398" s="84"/>
      <c r="AV398" s="84"/>
    </row>
    <row r="399" spans="40:48" x14ac:dyDescent="0.25">
      <c r="AN399" s="84"/>
      <c r="AO399" s="84"/>
      <c r="AP399" s="84"/>
      <c r="AQ399" s="84"/>
      <c r="AR399" s="84"/>
      <c r="AS399" s="84"/>
      <c r="AT399" s="84"/>
      <c r="AU399" s="84"/>
      <c r="AV399" s="84"/>
    </row>
    <row r="400" spans="40:48" x14ac:dyDescent="0.25">
      <c r="AN400" s="84"/>
      <c r="AO400" s="84"/>
      <c r="AP400" s="84"/>
      <c r="AQ400" s="84"/>
      <c r="AR400" s="84"/>
      <c r="AS400" s="84"/>
      <c r="AT400" s="84"/>
      <c r="AU400" s="84"/>
      <c r="AV400" s="84"/>
    </row>
    <row r="401" spans="40:48" x14ac:dyDescent="0.25">
      <c r="AN401" s="84"/>
      <c r="AO401" s="84"/>
      <c r="AP401" s="84"/>
      <c r="AQ401" s="84"/>
      <c r="AR401" s="84"/>
      <c r="AS401" s="84"/>
      <c r="AT401" s="84"/>
      <c r="AU401" s="84"/>
      <c r="AV401" s="84"/>
    </row>
    <row r="402" spans="40:48" x14ac:dyDescent="0.25">
      <c r="AN402" s="84"/>
      <c r="AO402" s="84"/>
      <c r="AP402" s="84"/>
      <c r="AQ402" s="84"/>
      <c r="AR402" s="84"/>
      <c r="AS402" s="84"/>
      <c r="AT402" s="84"/>
      <c r="AU402" s="84"/>
      <c r="AV402" s="84"/>
    </row>
    <row r="403" spans="40:48" x14ac:dyDescent="0.25">
      <c r="AN403" s="84"/>
      <c r="AO403" s="84"/>
      <c r="AP403" s="84"/>
      <c r="AQ403" s="84"/>
      <c r="AR403" s="84"/>
      <c r="AS403" s="84"/>
      <c r="AT403" s="84"/>
      <c r="AU403" s="84"/>
      <c r="AV403" s="84"/>
    </row>
    <row r="404" spans="40:48" x14ac:dyDescent="0.25">
      <c r="AN404" s="84"/>
      <c r="AO404" s="84"/>
      <c r="AP404" s="84"/>
      <c r="AQ404" s="84"/>
      <c r="AR404" s="84"/>
      <c r="AS404" s="84"/>
      <c r="AT404" s="84"/>
      <c r="AU404" s="84"/>
      <c r="AV404" s="84"/>
    </row>
    <row r="405" spans="40:48" x14ac:dyDescent="0.25">
      <c r="AN405" s="84"/>
      <c r="AO405" s="84"/>
      <c r="AP405" s="84"/>
      <c r="AQ405" s="84"/>
      <c r="AR405" s="84"/>
      <c r="AS405" s="84"/>
      <c r="AT405" s="84"/>
      <c r="AU405" s="84"/>
      <c r="AV405" s="84"/>
    </row>
    <row r="406" spans="40:48" x14ac:dyDescent="0.25">
      <c r="AN406" s="84"/>
      <c r="AO406" s="84"/>
      <c r="AP406" s="84"/>
      <c r="AQ406" s="84"/>
      <c r="AR406" s="84"/>
      <c r="AS406" s="84"/>
      <c r="AT406" s="84"/>
      <c r="AU406" s="84"/>
      <c r="AV406" s="84"/>
    </row>
    <row r="407" spans="40:48" x14ac:dyDescent="0.25">
      <c r="AN407" s="84"/>
      <c r="AO407" s="84"/>
      <c r="AP407" s="84"/>
      <c r="AQ407" s="84"/>
      <c r="AR407" s="84"/>
      <c r="AS407" s="84"/>
      <c r="AT407" s="84"/>
      <c r="AU407" s="84"/>
      <c r="AV407" s="84"/>
    </row>
    <row r="408" spans="40:48" x14ac:dyDescent="0.25">
      <c r="AN408" s="84"/>
      <c r="AO408" s="84"/>
      <c r="AP408" s="84"/>
      <c r="AQ408" s="84"/>
      <c r="AR408" s="84"/>
      <c r="AS408" s="84"/>
      <c r="AT408" s="84"/>
      <c r="AU408" s="84"/>
      <c r="AV408" s="84"/>
    </row>
    <row r="409" spans="40:48" x14ac:dyDescent="0.25">
      <c r="AN409" s="84"/>
      <c r="AO409" s="84"/>
      <c r="AP409" s="84"/>
      <c r="AQ409" s="84"/>
      <c r="AR409" s="84"/>
      <c r="AS409" s="84"/>
      <c r="AT409" s="84"/>
      <c r="AU409" s="84"/>
      <c r="AV409" s="84"/>
    </row>
    <row r="410" spans="40:48" x14ac:dyDescent="0.25">
      <c r="AN410" s="84"/>
      <c r="AO410" s="84"/>
      <c r="AP410" s="84"/>
      <c r="AQ410" s="84"/>
      <c r="AR410" s="84"/>
      <c r="AS410" s="84"/>
      <c r="AT410" s="84"/>
      <c r="AU410" s="84"/>
      <c r="AV410" s="84"/>
    </row>
    <row r="411" spans="40:48" x14ac:dyDescent="0.25">
      <c r="AN411" s="84"/>
      <c r="AO411" s="84"/>
      <c r="AP411" s="84"/>
      <c r="AQ411" s="84"/>
      <c r="AR411" s="84"/>
      <c r="AS411" s="84"/>
      <c r="AT411" s="84"/>
      <c r="AU411" s="84"/>
      <c r="AV411" s="84"/>
    </row>
    <row r="412" spans="40:48" x14ac:dyDescent="0.25">
      <c r="AN412" s="84"/>
      <c r="AO412" s="84"/>
      <c r="AP412" s="84"/>
      <c r="AQ412" s="84"/>
      <c r="AR412" s="84"/>
      <c r="AS412" s="84"/>
      <c r="AT412" s="84"/>
      <c r="AU412" s="84"/>
      <c r="AV412" s="84"/>
    </row>
    <row r="413" spans="40:48" x14ac:dyDescent="0.25">
      <c r="AN413" s="84"/>
      <c r="AO413" s="84"/>
      <c r="AP413" s="84"/>
      <c r="AQ413" s="84"/>
      <c r="AR413" s="84"/>
      <c r="AS413" s="84"/>
      <c r="AT413" s="84"/>
      <c r="AU413" s="84"/>
      <c r="AV413" s="84"/>
    </row>
    <row r="414" spans="40:48" x14ac:dyDescent="0.25">
      <c r="AN414" s="84"/>
      <c r="AO414" s="84"/>
      <c r="AP414" s="84"/>
      <c r="AQ414" s="84"/>
      <c r="AR414" s="84"/>
      <c r="AS414" s="84"/>
      <c r="AT414" s="84"/>
      <c r="AU414" s="84"/>
      <c r="AV414" s="84"/>
    </row>
    <row r="415" spans="40:48" x14ac:dyDescent="0.25">
      <c r="AN415" s="84"/>
      <c r="AO415" s="84"/>
      <c r="AP415" s="84"/>
      <c r="AQ415" s="84"/>
      <c r="AR415" s="84"/>
      <c r="AS415" s="84"/>
      <c r="AT415" s="84"/>
      <c r="AU415" s="84"/>
      <c r="AV415" s="84"/>
    </row>
    <row r="416" spans="40:48" x14ac:dyDescent="0.25">
      <c r="AN416" s="84"/>
      <c r="AO416" s="84"/>
      <c r="AP416" s="84"/>
      <c r="AQ416" s="84"/>
      <c r="AR416" s="84"/>
      <c r="AS416" s="84"/>
      <c r="AT416" s="84"/>
      <c r="AU416" s="84"/>
      <c r="AV416" s="84"/>
    </row>
    <row r="417" spans="40:48" x14ac:dyDescent="0.25">
      <c r="AN417" s="84"/>
      <c r="AO417" s="84"/>
      <c r="AP417" s="84"/>
      <c r="AQ417" s="84"/>
      <c r="AR417" s="84"/>
      <c r="AS417" s="84"/>
      <c r="AT417" s="84"/>
      <c r="AU417" s="84"/>
      <c r="AV417" s="84"/>
    </row>
    <row r="418" spans="40:48" x14ac:dyDescent="0.25">
      <c r="AN418" s="84"/>
      <c r="AO418" s="84"/>
      <c r="AP418" s="84"/>
      <c r="AQ418" s="84"/>
      <c r="AR418" s="84"/>
      <c r="AS418" s="84"/>
      <c r="AT418" s="84"/>
      <c r="AU418" s="84"/>
      <c r="AV418" s="84"/>
    </row>
    <row r="419" spans="40:48" x14ac:dyDescent="0.25">
      <c r="AN419" s="84"/>
      <c r="AO419" s="84"/>
      <c r="AP419" s="84"/>
      <c r="AQ419" s="84"/>
      <c r="AR419" s="84"/>
      <c r="AS419" s="84"/>
      <c r="AT419" s="84"/>
      <c r="AU419" s="84"/>
      <c r="AV419" s="84"/>
    </row>
    <row r="420" spans="40:48" x14ac:dyDescent="0.25">
      <c r="AN420" s="84"/>
      <c r="AO420" s="84"/>
      <c r="AP420" s="84"/>
      <c r="AQ420" s="84"/>
      <c r="AR420" s="84"/>
      <c r="AS420" s="84"/>
      <c r="AT420" s="84"/>
      <c r="AU420" s="84"/>
      <c r="AV420" s="84"/>
    </row>
    <row r="421" spans="40:48" x14ac:dyDescent="0.25">
      <c r="AN421" s="84"/>
      <c r="AO421" s="84"/>
      <c r="AP421" s="84"/>
      <c r="AQ421" s="84"/>
      <c r="AR421" s="84"/>
      <c r="AS421" s="84"/>
      <c r="AT421" s="84"/>
      <c r="AU421" s="84"/>
      <c r="AV421" s="84"/>
    </row>
    <row r="422" spans="40:48" x14ac:dyDescent="0.25">
      <c r="AN422" s="84"/>
      <c r="AO422" s="84"/>
      <c r="AP422" s="84"/>
      <c r="AQ422" s="84"/>
      <c r="AR422" s="84"/>
      <c r="AS422" s="84"/>
      <c r="AT422" s="84"/>
      <c r="AU422" s="84"/>
      <c r="AV422" s="84"/>
    </row>
    <row r="423" spans="40:48" x14ac:dyDescent="0.25">
      <c r="AN423" s="84"/>
      <c r="AO423" s="84"/>
      <c r="AP423" s="84"/>
      <c r="AQ423" s="84"/>
      <c r="AR423" s="84"/>
      <c r="AS423" s="84"/>
      <c r="AT423" s="84"/>
      <c r="AU423" s="84"/>
      <c r="AV423" s="84"/>
    </row>
    <row r="424" spans="40:48" x14ac:dyDescent="0.25">
      <c r="AN424" s="84"/>
      <c r="AO424" s="84"/>
      <c r="AP424" s="84"/>
      <c r="AQ424" s="84"/>
      <c r="AR424" s="84"/>
      <c r="AS424" s="84"/>
      <c r="AT424" s="84"/>
      <c r="AU424" s="84"/>
      <c r="AV424" s="84"/>
    </row>
    <row r="425" spans="40:48" x14ac:dyDescent="0.25">
      <c r="AN425" s="84"/>
      <c r="AO425" s="84"/>
      <c r="AP425" s="84"/>
      <c r="AQ425" s="84"/>
      <c r="AR425" s="84"/>
      <c r="AS425" s="84"/>
      <c r="AT425" s="84"/>
      <c r="AU425" s="84"/>
      <c r="AV425" s="84"/>
    </row>
    <row r="426" spans="40:48" x14ac:dyDescent="0.25">
      <c r="AN426" s="84"/>
      <c r="AO426" s="84"/>
      <c r="AP426" s="84"/>
      <c r="AQ426" s="84"/>
      <c r="AR426" s="84"/>
      <c r="AS426" s="84"/>
      <c r="AT426" s="84"/>
      <c r="AU426" s="84"/>
      <c r="AV426" s="84"/>
    </row>
    <row r="427" spans="40:48" x14ac:dyDescent="0.25">
      <c r="AN427" s="84"/>
      <c r="AO427" s="84"/>
      <c r="AP427" s="84"/>
      <c r="AQ427" s="84"/>
      <c r="AR427" s="84"/>
      <c r="AS427" s="84"/>
      <c r="AT427" s="84"/>
      <c r="AU427" s="84"/>
      <c r="AV427" s="84"/>
    </row>
    <row r="428" spans="40:48" x14ac:dyDescent="0.25">
      <c r="AN428" s="84"/>
      <c r="AO428" s="84"/>
      <c r="AP428" s="84"/>
      <c r="AQ428" s="84"/>
      <c r="AR428" s="84"/>
      <c r="AS428" s="84"/>
      <c r="AT428" s="84"/>
      <c r="AU428" s="84"/>
      <c r="AV428" s="84"/>
    </row>
    <row r="429" spans="40:48" x14ac:dyDescent="0.25">
      <c r="AN429" s="84"/>
      <c r="AO429" s="84"/>
      <c r="AP429" s="84"/>
      <c r="AQ429" s="84"/>
      <c r="AR429" s="84"/>
      <c r="AS429" s="84"/>
      <c r="AT429" s="84"/>
      <c r="AU429" s="84"/>
      <c r="AV429" s="84"/>
    </row>
    <row r="430" spans="40:48" x14ac:dyDescent="0.25">
      <c r="AN430" s="84"/>
      <c r="AO430" s="84"/>
      <c r="AP430" s="84"/>
      <c r="AQ430" s="84"/>
      <c r="AR430" s="84"/>
      <c r="AS430" s="84"/>
      <c r="AT430" s="84"/>
      <c r="AU430" s="84"/>
      <c r="AV430" s="84"/>
    </row>
    <row r="431" spans="40:48" x14ac:dyDescent="0.25">
      <c r="AN431" s="84"/>
      <c r="AO431" s="84"/>
      <c r="AP431" s="84"/>
      <c r="AQ431" s="84"/>
      <c r="AR431" s="84"/>
      <c r="AS431" s="84"/>
      <c r="AT431" s="84"/>
      <c r="AU431" s="84"/>
      <c r="AV431" s="84"/>
    </row>
    <row r="432" spans="40:48" x14ac:dyDescent="0.25">
      <c r="AN432" s="84"/>
      <c r="AO432" s="84"/>
      <c r="AP432" s="84"/>
      <c r="AQ432" s="84"/>
      <c r="AR432" s="84"/>
      <c r="AS432" s="84"/>
      <c r="AT432" s="84"/>
      <c r="AU432" s="84"/>
      <c r="AV432" s="84"/>
    </row>
    <row r="433" spans="40:48" x14ac:dyDescent="0.25">
      <c r="AN433" s="84"/>
      <c r="AO433" s="84"/>
      <c r="AP433" s="84"/>
      <c r="AQ433" s="84"/>
      <c r="AR433" s="84"/>
      <c r="AS433" s="84"/>
      <c r="AT433" s="84"/>
      <c r="AU433" s="84"/>
      <c r="AV433" s="84"/>
    </row>
    <row r="434" spans="40:48" x14ac:dyDescent="0.25">
      <c r="AN434" s="84"/>
      <c r="AO434" s="84"/>
      <c r="AP434" s="84"/>
      <c r="AQ434" s="84"/>
      <c r="AR434" s="84"/>
      <c r="AS434" s="84"/>
      <c r="AT434" s="84"/>
      <c r="AU434" s="84"/>
      <c r="AV434" s="84"/>
    </row>
    <row r="435" spans="40:48" x14ac:dyDescent="0.25">
      <c r="AN435" s="84"/>
      <c r="AO435" s="84"/>
      <c r="AP435" s="84"/>
      <c r="AQ435" s="84"/>
      <c r="AR435" s="84"/>
      <c r="AS435" s="84"/>
      <c r="AT435" s="84"/>
      <c r="AU435" s="84"/>
      <c r="AV435" s="84"/>
    </row>
    <row r="436" spans="40:48" x14ac:dyDescent="0.25">
      <c r="AN436" s="84"/>
      <c r="AO436" s="84"/>
      <c r="AP436" s="84"/>
      <c r="AQ436" s="84"/>
      <c r="AR436" s="84"/>
      <c r="AS436" s="84"/>
      <c r="AT436" s="84"/>
      <c r="AU436" s="84"/>
      <c r="AV436" s="84"/>
    </row>
    <row r="437" spans="40:48" x14ac:dyDescent="0.25">
      <c r="AN437" s="84"/>
      <c r="AO437" s="84"/>
      <c r="AP437" s="84"/>
      <c r="AQ437" s="84"/>
      <c r="AR437" s="84"/>
      <c r="AS437" s="84"/>
      <c r="AT437" s="84"/>
      <c r="AU437" s="84"/>
      <c r="AV437" s="84"/>
    </row>
    <row r="438" spans="40:48" x14ac:dyDescent="0.25">
      <c r="AN438" s="84"/>
      <c r="AO438" s="84"/>
      <c r="AP438" s="84"/>
      <c r="AQ438" s="84"/>
      <c r="AR438" s="84"/>
      <c r="AS438" s="84"/>
      <c r="AT438" s="84"/>
      <c r="AU438" s="84"/>
      <c r="AV438" s="84"/>
    </row>
    <row r="439" spans="40:48" x14ac:dyDescent="0.25">
      <c r="AN439" s="84"/>
      <c r="AO439" s="84"/>
      <c r="AP439" s="84"/>
      <c r="AQ439" s="84"/>
      <c r="AR439" s="84"/>
      <c r="AS439" s="84"/>
      <c r="AT439" s="84"/>
      <c r="AU439" s="84"/>
      <c r="AV439" s="84"/>
    </row>
    <row r="440" spans="40:48" x14ac:dyDescent="0.25">
      <c r="AN440" s="84"/>
      <c r="AO440" s="84"/>
      <c r="AP440" s="84"/>
      <c r="AQ440" s="84"/>
      <c r="AR440" s="84"/>
      <c r="AS440" s="84"/>
      <c r="AT440" s="84"/>
      <c r="AU440" s="84"/>
      <c r="AV440" s="84"/>
    </row>
    <row r="441" spans="40:48" x14ac:dyDescent="0.25">
      <c r="AN441" s="84"/>
      <c r="AO441" s="84"/>
      <c r="AP441" s="84"/>
      <c r="AQ441" s="84"/>
      <c r="AR441" s="84"/>
      <c r="AS441" s="84"/>
      <c r="AT441" s="84"/>
      <c r="AU441" s="84"/>
      <c r="AV441" s="84"/>
    </row>
    <row r="442" spans="40:48" x14ac:dyDescent="0.25">
      <c r="AN442" s="84"/>
      <c r="AO442" s="84"/>
      <c r="AP442" s="84"/>
      <c r="AQ442" s="84"/>
      <c r="AR442" s="84"/>
      <c r="AS442" s="84"/>
      <c r="AT442" s="84"/>
      <c r="AU442" s="84"/>
      <c r="AV442" s="84"/>
    </row>
    <row r="443" spans="40:48" x14ac:dyDescent="0.25">
      <c r="AN443" s="84"/>
      <c r="AO443" s="84"/>
      <c r="AP443" s="84"/>
      <c r="AQ443" s="84"/>
      <c r="AR443" s="84"/>
      <c r="AS443" s="84"/>
      <c r="AT443" s="84"/>
      <c r="AU443" s="84"/>
      <c r="AV443" s="84"/>
    </row>
    <row r="444" spans="40:48" x14ac:dyDescent="0.25">
      <c r="AN444" s="84"/>
      <c r="AO444" s="84"/>
      <c r="AP444" s="84"/>
      <c r="AQ444" s="84"/>
      <c r="AR444" s="84"/>
      <c r="AS444" s="84"/>
      <c r="AT444" s="84"/>
      <c r="AU444" s="84"/>
      <c r="AV444" s="84"/>
    </row>
    <row r="445" spans="40:48" x14ac:dyDescent="0.25">
      <c r="AN445" s="84"/>
      <c r="AO445" s="84"/>
      <c r="AP445" s="84"/>
      <c r="AQ445" s="84"/>
      <c r="AR445" s="84"/>
      <c r="AS445" s="84"/>
      <c r="AT445" s="84"/>
      <c r="AU445" s="84"/>
      <c r="AV445" s="84"/>
    </row>
    <row r="446" spans="40:48" x14ac:dyDescent="0.25">
      <c r="AN446" s="84"/>
      <c r="AO446" s="84"/>
      <c r="AP446" s="84"/>
      <c r="AQ446" s="84"/>
      <c r="AR446" s="84"/>
      <c r="AS446" s="84"/>
      <c r="AT446" s="84"/>
      <c r="AU446" s="84"/>
      <c r="AV446" s="84"/>
    </row>
    <row r="447" spans="40:48" x14ac:dyDescent="0.25">
      <c r="AN447" s="84"/>
      <c r="AO447" s="84"/>
      <c r="AP447" s="84"/>
      <c r="AQ447" s="84"/>
      <c r="AR447" s="84"/>
      <c r="AS447" s="84"/>
      <c r="AT447" s="84"/>
      <c r="AU447" s="84"/>
      <c r="AV447" s="84"/>
    </row>
    <row r="448" spans="40:48" x14ac:dyDescent="0.25">
      <c r="AN448" s="84"/>
      <c r="AO448" s="84"/>
      <c r="AP448" s="84"/>
      <c r="AQ448" s="84"/>
      <c r="AR448" s="84"/>
      <c r="AS448" s="84"/>
      <c r="AT448" s="84"/>
      <c r="AU448" s="84"/>
      <c r="AV448" s="84"/>
    </row>
    <row r="449" spans="40:48" x14ac:dyDescent="0.25">
      <c r="AN449" s="84"/>
      <c r="AO449" s="84"/>
      <c r="AP449" s="84"/>
      <c r="AQ449" s="84"/>
      <c r="AR449" s="84"/>
      <c r="AS449" s="84"/>
      <c r="AT449" s="84"/>
      <c r="AU449" s="84"/>
      <c r="AV449" s="84"/>
    </row>
    <row r="450" spans="40:48" x14ac:dyDescent="0.25">
      <c r="AN450" s="84"/>
      <c r="AO450" s="84"/>
      <c r="AP450" s="84"/>
      <c r="AQ450" s="84"/>
      <c r="AR450" s="84"/>
      <c r="AS450" s="84"/>
      <c r="AT450" s="84"/>
      <c r="AU450" s="84"/>
      <c r="AV450" s="84"/>
    </row>
    <row r="451" spans="40:48" x14ac:dyDescent="0.25">
      <c r="AN451" s="84"/>
      <c r="AO451" s="84"/>
      <c r="AP451" s="84"/>
      <c r="AQ451" s="84"/>
      <c r="AR451" s="84"/>
      <c r="AS451" s="84"/>
      <c r="AT451" s="84"/>
      <c r="AU451" s="84"/>
      <c r="AV451" s="84"/>
    </row>
    <row r="452" spans="40:48" x14ac:dyDescent="0.25">
      <c r="AN452" s="84"/>
      <c r="AO452" s="84"/>
      <c r="AP452" s="84"/>
      <c r="AQ452" s="84"/>
      <c r="AR452" s="84"/>
      <c r="AS452" s="84"/>
      <c r="AT452" s="84"/>
      <c r="AU452" s="84"/>
      <c r="AV452" s="84"/>
    </row>
    <row r="453" spans="40:48" x14ac:dyDescent="0.25">
      <c r="AN453" s="84"/>
      <c r="AO453" s="84"/>
      <c r="AP453" s="84"/>
      <c r="AQ453" s="84"/>
      <c r="AR453" s="84"/>
      <c r="AS453" s="84"/>
      <c r="AT453" s="84"/>
      <c r="AU453" s="84"/>
      <c r="AV453" s="84"/>
    </row>
    <row r="454" spans="40:48" x14ac:dyDescent="0.25">
      <c r="AN454" s="84"/>
      <c r="AO454" s="84"/>
      <c r="AP454" s="84"/>
      <c r="AQ454" s="84"/>
      <c r="AR454" s="84"/>
      <c r="AS454" s="84"/>
      <c r="AT454" s="84"/>
      <c r="AU454" s="84"/>
      <c r="AV454" s="84"/>
    </row>
    <row r="455" spans="40:48" x14ac:dyDescent="0.25">
      <c r="AN455" s="84"/>
      <c r="AO455" s="84"/>
      <c r="AP455" s="84"/>
      <c r="AQ455" s="84"/>
      <c r="AR455" s="84"/>
      <c r="AS455" s="84"/>
      <c r="AT455" s="84"/>
      <c r="AU455" s="84"/>
      <c r="AV455" s="84"/>
    </row>
    <row r="456" spans="40:48" x14ac:dyDescent="0.25">
      <c r="AN456" s="84"/>
      <c r="AO456" s="84"/>
      <c r="AP456" s="84"/>
      <c r="AQ456" s="84"/>
      <c r="AR456" s="84"/>
      <c r="AS456" s="84"/>
      <c r="AT456" s="84"/>
      <c r="AU456" s="84"/>
      <c r="AV456" s="84"/>
    </row>
    <row r="457" spans="40:48" x14ac:dyDescent="0.25">
      <c r="AN457" s="84"/>
      <c r="AO457" s="84"/>
      <c r="AP457" s="84"/>
      <c r="AQ457" s="84"/>
      <c r="AR457" s="84"/>
      <c r="AS457" s="84"/>
      <c r="AT457" s="84"/>
      <c r="AU457" s="84"/>
      <c r="AV457" s="84"/>
    </row>
    <row r="458" spans="40:48" x14ac:dyDescent="0.25">
      <c r="AN458" s="84"/>
      <c r="AO458" s="84"/>
      <c r="AP458" s="84"/>
      <c r="AQ458" s="84"/>
      <c r="AR458" s="84"/>
      <c r="AS458" s="84"/>
      <c r="AT458" s="84"/>
      <c r="AU458" s="84"/>
      <c r="AV458" s="84"/>
    </row>
    <row r="459" spans="40:48" x14ac:dyDescent="0.25">
      <c r="AN459" s="84"/>
      <c r="AO459" s="84"/>
      <c r="AP459" s="84"/>
      <c r="AQ459" s="84"/>
      <c r="AR459" s="84"/>
      <c r="AS459" s="84"/>
      <c r="AT459" s="84"/>
      <c r="AU459" s="84"/>
      <c r="AV459" s="84"/>
    </row>
    <row r="460" spans="40:48" x14ac:dyDescent="0.25">
      <c r="AN460" s="84"/>
      <c r="AO460" s="84"/>
      <c r="AP460" s="84"/>
      <c r="AQ460" s="84"/>
      <c r="AR460" s="84"/>
      <c r="AS460" s="84"/>
      <c r="AT460" s="84"/>
      <c r="AU460" s="84"/>
      <c r="AV460" s="84"/>
    </row>
    <row r="461" spans="40:48" x14ac:dyDescent="0.25">
      <c r="AN461" s="84"/>
      <c r="AO461" s="84"/>
      <c r="AP461" s="84"/>
      <c r="AQ461" s="84"/>
      <c r="AR461" s="84"/>
      <c r="AS461" s="84"/>
      <c r="AT461" s="84"/>
      <c r="AU461" s="84"/>
      <c r="AV461" s="84"/>
    </row>
    <row r="462" spans="40:48" x14ac:dyDescent="0.25">
      <c r="AN462" s="84"/>
      <c r="AO462" s="84"/>
      <c r="AP462" s="84"/>
      <c r="AQ462" s="84"/>
      <c r="AR462" s="84"/>
      <c r="AS462" s="84"/>
      <c r="AT462" s="84"/>
      <c r="AU462" s="84"/>
      <c r="AV462" s="84"/>
    </row>
    <row r="463" spans="40:48" x14ac:dyDescent="0.25">
      <c r="AN463" s="84"/>
      <c r="AO463" s="84"/>
      <c r="AP463" s="84"/>
      <c r="AQ463" s="84"/>
      <c r="AR463" s="84"/>
      <c r="AS463" s="84"/>
      <c r="AT463" s="84"/>
      <c r="AU463" s="84"/>
      <c r="AV463" s="84"/>
    </row>
    <row r="464" spans="40:48" x14ac:dyDescent="0.25">
      <c r="AN464" s="84"/>
      <c r="AO464" s="84"/>
      <c r="AP464" s="84"/>
      <c r="AQ464" s="84"/>
      <c r="AR464" s="84"/>
      <c r="AS464" s="84"/>
      <c r="AT464" s="84"/>
      <c r="AU464" s="84"/>
      <c r="AV464" s="84"/>
    </row>
    <row r="465" spans="40:48" x14ac:dyDescent="0.25">
      <c r="AN465" s="84"/>
      <c r="AO465" s="84"/>
      <c r="AP465" s="84"/>
      <c r="AQ465" s="84"/>
      <c r="AR465" s="84"/>
      <c r="AS465" s="84"/>
      <c r="AT465" s="84"/>
      <c r="AU465" s="84"/>
      <c r="AV465" s="84"/>
    </row>
    <row r="466" spans="40:48" x14ac:dyDescent="0.25">
      <c r="AN466" s="84"/>
      <c r="AO466" s="84"/>
      <c r="AP466" s="84"/>
      <c r="AQ466" s="84"/>
      <c r="AR466" s="84"/>
      <c r="AS466" s="84"/>
      <c r="AT466" s="84"/>
      <c r="AU466" s="84"/>
      <c r="AV466" s="84"/>
    </row>
    <row r="467" spans="40:48" x14ac:dyDescent="0.25">
      <c r="AN467" s="84"/>
      <c r="AO467" s="84"/>
      <c r="AP467" s="84"/>
      <c r="AQ467" s="84"/>
      <c r="AR467" s="84"/>
      <c r="AS467" s="84"/>
      <c r="AT467" s="84"/>
      <c r="AU467" s="84"/>
      <c r="AV467" s="84"/>
    </row>
    <row r="468" spans="40:48" x14ac:dyDescent="0.25">
      <c r="AN468" s="84"/>
      <c r="AO468" s="84"/>
      <c r="AP468" s="84"/>
      <c r="AQ468" s="84"/>
      <c r="AR468" s="84"/>
      <c r="AS468" s="84"/>
      <c r="AT468" s="84"/>
      <c r="AU468" s="84"/>
      <c r="AV468" s="84"/>
    </row>
    <row r="469" spans="40:48" x14ac:dyDescent="0.25">
      <c r="AN469" s="84"/>
      <c r="AO469" s="84"/>
      <c r="AP469" s="84"/>
      <c r="AQ469" s="84"/>
      <c r="AR469" s="84"/>
      <c r="AS469" s="84"/>
      <c r="AT469" s="84"/>
      <c r="AU469" s="84"/>
      <c r="AV469" s="84"/>
    </row>
    <row r="470" spans="40:48" x14ac:dyDescent="0.25">
      <c r="AN470" s="84"/>
      <c r="AO470" s="84"/>
      <c r="AP470" s="84"/>
      <c r="AQ470" s="84"/>
      <c r="AR470" s="84"/>
      <c r="AS470" s="84"/>
      <c r="AT470" s="84"/>
      <c r="AU470" s="84"/>
      <c r="AV470" s="84"/>
    </row>
    <row r="471" spans="40:48" x14ac:dyDescent="0.25">
      <c r="AN471" s="84"/>
      <c r="AO471" s="84"/>
      <c r="AP471" s="84"/>
      <c r="AQ471" s="84"/>
      <c r="AR471" s="84"/>
      <c r="AS471" s="84"/>
      <c r="AT471" s="84"/>
      <c r="AU471" s="84"/>
      <c r="AV471" s="84"/>
    </row>
    <row r="472" spans="40:48" x14ac:dyDescent="0.25">
      <c r="AN472" s="84"/>
      <c r="AO472" s="84"/>
      <c r="AP472" s="84"/>
      <c r="AQ472" s="84"/>
      <c r="AR472" s="84"/>
      <c r="AS472" s="84"/>
      <c r="AT472" s="84"/>
      <c r="AU472" s="84"/>
      <c r="AV472" s="84"/>
    </row>
    <row r="473" spans="40:48" x14ac:dyDescent="0.25">
      <c r="AN473" s="84"/>
      <c r="AO473" s="84"/>
      <c r="AP473" s="84"/>
      <c r="AQ473" s="84"/>
      <c r="AR473" s="84"/>
      <c r="AS473" s="84"/>
      <c r="AT473" s="84"/>
      <c r="AU473" s="84"/>
      <c r="AV473" s="84"/>
    </row>
    <row r="474" spans="40:48" x14ac:dyDescent="0.25">
      <c r="AN474" s="84"/>
      <c r="AO474" s="84"/>
      <c r="AP474" s="84"/>
      <c r="AQ474" s="84"/>
      <c r="AR474" s="84"/>
      <c r="AS474" s="84"/>
      <c r="AT474" s="84"/>
      <c r="AU474" s="84"/>
      <c r="AV474" s="84"/>
    </row>
    <row r="475" spans="40:48" x14ac:dyDescent="0.25">
      <c r="AN475" s="84"/>
      <c r="AO475" s="84"/>
      <c r="AP475" s="84"/>
      <c r="AQ475" s="84"/>
      <c r="AR475" s="84"/>
      <c r="AS475" s="84"/>
      <c r="AT475" s="84"/>
      <c r="AU475" s="84"/>
      <c r="AV475" s="84"/>
    </row>
    <row r="476" spans="40:48" x14ac:dyDescent="0.25">
      <c r="AN476" s="84"/>
      <c r="AO476" s="84"/>
      <c r="AP476" s="84"/>
      <c r="AQ476" s="84"/>
      <c r="AR476" s="84"/>
      <c r="AS476" s="84"/>
      <c r="AT476" s="84"/>
      <c r="AU476" s="84"/>
      <c r="AV476" s="84"/>
    </row>
    <row r="477" spans="40:48" x14ac:dyDescent="0.25">
      <c r="AN477" s="84"/>
      <c r="AO477" s="84"/>
      <c r="AP477" s="84"/>
      <c r="AQ477" s="84"/>
      <c r="AR477" s="84"/>
      <c r="AS477" s="84"/>
      <c r="AT477" s="84"/>
      <c r="AU477" s="84"/>
      <c r="AV477" s="84"/>
    </row>
    <row r="478" spans="40:48" x14ac:dyDescent="0.25">
      <c r="AN478" s="84"/>
      <c r="AO478" s="84"/>
      <c r="AP478" s="84"/>
      <c r="AQ478" s="84"/>
      <c r="AR478" s="84"/>
      <c r="AS478" s="84"/>
      <c r="AT478" s="84"/>
      <c r="AU478" s="84"/>
      <c r="AV478" s="84"/>
    </row>
    <row r="479" spans="40:48" x14ac:dyDescent="0.25">
      <c r="AN479" s="84"/>
      <c r="AO479" s="84"/>
      <c r="AP479" s="84"/>
      <c r="AQ479" s="84"/>
      <c r="AR479" s="84"/>
      <c r="AS479" s="84"/>
      <c r="AT479" s="84"/>
      <c r="AU479" s="84"/>
      <c r="AV479" s="84"/>
    </row>
    <row r="480" spans="40:48" x14ac:dyDescent="0.25">
      <c r="AN480" s="84"/>
      <c r="AO480" s="84"/>
      <c r="AP480" s="84"/>
      <c r="AQ480" s="84"/>
      <c r="AR480" s="84"/>
      <c r="AS480" s="84"/>
      <c r="AT480" s="84"/>
      <c r="AU480" s="84"/>
      <c r="AV480" s="84"/>
    </row>
    <row r="481" spans="40:48" x14ac:dyDescent="0.25">
      <c r="AN481" s="84"/>
      <c r="AO481" s="84"/>
      <c r="AP481" s="84"/>
      <c r="AQ481" s="84"/>
      <c r="AR481" s="84"/>
      <c r="AS481" s="84"/>
      <c r="AT481" s="84"/>
      <c r="AU481" s="84"/>
      <c r="AV481" s="84"/>
    </row>
    <row r="482" spans="40:48" x14ac:dyDescent="0.25">
      <c r="AN482" s="84"/>
      <c r="AO482" s="84"/>
      <c r="AP482" s="84"/>
      <c r="AQ482" s="84"/>
      <c r="AR482" s="84"/>
      <c r="AS482" s="84"/>
      <c r="AT482" s="84"/>
      <c r="AU482" s="84"/>
      <c r="AV482" s="84"/>
    </row>
    <row r="483" spans="40:48" x14ac:dyDescent="0.25">
      <c r="AN483" s="84"/>
      <c r="AO483" s="84"/>
      <c r="AP483" s="84"/>
      <c r="AQ483" s="84"/>
      <c r="AR483" s="84"/>
      <c r="AS483" s="84"/>
      <c r="AT483" s="84"/>
      <c r="AU483" s="84"/>
      <c r="AV483" s="84"/>
    </row>
    <row r="484" spans="40:48" x14ac:dyDescent="0.25">
      <c r="AN484" s="84"/>
      <c r="AO484" s="84"/>
      <c r="AP484" s="84"/>
      <c r="AQ484" s="84"/>
      <c r="AR484" s="84"/>
      <c r="AS484" s="84"/>
      <c r="AT484" s="84"/>
      <c r="AU484" s="84"/>
      <c r="AV484" s="84"/>
    </row>
    <row r="485" spans="40:48" x14ac:dyDescent="0.25">
      <c r="AN485" s="84"/>
      <c r="AO485" s="84"/>
      <c r="AP485" s="84"/>
      <c r="AQ485" s="84"/>
      <c r="AR485" s="84"/>
      <c r="AS485" s="84"/>
      <c r="AT485" s="84"/>
      <c r="AU485" s="84"/>
      <c r="AV485" s="84"/>
    </row>
    <row r="486" spans="40:48" x14ac:dyDescent="0.25">
      <c r="AN486" s="84"/>
      <c r="AO486" s="84"/>
      <c r="AP486" s="84"/>
      <c r="AQ486" s="84"/>
      <c r="AR486" s="84"/>
      <c r="AS486" s="84"/>
      <c r="AT486" s="84"/>
      <c r="AU486" s="84"/>
      <c r="AV486" s="84"/>
    </row>
    <row r="487" spans="40:48" x14ac:dyDescent="0.25">
      <c r="AN487" s="84"/>
      <c r="AO487" s="84"/>
      <c r="AP487" s="84"/>
      <c r="AQ487" s="84"/>
      <c r="AR487" s="84"/>
      <c r="AS487" s="84"/>
      <c r="AT487" s="84"/>
      <c r="AU487" s="84"/>
      <c r="AV487" s="84"/>
    </row>
    <row r="488" spans="40:48" x14ac:dyDescent="0.25">
      <c r="AN488" s="84"/>
      <c r="AO488" s="84"/>
      <c r="AP488" s="84"/>
      <c r="AQ488" s="84"/>
      <c r="AR488" s="84"/>
      <c r="AS488" s="84"/>
      <c r="AT488" s="84"/>
      <c r="AU488" s="84"/>
      <c r="AV488" s="84"/>
    </row>
    <row r="489" spans="40:48" x14ac:dyDescent="0.25">
      <c r="AN489" s="84"/>
      <c r="AO489" s="84"/>
      <c r="AP489" s="84"/>
      <c r="AQ489" s="84"/>
      <c r="AR489" s="84"/>
      <c r="AS489" s="84"/>
      <c r="AT489" s="84"/>
      <c r="AU489" s="84"/>
      <c r="AV489" s="84"/>
    </row>
    <row r="490" spans="40:48" x14ac:dyDescent="0.25">
      <c r="AN490" s="84"/>
      <c r="AO490" s="84"/>
      <c r="AP490" s="84"/>
      <c r="AQ490" s="84"/>
      <c r="AR490" s="84"/>
      <c r="AS490" s="84"/>
      <c r="AT490" s="84"/>
      <c r="AU490" s="84"/>
      <c r="AV490" s="84"/>
    </row>
    <row r="491" spans="40:48" x14ac:dyDescent="0.25">
      <c r="AN491" s="84"/>
      <c r="AO491" s="84"/>
      <c r="AP491" s="84"/>
      <c r="AQ491" s="84"/>
      <c r="AR491" s="84"/>
      <c r="AS491" s="84"/>
      <c r="AT491" s="84"/>
      <c r="AU491" s="84"/>
      <c r="AV491" s="84"/>
    </row>
    <row r="492" spans="40:48" x14ac:dyDescent="0.25">
      <c r="AN492" s="84"/>
      <c r="AO492" s="84"/>
      <c r="AP492" s="84"/>
      <c r="AQ492" s="84"/>
      <c r="AR492" s="84"/>
      <c r="AS492" s="84"/>
      <c r="AT492" s="84"/>
      <c r="AU492" s="84"/>
      <c r="AV492" s="84"/>
    </row>
    <row r="493" spans="40:48" x14ac:dyDescent="0.25">
      <c r="AN493" s="84"/>
      <c r="AO493" s="84"/>
      <c r="AP493" s="84"/>
      <c r="AQ493" s="84"/>
      <c r="AR493" s="84"/>
      <c r="AS493" s="84"/>
      <c r="AT493" s="84"/>
      <c r="AU493" s="84"/>
      <c r="AV493" s="84"/>
    </row>
    <row r="494" spans="40:48" x14ac:dyDescent="0.25">
      <c r="AN494" s="84"/>
      <c r="AO494" s="84"/>
      <c r="AP494" s="84"/>
      <c r="AQ494" s="84"/>
      <c r="AR494" s="84"/>
      <c r="AS494" s="84"/>
      <c r="AT494" s="84"/>
      <c r="AU494" s="84"/>
      <c r="AV494" s="84"/>
    </row>
    <row r="495" spans="40:48" x14ac:dyDescent="0.25">
      <c r="AN495" s="84"/>
      <c r="AO495" s="84"/>
      <c r="AP495" s="84"/>
      <c r="AQ495" s="84"/>
      <c r="AR495" s="84"/>
      <c r="AS495" s="84"/>
      <c r="AT495" s="84"/>
      <c r="AU495" s="84"/>
      <c r="AV495" s="84"/>
    </row>
    <row r="496" spans="40:48" x14ac:dyDescent="0.25">
      <c r="AN496" s="84"/>
      <c r="AO496" s="84"/>
      <c r="AP496" s="84"/>
      <c r="AQ496" s="84"/>
      <c r="AR496" s="84"/>
      <c r="AS496" s="84"/>
      <c r="AT496" s="84"/>
      <c r="AU496" s="84"/>
      <c r="AV496" s="84"/>
    </row>
    <row r="497" spans="40:48" x14ac:dyDescent="0.25">
      <c r="AN497" s="84"/>
      <c r="AO497" s="84"/>
      <c r="AP497" s="84"/>
      <c r="AQ497" s="84"/>
      <c r="AR497" s="84"/>
      <c r="AS497" s="84"/>
      <c r="AT497" s="84"/>
      <c r="AU497" s="84"/>
      <c r="AV497" s="84"/>
    </row>
    <row r="498" spans="40:48" x14ac:dyDescent="0.25">
      <c r="AN498" s="84"/>
      <c r="AO498" s="84"/>
      <c r="AP498" s="84"/>
      <c r="AQ498" s="84"/>
      <c r="AR498" s="84"/>
      <c r="AS498" s="84"/>
      <c r="AT498" s="84"/>
      <c r="AU498" s="84"/>
      <c r="AV498" s="84"/>
    </row>
    <row r="499" spans="40:48" x14ac:dyDescent="0.25">
      <c r="AN499" s="84"/>
      <c r="AO499" s="84"/>
      <c r="AP499" s="84"/>
      <c r="AQ499" s="84"/>
      <c r="AR499" s="84"/>
      <c r="AS499" s="84"/>
      <c r="AT499" s="84"/>
      <c r="AU499" s="84"/>
      <c r="AV499" s="84"/>
    </row>
    <row r="500" spans="40:48" x14ac:dyDescent="0.25">
      <c r="AN500" s="84"/>
      <c r="AO500" s="84"/>
      <c r="AP500" s="84"/>
      <c r="AQ500" s="84"/>
      <c r="AR500" s="84"/>
      <c r="AS500" s="84"/>
      <c r="AT500" s="84"/>
      <c r="AU500" s="84"/>
      <c r="AV500" s="84"/>
    </row>
    <row r="501" spans="40:48" x14ac:dyDescent="0.25">
      <c r="AN501" s="84"/>
      <c r="AO501" s="84"/>
      <c r="AP501" s="84"/>
      <c r="AQ501" s="84"/>
      <c r="AR501" s="84"/>
      <c r="AS501" s="84"/>
      <c r="AT501" s="84"/>
      <c r="AU501" s="84"/>
      <c r="AV501" s="84"/>
    </row>
    <row r="502" spans="40:48" x14ac:dyDescent="0.25">
      <c r="AN502" s="84"/>
      <c r="AO502" s="84"/>
      <c r="AP502" s="84"/>
      <c r="AQ502" s="84"/>
      <c r="AR502" s="84"/>
      <c r="AS502" s="84"/>
      <c r="AT502" s="84"/>
      <c r="AU502" s="84"/>
      <c r="AV502" s="84"/>
    </row>
    <row r="503" spans="40:48" x14ac:dyDescent="0.25">
      <c r="AN503" s="84"/>
      <c r="AO503" s="84"/>
      <c r="AP503" s="84"/>
      <c r="AQ503" s="84"/>
      <c r="AR503" s="84"/>
      <c r="AS503" s="84"/>
      <c r="AT503" s="84"/>
      <c r="AU503" s="84"/>
      <c r="AV503" s="84"/>
    </row>
    <row r="504" spans="40:48" x14ac:dyDescent="0.25">
      <c r="AN504" s="84"/>
      <c r="AO504" s="84"/>
      <c r="AP504" s="84"/>
      <c r="AQ504" s="84"/>
      <c r="AR504" s="84"/>
      <c r="AS504" s="84"/>
      <c r="AT504" s="84"/>
      <c r="AU504" s="84"/>
      <c r="AV504" s="84"/>
    </row>
    <row r="505" spans="40:48" x14ac:dyDescent="0.25">
      <c r="AN505" s="84"/>
      <c r="AO505" s="84"/>
      <c r="AP505" s="84"/>
      <c r="AQ505" s="84"/>
      <c r="AR505" s="84"/>
      <c r="AS505" s="84"/>
      <c r="AT505" s="84"/>
      <c r="AU505" s="84"/>
      <c r="AV505" s="84"/>
    </row>
    <row r="506" spans="40:48" x14ac:dyDescent="0.25">
      <c r="AN506" s="84"/>
      <c r="AO506" s="84"/>
      <c r="AP506" s="84"/>
      <c r="AQ506" s="84"/>
      <c r="AR506" s="84"/>
      <c r="AS506" s="84"/>
      <c r="AT506" s="84"/>
      <c r="AU506" s="84"/>
      <c r="AV506" s="84"/>
    </row>
    <row r="507" spans="40:48" x14ac:dyDescent="0.25">
      <c r="AN507" s="84"/>
      <c r="AO507" s="84"/>
      <c r="AP507" s="84"/>
      <c r="AQ507" s="84"/>
      <c r="AR507" s="84"/>
      <c r="AS507" s="84"/>
      <c r="AT507" s="84"/>
      <c r="AU507" s="84"/>
      <c r="AV507" s="84"/>
    </row>
    <row r="508" spans="40:48" x14ac:dyDescent="0.25">
      <c r="AN508" s="84"/>
      <c r="AO508" s="84"/>
      <c r="AP508" s="84"/>
      <c r="AQ508" s="84"/>
      <c r="AR508" s="84"/>
      <c r="AS508" s="84"/>
      <c r="AT508" s="84"/>
      <c r="AU508" s="84"/>
      <c r="AV508" s="84"/>
    </row>
    <row r="509" spans="40:48" x14ac:dyDescent="0.25">
      <c r="AN509" s="84"/>
      <c r="AO509" s="84"/>
      <c r="AP509" s="84"/>
      <c r="AQ509" s="84"/>
      <c r="AR509" s="84"/>
      <c r="AS509" s="84"/>
      <c r="AT509" s="84"/>
      <c r="AU509" s="84"/>
      <c r="AV509" s="84"/>
    </row>
    <row r="510" spans="40:48" x14ac:dyDescent="0.25">
      <c r="AN510" s="84"/>
      <c r="AO510" s="84"/>
      <c r="AP510" s="84"/>
      <c r="AQ510" s="84"/>
      <c r="AR510" s="84"/>
      <c r="AS510" s="84"/>
      <c r="AT510" s="84"/>
      <c r="AU510" s="84"/>
      <c r="AV510" s="84"/>
    </row>
    <row r="511" spans="40:48" x14ac:dyDescent="0.25">
      <c r="AN511" s="84"/>
      <c r="AO511" s="84"/>
      <c r="AP511" s="84"/>
      <c r="AQ511" s="84"/>
      <c r="AR511" s="84"/>
      <c r="AS511" s="84"/>
      <c r="AT511" s="84"/>
      <c r="AU511" s="84"/>
      <c r="AV511" s="84"/>
    </row>
    <row r="512" spans="40:48" x14ac:dyDescent="0.25">
      <c r="AN512" s="84"/>
      <c r="AO512" s="84"/>
      <c r="AP512" s="84"/>
      <c r="AQ512" s="84"/>
      <c r="AR512" s="84"/>
      <c r="AS512" s="84"/>
      <c r="AT512" s="84"/>
      <c r="AU512" s="84"/>
      <c r="AV512" s="84"/>
    </row>
    <row r="513" spans="40:48" x14ac:dyDescent="0.25">
      <c r="AN513" s="84"/>
      <c r="AO513" s="84"/>
      <c r="AP513" s="84"/>
      <c r="AQ513" s="84"/>
      <c r="AR513" s="84"/>
      <c r="AS513" s="84"/>
      <c r="AT513" s="84"/>
      <c r="AU513" s="84"/>
      <c r="AV513" s="84"/>
    </row>
    <row r="514" spans="40:48" x14ac:dyDescent="0.25">
      <c r="AN514" s="84"/>
      <c r="AO514" s="84"/>
      <c r="AP514" s="84"/>
      <c r="AQ514" s="84"/>
      <c r="AR514" s="84"/>
      <c r="AS514" s="84"/>
      <c r="AT514" s="84"/>
      <c r="AU514" s="84"/>
      <c r="AV514" s="84"/>
    </row>
    <row r="515" spans="40:48" x14ac:dyDescent="0.25">
      <c r="AN515" s="84"/>
      <c r="AO515" s="84"/>
      <c r="AP515" s="84"/>
      <c r="AQ515" s="84"/>
      <c r="AR515" s="84"/>
      <c r="AS515" s="84"/>
      <c r="AT515" s="84"/>
      <c r="AU515" s="84"/>
      <c r="AV515" s="84"/>
    </row>
    <row r="516" spans="40:48" x14ac:dyDescent="0.25">
      <c r="AN516" s="84"/>
      <c r="AO516" s="84"/>
      <c r="AP516" s="84"/>
      <c r="AQ516" s="84"/>
      <c r="AR516" s="84"/>
      <c r="AS516" s="84"/>
      <c r="AT516" s="84"/>
      <c r="AU516" s="84"/>
      <c r="AV516" s="84"/>
    </row>
    <row r="517" spans="40:48" x14ac:dyDescent="0.25">
      <c r="AN517" s="84"/>
      <c r="AO517" s="84"/>
      <c r="AP517" s="84"/>
      <c r="AQ517" s="84"/>
      <c r="AR517" s="84"/>
      <c r="AS517" s="84"/>
      <c r="AT517" s="84"/>
      <c r="AU517" s="84"/>
      <c r="AV517" s="84"/>
    </row>
    <row r="518" spans="40:48" x14ac:dyDescent="0.25">
      <c r="AN518" s="84"/>
      <c r="AO518" s="84"/>
      <c r="AP518" s="84"/>
      <c r="AQ518" s="84"/>
      <c r="AR518" s="84"/>
      <c r="AS518" s="84"/>
      <c r="AT518" s="84"/>
      <c r="AU518" s="84"/>
      <c r="AV518" s="84"/>
    </row>
    <row r="519" spans="40:48" x14ac:dyDescent="0.25">
      <c r="AN519" s="84"/>
      <c r="AO519" s="84"/>
      <c r="AP519" s="84"/>
      <c r="AQ519" s="84"/>
      <c r="AR519" s="84"/>
      <c r="AS519" s="84"/>
      <c r="AT519" s="84"/>
      <c r="AU519" s="84"/>
      <c r="AV519" s="84"/>
    </row>
    <row r="520" spans="40:48" x14ac:dyDescent="0.25">
      <c r="AN520" s="84"/>
      <c r="AO520" s="84"/>
      <c r="AP520" s="84"/>
      <c r="AQ520" s="84"/>
      <c r="AR520" s="84"/>
      <c r="AS520" s="84"/>
      <c r="AT520" s="84"/>
      <c r="AU520" s="84"/>
      <c r="AV520" s="84"/>
    </row>
    <row r="521" spans="40:48" x14ac:dyDescent="0.25">
      <c r="AN521" s="84"/>
      <c r="AO521" s="84"/>
      <c r="AP521" s="84"/>
      <c r="AQ521" s="84"/>
      <c r="AR521" s="84"/>
      <c r="AS521" s="84"/>
      <c r="AT521" s="84"/>
      <c r="AU521" s="84"/>
      <c r="AV521" s="84"/>
    </row>
    <row r="522" spans="40:48" x14ac:dyDescent="0.25">
      <c r="AN522" s="84"/>
      <c r="AO522" s="84"/>
      <c r="AP522" s="84"/>
      <c r="AQ522" s="84"/>
      <c r="AR522" s="84"/>
      <c r="AS522" s="84"/>
      <c r="AT522" s="84"/>
      <c r="AU522" s="84"/>
      <c r="AV522" s="84"/>
    </row>
    <row r="523" spans="40:48" x14ac:dyDescent="0.25">
      <c r="AN523" s="84"/>
      <c r="AO523" s="84"/>
      <c r="AP523" s="84"/>
      <c r="AQ523" s="84"/>
      <c r="AR523" s="84"/>
      <c r="AS523" s="84"/>
      <c r="AT523" s="84"/>
      <c r="AU523" s="84"/>
      <c r="AV523" s="84"/>
    </row>
    <row r="524" spans="40:48" x14ac:dyDescent="0.25">
      <c r="AN524" s="84"/>
      <c r="AO524" s="84"/>
      <c r="AP524" s="84"/>
      <c r="AQ524" s="84"/>
      <c r="AR524" s="84"/>
      <c r="AS524" s="84"/>
      <c r="AT524" s="84"/>
      <c r="AU524" s="84"/>
      <c r="AV524" s="84"/>
    </row>
  </sheetData>
  <dataConsolidate/>
  <conditionalFormatting sqref="B5:B213">
    <cfRule type="cellIs" dxfId="27" priority="489" operator="equal">
      <formula>"WS"</formula>
    </cfRule>
    <cfRule type="cellIs" dxfId="26" priority="490" operator="equal">
      <formula>"DB"</formula>
    </cfRule>
    <cfRule type="cellIs" dxfId="25" priority="491" operator="equal">
      <formula>"AFT"</formula>
    </cfRule>
    <cfRule type="cellIs" dxfId="24" priority="492" operator="equal">
      <formula>"OS"</formula>
    </cfRule>
  </conditionalFormatting>
  <conditionalFormatting sqref="B4">
    <cfRule type="cellIs" dxfId="23" priority="425" operator="equal">
      <formula>"WS"</formula>
    </cfRule>
    <cfRule type="cellIs" dxfId="22" priority="426" operator="equal">
      <formula>"DB"</formula>
    </cfRule>
    <cfRule type="cellIs" dxfId="21" priority="427" operator="equal">
      <formula>"AFT"</formula>
    </cfRule>
    <cfRule type="cellIs" dxfId="20" priority="428" operator="equal">
      <formula>"OS"</formula>
    </cfRule>
  </conditionalFormatting>
  <conditionalFormatting sqref="B4">
    <cfRule type="cellIs" dxfId="19" priority="129" operator="equal">
      <formula>"WS"</formula>
    </cfRule>
    <cfRule type="cellIs" dxfId="18" priority="130" operator="equal">
      <formula>"DB"</formula>
    </cfRule>
    <cfRule type="cellIs" dxfId="17" priority="131" operator="equal">
      <formula>"AFT"</formula>
    </cfRule>
    <cfRule type="cellIs" dxfId="16" priority="132" operator="equal">
      <formula>"OS"</formula>
    </cfRule>
  </conditionalFormatting>
  <conditionalFormatting sqref="B90:B91">
    <cfRule type="cellIs" dxfId="15" priority="125" operator="equal">
      <formula>"WS"</formula>
    </cfRule>
    <cfRule type="cellIs" dxfId="14" priority="126" operator="equal">
      <formula>"DB"</formula>
    </cfRule>
    <cfRule type="cellIs" dxfId="13" priority="127" operator="equal">
      <formula>"AFT"</formula>
    </cfRule>
    <cfRule type="cellIs" dxfId="12" priority="128" operator="equal">
      <formula>"OS"</formula>
    </cfRule>
  </conditionalFormatting>
  <conditionalFormatting sqref="B92:B129">
    <cfRule type="cellIs" dxfId="11" priority="37" operator="equal">
      <formula>"WS"</formula>
    </cfRule>
    <cfRule type="cellIs" dxfId="10" priority="38" operator="equal">
      <formula>"DB"</formula>
    </cfRule>
    <cfRule type="cellIs" dxfId="9" priority="39" operator="equal">
      <formula>"AFT"</formula>
    </cfRule>
    <cfRule type="cellIs" dxfId="8" priority="40" operator="equal">
      <formula>"OS"</formula>
    </cfRule>
  </conditionalFormatting>
  <conditionalFormatting sqref="B56:B57">
    <cfRule type="cellIs" dxfId="7" priority="17" operator="equal">
      <formula>"WS"</formula>
    </cfRule>
    <cfRule type="cellIs" dxfId="6" priority="18" operator="equal">
      <formula>"DB"</formula>
    </cfRule>
    <cfRule type="cellIs" dxfId="5" priority="19" operator="equal">
      <formula>"AFT"</formula>
    </cfRule>
    <cfRule type="cellIs" dxfId="4" priority="20" operator="equal">
      <formula>"OS"</formula>
    </cfRule>
  </conditionalFormatting>
  <conditionalFormatting sqref="B134:B135">
    <cfRule type="cellIs" dxfId="3" priority="1" operator="equal">
      <formula>"WS"</formula>
    </cfRule>
    <cfRule type="cellIs" dxfId="2" priority="2" operator="equal">
      <formula>"DB"</formula>
    </cfRule>
    <cfRule type="cellIs" dxfId="1" priority="3" operator="equal">
      <formula>"AFT"</formula>
    </cfRule>
    <cfRule type="cellIs" dxfId="0" priority="4" operator="equal">
      <formula>"OS"</formula>
    </cfRule>
  </conditionalFormatting>
  <hyperlinks>
    <hyperlink ref="AW58" r:id="rId1"/>
    <hyperlink ref="AW46" r:id="rId2"/>
    <hyperlink ref="AW48" r:id="rId3"/>
    <hyperlink ref="AW54" r:id="rId4"/>
    <hyperlink ref="AW56" r:id="rId5"/>
    <hyperlink ref="AW64" r:id="rId6"/>
    <hyperlink ref="AW66" r:id="rId7"/>
    <hyperlink ref="AW60:AW62" r:id="rId8" display="http://odicorp.netservicos.corp/bidw/oraclediarqinn/OdiInvoke?WSDL"/>
    <hyperlink ref="AW68" r:id="rId9"/>
    <hyperlink ref="AW70" r:id="rId10"/>
    <hyperlink ref="AW72" r:id="rId11"/>
    <hyperlink ref="AW74" r:id="rId12"/>
    <hyperlink ref="AW76" r:id="rId13"/>
    <hyperlink ref="AW78" r:id="rId14"/>
    <hyperlink ref="AW80" r:id="rId15"/>
    <hyperlink ref="AW82" r:id="rId16"/>
    <hyperlink ref="AW84" r:id="rId17"/>
    <hyperlink ref="AW86" r:id="rId18"/>
    <hyperlink ref="AW88" r:id="rId19"/>
    <hyperlink ref="AW90" r:id="rId20"/>
    <hyperlink ref="AW138:AW176" r:id="rId21" display="http://odicorp.netservicos.corp/bidw/oraclediarqinn/OdiInvoke?WSDL"/>
    <hyperlink ref="AW136" r:id="rId22"/>
    <hyperlink ref="AW132" r:id="rId23"/>
    <hyperlink ref="AW130" r:id="rId24"/>
    <hyperlink ref="AW102" r:id="rId25"/>
    <hyperlink ref="AW92" r:id="rId26"/>
    <hyperlink ref="AW94" r:id="rId27"/>
    <hyperlink ref="AW96" r:id="rId28"/>
    <hyperlink ref="AW98" r:id="rId29"/>
    <hyperlink ref="AW100" r:id="rId30"/>
    <hyperlink ref="AW108" r:id="rId31"/>
    <hyperlink ref="AW110" r:id="rId32"/>
    <hyperlink ref="AW104:AW106" r:id="rId33" display="http://odicorp.netservicos.corp/bidw/oraclediarqinn/OdiInvoke?WSDL"/>
    <hyperlink ref="AW112" r:id="rId34"/>
    <hyperlink ref="AW114" r:id="rId35"/>
    <hyperlink ref="AW116" r:id="rId36"/>
    <hyperlink ref="AW118" r:id="rId37"/>
    <hyperlink ref="AW120" r:id="rId38"/>
    <hyperlink ref="AW122" r:id="rId39"/>
    <hyperlink ref="AW124" r:id="rId40"/>
    <hyperlink ref="AW126" r:id="rId41"/>
    <hyperlink ref="AW128" r:id="rId42"/>
    <hyperlink ref="AW180" r:id="rId43"/>
    <hyperlink ref="AW178" r:id="rId44"/>
    <hyperlink ref="AW134" r:id="rId45"/>
    <hyperlink ref="AW50" r:id="rId46"/>
  </hyperlinks>
  <pageMargins left="0.511811024" right="0.511811024" top="0.78740157499999996" bottom="0.78740157499999996" header="0.31496062000000002" footer="0.31496062000000002"/>
  <pageSetup paperSize="9" orientation="portrait" r:id="rId47"/>
  <legacyDrawing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rgb="FF3333CC"/>
  </sheetPr>
  <dimension ref="A1:J25"/>
  <sheetViews>
    <sheetView showGridLines="0" zoomScale="70" zoomScaleNormal="70" workbookViewId="0">
      <selection activeCell="D5" sqref="D5"/>
    </sheetView>
  </sheetViews>
  <sheetFormatPr defaultColWidth="0" defaultRowHeight="15.75" zeroHeight="1" x14ac:dyDescent="0.25"/>
  <cols>
    <col min="1" max="1" width="1.5703125" style="19" customWidth="1"/>
    <col min="2" max="2" width="10.5703125" style="19" customWidth="1"/>
    <col min="3" max="3" width="46" style="19" customWidth="1"/>
    <col min="4" max="6" width="35.140625" style="19" customWidth="1"/>
    <col min="7" max="7" width="66.85546875" style="19" customWidth="1"/>
    <col min="8" max="8" width="1.85546875" style="19" customWidth="1"/>
    <col min="9" max="9" width="32.42578125" style="19" hidden="1" customWidth="1"/>
    <col min="10" max="10" width="0" style="19" hidden="1" customWidth="1"/>
    <col min="11" max="16384" width="32.42578125" style="19" hidden="1"/>
  </cols>
  <sheetData>
    <row r="1" spans="2:8" ht="6" customHeight="1" x14ac:dyDescent="0.25"/>
    <row r="2" spans="2:8" ht="26.25" customHeight="1" x14ac:dyDescent="0.25">
      <c r="B2" s="41" t="s">
        <v>115</v>
      </c>
      <c r="C2" s="41" t="s">
        <v>4</v>
      </c>
      <c r="D2" s="41" t="s">
        <v>5</v>
      </c>
      <c r="E2" s="42" t="s">
        <v>7</v>
      </c>
      <c r="F2" s="42" t="s">
        <v>8</v>
      </c>
      <c r="G2" s="42" t="s">
        <v>6</v>
      </c>
    </row>
    <row r="3" spans="2:8" s="20" customFormat="1" ht="26.25" customHeight="1" x14ac:dyDescent="0.25">
      <c r="B3" s="61" t="s">
        <v>116</v>
      </c>
      <c r="C3" s="77" t="s">
        <v>784</v>
      </c>
      <c r="D3" s="75" t="s">
        <v>785</v>
      </c>
      <c r="E3" s="75" t="s">
        <v>786</v>
      </c>
      <c r="F3" s="75"/>
      <c r="G3" s="91" t="s">
        <v>789</v>
      </c>
      <c r="H3" s="19"/>
    </row>
    <row r="4" spans="2:8" s="20" customFormat="1" ht="26.25" customHeight="1" x14ac:dyDescent="0.25">
      <c r="B4" s="61" t="s">
        <v>117</v>
      </c>
      <c r="C4" s="77" t="s">
        <v>787</v>
      </c>
      <c r="D4" s="75" t="s">
        <v>785</v>
      </c>
      <c r="E4" s="75" t="s">
        <v>788</v>
      </c>
      <c r="F4" s="75"/>
      <c r="G4" s="91" t="s">
        <v>790</v>
      </c>
      <c r="H4" s="19"/>
    </row>
    <row r="5" spans="2:8" s="20" customFormat="1" ht="26.25" customHeight="1" x14ac:dyDescent="0.25">
      <c r="B5" s="61" t="s">
        <v>118</v>
      </c>
      <c r="C5" s="77" t="s">
        <v>793</v>
      </c>
      <c r="D5" s="75" t="s">
        <v>803</v>
      </c>
      <c r="E5" s="75" t="s">
        <v>794</v>
      </c>
      <c r="F5" s="75"/>
      <c r="G5" s="91" t="s">
        <v>795</v>
      </c>
      <c r="H5" s="19"/>
    </row>
    <row r="6" spans="2:8" s="20" customFormat="1" ht="26.25" customHeight="1" x14ac:dyDescent="0.25">
      <c r="B6" s="61" t="s">
        <v>119</v>
      </c>
      <c r="C6" s="77"/>
      <c r="D6" s="75"/>
      <c r="E6" s="75"/>
      <c r="F6" s="75"/>
      <c r="G6" s="74"/>
      <c r="H6" s="19"/>
    </row>
    <row r="7" spans="2:8" s="20" customFormat="1" ht="26.25" customHeight="1" x14ac:dyDescent="0.25">
      <c r="B7" s="61" t="s">
        <v>120</v>
      </c>
      <c r="C7" s="77"/>
      <c r="D7" s="75"/>
      <c r="E7" s="75"/>
      <c r="F7" s="75"/>
      <c r="G7" s="74"/>
      <c r="H7" s="19"/>
    </row>
    <row r="8" spans="2:8" s="20" customFormat="1" ht="17.25" customHeight="1" x14ac:dyDescent="0.25">
      <c r="B8" s="62" t="s">
        <v>128</v>
      </c>
      <c r="C8" s="62"/>
      <c r="D8" s="62"/>
      <c r="E8" s="62"/>
      <c r="F8" s="62"/>
      <c r="G8" s="63"/>
      <c r="H8" s="19"/>
    </row>
    <row r="9" spans="2:8" s="20" customFormat="1" ht="9" customHeight="1" x14ac:dyDescent="0.25">
      <c r="B9" s="21"/>
      <c r="C9" s="21"/>
      <c r="D9" s="21"/>
      <c r="E9" s="21"/>
      <c r="F9" s="21"/>
      <c r="G9" s="21"/>
      <c r="H9" s="19"/>
    </row>
    <row r="10" spans="2:8" s="20" customFormat="1" ht="28.5" customHeight="1" x14ac:dyDescent="0.25">
      <c r="B10" s="229" t="s">
        <v>155</v>
      </c>
      <c r="C10" s="230"/>
      <c r="D10" s="231" t="s">
        <v>802</v>
      </c>
      <c r="E10" s="232"/>
      <c r="F10" s="21"/>
      <c r="G10" s="21"/>
      <c r="H10" s="19"/>
    </row>
    <row r="11" spans="2:8" s="20" customFormat="1" ht="28.5" customHeight="1" x14ac:dyDescent="0.25">
      <c r="B11" s="229" t="s">
        <v>106</v>
      </c>
      <c r="C11" s="230"/>
      <c r="D11" s="76"/>
      <c r="E11" s="76"/>
      <c r="F11" s="76"/>
      <c r="G11" s="76"/>
      <c r="H11" s="19"/>
    </row>
    <row r="12" spans="2:8" s="20" customFormat="1" ht="17.25" customHeight="1" x14ac:dyDescent="0.25">
      <c r="B12" s="64"/>
      <c r="C12" s="65" t="s">
        <v>130</v>
      </c>
      <c r="D12" s="66" t="s">
        <v>129</v>
      </c>
      <c r="E12" s="66" t="s">
        <v>156</v>
      </c>
      <c r="F12" s="66" t="s">
        <v>157</v>
      </c>
      <c r="G12" s="67" t="s">
        <v>158</v>
      </c>
      <c r="H12" s="19"/>
    </row>
    <row r="13" spans="2:8" s="20" customFormat="1" ht="30.75" customHeight="1" x14ac:dyDescent="0.25">
      <c r="D13" s="21"/>
      <c r="E13" s="21"/>
      <c r="F13" s="21"/>
      <c r="G13" s="21"/>
      <c r="H13" s="19"/>
    </row>
    <row r="14" spans="2:8" s="20" customFormat="1" ht="30.95" customHeight="1" x14ac:dyDescent="0.25">
      <c r="B14" s="21"/>
      <c r="C14" s="21"/>
      <c r="D14" s="21"/>
      <c r="E14" s="21"/>
      <c r="F14" s="21"/>
      <c r="G14" s="21"/>
      <c r="H14" s="19"/>
    </row>
    <row r="15" spans="2:8" ht="30.95" customHeight="1" x14ac:dyDescent="0.25"/>
    <row r="16" spans="2:8" ht="30.95" customHeight="1" x14ac:dyDescent="0.25"/>
    <row r="17" ht="30.95" customHeight="1" x14ac:dyDescent="0.25"/>
    <row r="18" ht="30.95" customHeight="1" x14ac:dyDescent="0.25"/>
    <row r="19" ht="30.95" customHeight="1" x14ac:dyDescent="0.25"/>
    <row r="20" ht="30.95" customHeight="1" x14ac:dyDescent="0.25"/>
    <row r="21" ht="30.95" customHeight="1" x14ac:dyDescent="0.25"/>
    <row r="22" ht="30.95" customHeight="1" x14ac:dyDescent="0.25"/>
    <row r="23" ht="30.95" customHeight="1" x14ac:dyDescent="0.25"/>
    <row r="24" ht="21" customHeight="1" x14ac:dyDescent="0.25"/>
    <row r="25" ht="30.95" hidden="1" customHeight="1" x14ac:dyDescent="0.25"/>
  </sheetData>
  <mergeCells count="3">
    <mergeCell ref="B11:C11"/>
    <mergeCell ref="B10:C10"/>
    <mergeCell ref="D10:E10"/>
  </mergeCells>
  <hyperlinks>
    <hyperlink ref="G3" r:id="rId1"/>
    <hyperlink ref="G4" r:id="rId2"/>
    <hyperlink ref="G5" r:id="rId3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rgb="FF3333CC"/>
  </sheetPr>
  <dimension ref="A1:V46"/>
  <sheetViews>
    <sheetView showGridLines="0" zoomScale="80" zoomScaleNormal="80" workbookViewId="0"/>
  </sheetViews>
  <sheetFormatPr defaultRowHeight="15" x14ac:dyDescent="0.25"/>
  <cols>
    <col min="1" max="1" width="2.42578125" customWidth="1"/>
    <col min="2" max="13" width="10.28515625" customWidth="1"/>
    <col min="14" max="14" width="2.42578125" customWidth="1"/>
    <col min="24" max="24" width="12" bestFit="1" customWidth="1"/>
  </cols>
  <sheetData>
    <row r="1" spans="1:22" s="1" customFormat="1" ht="6" customHeight="1" x14ac:dyDescent="0.25"/>
    <row r="2" spans="1:22" ht="21" x14ac:dyDescent="0.35">
      <c r="A2" s="2"/>
      <c r="B2" s="22" t="s">
        <v>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2" x14ac:dyDescent="0.25">
      <c r="A3" s="2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24"/>
      <c r="N3" s="2"/>
      <c r="O3" s="3" t="s">
        <v>35</v>
      </c>
      <c r="P3" s="4"/>
      <c r="Q3" s="4"/>
      <c r="R3" s="4"/>
      <c r="S3" s="4"/>
      <c r="T3" s="4"/>
      <c r="U3" s="4"/>
      <c r="V3" s="5"/>
    </row>
    <row r="4" spans="1:22" x14ac:dyDescent="0.25">
      <c r="A4" s="2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2"/>
      <c r="O4" s="6"/>
      <c r="P4" s="7"/>
      <c r="Q4" s="7"/>
      <c r="R4" s="7"/>
      <c r="S4" s="7"/>
      <c r="T4" s="7"/>
      <c r="U4" s="7"/>
      <c r="V4" s="8"/>
    </row>
    <row r="5" spans="1:22" x14ac:dyDescent="0.25">
      <c r="A5" s="2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2"/>
      <c r="O5" s="6"/>
      <c r="P5" s="7"/>
      <c r="Q5" s="7"/>
      <c r="R5" s="7"/>
      <c r="S5" s="7"/>
      <c r="T5" s="7"/>
      <c r="U5" s="7"/>
      <c r="V5" s="8"/>
    </row>
    <row r="6" spans="1:22" x14ac:dyDescent="0.25">
      <c r="A6" s="2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"/>
      <c r="O6" s="6"/>
      <c r="P6" s="7"/>
      <c r="Q6" s="7"/>
      <c r="R6" s="7"/>
      <c r="S6" s="7"/>
      <c r="T6" s="7"/>
      <c r="U6" s="7"/>
      <c r="V6" s="8"/>
    </row>
    <row r="7" spans="1:22" x14ac:dyDescent="0.25">
      <c r="A7" s="2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2"/>
      <c r="O7" s="6"/>
      <c r="P7" s="7"/>
      <c r="Q7" s="7"/>
      <c r="R7" s="7"/>
      <c r="S7" s="7"/>
      <c r="T7" s="7"/>
      <c r="U7" s="7"/>
      <c r="V7" s="8"/>
    </row>
    <row r="8" spans="1:22" x14ac:dyDescent="0.25">
      <c r="A8" s="2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2"/>
      <c r="O8" s="6"/>
      <c r="P8" s="7"/>
      <c r="Q8" s="7"/>
      <c r="R8" s="7"/>
      <c r="S8" s="7"/>
      <c r="T8" s="7"/>
      <c r="U8" s="7"/>
      <c r="V8" s="8"/>
    </row>
    <row r="9" spans="1:22" x14ac:dyDescent="0.25">
      <c r="A9" s="2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2"/>
      <c r="O9" s="6"/>
      <c r="P9" s="7"/>
      <c r="Q9" s="7"/>
      <c r="R9" s="7"/>
      <c r="S9" s="7"/>
      <c r="T9" s="7"/>
      <c r="U9" s="7"/>
      <c r="V9" s="8"/>
    </row>
    <row r="10" spans="1:22" x14ac:dyDescent="0.25">
      <c r="A10" s="2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  <c r="N10" s="2"/>
      <c r="O10" s="6"/>
      <c r="P10" s="7"/>
      <c r="Q10" s="7"/>
      <c r="R10" s="7"/>
      <c r="S10" s="7"/>
      <c r="T10" s="7"/>
      <c r="U10" s="7"/>
      <c r="V10" s="8"/>
    </row>
    <row r="11" spans="1:22" x14ac:dyDescent="0.25">
      <c r="A11" s="2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  <c r="N11" s="2"/>
      <c r="O11" s="6"/>
      <c r="P11" s="7"/>
      <c r="Q11" s="7"/>
      <c r="R11" s="7"/>
      <c r="S11" s="7"/>
      <c r="T11" s="7"/>
      <c r="U11" s="7"/>
      <c r="V11" s="8"/>
    </row>
    <row r="12" spans="1:22" x14ac:dyDescent="0.25">
      <c r="A12" s="2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  <c r="N12" s="2"/>
      <c r="O12" s="6"/>
      <c r="P12" s="7"/>
      <c r="Q12" s="7"/>
      <c r="R12" s="7"/>
      <c r="S12" s="7"/>
      <c r="T12" s="7"/>
      <c r="U12" s="7"/>
      <c r="V12" s="8"/>
    </row>
    <row r="13" spans="1:22" x14ac:dyDescent="0.25">
      <c r="A13" s="2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"/>
      <c r="O13" s="6"/>
      <c r="P13" s="7"/>
      <c r="Q13" s="7"/>
      <c r="R13" s="7"/>
      <c r="S13" s="7"/>
      <c r="T13" s="7"/>
      <c r="U13" s="7"/>
      <c r="V13" s="8"/>
    </row>
    <row r="14" spans="1:22" x14ac:dyDescent="0.25">
      <c r="A14" s="2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"/>
      <c r="O14" s="6"/>
      <c r="P14" s="7"/>
      <c r="Q14" s="7"/>
      <c r="R14" s="7"/>
      <c r="S14" s="7"/>
      <c r="T14" s="7"/>
      <c r="U14" s="7"/>
      <c r="V14" s="8"/>
    </row>
    <row r="15" spans="1:22" x14ac:dyDescent="0.25">
      <c r="A15" s="2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"/>
      <c r="O15" s="6"/>
      <c r="P15" s="7"/>
      <c r="Q15" s="7"/>
      <c r="R15" s="7"/>
      <c r="S15" s="7"/>
      <c r="T15" s="7"/>
      <c r="U15" s="7"/>
      <c r="V15" s="8"/>
    </row>
    <row r="16" spans="1:22" x14ac:dyDescent="0.25">
      <c r="A16" s="2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"/>
      <c r="O16" s="6"/>
      <c r="P16" s="7"/>
      <c r="Q16" s="7"/>
      <c r="R16" s="7"/>
      <c r="S16" s="7"/>
      <c r="T16" s="7"/>
      <c r="U16" s="7"/>
      <c r="V16" s="8"/>
    </row>
    <row r="17" spans="1:22" x14ac:dyDescent="0.25">
      <c r="A17" s="2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"/>
      <c r="O17" s="6"/>
      <c r="P17" s="7"/>
      <c r="Q17" s="7"/>
      <c r="R17" s="7"/>
      <c r="S17" s="7"/>
      <c r="T17" s="7"/>
      <c r="U17" s="7"/>
      <c r="V17" s="8"/>
    </row>
    <row r="18" spans="1:22" x14ac:dyDescent="0.25">
      <c r="A18" s="2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"/>
      <c r="O18" s="6"/>
      <c r="P18" s="7"/>
      <c r="Q18" s="7"/>
      <c r="R18" s="7"/>
      <c r="S18" s="7"/>
      <c r="T18" s="7"/>
      <c r="U18" s="7"/>
      <c r="V18" s="8"/>
    </row>
    <row r="19" spans="1:22" x14ac:dyDescent="0.25">
      <c r="A19" s="2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"/>
      <c r="O19" s="6"/>
      <c r="P19" s="7"/>
      <c r="Q19" s="7"/>
      <c r="R19" s="7"/>
      <c r="S19" s="7"/>
      <c r="T19" s="7"/>
      <c r="U19" s="7"/>
      <c r="V19" s="8"/>
    </row>
    <row r="20" spans="1:22" x14ac:dyDescent="0.25">
      <c r="A20" s="2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"/>
      <c r="O20" s="6"/>
      <c r="P20" s="7"/>
      <c r="Q20" s="7"/>
      <c r="R20" s="7"/>
      <c r="S20" s="7"/>
      <c r="T20" s="7"/>
      <c r="U20" s="7"/>
      <c r="V20" s="8"/>
    </row>
    <row r="21" spans="1:22" x14ac:dyDescent="0.25">
      <c r="A21" s="2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"/>
      <c r="O21" s="6"/>
      <c r="P21" s="7"/>
      <c r="Q21" s="7"/>
      <c r="R21" s="7"/>
      <c r="S21" s="7"/>
      <c r="T21" s="7"/>
      <c r="U21" s="7"/>
      <c r="V21" s="8"/>
    </row>
    <row r="22" spans="1:22" x14ac:dyDescent="0.25">
      <c r="A22" s="2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"/>
      <c r="O22" s="6"/>
      <c r="P22" s="7"/>
      <c r="Q22" s="7"/>
      <c r="R22" s="7"/>
      <c r="S22" s="7"/>
      <c r="T22" s="7"/>
      <c r="U22" s="7"/>
      <c r="V22" s="8"/>
    </row>
    <row r="23" spans="1:22" x14ac:dyDescent="0.25">
      <c r="A23" s="2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"/>
      <c r="O23" s="6"/>
      <c r="P23" s="7"/>
      <c r="Q23" s="7"/>
      <c r="R23" s="7"/>
      <c r="S23" s="7"/>
      <c r="T23" s="7"/>
      <c r="U23" s="7"/>
      <c r="V23" s="8"/>
    </row>
    <row r="24" spans="1:22" x14ac:dyDescent="0.25">
      <c r="A24" s="2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"/>
      <c r="O24" s="6"/>
      <c r="P24" s="7"/>
      <c r="Q24" s="7"/>
      <c r="R24" s="7"/>
      <c r="S24" s="7"/>
      <c r="T24" s="7"/>
      <c r="U24" s="7"/>
      <c r="V24" s="8"/>
    </row>
    <row r="25" spans="1:22" x14ac:dyDescent="0.25">
      <c r="A25" s="2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"/>
      <c r="O25" s="9"/>
      <c r="P25" s="10"/>
      <c r="Q25" s="10"/>
      <c r="R25" s="10"/>
      <c r="S25" s="10"/>
      <c r="T25" s="10"/>
      <c r="U25" s="10"/>
      <c r="V25" s="11"/>
    </row>
    <row r="26" spans="1:22" x14ac:dyDescent="0.25">
      <c r="A26" s="2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8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8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8"/>
    </row>
    <row r="31" spans="1:22" x14ac:dyDescent="0.25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8"/>
    </row>
    <row r="32" spans="1:22" x14ac:dyDescent="0.25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</row>
    <row r="33" spans="2:13" x14ac:dyDescent="0.25"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</row>
    <row r="34" spans="2:13" x14ac:dyDescent="0.25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</row>
    <row r="35" spans="2:13" x14ac:dyDescent="0.25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</row>
    <row r="36" spans="2:13" x14ac:dyDescent="0.25"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</row>
    <row r="37" spans="2:13" x14ac:dyDescent="0.25"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</row>
    <row r="38" spans="2:13" x14ac:dyDescent="0.25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2:13" x14ac:dyDescent="0.2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2:13" x14ac:dyDescent="0.25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</row>
    <row r="41" spans="2:13" x14ac:dyDescent="0.25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</row>
    <row r="42" spans="2:13" x14ac:dyDescent="0.25"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  <row r="43" spans="2:13" x14ac:dyDescent="0.25"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</row>
    <row r="44" spans="2:13" x14ac:dyDescent="0.25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</row>
    <row r="45" spans="2:13" x14ac:dyDescent="0.25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</row>
    <row r="46" spans="2:13" x14ac:dyDescent="0.25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21"/>
  <sheetViews>
    <sheetView showGridLines="0" zoomScale="90" zoomScaleNormal="90" workbookViewId="0">
      <selection activeCell="E28" sqref="E28"/>
    </sheetView>
  </sheetViews>
  <sheetFormatPr defaultRowHeight="12" x14ac:dyDescent="0.2"/>
  <cols>
    <col min="1" max="1" width="4.85546875" style="27" customWidth="1"/>
    <col min="2" max="2" width="35.7109375" style="27" customWidth="1"/>
    <col min="3" max="3" width="5.140625" style="27" customWidth="1"/>
    <col min="4" max="4" width="47.7109375" style="27" customWidth="1"/>
    <col min="5" max="5" width="6" style="27" customWidth="1"/>
    <col min="6" max="6" width="27.5703125" style="27" customWidth="1"/>
    <col min="7" max="7" width="6.28515625" style="27" customWidth="1"/>
    <col min="8" max="8" width="27.28515625" style="27" customWidth="1"/>
    <col min="9" max="9" width="6.28515625" style="27" customWidth="1"/>
    <col min="10" max="10" width="22.85546875" style="27" customWidth="1"/>
    <col min="11" max="256" width="9.140625" style="27"/>
    <col min="257" max="257" width="4.85546875" style="27" customWidth="1"/>
    <col min="258" max="258" width="26.7109375" style="27" customWidth="1"/>
    <col min="259" max="259" width="5.140625" style="27" customWidth="1"/>
    <col min="260" max="260" width="47.7109375" style="27" customWidth="1"/>
    <col min="261" max="261" width="6" style="27" customWidth="1"/>
    <col min="262" max="262" width="27.5703125" style="27" customWidth="1"/>
    <col min="263" max="263" width="6.28515625" style="27" customWidth="1"/>
    <col min="264" max="264" width="27.28515625" style="27" customWidth="1"/>
    <col min="265" max="265" width="6.28515625" style="27" customWidth="1"/>
    <col min="266" max="266" width="22.85546875" style="27" customWidth="1"/>
    <col min="267" max="512" width="9.140625" style="27"/>
    <col min="513" max="513" width="4.85546875" style="27" customWidth="1"/>
    <col min="514" max="514" width="26.7109375" style="27" customWidth="1"/>
    <col min="515" max="515" width="5.140625" style="27" customWidth="1"/>
    <col min="516" max="516" width="47.7109375" style="27" customWidth="1"/>
    <col min="517" max="517" width="6" style="27" customWidth="1"/>
    <col min="518" max="518" width="27.5703125" style="27" customWidth="1"/>
    <col min="519" max="519" width="6.28515625" style="27" customWidth="1"/>
    <col min="520" max="520" width="27.28515625" style="27" customWidth="1"/>
    <col min="521" max="521" width="6.28515625" style="27" customWidth="1"/>
    <col min="522" max="522" width="22.85546875" style="27" customWidth="1"/>
    <col min="523" max="768" width="9.140625" style="27"/>
    <col min="769" max="769" width="4.85546875" style="27" customWidth="1"/>
    <col min="770" max="770" width="26.7109375" style="27" customWidth="1"/>
    <col min="771" max="771" width="5.140625" style="27" customWidth="1"/>
    <col min="772" max="772" width="47.7109375" style="27" customWidth="1"/>
    <col min="773" max="773" width="6" style="27" customWidth="1"/>
    <col min="774" max="774" width="27.5703125" style="27" customWidth="1"/>
    <col min="775" max="775" width="6.28515625" style="27" customWidth="1"/>
    <col min="776" max="776" width="27.28515625" style="27" customWidth="1"/>
    <col min="777" max="777" width="6.28515625" style="27" customWidth="1"/>
    <col min="778" max="778" width="22.85546875" style="27" customWidth="1"/>
    <col min="779" max="1024" width="9.140625" style="27"/>
    <col min="1025" max="1025" width="4.85546875" style="27" customWidth="1"/>
    <col min="1026" max="1026" width="26.7109375" style="27" customWidth="1"/>
    <col min="1027" max="1027" width="5.140625" style="27" customWidth="1"/>
    <col min="1028" max="1028" width="47.7109375" style="27" customWidth="1"/>
    <col min="1029" max="1029" width="6" style="27" customWidth="1"/>
    <col min="1030" max="1030" width="27.5703125" style="27" customWidth="1"/>
    <col min="1031" max="1031" width="6.28515625" style="27" customWidth="1"/>
    <col min="1032" max="1032" width="27.28515625" style="27" customWidth="1"/>
    <col min="1033" max="1033" width="6.28515625" style="27" customWidth="1"/>
    <col min="1034" max="1034" width="22.85546875" style="27" customWidth="1"/>
    <col min="1035" max="1280" width="9.140625" style="27"/>
    <col min="1281" max="1281" width="4.85546875" style="27" customWidth="1"/>
    <col min="1282" max="1282" width="26.7109375" style="27" customWidth="1"/>
    <col min="1283" max="1283" width="5.140625" style="27" customWidth="1"/>
    <col min="1284" max="1284" width="47.7109375" style="27" customWidth="1"/>
    <col min="1285" max="1285" width="6" style="27" customWidth="1"/>
    <col min="1286" max="1286" width="27.5703125" style="27" customWidth="1"/>
    <col min="1287" max="1287" width="6.28515625" style="27" customWidth="1"/>
    <col min="1288" max="1288" width="27.28515625" style="27" customWidth="1"/>
    <col min="1289" max="1289" width="6.28515625" style="27" customWidth="1"/>
    <col min="1290" max="1290" width="22.85546875" style="27" customWidth="1"/>
    <col min="1291" max="1536" width="9.140625" style="27"/>
    <col min="1537" max="1537" width="4.85546875" style="27" customWidth="1"/>
    <col min="1538" max="1538" width="26.7109375" style="27" customWidth="1"/>
    <col min="1539" max="1539" width="5.140625" style="27" customWidth="1"/>
    <col min="1540" max="1540" width="47.7109375" style="27" customWidth="1"/>
    <col min="1541" max="1541" width="6" style="27" customWidth="1"/>
    <col min="1542" max="1542" width="27.5703125" style="27" customWidth="1"/>
    <col min="1543" max="1543" width="6.28515625" style="27" customWidth="1"/>
    <col min="1544" max="1544" width="27.28515625" style="27" customWidth="1"/>
    <col min="1545" max="1545" width="6.28515625" style="27" customWidth="1"/>
    <col min="1546" max="1546" width="22.85546875" style="27" customWidth="1"/>
    <col min="1547" max="1792" width="9.140625" style="27"/>
    <col min="1793" max="1793" width="4.85546875" style="27" customWidth="1"/>
    <col min="1794" max="1794" width="26.7109375" style="27" customWidth="1"/>
    <col min="1795" max="1795" width="5.140625" style="27" customWidth="1"/>
    <col min="1796" max="1796" width="47.7109375" style="27" customWidth="1"/>
    <col min="1797" max="1797" width="6" style="27" customWidth="1"/>
    <col min="1798" max="1798" width="27.5703125" style="27" customWidth="1"/>
    <col min="1799" max="1799" width="6.28515625" style="27" customWidth="1"/>
    <col min="1800" max="1800" width="27.28515625" style="27" customWidth="1"/>
    <col min="1801" max="1801" width="6.28515625" style="27" customWidth="1"/>
    <col min="1802" max="1802" width="22.85546875" style="27" customWidth="1"/>
    <col min="1803" max="2048" width="9.140625" style="27"/>
    <col min="2049" max="2049" width="4.85546875" style="27" customWidth="1"/>
    <col min="2050" max="2050" width="26.7109375" style="27" customWidth="1"/>
    <col min="2051" max="2051" width="5.140625" style="27" customWidth="1"/>
    <col min="2052" max="2052" width="47.7109375" style="27" customWidth="1"/>
    <col min="2053" max="2053" width="6" style="27" customWidth="1"/>
    <col min="2054" max="2054" width="27.5703125" style="27" customWidth="1"/>
    <col min="2055" max="2055" width="6.28515625" style="27" customWidth="1"/>
    <col min="2056" max="2056" width="27.28515625" style="27" customWidth="1"/>
    <col min="2057" max="2057" width="6.28515625" style="27" customWidth="1"/>
    <col min="2058" max="2058" width="22.85546875" style="27" customWidth="1"/>
    <col min="2059" max="2304" width="9.140625" style="27"/>
    <col min="2305" max="2305" width="4.85546875" style="27" customWidth="1"/>
    <col min="2306" max="2306" width="26.7109375" style="27" customWidth="1"/>
    <col min="2307" max="2307" width="5.140625" style="27" customWidth="1"/>
    <col min="2308" max="2308" width="47.7109375" style="27" customWidth="1"/>
    <col min="2309" max="2309" width="6" style="27" customWidth="1"/>
    <col min="2310" max="2310" width="27.5703125" style="27" customWidth="1"/>
    <col min="2311" max="2311" width="6.28515625" style="27" customWidth="1"/>
    <col min="2312" max="2312" width="27.28515625" style="27" customWidth="1"/>
    <col min="2313" max="2313" width="6.28515625" style="27" customWidth="1"/>
    <col min="2314" max="2314" width="22.85546875" style="27" customWidth="1"/>
    <col min="2315" max="2560" width="9.140625" style="27"/>
    <col min="2561" max="2561" width="4.85546875" style="27" customWidth="1"/>
    <col min="2562" max="2562" width="26.7109375" style="27" customWidth="1"/>
    <col min="2563" max="2563" width="5.140625" style="27" customWidth="1"/>
    <col min="2564" max="2564" width="47.7109375" style="27" customWidth="1"/>
    <col min="2565" max="2565" width="6" style="27" customWidth="1"/>
    <col min="2566" max="2566" width="27.5703125" style="27" customWidth="1"/>
    <col min="2567" max="2567" width="6.28515625" style="27" customWidth="1"/>
    <col min="2568" max="2568" width="27.28515625" style="27" customWidth="1"/>
    <col min="2569" max="2569" width="6.28515625" style="27" customWidth="1"/>
    <col min="2570" max="2570" width="22.85546875" style="27" customWidth="1"/>
    <col min="2571" max="2816" width="9.140625" style="27"/>
    <col min="2817" max="2817" width="4.85546875" style="27" customWidth="1"/>
    <col min="2818" max="2818" width="26.7109375" style="27" customWidth="1"/>
    <col min="2819" max="2819" width="5.140625" style="27" customWidth="1"/>
    <col min="2820" max="2820" width="47.7109375" style="27" customWidth="1"/>
    <col min="2821" max="2821" width="6" style="27" customWidth="1"/>
    <col min="2822" max="2822" width="27.5703125" style="27" customWidth="1"/>
    <col min="2823" max="2823" width="6.28515625" style="27" customWidth="1"/>
    <col min="2824" max="2824" width="27.28515625" style="27" customWidth="1"/>
    <col min="2825" max="2825" width="6.28515625" style="27" customWidth="1"/>
    <col min="2826" max="2826" width="22.85546875" style="27" customWidth="1"/>
    <col min="2827" max="3072" width="9.140625" style="27"/>
    <col min="3073" max="3073" width="4.85546875" style="27" customWidth="1"/>
    <col min="3074" max="3074" width="26.7109375" style="27" customWidth="1"/>
    <col min="3075" max="3075" width="5.140625" style="27" customWidth="1"/>
    <col min="3076" max="3076" width="47.7109375" style="27" customWidth="1"/>
    <col min="3077" max="3077" width="6" style="27" customWidth="1"/>
    <col min="3078" max="3078" width="27.5703125" style="27" customWidth="1"/>
    <col min="3079" max="3079" width="6.28515625" style="27" customWidth="1"/>
    <col min="3080" max="3080" width="27.28515625" style="27" customWidth="1"/>
    <col min="3081" max="3081" width="6.28515625" style="27" customWidth="1"/>
    <col min="3082" max="3082" width="22.85546875" style="27" customWidth="1"/>
    <col min="3083" max="3328" width="9.140625" style="27"/>
    <col min="3329" max="3329" width="4.85546875" style="27" customWidth="1"/>
    <col min="3330" max="3330" width="26.7109375" style="27" customWidth="1"/>
    <col min="3331" max="3331" width="5.140625" style="27" customWidth="1"/>
    <col min="3332" max="3332" width="47.7109375" style="27" customWidth="1"/>
    <col min="3333" max="3333" width="6" style="27" customWidth="1"/>
    <col min="3334" max="3334" width="27.5703125" style="27" customWidth="1"/>
    <col min="3335" max="3335" width="6.28515625" style="27" customWidth="1"/>
    <col min="3336" max="3336" width="27.28515625" style="27" customWidth="1"/>
    <col min="3337" max="3337" width="6.28515625" style="27" customWidth="1"/>
    <col min="3338" max="3338" width="22.85546875" style="27" customWidth="1"/>
    <col min="3339" max="3584" width="9.140625" style="27"/>
    <col min="3585" max="3585" width="4.85546875" style="27" customWidth="1"/>
    <col min="3586" max="3586" width="26.7109375" style="27" customWidth="1"/>
    <col min="3587" max="3587" width="5.140625" style="27" customWidth="1"/>
    <col min="3588" max="3588" width="47.7109375" style="27" customWidth="1"/>
    <col min="3589" max="3589" width="6" style="27" customWidth="1"/>
    <col min="3590" max="3590" width="27.5703125" style="27" customWidth="1"/>
    <col min="3591" max="3591" width="6.28515625" style="27" customWidth="1"/>
    <col min="3592" max="3592" width="27.28515625" style="27" customWidth="1"/>
    <col min="3593" max="3593" width="6.28515625" style="27" customWidth="1"/>
    <col min="3594" max="3594" width="22.85546875" style="27" customWidth="1"/>
    <col min="3595" max="3840" width="9.140625" style="27"/>
    <col min="3841" max="3841" width="4.85546875" style="27" customWidth="1"/>
    <col min="3842" max="3842" width="26.7109375" style="27" customWidth="1"/>
    <col min="3843" max="3843" width="5.140625" style="27" customWidth="1"/>
    <col min="3844" max="3844" width="47.7109375" style="27" customWidth="1"/>
    <col min="3845" max="3845" width="6" style="27" customWidth="1"/>
    <col min="3846" max="3846" width="27.5703125" style="27" customWidth="1"/>
    <col min="3847" max="3847" width="6.28515625" style="27" customWidth="1"/>
    <col min="3848" max="3848" width="27.28515625" style="27" customWidth="1"/>
    <col min="3849" max="3849" width="6.28515625" style="27" customWidth="1"/>
    <col min="3850" max="3850" width="22.85546875" style="27" customWidth="1"/>
    <col min="3851" max="4096" width="9.140625" style="27"/>
    <col min="4097" max="4097" width="4.85546875" style="27" customWidth="1"/>
    <col min="4098" max="4098" width="26.7109375" style="27" customWidth="1"/>
    <col min="4099" max="4099" width="5.140625" style="27" customWidth="1"/>
    <col min="4100" max="4100" width="47.7109375" style="27" customWidth="1"/>
    <col min="4101" max="4101" width="6" style="27" customWidth="1"/>
    <col min="4102" max="4102" width="27.5703125" style="27" customWidth="1"/>
    <col min="4103" max="4103" width="6.28515625" style="27" customWidth="1"/>
    <col min="4104" max="4104" width="27.28515625" style="27" customWidth="1"/>
    <col min="4105" max="4105" width="6.28515625" style="27" customWidth="1"/>
    <col min="4106" max="4106" width="22.85546875" style="27" customWidth="1"/>
    <col min="4107" max="4352" width="9.140625" style="27"/>
    <col min="4353" max="4353" width="4.85546875" style="27" customWidth="1"/>
    <col min="4354" max="4354" width="26.7109375" style="27" customWidth="1"/>
    <col min="4355" max="4355" width="5.140625" style="27" customWidth="1"/>
    <col min="4356" max="4356" width="47.7109375" style="27" customWidth="1"/>
    <col min="4357" max="4357" width="6" style="27" customWidth="1"/>
    <col min="4358" max="4358" width="27.5703125" style="27" customWidth="1"/>
    <col min="4359" max="4359" width="6.28515625" style="27" customWidth="1"/>
    <col min="4360" max="4360" width="27.28515625" style="27" customWidth="1"/>
    <col min="4361" max="4361" width="6.28515625" style="27" customWidth="1"/>
    <col min="4362" max="4362" width="22.85546875" style="27" customWidth="1"/>
    <col min="4363" max="4608" width="9.140625" style="27"/>
    <col min="4609" max="4609" width="4.85546875" style="27" customWidth="1"/>
    <col min="4610" max="4610" width="26.7109375" style="27" customWidth="1"/>
    <col min="4611" max="4611" width="5.140625" style="27" customWidth="1"/>
    <col min="4612" max="4612" width="47.7109375" style="27" customWidth="1"/>
    <col min="4613" max="4613" width="6" style="27" customWidth="1"/>
    <col min="4614" max="4614" width="27.5703125" style="27" customWidth="1"/>
    <col min="4615" max="4615" width="6.28515625" style="27" customWidth="1"/>
    <col min="4616" max="4616" width="27.28515625" style="27" customWidth="1"/>
    <col min="4617" max="4617" width="6.28515625" style="27" customWidth="1"/>
    <col min="4618" max="4618" width="22.85546875" style="27" customWidth="1"/>
    <col min="4619" max="4864" width="9.140625" style="27"/>
    <col min="4865" max="4865" width="4.85546875" style="27" customWidth="1"/>
    <col min="4866" max="4866" width="26.7109375" style="27" customWidth="1"/>
    <col min="4867" max="4867" width="5.140625" style="27" customWidth="1"/>
    <col min="4868" max="4868" width="47.7109375" style="27" customWidth="1"/>
    <col min="4869" max="4869" width="6" style="27" customWidth="1"/>
    <col min="4870" max="4870" width="27.5703125" style="27" customWidth="1"/>
    <col min="4871" max="4871" width="6.28515625" style="27" customWidth="1"/>
    <col min="4872" max="4872" width="27.28515625" style="27" customWidth="1"/>
    <col min="4873" max="4873" width="6.28515625" style="27" customWidth="1"/>
    <col min="4874" max="4874" width="22.85546875" style="27" customWidth="1"/>
    <col min="4875" max="5120" width="9.140625" style="27"/>
    <col min="5121" max="5121" width="4.85546875" style="27" customWidth="1"/>
    <col min="5122" max="5122" width="26.7109375" style="27" customWidth="1"/>
    <col min="5123" max="5123" width="5.140625" style="27" customWidth="1"/>
    <col min="5124" max="5124" width="47.7109375" style="27" customWidth="1"/>
    <col min="5125" max="5125" width="6" style="27" customWidth="1"/>
    <col min="5126" max="5126" width="27.5703125" style="27" customWidth="1"/>
    <col min="5127" max="5127" width="6.28515625" style="27" customWidth="1"/>
    <col min="5128" max="5128" width="27.28515625" style="27" customWidth="1"/>
    <col min="5129" max="5129" width="6.28515625" style="27" customWidth="1"/>
    <col min="5130" max="5130" width="22.85546875" style="27" customWidth="1"/>
    <col min="5131" max="5376" width="9.140625" style="27"/>
    <col min="5377" max="5377" width="4.85546875" style="27" customWidth="1"/>
    <col min="5378" max="5378" width="26.7109375" style="27" customWidth="1"/>
    <col min="5379" max="5379" width="5.140625" style="27" customWidth="1"/>
    <col min="5380" max="5380" width="47.7109375" style="27" customWidth="1"/>
    <col min="5381" max="5381" width="6" style="27" customWidth="1"/>
    <col min="5382" max="5382" width="27.5703125" style="27" customWidth="1"/>
    <col min="5383" max="5383" width="6.28515625" style="27" customWidth="1"/>
    <col min="5384" max="5384" width="27.28515625" style="27" customWidth="1"/>
    <col min="5385" max="5385" width="6.28515625" style="27" customWidth="1"/>
    <col min="5386" max="5386" width="22.85546875" style="27" customWidth="1"/>
    <col min="5387" max="5632" width="9.140625" style="27"/>
    <col min="5633" max="5633" width="4.85546875" style="27" customWidth="1"/>
    <col min="5634" max="5634" width="26.7109375" style="27" customWidth="1"/>
    <col min="5635" max="5635" width="5.140625" style="27" customWidth="1"/>
    <col min="5636" max="5636" width="47.7109375" style="27" customWidth="1"/>
    <col min="5637" max="5637" width="6" style="27" customWidth="1"/>
    <col min="5638" max="5638" width="27.5703125" style="27" customWidth="1"/>
    <col min="5639" max="5639" width="6.28515625" style="27" customWidth="1"/>
    <col min="5640" max="5640" width="27.28515625" style="27" customWidth="1"/>
    <col min="5641" max="5641" width="6.28515625" style="27" customWidth="1"/>
    <col min="5642" max="5642" width="22.85546875" style="27" customWidth="1"/>
    <col min="5643" max="5888" width="9.140625" style="27"/>
    <col min="5889" max="5889" width="4.85546875" style="27" customWidth="1"/>
    <col min="5890" max="5890" width="26.7109375" style="27" customWidth="1"/>
    <col min="5891" max="5891" width="5.140625" style="27" customWidth="1"/>
    <col min="5892" max="5892" width="47.7109375" style="27" customWidth="1"/>
    <col min="5893" max="5893" width="6" style="27" customWidth="1"/>
    <col min="5894" max="5894" width="27.5703125" style="27" customWidth="1"/>
    <col min="5895" max="5895" width="6.28515625" style="27" customWidth="1"/>
    <col min="5896" max="5896" width="27.28515625" style="27" customWidth="1"/>
    <col min="5897" max="5897" width="6.28515625" style="27" customWidth="1"/>
    <col min="5898" max="5898" width="22.85546875" style="27" customWidth="1"/>
    <col min="5899" max="6144" width="9.140625" style="27"/>
    <col min="6145" max="6145" width="4.85546875" style="27" customWidth="1"/>
    <col min="6146" max="6146" width="26.7109375" style="27" customWidth="1"/>
    <col min="6147" max="6147" width="5.140625" style="27" customWidth="1"/>
    <col min="6148" max="6148" width="47.7109375" style="27" customWidth="1"/>
    <col min="6149" max="6149" width="6" style="27" customWidth="1"/>
    <col min="6150" max="6150" width="27.5703125" style="27" customWidth="1"/>
    <col min="6151" max="6151" width="6.28515625" style="27" customWidth="1"/>
    <col min="6152" max="6152" width="27.28515625" style="27" customWidth="1"/>
    <col min="6153" max="6153" width="6.28515625" style="27" customWidth="1"/>
    <col min="6154" max="6154" width="22.85546875" style="27" customWidth="1"/>
    <col min="6155" max="6400" width="9.140625" style="27"/>
    <col min="6401" max="6401" width="4.85546875" style="27" customWidth="1"/>
    <col min="6402" max="6402" width="26.7109375" style="27" customWidth="1"/>
    <col min="6403" max="6403" width="5.140625" style="27" customWidth="1"/>
    <col min="6404" max="6404" width="47.7109375" style="27" customWidth="1"/>
    <col min="6405" max="6405" width="6" style="27" customWidth="1"/>
    <col min="6406" max="6406" width="27.5703125" style="27" customWidth="1"/>
    <col min="6407" max="6407" width="6.28515625" style="27" customWidth="1"/>
    <col min="6408" max="6408" width="27.28515625" style="27" customWidth="1"/>
    <col min="6409" max="6409" width="6.28515625" style="27" customWidth="1"/>
    <col min="6410" max="6410" width="22.85546875" style="27" customWidth="1"/>
    <col min="6411" max="6656" width="9.140625" style="27"/>
    <col min="6657" max="6657" width="4.85546875" style="27" customWidth="1"/>
    <col min="6658" max="6658" width="26.7109375" style="27" customWidth="1"/>
    <col min="6659" max="6659" width="5.140625" style="27" customWidth="1"/>
    <col min="6660" max="6660" width="47.7109375" style="27" customWidth="1"/>
    <col min="6661" max="6661" width="6" style="27" customWidth="1"/>
    <col min="6662" max="6662" width="27.5703125" style="27" customWidth="1"/>
    <col min="6663" max="6663" width="6.28515625" style="27" customWidth="1"/>
    <col min="6664" max="6664" width="27.28515625" style="27" customWidth="1"/>
    <col min="6665" max="6665" width="6.28515625" style="27" customWidth="1"/>
    <col min="6666" max="6666" width="22.85546875" style="27" customWidth="1"/>
    <col min="6667" max="6912" width="9.140625" style="27"/>
    <col min="6913" max="6913" width="4.85546875" style="27" customWidth="1"/>
    <col min="6914" max="6914" width="26.7109375" style="27" customWidth="1"/>
    <col min="6915" max="6915" width="5.140625" style="27" customWidth="1"/>
    <col min="6916" max="6916" width="47.7109375" style="27" customWidth="1"/>
    <col min="6917" max="6917" width="6" style="27" customWidth="1"/>
    <col min="6918" max="6918" width="27.5703125" style="27" customWidth="1"/>
    <col min="6919" max="6919" width="6.28515625" style="27" customWidth="1"/>
    <col min="6920" max="6920" width="27.28515625" style="27" customWidth="1"/>
    <col min="6921" max="6921" width="6.28515625" style="27" customWidth="1"/>
    <col min="6922" max="6922" width="22.85546875" style="27" customWidth="1"/>
    <col min="6923" max="7168" width="9.140625" style="27"/>
    <col min="7169" max="7169" width="4.85546875" style="27" customWidth="1"/>
    <col min="7170" max="7170" width="26.7109375" style="27" customWidth="1"/>
    <col min="7171" max="7171" width="5.140625" style="27" customWidth="1"/>
    <col min="7172" max="7172" width="47.7109375" style="27" customWidth="1"/>
    <col min="7173" max="7173" width="6" style="27" customWidth="1"/>
    <col min="7174" max="7174" width="27.5703125" style="27" customWidth="1"/>
    <col min="7175" max="7175" width="6.28515625" style="27" customWidth="1"/>
    <col min="7176" max="7176" width="27.28515625" style="27" customWidth="1"/>
    <col min="7177" max="7177" width="6.28515625" style="27" customWidth="1"/>
    <col min="7178" max="7178" width="22.85546875" style="27" customWidth="1"/>
    <col min="7179" max="7424" width="9.140625" style="27"/>
    <col min="7425" max="7425" width="4.85546875" style="27" customWidth="1"/>
    <col min="7426" max="7426" width="26.7109375" style="27" customWidth="1"/>
    <col min="7427" max="7427" width="5.140625" style="27" customWidth="1"/>
    <col min="7428" max="7428" width="47.7109375" style="27" customWidth="1"/>
    <col min="7429" max="7429" width="6" style="27" customWidth="1"/>
    <col min="7430" max="7430" width="27.5703125" style="27" customWidth="1"/>
    <col min="7431" max="7431" width="6.28515625" style="27" customWidth="1"/>
    <col min="7432" max="7432" width="27.28515625" style="27" customWidth="1"/>
    <col min="7433" max="7433" width="6.28515625" style="27" customWidth="1"/>
    <col min="7434" max="7434" width="22.85546875" style="27" customWidth="1"/>
    <col min="7435" max="7680" width="9.140625" style="27"/>
    <col min="7681" max="7681" width="4.85546875" style="27" customWidth="1"/>
    <col min="7682" max="7682" width="26.7109375" style="27" customWidth="1"/>
    <col min="7683" max="7683" width="5.140625" style="27" customWidth="1"/>
    <col min="7684" max="7684" width="47.7109375" style="27" customWidth="1"/>
    <col min="7685" max="7685" width="6" style="27" customWidth="1"/>
    <col min="7686" max="7686" width="27.5703125" style="27" customWidth="1"/>
    <col min="7687" max="7687" width="6.28515625" style="27" customWidth="1"/>
    <col min="7688" max="7688" width="27.28515625" style="27" customWidth="1"/>
    <col min="7689" max="7689" width="6.28515625" style="27" customWidth="1"/>
    <col min="7690" max="7690" width="22.85546875" style="27" customWidth="1"/>
    <col min="7691" max="7936" width="9.140625" style="27"/>
    <col min="7937" max="7937" width="4.85546875" style="27" customWidth="1"/>
    <col min="7938" max="7938" width="26.7109375" style="27" customWidth="1"/>
    <col min="7939" max="7939" width="5.140625" style="27" customWidth="1"/>
    <col min="7940" max="7940" width="47.7109375" style="27" customWidth="1"/>
    <col min="7941" max="7941" width="6" style="27" customWidth="1"/>
    <col min="7942" max="7942" width="27.5703125" style="27" customWidth="1"/>
    <col min="7943" max="7943" width="6.28515625" style="27" customWidth="1"/>
    <col min="7944" max="7944" width="27.28515625" style="27" customWidth="1"/>
    <col min="7945" max="7945" width="6.28515625" style="27" customWidth="1"/>
    <col min="7946" max="7946" width="22.85546875" style="27" customWidth="1"/>
    <col min="7947" max="8192" width="9.140625" style="27"/>
    <col min="8193" max="8193" width="4.85546875" style="27" customWidth="1"/>
    <col min="8194" max="8194" width="26.7109375" style="27" customWidth="1"/>
    <col min="8195" max="8195" width="5.140625" style="27" customWidth="1"/>
    <col min="8196" max="8196" width="47.7109375" style="27" customWidth="1"/>
    <col min="8197" max="8197" width="6" style="27" customWidth="1"/>
    <col min="8198" max="8198" width="27.5703125" style="27" customWidth="1"/>
    <col min="8199" max="8199" width="6.28515625" style="27" customWidth="1"/>
    <col min="8200" max="8200" width="27.28515625" style="27" customWidth="1"/>
    <col min="8201" max="8201" width="6.28515625" style="27" customWidth="1"/>
    <col min="8202" max="8202" width="22.85546875" style="27" customWidth="1"/>
    <col min="8203" max="8448" width="9.140625" style="27"/>
    <col min="8449" max="8449" width="4.85546875" style="27" customWidth="1"/>
    <col min="8450" max="8450" width="26.7109375" style="27" customWidth="1"/>
    <col min="8451" max="8451" width="5.140625" style="27" customWidth="1"/>
    <col min="8452" max="8452" width="47.7109375" style="27" customWidth="1"/>
    <col min="8453" max="8453" width="6" style="27" customWidth="1"/>
    <col min="8454" max="8454" width="27.5703125" style="27" customWidth="1"/>
    <col min="8455" max="8455" width="6.28515625" style="27" customWidth="1"/>
    <col min="8456" max="8456" width="27.28515625" style="27" customWidth="1"/>
    <col min="8457" max="8457" width="6.28515625" style="27" customWidth="1"/>
    <col min="8458" max="8458" width="22.85546875" style="27" customWidth="1"/>
    <col min="8459" max="8704" width="9.140625" style="27"/>
    <col min="8705" max="8705" width="4.85546875" style="27" customWidth="1"/>
    <col min="8706" max="8706" width="26.7109375" style="27" customWidth="1"/>
    <col min="8707" max="8707" width="5.140625" style="27" customWidth="1"/>
    <col min="8708" max="8708" width="47.7109375" style="27" customWidth="1"/>
    <col min="8709" max="8709" width="6" style="27" customWidth="1"/>
    <col min="8710" max="8710" width="27.5703125" style="27" customWidth="1"/>
    <col min="8711" max="8711" width="6.28515625" style="27" customWidth="1"/>
    <col min="8712" max="8712" width="27.28515625" style="27" customWidth="1"/>
    <col min="8713" max="8713" width="6.28515625" style="27" customWidth="1"/>
    <col min="8714" max="8714" width="22.85546875" style="27" customWidth="1"/>
    <col min="8715" max="8960" width="9.140625" style="27"/>
    <col min="8961" max="8961" width="4.85546875" style="27" customWidth="1"/>
    <col min="8962" max="8962" width="26.7109375" style="27" customWidth="1"/>
    <col min="8963" max="8963" width="5.140625" style="27" customWidth="1"/>
    <col min="8964" max="8964" width="47.7109375" style="27" customWidth="1"/>
    <col min="8965" max="8965" width="6" style="27" customWidth="1"/>
    <col min="8966" max="8966" width="27.5703125" style="27" customWidth="1"/>
    <col min="8967" max="8967" width="6.28515625" style="27" customWidth="1"/>
    <col min="8968" max="8968" width="27.28515625" style="27" customWidth="1"/>
    <col min="8969" max="8969" width="6.28515625" style="27" customWidth="1"/>
    <col min="8970" max="8970" width="22.85546875" style="27" customWidth="1"/>
    <col min="8971" max="9216" width="9.140625" style="27"/>
    <col min="9217" max="9217" width="4.85546875" style="27" customWidth="1"/>
    <col min="9218" max="9218" width="26.7109375" style="27" customWidth="1"/>
    <col min="9219" max="9219" width="5.140625" style="27" customWidth="1"/>
    <col min="9220" max="9220" width="47.7109375" style="27" customWidth="1"/>
    <col min="9221" max="9221" width="6" style="27" customWidth="1"/>
    <col min="9222" max="9222" width="27.5703125" style="27" customWidth="1"/>
    <col min="9223" max="9223" width="6.28515625" style="27" customWidth="1"/>
    <col min="9224" max="9224" width="27.28515625" style="27" customWidth="1"/>
    <col min="9225" max="9225" width="6.28515625" style="27" customWidth="1"/>
    <col min="9226" max="9226" width="22.85546875" style="27" customWidth="1"/>
    <col min="9227" max="9472" width="9.140625" style="27"/>
    <col min="9473" max="9473" width="4.85546875" style="27" customWidth="1"/>
    <col min="9474" max="9474" width="26.7109375" style="27" customWidth="1"/>
    <col min="9475" max="9475" width="5.140625" style="27" customWidth="1"/>
    <col min="9476" max="9476" width="47.7109375" style="27" customWidth="1"/>
    <col min="9477" max="9477" width="6" style="27" customWidth="1"/>
    <col min="9478" max="9478" width="27.5703125" style="27" customWidth="1"/>
    <col min="9479" max="9479" width="6.28515625" style="27" customWidth="1"/>
    <col min="9480" max="9480" width="27.28515625" style="27" customWidth="1"/>
    <col min="9481" max="9481" width="6.28515625" style="27" customWidth="1"/>
    <col min="9482" max="9482" width="22.85546875" style="27" customWidth="1"/>
    <col min="9483" max="9728" width="9.140625" style="27"/>
    <col min="9729" max="9729" width="4.85546875" style="27" customWidth="1"/>
    <col min="9730" max="9730" width="26.7109375" style="27" customWidth="1"/>
    <col min="9731" max="9731" width="5.140625" style="27" customWidth="1"/>
    <col min="9732" max="9732" width="47.7109375" style="27" customWidth="1"/>
    <col min="9733" max="9733" width="6" style="27" customWidth="1"/>
    <col min="9734" max="9734" width="27.5703125" style="27" customWidth="1"/>
    <col min="9735" max="9735" width="6.28515625" style="27" customWidth="1"/>
    <col min="9736" max="9736" width="27.28515625" style="27" customWidth="1"/>
    <col min="9737" max="9737" width="6.28515625" style="27" customWidth="1"/>
    <col min="9738" max="9738" width="22.85546875" style="27" customWidth="1"/>
    <col min="9739" max="9984" width="9.140625" style="27"/>
    <col min="9985" max="9985" width="4.85546875" style="27" customWidth="1"/>
    <col min="9986" max="9986" width="26.7109375" style="27" customWidth="1"/>
    <col min="9987" max="9987" width="5.140625" style="27" customWidth="1"/>
    <col min="9988" max="9988" width="47.7109375" style="27" customWidth="1"/>
    <col min="9989" max="9989" width="6" style="27" customWidth="1"/>
    <col min="9990" max="9990" width="27.5703125" style="27" customWidth="1"/>
    <col min="9991" max="9991" width="6.28515625" style="27" customWidth="1"/>
    <col min="9992" max="9992" width="27.28515625" style="27" customWidth="1"/>
    <col min="9993" max="9993" width="6.28515625" style="27" customWidth="1"/>
    <col min="9994" max="9994" width="22.85546875" style="27" customWidth="1"/>
    <col min="9995" max="10240" width="9.140625" style="27"/>
    <col min="10241" max="10241" width="4.85546875" style="27" customWidth="1"/>
    <col min="10242" max="10242" width="26.7109375" style="27" customWidth="1"/>
    <col min="10243" max="10243" width="5.140625" style="27" customWidth="1"/>
    <col min="10244" max="10244" width="47.7109375" style="27" customWidth="1"/>
    <col min="10245" max="10245" width="6" style="27" customWidth="1"/>
    <col min="10246" max="10246" width="27.5703125" style="27" customWidth="1"/>
    <col min="10247" max="10247" width="6.28515625" style="27" customWidth="1"/>
    <col min="10248" max="10248" width="27.28515625" style="27" customWidth="1"/>
    <col min="10249" max="10249" width="6.28515625" style="27" customWidth="1"/>
    <col min="10250" max="10250" width="22.85546875" style="27" customWidth="1"/>
    <col min="10251" max="10496" width="9.140625" style="27"/>
    <col min="10497" max="10497" width="4.85546875" style="27" customWidth="1"/>
    <col min="10498" max="10498" width="26.7109375" style="27" customWidth="1"/>
    <col min="10499" max="10499" width="5.140625" style="27" customWidth="1"/>
    <col min="10500" max="10500" width="47.7109375" style="27" customWidth="1"/>
    <col min="10501" max="10501" width="6" style="27" customWidth="1"/>
    <col min="10502" max="10502" width="27.5703125" style="27" customWidth="1"/>
    <col min="10503" max="10503" width="6.28515625" style="27" customWidth="1"/>
    <col min="10504" max="10504" width="27.28515625" style="27" customWidth="1"/>
    <col min="10505" max="10505" width="6.28515625" style="27" customWidth="1"/>
    <col min="10506" max="10506" width="22.85546875" style="27" customWidth="1"/>
    <col min="10507" max="10752" width="9.140625" style="27"/>
    <col min="10753" max="10753" width="4.85546875" style="27" customWidth="1"/>
    <col min="10754" max="10754" width="26.7109375" style="27" customWidth="1"/>
    <col min="10755" max="10755" width="5.140625" style="27" customWidth="1"/>
    <col min="10756" max="10756" width="47.7109375" style="27" customWidth="1"/>
    <col min="10757" max="10757" width="6" style="27" customWidth="1"/>
    <col min="10758" max="10758" width="27.5703125" style="27" customWidth="1"/>
    <col min="10759" max="10759" width="6.28515625" style="27" customWidth="1"/>
    <col min="10760" max="10760" width="27.28515625" style="27" customWidth="1"/>
    <col min="10761" max="10761" width="6.28515625" style="27" customWidth="1"/>
    <col min="10762" max="10762" width="22.85546875" style="27" customWidth="1"/>
    <col min="10763" max="11008" width="9.140625" style="27"/>
    <col min="11009" max="11009" width="4.85546875" style="27" customWidth="1"/>
    <col min="11010" max="11010" width="26.7109375" style="27" customWidth="1"/>
    <col min="11011" max="11011" width="5.140625" style="27" customWidth="1"/>
    <col min="11012" max="11012" width="47.7109375" style="27" customWidth="1"/>
    <col min="11013" max="11013" width="6" style="27" customWidth="1"/>
    <col min="11014" max="11014" width="27.5703125" style="27" customWidth="1"/>
    <col min="11015" max="11015" width="6.28515625" style="27" customWidth="1"/>
    <col min="11016" max="11016" width="27.28515625" style="27" customWidth="1"/>
    <col min="11017" max="11017" width="6.28515625" style="27" customWidth="1"/>
    <col min="11018" max="11018" width="22.85546875" style="27" customWidth="1"/>
    <col min="11019" max="11264" width="9.140625" style="27"/>
    <col min="11265" max="11265" width="4.85546875" style="27" customWidth="1"/>
    <col min="11266" max="11266" width="26.7109375" style="27" customWidth="1"/>
    <col min="11267" max="11267" width="5.140625" style="27" customWidth="1"/>
    <col min="11268" max="11268" width="47.7109375" style="27" customWidth="1"/>
    <col min="11269" max="11269" width="6" style="27" customWidth="1"/>
    <col min="11270" max="11270" width="27.5703125" style="27" customWidth="1"/>
    <col min="11271" max="11271" width="6.28515625" style="27" customWidth="1"/>
    <col min="11272" max="11272" width="27.28515625" style="27" customWidth="1"/>
    <col min="11273" max="11273" width="6.28515625" style="27" customWidth="1"/>
    <col min="11274" max="11274" width="22.85546875" style="27" customWidth="1"/>
    <col min="11275" max="11520" width="9.140625" style="27"/>
    <col min="11521" max="11521" width="4.85546875" style="27" customWidth="1"/>
    <col min="11522" max="11522" width="26.7109375" style="27" customWidth="1"/>
    <col min="11523" max="11523" width="5.140625" style="27" customWidth="1"/>
    <col min="11524" max="11524" width="47.7109375" style="27" customWidth="1"/>
    <col min="11525" max="11525" width="6" style="27" customWidth="1"/>
    <col min="11526" max="11526" width="27.5703125" style="27" customWidth="1"/>
    <col min="11527" max="11527" width="6.28515625" style="27" customWidth="1"/>
    <col min="11528" max="11528" width="27.28515625" style="27" customWidth="1"/>
    <col min="11529" max="11529" width="6.28515625" style="27" customWidth="1"/>
    <col min="11530" max="11530" width="22.85546875" style="27" customWidth="1"/>
    <col min="11531" max="11776" width="9.140625" style="27"/>
    <col min="11777" max="11777" width="4.85546875" style="27" customWidth="1"/>
    <col min="11778" max="11778" width="26.7109375" style="27" customWidth="1"/>
    <col min="11779" max="11779" width="5.140625" style="27" customWidth="1"/>
    <col min="11780" max="11780" width="47.7109375" style="27" customWidth="1"/>
    <col min="11781" max="11781" width="6" style="27" customWidth="1"/>
    <col min="11782" max="11782" width="27.5703125" style="27" customWidth="1"/>
    <col min="11783" max="11783" width="6.28515625" style="27" customWidth="1"/>
    <col min="11784" max="11784" width="27.28515625" style="27" customWidth="1"/>
    <col min="11785" max="11785" width="6.28515625" style="27" customWidth="1"/>
    <col min="11786" max="11786" width="22.85546875" style="27" customWidth="1"/>
    <col min="11787" max="12032" width="9.140625" style="27"/>
    <col min="12033" max="12033" width="4.85546875" style="27" customWidth="1"/>
    <col min="12034" max="12034" width="26.7109375" style="27" customWidth="1"/>
    <col min="12035" max="12035" width="5.140625" style="27" customWidth="1"/>
    <col min="12036" max="12036" width="47.7109375" style="27" customWidth="1"/>
    <col min="12037" max="12037" width="6" style="27" customWidth="1"/>
    <col min="12038" max="12038" width="27.5703125" style="27" customWidth="1"/>
    <col min="12039" max="12039" width="6.28515625" style="27" customWidth="1"/>
    <col min="12040" max="12040" width="27.28515625" style="27" customWidth="1"/>
    <col min="12041" max="12041" width="6.28515625" style="27" customWidth="1"/>
    <col min="12042" max="12042" width="22.85546875" style="27" customWidth="1"/>
    <col min="12043" max="12288" width="9.140625" style="27"/>
    <col min="12289" max="12289" width="4.85546875" style="27" customWidth="1"/>
    <col min="12290" max="12290" width="26.7109375" style="27" customWidth="1"/>
    <col min="12291" max="12291" width="5.140625" style="27" customWidth="1"/>
    <col min="12292" max="12292" width="47.7109375" style="27" customWidth="1"/>
    <col min="12293" max="12293" width="6" style="27" customWidth="1"/>
    <col min="12294" max="12294" width="27.5703125" style="27" customWidth="1"/>
    <col min="12295" max="12295" width="6.28515625" style="27" customWidth="1"/>
    <col min="12296" max="12296" width="27.28515625" style="27" customWidth="1"/>
    <col min="12297" max="12297" width="6.28515625" style="27" customWidth="1"/>
    <col min="12298" max="12298" width="22.85546875" style="27" customWidth="1"/>
    <col min="12299" max="12544" width="9.140625" style="27"/>
    <col min="12545" max="12545" width="4.85546875" style="27" customWidth="1"/>
    <col min="12546" max="12546" width="26.7109375" style="27" customWidth="1"/>
    <col min="12547" max="12547" width="5.140625" style="27" customWidth="1"/>
    <col min="12548" max="12548" width="47.7109375" style="27" customWidth="1"/>
    <col min="12549" max="12549" width="6" style="27" customWidth="1"/>
    <col min="12550" max="12550" width="27.5703125" style="27" customWidth="1"/>
    <col min="12551" max="12551" width="6.28515625" style="27" customWidth="1"/>
    <col min="12552" max="12552" width="27.28515625" style="27" customWidth="1"/>
    <col min="12553" max="12553" width="6.28515625" style="27" customWidth="1"/>
    <col min="12554" max="12554" width="22.85546875" style="27" customWidth="1"/>
    <col min="12555" max="12800" width="9.140625" style="27"/>
    <col min="12801" max="12801" width="4.85546875" style="27" customWidth="1"/>
    <col min="12802" max="12802" width="26.7109375" style="27" customWidth="1"/>
    <col min="12803" max="12803" width="5.140625" style="27" customWidth="1"/>
    <col min="12804" max="12804" width="47.7109375" style="27" customWidth="1"/>
    <col min="12805" max="12805" width="6" style="27" customWidth="1"/>
    <col min="12806" max="12806" width="27.5703125" style="27" customWidth="1"/>
    <col min="12807" max="12807" width="6.28515625" style="27" customWidth="1"/>
    <col min="12808" max="12808" width="27.28515625" style="27" customWidth="1"/>
    <col min="12809" max="12809" width="6.28515625" style="27" customWidth="1"/>
    <col min="12810" max="12810" width="22.85546875" style="27" customWidth="1"/>
    <col min="12811" max="13056" width="9.140625" style="27"/>
    <col min="13057" max="13057" width="4.85546875" style="27" customWidth="1"/>
    <col min="13058" max="13058" width="26.7109375" style="27" customWidth="1"/>
    <col min="13059" max="13059" width="5.140625" style="27" customWidth="1"/>
    <col min="13060" max="13060" width="47.7109375" style="27" customWidth="1"/>
    <col min="13061" max="13061" width="6" style="27" customWidth="1"/>
    <col min="13062" max="13062" width="27.5703125" style="27" customWidth="1"/>
    <col min="13063" max="13063" width="6.28515625" style="27" customWidth="1"/>
    <col min="13064" max="13064" width="27.28515625" style="27" customWidth="1"/>
    <col min="13065" max="13065" width="6.28515625" style="27" customWidth="1"/>
    <col min="13066" max="13066" width="22.85546875" style="27" customWidth="1"/>
    <col min="13067" max="13312" width="9.140625" style="27"/>
    <col min="13313" max="13313" width="4.85546875" style="27" customWidth="1"/>
    <col min="13314" max="13314" width="26.7109375" style="27" customWidth="1"/>
    <col min="13315" max="13315" width="5.140625" style="27" customWidth="1"/>
    <col min="13316" max="13316" width="47.7109375" style="27" customWidth="1"/>
    <col min="13317" max="13317" width="6" style="27" customWidth="1"/>
    <col min="13318" max="13318" width="27.5703125" style="27" customWidth="1"/>
    <col min="13319" max="13319" width="6.28515625" style="27" customWidth="1"/>
    <col min="13320" max="13320" width="27.28515625" style="27" customWidth="1"/>
    <col min="13321" max="13321" width="6.28515625" style="27" customWidth="1"/>
    <col min="13322" max="13322" width="22.85546875" style="27" customWidth="1"/>
    <col min="13323" max="13568" width="9.140625" style="27"/>
    <col min="13569" max="13569" width="4.85546875" style="27" customWidth="1"/>
    <col min="13570" max="13570" width="26.7109375" style="27" customWidth="1"/>
    <col min="13571" max="13571" width="5.140625" style="27" customWidth="1"/>
    <col min="13572" max="13572" width="47.7109375" style="27" customWidth="1"/>
    <col min="13573" max="13573" width="6" style="27" customWidth="1"/>
    <col min="13574" max="13574" width="27.5703125" style="27" customWidth="1"/>
    <col min="13575" max="13575" width="6.28515625" style="27" customWidth="1"/>
    <col min="13576" max="13576" width="27.28515625" style="27" customWidth="1"/>
    <col min="13577" max="13577" width="6.28515625" style="27" customWidth="1"/>
    <col min="13578" max="13578" width="22.85546875" style="27" customWidth="1"/>
    <col min="13579" max="13824" width="9.140625" style="27"/>
    <col min="13825" max="13825" width="4.85546875" style="27" customWidth="1"/>
    <col min="13826" max="13826" width="26.7109375" style="27" customWidth="1"/>
    <col min="13827" max="13827" width="5.140625" style="27" customWidth="1"/>
    <col min="13828" max="13828" width="47.7109375" style="27" customWidth="1"/>
    <col min="13829" max="13829" width="6" style="27" customWidth="1"/>
    <col min="13830" max="13830" width="27.5703125" style="27" customWidth="1"/>
    <col min="13831" max="13831" width="6.28515625" style="27" customWidth="1"/>
    <col min="13832" max="13832" width="27.28515625" style="27" customWidth="1"/>
    <col min="13833" max="13833" width="6.28515625" style="27" customWidth="1"/>
    <col min="13834" max="13834" width="22.85546875" style="27" customWidth="1"/>
    <col min="13835" max="14080" width="9.140625" style="27"/>
    <col min="14081" max="14081" width="4.85546875" style="27" customWidth="1"/>
    <col min="14082" max="14082" width="26.7109375" style="27" customWidth="1"/>
    <col min="14083" max="14083" width="5.140625" style="27" customWidth="1"/>
    <col min="14084" max="14084" width="47.7109375" style="27" customWidth="1"/>
    <col min="14085" max="14085" width="6" style="27" customWidth="1"/>
    <col min="14086" max="14086" width="27.5703125" style="27" customWidth="1"/>
    <col min="14087" max="14087" width="6.28515625" style="27" customWidth="1"/>
    <col min="14088" max="14088" width="27.28515625" style="27" customWidth="1"/>
    <col min="14089" max="14089" width="6.28515625" style="27" customWidth="1"/>
    <col min="14090" max="14090" width="22.85546875" style="27" customWidth="1"/>
    <col min="14091" max="14336" width="9.140625" style="27"/>
    <col min="14337" max="14337" width="4.85546875" style="27" customWidth="1"/>
    <col min="14338" max="14338" width="26.7109375" style="27" customWidth="1"/>
    <col min="14339" max="14339" width="5.140625" style="27" customWidth="1"/>
    <col min="14340" max="14340" width="47.7109375" style="27" customWidth="1"/>
    <col min="14341" max="14341" width="6" style="27" customWidth="1"/>
    <col min="14342" max="14342" width="27.5703125" style="27" customWidth="1"/>
    <col min="14343" max="14343" width="6.28515625" style="27" customWidth="1"/>
    <col min="14344" max="14344" width="27.28515625" style="27" customWidth="1"/>
    <col min="14345" max="14345" width="6.28515625" style="27" customWidth="1"/>
    <col min="14346" max="14346" width="22.85546875" style="27" customWidth="1"/>
    <col min="14347" max="14592" width="9.140625" style="27"/>
    <col min="14593" max="14593" width="4.85546875" style="27" customWidth="1"/>
    <col min="14594" max="14594" width="26.7109375" style="27" customWidth="1"/>
    <col min="14595" max="14595" width="5.140625" style="27" customWidth="1"/>
    <col min="14596" max="14596" width="47.7109375" style="27" customWidth="1"/>
    <col min="14597" max="14597" width="6" style="27" customWidth="1"/>
    <col min="14598" max="14598" width="27.5703125" style="27" customWidth="1"/>
    <col min="14599" max="14599" width="6.28515625" style="27" customWidth="1"/>
    <col min="14600" max="14600" width="27.28515625" style="27" customWidth="1"/>
    <col min="14601" max="14601" width="6.28515625" style="27" customWidth="1"/>
    <col min="14602" max="14602" width="22.85546875" style="27" customWidth="1"/>
    <col min="14603" max="14848" width="9.140625" style="27"/>
    <col min="14849" max="14849" width="4.85546875" style="27" customWidth="1"/>
    <col min="14850" max="14850" width="26.7109375" style="27" customWidth="1"/>
    <col min="14851" max="14851" width="5.140625" style="27" customWidth="1"/>
    <col min="14852" max="14852" width="47.7109375" style="27" customWidth="1"/>
    <col min="14853" max="14853" width="6" style="27" customWidth="1"/>
    <col min="14854" max="14854" width="27.5703125" style="27" customWidth="1"/>
    <col min="14855" max="14855" width="6.28515625" style="27" customWidth="1"/>
    <col min="14856" max="14856" width="27.28515625" style="27" customWidth="1"/>
    <col min="14857" max="14857" width="6.28515625" style="27" customWidth="1"/>
    <col min="14858" max="14858" width="22.85546875" style="27" customWidth="1"/>
    <col min="14859" max="15104" width="9.140625" style="27"/>
    <col min="15105" max="15105" width="4.85546875" style="27" customWidth="1"/>
    <col min="15106" max="15106" width="26.7109375" style="27" customWidth="1"/>
    <col min="15107" max="15107" width="5.140625" style="27" customWidth="1"/>
    <col min="15108" max="15108" width="47.7109375" style="27" customWidth="1"/>
    <col min="15109" max="15109" width="6" style="27" customWidth="1"/>
    <col min="15110" max="15110" width="27.5703125" style="27" customWidth="1"/>
    <col min="15111" max="15111" width="6.28515625" style="27" customWidth="1"/>
    <col min="15112" max="15112" width="27.28515625" style="27" customWidth="1"/>
    <col min="15113" max="15113" width="6.28515625" style="27" customWidth="1"/>
    <col min="15114" max="15114" width="22.85546875" style="27" customWidth="1"/>
    <col min="15115" max="15360" width="9.140625" style="27"/>
    <col min="15361" max="15361" width="4.85546875" style="27" customWidth="1"/>
    <col min="15362" max="15362" width="26.7109375" style="27" customWidth="1"/>
    <col min="15363" max="15363" width="5.140625" style="27" customWidth="1"/>
    <col min="15364" max="15364" width="47.7109375" style="27" customWidth="1"/>
    <col min="15365" max="15365" width="6" style="27" customWidth="1"/>
    <col min="15366" max="15366" width="27.5703125" style="27" customWidth="1"/>
    <col min="15367" max="15367" width="6.28515625" style="27" customWidth="1"/>
    <col min="15368" max="15368" width="27.28515625" style="27" customWidth="1"/>
    <col min="15369" max="15369" width="6.28515625" style="27" customWidth="1"/>
    <col min="15370" max="15370" width="22.85546875" style="27" customWidth="1"/>
    <col min="15371" max="15616" width="9.140625" style="27"/>
    <col min="15617" max="15617" width="4.85546875" style="27" customWidth="1"/>
    <col min="15618" max="15618" width="26.7109375" style="27" customWidth="1"/>
    <col min="15619" max="15619" width="5.140625" style="27" customWidth="1"/>
    <col min="15620" max="15620" width="47.7109375" style="27" customWidth="1"/>
    <col min="15621" max="15621" width="6" style="27" customWidth="1"/>
    <col min="15622" max="15622" width="27.5703125" style="27" customWidth="1"/>
    <col min="15623" max="15623" width="6.28515625" style="27" customWidth="1"/>
    <col min="15624" max="15624" width="27.28515625" style="27" customWidth="1"/>
    <col min="15625" max="15625" width="6.28515625" style="27" customWidth="1"/>
    <col min="15626" max="15626" width="22.85546875" style="27" customWidth="1"/>
    <col min="15627" max="15872" width="9.140625" style="27"/>
    <col min="15873" max="15873" width="4.85546875" style="27" customWidth="1"/>
    <col min="15874" max="15874" width="26.7109375" style="27" customWidth="1"/>
    <col min="15875" max="15875" width="5.140625" style="27" customWidth="1"/>
    <col min="15876" max="15876" width="47.7109375" style="27" customWidth="1"/>
    <col min="15877" max="15877" width="6" style="27" customWidth="1"/>
    <col min="15878" max="15878" width="27.5703125" style="27" customWidth="1"/>
    <col min="15879" max="15879" width="6.28515625" style="27" customWidth="1"/>
    <col min="15880" max="15880" width="27.28515625" style="27" customWidth="1"/>
    <col min="15881" max="15881" width="6.28515625" style="27" customWidth="1"/>
    <col min="15882" max="15882" width="22.85546875" style="27" customWidth="1"/>
    <col min="15883" max="16128" width="9.140625" style="27"/>
    <col min="16129" max="16129" width="4.85546875" style="27" customWidth="1"/>
    <col min="16130" max="16130" width="26.7109375" style="27" customWidth="1"/>
    <col min="16131" max="16131" width="5.140625" style="27" customWidth="1"/>
    <col min="16132" max="16132" width="47.7109375" style="27" customWidth="1"/>
    <col min="16133" max="16133" width="6" style="27" customWidth="1"/>
    <col min="16134" max="16134" width="27.5703125" style="27" customWidth="1"/>
    <col min="16135" max="16135" width="6.28515625" style="27" customWidth="1"/>
    <col min="16136" max="16136" width="27.28515625" style="27" customWidth="1"/>
    <col min="16137" max="16137" width="6.28515625" style="27" customWidth="1"/>
    <col min="16138" max="16138" width="22.85546875" style="27" customWidth="1"/>
    <col min="16139" max="16384" width="9.140625" style="27"/>
  </cols>
  <sheetData>
    <row r="1" spans="1:10" ht="12.75" thickBot="1" x14ac:dyDescent="0.25"/>
    <row r="2" spans="1:10" ht="12.75" thickBot="1" x14ac:dyDescent="0.25">
      <c r="B2" s="233" t="s">
        <v>70</v>
      </c>
      <c r="C2" s="234"/>
      <c r="D2" s="234"/>
      <c r="E2" s="234"/>
      <c r="F2" s="234"/>
      <c r="G2" s="234"/>
      <c r="H2" s="234"/>
      <c r="I2" s="234"/>
      <c r="J2" s="235"/>
    </row>
    <row r="3" spans="1:10" ht="12.75" thickBot="1" x14ac:dyDescent="0.25">
      <c r="B3" s="28" t="s">
        <v>71</v>
      </c>
      <c r="C3" s="29"/>
      <c r="D3" s="28" t="s">
        <v>72</v>
      </c>
      <c r="E3" s="29"/>
      <c r="F3" s="28" t="s">
        <v>73</v>
      </c>
      <c r="G3" s="29"/>
      <c r="H3" s="28" t="s">
        <v>12</v>
      </c>
      <c r="I3" s="29"/>
      <c r="J3" s="28" t="s">
        <v>74</v>
      </c>
    </row>
    <row r="4" spans="1:10" ht="84.75" thickBot="1" x14ac:dyDescent="0.25">
      <c r="B4" s="30" t="s">
        <v>75</v>
      </c>
      <c r="C4" s="31"/>
      <c r="D4" s="30" t="s">
        <v>76</v>
      </c>
      <c r="E4" s="31"/>
      <c r="F4" s="30" t="s">
        <v>77</v>
      </c>
      <c r="G4" s="31"/>
      <c r="H4" s="30" t="s">
        <v>78</v>
      </c>
      <c r="I4" s="31"/>
      <c r="J4" s="30" t="s">
        <v>79</v>
      </c>
    </row>
    <row r="5" spans="1:10" ht="12.75" thickBot="1" x14ac:dyDescent="0.25">
      <c r="A5" s="29"/>
      <c r="B5" s="27" t="s">
        <v>80</v>
      </c>
    </row>
    <row r="6" spans="1:10" ht="12.75" thickBot="1" x14ac:dyDescent="0.25">
      <c r="B6" s="233" t="s">
        <v>81</v>
      </c>
      <c r="C6" s="234"/>
      <c r="D6" s="234"/>
      <c r="E6" s="234"/>
      <c r="F6" s="234"/>
      <c r="G6" s="234"/>
      <c r="H6" s="234"/>
      <c r="I6" s="234"/>
      <c r="J6" s="235"/>
    </row>
    <row r="7" spans="1:10" x14ac:dyDescent="0.2">
      <c r="B7" s="236" t="s">
        <v>82</v>
      </c>
      <c r="C7" s="237"/>
      <c r="D7" s="238"/>
      <c r="E7" s="238"/>
      <c r="F7" s="238"/>
      <c r="G7" s="238"/>
      <c r="H7" s="238"/>
      <c r="I7" s="238"/>
      <c r="J7" s="239"/>
    </row>
    <row r="8" spans="1:10" x14ac:dyDescent="0.2">
      <c r="B8" s="240"/>
      <c r="C8" s="241"/>
      <c r="D8" s="241"/>
      <c r="E8" s="241"/>
      <c r="F8" s="241"/>
      <c r="G8" s="241"/>
      <c r="H8" s="241"/>
      <c r="I8" s="241"/>
      <c r="J8" s="242"/>
    </row>
    <row r="9" spans="1:10" x14ac:dyDescent="0.2">
      <c r="B9" s="240"/>
      <c r="C9" s="241"/>
      <c r="D9" s="241"/>
      <c r="E9" s="241"/>
      <c r="F9" s="241"/>
      <c r="G9" s="241"/>
      <c r="H9" s="241"/>
      <c r="I9" s="241"/>
      <c r="J9" s="242"/>
    </row>
    <row r="10" spans="1:10" x14ac:dyDescent="0.2">
      <c r="B10" s="240"/>
      <c r="C10" s="241"/>
      <c r="D10" s="241"/>
      <c r="E10" s="241"/>
      <c r="F10" s="241"/>
      <c r="G10" s="241"/>
      <c r="H10" s="241"/>
      <c r="I10" s="241"/>
      <c r="J10" s="242"/>
    </row>
    <row r="11" spans="1:10" x14ac:dyDescent="0.2">
      <c r="B11" s="240"/>
      <c r="C11" s="241"/>
      <c r="D11" s="241"/>
      <c r="E11" s="241"/>
      <c r="F11" s="241"/>
      <c r="G11" s="241"/>
      <c r="H11" s="241"/>
      <c r="I11" s="241"/>
      <c r="J11" s="242"/>
    </row>
    <row r="12" spans="1:10" ht="12.75" thickBot="1" x14ac:dyDescent="0.25">
      <c r="B12" s="243"/>
      <c r="C12" s="244"/>
      <c r="D12" s="244"/>
      <c r="E12" s="244"/>
      <c r="F12" s="244"/>
      <c r="G12" s="244"/>
      <c r="H12" s="244"/>
      <c r="I12" s="244"/>
      <c r="J12" s="245"/>
    </row>
    <row r="13" spans="1:10" ht="12.75" thickBot="1" x14ac:dyDescent="0.25">
      <c r="B13" s="28" t="s">
        <v>71</v>
      </c>
      <c r="C13" s="29"/>
      <c r="D13" s="28" t="s">
        <v>72</v>
      </c>
      <c r="E13" s="29"/>
      <c r="F13" s="28" t="s">
        <v>73</v>
      </c>
      <c r="G13" s="29"/>
      <c r="H13" s="28" t="s">
        <v>12</v>
      </c>
      <c r="I13" s="29"/>
      <c r="J13" s="28" t="s">
        <v>74</v>
      </c>
    </row>
    <row r="14" spans="1:10" x14ac:dyDescent="0.2">
      <c r="B14" s="246" t="s">
        <v>83</v>
      </c>
      <c r="C14" s="32"/>
      <c r="D14" s="246" t="s">
        <v>84</v>
      </c>
      <c r="F14" s="246" t="s">
        <v>85</v>
      </c>
      <c r="H14" s="246" t="s">
        <v>86</v>
      </c>
      <c r="J14" s="246" t="s">
        <v>87</v>
      </c>
    </row>
    <row r="15" spans="1:10" x14ac:dyDescent="0.2">
      <c r="B15" s="247"/>
      <c r="C15" s="32"/>
      <c r="D15" s="247"/>
      <c r="F15" s="247"/>
      <c r="H15" s="247"/>
      <c r="J15" s="247"/>
    </row>
    <row r="16" spans="1:10" x14ac:dyDescent="0.2">
      <c r="B16" s="247"/>
      <c r="C16" s="32"/>
      <c r="D16" s="247"/>
      <c r="F16" s="247"/>
      <c r="H16" s="247"/>
      <c r="J16" s="247"/>
    </row>
    <row r="17" spans="2:10" x14ac:dyDescent="0.2">
      <c r="B17" s="247"/>
      <c r="C17" s="32"/>
      <c r="D17" s="247"/>
      <c r="F17" s="247"/>
      <c r="H17" s="247"/>
      <c r="J17" s="247"/>
    </row>
    <row r="18" spans="2:10" x14ac:dyDescent="0.2">
      <c r="B18" s="247"/>
      <c r="C18" s="32"/>
      <c r="D18" s="247"/>
      <c r="F18" s="247"/>
      <c r="H18" s="247"/>
      <c r="J18" s="247"/>
    </row>
    <row r="19" spans="2:10" x14ac:dyDescent="0.2">
      <c r="B19" s="247"/>
      <c r="C19" s="32"/>
      <c r="D19" s="247"/>
      <c r="F19" s="247"/>
      <c r="H19" s="247"/>
      <c r="J19" s="247"/>
    </row>
    <row r="20" spans="2:10" ht="12.75" thickBot="1" x14ac:dyDescent="0.25">
      <c r="B20" s="248"/>
      <c r="C20" s="32"/>
      <c r="D20" s="248"/>
      <c r="F20" s="248"/>
      <c r="H20" s="248"/>
      <c r="J20" s="248"/>
    </row>
    <row r="21" spans="2:10" x14ac:dyDescent="0.2">
      <c r="B21" s="33"/>
      <c r="C21" s="32"/>
      <c r="D21" s="33"/>
      <c r="F21" s="33"/>
      <c r="H21" s="33"/>
      <c r="J21" s="33"/>
    </row>
  </sheetData>
  <mergeCells count="8">
    <mergeCell ref="B2:J2"/>
    <mergeCell ref="B6:J6"/>
    <mergeCell ref="B7:J12"/>
    <mergeCell ref="B14:B20"/>
    <mergeCell ref="D14:D20"/>
    <mergeCell ref="F14:F20"/>
    <mergeCell ref="H14:H20"/>
    <mergeCell ref="J14:J2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B2:M14"/>
  <sheetViews>
    <sheetView showGridLines="0" topLeftCell="A10" zoomScale="70" zoomScaleNormal="70" workbookViewId="0">
      <selection activeCell="I15" sqref="I15"/>
    </sheetView>
  </sheetViews>
  <sheetFormatPr defaultRowHeight="15" x14ac:dyDescent="0.25"/>
  <cols>
    <col min="1" max="1" width="0.5703125" style="1" customWidth="1"/>
    <col min="2" max="2" width="2.140625" style="1" hidden="1" customWidth="1"/>
    <col min="3" max="3" width="11.7109375" style="1" customWidth="1"/>
    <col min="4" max="4" width="12.85546875" style="1" bestFit="1" customWidth="1"/>
    <col min="5" max="5" width="8.85546875" style="1" customWidth="1"/>
    <col min="6" max="6" width="15" style="1" customWidth="1"/>
    <col min="7" max="7" width="28.7109375" style="1" customWidth="1"/>
    <col min="8" max="11" width="28.42578125" style="1" customWidth="1"/>
    <col min="12" max="12" width="1.5703125" style="1" customWidth="1"/>
    <col min="13" max="13" width="73.5703125" style="71" customWidth="1"/>
    <col min="14" max="257" width="9.140625" style="1"/>
    <col min="258" max="258" width="1.140625" style="1" customWidth="1"/>
    <col min="259" max="261" width="14.28515625" style="1" customWidth="1"/>
    <col min="262" max="262" width="16.5703125" style="1" customWidth="1"/>
    <col min="263" max="263" width="31.7109375" style="1" bestFit="1" customWidth="1"/>
    <col min="264" max="267" width="28.42578125" style="1" customWidth="1"/>
    <col min="268" max="513" width="9.140625" style="1"/>
    <col min="514" max="514" width="1.140625" style="1" customWidth="1"/>
    <col min="515" max="517" width="14.28515625" style="1" customWidth="1"/>
    <col min="518" max="518" width="16.5703125" style="1" customWidth="1"/>
    <col min="519" max="519" width="31.7109375" style="1" bestFit="1" customWidth="1"/>
    <col min="520" max="523" width="28.42578125" style="1" customWidth="1"/>
    <col min="524" max="769" width="9.140625" style="1"/>
    <col min="770" max="770" width="1.140625" style="1" customWidth="1"/>
    <col min="771" max="773" width="14.28515625" style="1" customWidth="1"/>
    <col min="774" max="774" width="16.5703125" style="1" customWidth="1"/>
    <col min="775" max="775" width="31.7109375" style="1" bestFit="1" customWidth="1"/>
    <col min="776" max="779" width="28.42578125" style="1" customWidth="1"/>
    <col min="780" max="1025" width="9.140625" style="1"/>
    <col min="1026" max="1026" width="1.140625" style="1" customWidth="1"/>
    <col min="1027" max="1029" width="14.28515625" style="1" customWidth="1"/>
    <col min="1030" max="1030" width="16.5703125" style="1" customWidth="1"/>
    <col min="1031" max="1031" width="31.7109375" style="1" bestFit="1" customWidth="1"/>
    <col min="1032" max="1035" width="28.42578125" style="1" customWidth="1"/>
    <col min="1036" max="1281" width="9.140625" style="1"/>
    <col min="1282" max="1282" width="1.140625" style="1" customWidth="1"/>
    <col min="1283" max="1285" width="14.28515625" style="1" customWidth="1"/>
    <col min="1286" max="1286" width="16.5703125" style="1" customWidth="1"/>
    <col min="1287" max="1287" width="31.7109375" style="1" bestFit="1" customWidth="1"/>
    <col min="1288" max="1291" width="28.42578125" style="1" customWidth="1"/>
    <col min="1292" max="1537" width="9.140625" style="1"/>
    <col min="1538" max="1538" width="1.140625" style="1" customWidth="1"/>
    <col min="1539" max="1541" width="14.28515625" style="1" customWidth="1"/>
    <col min="1542" max="1542" width="16.5703125" style="1" customWidth="1"/>
    <col min="1543" max="1543" width="31.7109375" style="1" bestFit="1" customWidth="1"/>
    <col min="1544" max="1547" width="28.42578125" style="1" customWidth="1"/>
    <col min="1548" max="1793" width="9.140625" style="1"/>
    <col min="1794" max="1794" width="1.140625" style="1" customWidth="1"/>
    <col min="1795" max="1797" width="14.28515625" style="1" customWidth="1"/>
    <col min="1798" max="1798" width="16.5703125" style="1" customWidth="1"/>
    <col min="1799" max="1799" width="31.7109375" style="1" bestFit="1" customWidth="1"/>
    <col min="1800" max="1803" width="28.42578125" style="1" customWidth="1"/>
    <col min="1804" max="2049" width="9.140625" style="1"/>
    <col min="2050" max="2050" width="1.140625" style="1" customWidth="1"/>
    <col min="2051" max="2053" width="14.28515625" style="1" customWidth="1"/>
    <col min="2054" max="2054" width="16.5703125" style="1" customWidth="1"/>
    <col min="2055" max="2055" width="31.7109375" style="1" bestFit="1" customWidth="1"/>
    <col min="2056" max="2059" width="28.42578125" style="1" customWidth="1"/>
    <col min="2060" max="2305" width="9.140625" style="1"/>
    <col min="2306" max="2306" width="1.140625" style="1" customWidth="1"/>
    <col min="2307" max="2309" width="14.28515625" style="1" customWidth="1"/>
    <col min="2310" max="2310" width="16.5703125" style="1" customWidth="1"/>
    <col min="2311" max="2311" width="31.7109375" style="1" bestFit="1" customWidth="1"/>
    <col min="2312" max="2315" width="28.42578125" style="1" customWidth="1"/>
    <col min="2316" max="2561" width="9.140625" style="1"/>
    <col min="2562" max="2562" width="1.140625" style="1" customWidth="1"/>
    <col min="2563" max="2565" width="14.28515625" style="1" customWidth="1"/>
    <col min="2566" max="2566" width="16.5703125" style="1" customWidth="1"/>
    <col min="2567" max="2567" width="31.7109375" style="1" bestFit="1" customWidth="1"/>
    <col min="2568" max="2571" width="28.42578125" style="1" customWidth="1"/>
    <col min="2572" max="2817" width="9.140625" style="1"/>
    <col min="2818" max="2818" width="1.140625" style="1" customWidth="1"/>
    <col min="2819" max="2821" width="14.28515625" style="1" customWidth="1"/>
    <col min="2822" max="2822" width="16.5703125" style="1" customWidth="1"/>
    <col min="2823" max="2823" width="31.7109375" style="1" bestFit="1" customWidth="1"/>
    <col min="2824" max="2827" width="28.42578125" style="1" customWidth="1"/>
    <col min="2828" max="3073" width="9.140625" style="1"/>
    <col min="3074" max="3074" width="1.140625" style="1" customWidth="1"/>
    <col min="3075" max="3077" width="14.28515625" style="1" customWidth="1"/>
    <col min="3078" max="3078" width="16.5703125" style="1" customWidth="1"/>
    <col min="3079" max="3079" width="31.7109375" style="1" bestFit="1" customWidth="1"/>
    <col min="3080" max="3083" width="28.42578125" style="1" customWidth="1"/>
    <col min="3084" max="3329" width="9.140625" style="1"/>
    <col min="3330" max="3330" width="1.140625" style="1" customWidth="1"/>
    <col min="3331" max="3333" width="14.28515625" style="1" customWidth="1"/>
    <col min="3334" max="3334" width="16.5703125" style="1" customWidth="1"/>
    <col min="3335" max="3335" width="31.7109375" style="1" bestFit="1" customWidth="1"/>
    <col min="3336" max="3339" width="28.42578125" style="1" customWidth="1"/>
    <col min="3340" max="3585" width="9.140625" style="1"/>
    <col min="3586" max="3586" width="1.140625" style="1" customWidth="1"/>
    <col min="3587" max="3589" width="14.28515625" style="1" customWidth="1"/>
    <col min="3590" max="3590" width="16.5703125" style="1" customWidth="1"/>
    <col min="3591" max="3591" width="31.7109375" style="1" bestFit="1" customWidth="1"/>
    <col min="3592" max="3595" width="28.42578125" style="1" customWidth="1"/>
    <col min="3596" max="3841" width="9.140625" style="1"/>
    <col min="3842" max="3842" width="1.140625" style="1" customWidth="1"/>
    <col min="3843" max="3845" width="14.28515625" style="1" customWidth="1"/>
    <col min="3846" max="3846" width="16.5703125" style="1" customWidth="1"/>
    <col min="3847" max="3847" width="31.7109375" style="1" bestFit="1" customWidth="1"/>
    <col min="3848" max="3851" width="28.42578125" style="1" customWidth="1"/>
    <col min="3852" max="4097" width="9.140625" style="1"/>
    <col min="4098" max="4098" width="1.140625" style="1" customWidth="1"/>
    <col min="4099" max="4101" width="14.28515625" style="1" customWidth="1"/>
    <col min="4102" max="4102" width="16.5703125" style="1" customWidth="1"/>
    <col min="4103" max="4103" width="31.7109375" style="1" bestFit="1" customWidth="1"/>
    <col min="4104" max="4107" width="28.42578125" style="1" customWidth="1"/>
    <col min="4108" max="4353" width="9.140625" style="1"/>
    <col min="4354" max="4354" width="1.140625" style="1" customWidth="1"/>
    <col min="4355" max="4357" width="14.28515625" style="1" customWidth="1"/>
    <col min="4358" max="4358" width="16.5703125" style="1" customWidth="1"/>
    <col min="4359" max="4359" width="31.7109375" style="1" bestFit="1" customWidth="1"/>
    <col min="4360" max="4363" width="28.42578125" style="1" customWidth="1"/>
    <col min="4364" max="4609" width="9.140625" style="1"/>
    <col min="4610" max="4610" width="1.140625" style="1" customWidth="1"/>
    <col min="4611" max="4613" width="14.28515625" style="1" customWidth="1"/>
    <col min="4614" max="4614" width="16.5703125" style="1" customWidth="1"/>
    <col min="4615" max="4615" width="31.7109375" style="1" bestFit="1" customWidth="1"/>
    <col min="4616" max="4619" width="28.42578125" style="1" customWidth="1"/>
    <col min="4620" max="4865" width="9.140625" style="1"/>
    <col min="4866" max="4866" width="1.140625" style="1" customWidth="1"/>
    <col min="4867" max="4869" width="14.28515625" style="1" customWidth="1"/>
    <col min="4870" max="4870" width="16.5703125" style="1" customWidth="1"/>
    <col min="4871" max="4871" width="31.7109375" style="1" bestFit="1" customWidth="1"/>
    <col min="4872" max="4875" width="28.42578125" style="1" customWidth="1"/>
    <col min="4876" max="5121" width="9.140625" style="1"/>
    <col min="5122" max="5122" width="1.140625" style="1" customWidth="1"/>
    <col min="5123" max="5125" width="14.28515625" style="1" customWidth="1"/>
    <col min="5126" max="5126" width="16.5703125" style="1" customWidth="1"/>
    <col min="5127" max="5127" width="31.7109375" style="1" bestFit="1" customWidth="1"/>
    <col min="5128" max="5131" width="28.42578125" style="1" customWidth="1"/>
    <col min="5132" max="5377" width="9.140625" style="1"/>
    <col min="5378" max="5378" width="1.140625" style="1" customWidth="1"/>
    <col min="5379" max="5381" width="14.28515625" style="1" customWidth="1"/>
    <col min="5382" max="5382" width="16.5703125" style="1" customWidth="1"/>
    <col min="5383" max="5383" width="31.7109375" style="1" bestFit="1" customWidth="1"/>
    <col min="5384" max="5387" width="28.42578125" style="1" customWidth="1"/>
    <col min="5388" max="5633" width="9.140625" style="1"/>
    <col min="5634" max="5634" width="1.140625" style="1" customWidth="1"/>
    <col min="5635" max="5637" width="14.28515625" style="1" customWidth="1"/>
    <col min="5638" max="5638" width="16.5703125" style="1" customWidth="1"/>
    <col min="5639" max="5639" width="31.7109375" style="1" bestFit="1" customWidth="1"/>
    <col min="5640" max="5643" width="28.42578125" style="1" customWidth="1"/>
    <col min="5644" max="5889" width="9.140625" style="1"/>
    <col min="5890" max="5890" width="1.140625" style="1" customWidth="1"/>
    <col min="5891" max="5893" width="14.28515625" style="1" customWidth="1"/>
    <col min="5894" max="5894" width="16.5703125" style="1" customWidth="1"/>
    <col min="5895" max="5895" width="31.7109375" style="1" bestFit="1" customWidth="1"/>
    <col min="5896" max="5899" width="28.42578125" style="1" customWidth="1"/>
    <col min="5900" max="6145" width="9.140625" style="1"/>
    <col min="6146" max="6146" width="1.140625" style="1" customWidth="1"/>
    <col min="6147" max="6149" width="14.28515625" style="1" customWidth="1"/>
    <col min="6150" max="6150" width="16.5703125" style="1" customWidth="1"/>
    <col min="6151" max="6151" width="31.7109375" style="1" bestFit="1" customWidth="1"/>
    <col min="6152" max="6155" width="28.42578125" style="1" customWidth="1"/>
    <col min="6156" max="6401" width="9.140625" style="1"/>
    <col min="6402" max="6402" width="1.140625" style="1" customWidth="1"/>
    <col min="6403" max="6405" width="14.28515625" style="1" customWidth="1"/>
    <col min="6406" max="6406" width="16.5703125" style="1" customWidth="1"/>
    <col min="6407" max="6407" width="31.7109375" style="1" bestFit="1" customWidth="1"/>
    <col min="6408" max="6411" width="28.42578125" style="1" customWidth="1"/>
    <col min="6412" max="6657" width="9.140625" style="1"/>
    <col min="6658" max="6658" width="1.140625" style="1" customWidth="1"/>
    <col min="6659" max="6661" width="14.28515625" style="1" customWidth="1"/>
    <col min="6662" max="6662" width="16.5703125" style="1" customWidth="1"/>
    <col min="6663" max="6663" width="31.7109375" style="1" bestFit="1" customWidth="1"/>
    <col min="6664" max="6667" width="28.42578125" style="1" customWidth="1"/>
    <col min="6668" max="6913" width="9.140625" style="1"/>
    <col min="6914" max="6914" width="1.140625" style="1" customWidth="1"/>
    <col min="6915" max="6917" width="14.28515625" style="1" customWidth="1"/>
    <col min="6918" max="6918" width="16.5703125" style="1" customWidth="1"/>
    <col min="6919" max="6919" width="31.7109375" style="1" bestFit="1" customWidth="1"/>
    <col min="6920" max="6923" width="28.42578125" style="1" customWidth="1"/>
    <col min="6924" max="7169" width="9.140625" style="1"/>
    <col min="7170" max="7170" width="1.140625" style="1" customWidth="1"/>
    <col min="7171" max="7173" width="14.28515625" style="1" customWidth="1"/>
    <col min="7174" max="7174" width="16.5703125" style="1" customWidth="1"/>
    <col min="7175" max="7175" width="31.7109375" style="1" bestFit="1" customWidth="1"/>
    <col min="7176" max="7179" width="28.42578125" style="1" customWidth="1"/>
    <col min="7180" max="7425" width="9.140625" style="1"/>
    <col min="7426" max="7426" width="1.140625" style="1" customWidth="1"/>
    <col min="7427" max="7429" width="14.28515625" style="1" customWidth="1"/>
    <col min="7430" max="7430" width="16.5703125" style="1" customWidth="1"/>
    <col min="7431" max="7431" width="31.7109375" style="1" bestFit="1" customWidth="1"/>
    <col min="7432" max="7435" width="28.42578125" style="1" customWidth="1"/>
    <col min="7436" max="7681" width="9.140625" style="1"/>
    <col min="7682" max="7682" width="1.140625" style="1" customWidth="1"/>
    <col min="7683" max="7685" width="14.28515625" style="1" customWidth="1"/>
    <col min="7686" max="7686" width="16.5703125" style="1" customWidth="1"/>
    <col min="7687" max="7687" width="31.7109375" style="1" bestFit="1" customWidth="1"/>
    <col min="7688" max="7691" width="28.42578125" style="1" customWidth="1"/>
    <col min="7692" max="7937" width="9.140625" style="1"/>
    <col min="7938" max="7938" width="1.140625" style="1" customWidth="1"/>
    <col min="7939" max="7941" width="14.28515625" style="1" customWidth="1"/>
    <col min="7942" max="7942" width="16.5703125" style="1" customWidth="1"/>
    <col min="7943" max="7943" width="31.7109375" style="1" bestFit="1" customWidth="1"/>
    <col min="7944" max="7947" width="28.42578125" style="1" customWidth="1"/>
    <col min="7948" max="8193" width="9.140625" style="1"/>
    <col min="8194" max="8194" width="1.140625" style="1" customWidth="1"/>
    <col min="8195" max="8197" width="14.28515625" style="1" customWidth="1"/>
    <col min="8198" max="8198" width="16.5703125" style="1" customWidth="1"/>
    <col min="8199" max="8199" width="31.7109375" style="1" bestFit="1" customWidth="1"/>
    <col min="8200" max="8203" width="28.42578125" style="1" customWidth="1"/>
    <col min="8204" max="8449" width="9.140625" style="1"/>
    <col min="8450" max="8450" width="1.140625" style="1" customWidth="1"/>
    <col min="8451" max="8453" width="14.28515625" style="1" customWidth="1"/>
    <col min="8454" max="8454" width="16.5703125" style="1" customWidth="1"/>
    <col min="8455" max="8455" width="31.7109375" style="1" bestFit="1" customWidth="1"/>
    <col min="8456" max="8459" width="28.42578125" style="1" customWidth="1"/>
    <col min="8460" max="8705" width="9.140625" style="1"/>
    <col min="8706" max="8706" width="1.140625" style="1" customWidth="1"/>
    <col min="8707" max="8709" width="14.28515625" style="1" customWidth="1"/>
    <col min="8710" max="8710" width="16.5703125" style="1" customWidth="1"/>
    <col min="8711" max="8711" width="31.7109375" style="1" bestFit="1" customWidth="1"/>
    <col min="8712" max="8715" width="28.42578125" style="1" customWidth="1"/>
    <col min="8716" max="8961" width="9.140625" style="1"/>
    <col min="8962" max="8962" width="1.140625" style="1" customWidth="1"/>
    <col min="8963" max="8965" width="14.28515625" style="1" customWidth="1"/>
    <col min="8966" max="8966" width="16.5703125" style="1" customWidth="1"/>
    <col min="8967" max="8967" width="31.7109375" style="1" bestFit="1" customWidth="1"/>
    <col min="8968" max="8971" width="28.42578125" style="1" customWidth="1"/>
    <col min="8972" max="9217" width="9.140625" style="1"/>
    <col min="9218" max="9218" width="1.140625" style="1" customWidth="1"/>
    <col min="9219" max="9221" width="14.28515625" style="1" customWidth="1"/>
    <col min="9222" max="9222" width="16.5703125" style="1" customWidth="1"/>
    <col min="9223" max="9223" width="31.7109375" style="1" bestFit="1" customWidth="1"/>
    <col min="9224" max="9227" width="28.42578125" style="1" customWidth="1"/>
    <col min="9228" max="9473" width="9.140625" style="1"/>
    <col min="9474" max="9474" width="1.140625" style="1" customWidth="1"/>
    <col min="9475" max="9477" width="14.28515625" style="1" customWidth="1"/>
    <col min="9478" max="9478" width="16.5703125" style="1" customWidth="1"/>
    <col min="9479" max="9479" width="31.7109375" style="1" bestFit="1" customWidth="1"/>
    <col min="9480" max="9483" width="28.42578125" style="1" customWidth="1"/>
    <col min="9484" max="9729" width="9.140625" style="1"/>
    <col min="9730" max="9730" width="1.140625" style="1" customWidth="1"/>
    <col min="9731" max="9733" width="14.28515625" style="1" customWidth="1"/>
    <col min="9734" max="9734" width="16.5703125" style="1" customWidth="1"/>
    <col min="9735" max="9735" width="31.7109375" style="1" bestFit="1" customWidth="1"/>
    <col min="9736" max="9739" width="28.42578125" style="1" customWidth="1"/>
    <col min="9740" max="9985" width="9.140625" style="1"/>
    <col min="9986" max="9986" width="1.140625" style="1" customWidth="1"/>
    <col min="9987" max="9989" width="14.28515625" style="1" customWidth="1"/>
    <col min="9990" max="9990" width="16.5703125" style="1" customWidth="1"/>
    <col min="9991" max="9991" width="31.7109375" style="1" bestFit="1" customWidth="1"/>
    <col min="9992" max="9995" width="28.42578125" style="1" customWidth="1"/>
    <col min="9996" max="10241" width="9.140625" style="1"/>
    <col min="10242" max="10242" width="1.140625" style="1" customWidth="1"/>
    <col min="10243" max="10245" width="14.28515625" style="1" customWidth="1"/>
    <col min="10246" max="10246" width="16.5703125" style="1" customWidth="1"/>
    <col min="10247" max="10247" width="31.7109375" style="1" bestFit="1" customWidth="1"/>
    <col min="10248" max="10251" width="28.42578125" style="1" customWidth="1"/>
    <col min="10252" max="10497" width="9.140625" style="1"/>
    <col min="10498" max="10498" width="1.140625" style="1" customWidth="1"/>
    <col min="10499" max="10501" width="14.28515625" style="1" customWidth="1"/>
    <col min="10502" max="10502" width="16.5703125" style="1" customWidth="1"/>
    <col min="10503" max="10503" width="31.7109375" style="1" bestFit="1" customWidth="1"/>
    <col min="10504" max="10507" width="28.42578125" style="1" customWidth="1"/>
    <col min="10508" max="10753" width="9.140625" style="1"/>
    <col min="10754" max="10754" width="1.140625" style="1" customWidth="1"/>
    <col min="10755" max="10757" width="14.28515625" style="1" customWidth="1"/>
    <col min="10758" max="10758" width="16.5703125" style="1" customWidth="1"/>
    <col min="10759" max="10759" width="31.7109375" style="1" bestFit="1" customWidth="1"/>
    <col min="10760" max="10763" width="28.42578125" style="1" customWidth="1"/>
    <col min="10764" max="11009" width="9.140625" style="1"/>
    <col min="11010" max="11010" width="1.140625" style="1" customWidth="1"/>
    <col min="11011" max="11013" width="14.28515625" style="1" customWidth="1"/>
    <col min="11014" max="11014" width="16.5703125" style="1" customWidth="1"/>
    <col min="11015" max="11015" width="31.7109375" style="1" bestFit="1" customWidth="1"/>
    <col min="11016" max="11019" width="28.42578125" style="1" customWidth="1"/>
    <col min="11020" max="11265" width="9.140625" style="1"/>
    <col min="11266" max="11266" width="1.140625" style="1" customWidth="1"/>
    <col min="11267" max="11269" width="14.28515625" style="1" customWidth="1"/>
    <col min="11270" max="11270" width="16.5703125" style="1" customWidth="1"/>
    <col min="11271" max="11271" width="31.7109375" style="1" bestFit="1" customWidth="1"/>
    <col min="11272" max="11275" width="28.42578125" style="1" customWidth="1"/>
    <col min="11276" max="11521" width="9.140625" style="1"/>
    <col min="11522" max="11522" width="1.140625" style="1" customWidth="1"/>
    <col min="11523" max="11525" width="14.28515625" style="1" customWidth="1"/>
    <col min="11526" max="11526" width="16.5703125" style="1" customWidth="1"/>
    <col min="11527" max="11527" width="31.7109375" style="1" bestFit="1" customWidth="1"/>
    <col min="11528" max="11531" width="28.42578125" style="1" customWidth="1"/>
    <col min="11532" max="11777" width="9.140625" style="1"/>
    <col min="11778" max="11778" width="1.140625" style="1" customWidth="1"/>
    <col min="11779" max="11781" width="14.28515625" style="1" customWidth="1"/>
    <col min="11782" max="11782" width="16.5703125" style="1" customWidth="1"/>
    <col min="11783" max="11783" width="31.7109375" style="1" bestFit="1" customWidth="1"/>
    <col min="11784" max="11787" width="28.42578125" style="1" customWidth="1"/>
    <col min="11788" max="12033" width="9.140625" style="1"/>
    <col min="12034" max="12034" width="1.140625" style="1" customWidth="1"/>
    <col min="12035" max="12037" width="14.28515625" style="1" customWidth="1"/>
    <col min="12038" max="12038" width="16.5703125" style="1" customWidth="1"/>
    <col min="12039" max="12039" width="31.7109375" style="1" bestFit="1" customWidth="1"/>
    <col min="12040" max="12043" width="28.42578125" style="1" customWidth="1"/>
    <col min="12044" max="12289" width="9.140625" style="1"/>
    <col min="12290" max="12290" width="1.140625" style="1" customWidth="1"/>
    <col min="12291" max="12293" width="14.28515625" style="1" customWidth="1"/>
    <col min="12294" max="12294" width="16.5703125" style="1" customWidth="1"/>
    <col min="12295" max="12295" width="31.7109375" style="1" bestFit="1" customWidth="1"/>
    <col min="12296" max="12299" width="28.42578125" style="1" customWidth="1"/>
    <col min="12300" max="12545" width="9.140625" style="1"/>
    <col min="12546" max="12546" width="1.140625" style="1" customWidth="1"/>
    <col min="12547" max="12549" width="14.28515625" style="1" customWidth="1"/>
    <col min="12550" max="12550" width="16.5703125" style="1" customWidth="1"/>
    <col min="12551" max="12551" width="31.7109375" style="1" bestFit="1" customWidth="1"/>
    <col min="12552" max="12555" width="28.42578125" style="1" customWidth="1"/>
    <col min="12556" max="12801" width="9.140625" style="1"/>
    <col min="12802" max="12802" width="1.140625" style="1" customWidth="1"/>
    <col min="12803" max="12805" width="14.28515625" style="1" customWidth="1"/>
    <col min="12806" max="12806" width="16.5703125" style="1" customWidth="1"/>
    <col min="12807" max="12807" width="31.7109375" style="1" bestFit="1" customWidth="1"/>
    <col min="12808" max="12811" width="28.42578125" style="1" customWidth="1"/>
    <col min="12812" max="13057" width="9.140625" style="1"/>
    <col min="13058" max="13058" width="1.140625" style="1" customWidth="1"/>
    <col min="13059" max="13061" width="14.28515625" style="1" customWidth="1"/>
    <col min="13062" max="13062" width="16.5703125" style="1" customWidth="1"/>
    <col min="13063" max="13063" width="31.7109375" style="1" bestFit="1" customWidth="1"/>
    <col min="13064" max="13067" width="28.42578125" style="1" customWidth="1"/>
    <col min="13068" max="13313" width="9.140625" style="1"/>
    <col min="13314" max="13314" width="1.140625" style="1" customWidth="1"/>
    <col min="13315" max="13317" width="14.28515625" style="1" customWidth="1"/>
    <col min="13318" max="13318" width="16.5703125" style="1" customWidth="1"/>
    <col min="13319" max="13319" width="31.7109375" style="1" bestFit="1" customWidth="1"/>
    <col min="13320" max="13323" width="28.42578125" style="1" customWidth="1"/>
    <col min="13324" max="13569" width="9.140625" style="1"/>
    <col min="13570" max="13570" width="1.140625" style="1" customWidth="1"/>
    <col min="13571" max="13573" width="14.28515625" style="1" customWidth="1"/>
    <col min="13574" max="13574" width="16.5703125" style="1" customWidth="1"/>
    <col min="13575" max="13575" width="31.7109375" style="1" bestFit="1" customWidth="1"/>
    <col min="13576" max="13579" width="28.42578125" style="1" customWidth="1"/>
    <col min="13580" max="13825" width="9.140625" style="1"/>
    <col min="13826" max="13826" width="1.140625" style="1" customWidth="1"/>
    <col min="13827" max="13829" width="14.28515625" style="1" customWidth="1"/>
    <col min="13830" max="13830" width="16.5703125" style="1" customWidth="1"/>
    <col min="13831" max="13831" width="31.7109375" style="1" bestFit="1" customWidth="1"/>
    <col min="13832" max="13835" width="28.42578125" style="1" customWidth="1"/>
    <col min="13836" max="14081" width="9.140625" style="1"/>
    <col min="14082" max="14082" width="1.140625" style="1" customWidth="1"/>
    <col min="14083" max="14085" width="14.28515625" style="1" customWidth="1"/>
    <col min="14086" max="14086" width="16.5703125" style="1" customWidth="1"/>
    <col min="14087" max="14087" width="31.7109375" style="1" bestFit="1" customWidth="1"/>
    <col min="14088" max="14091" width="28.42578125" style="1" customWidth="1"/>
    <col min="14092" max="14337" width="9.140625" style="1"/>
    <col min="14338" max="14338" width="1.140625" style="1" customWidth="1"/>
    <col min="14339" max="14341" width="14.28515625" style="1" customWidth="1"/>
    <col min="14342" max="14342" width="16.5703125" style="1" customWidth="1"/>
    <col min="14343" max="14343" width="31.7109375" style="1" bestFit="1" customWidth="1"/>
    <col min="14344" max="14347" width="28.42578125" style="1" customWidth="1"/>
    <col min="14348" max="14593" width="9.140625" style="1"/>
    <col min="14594" max="14594" width="1.140625" style="1" customWidth="1"/>
    <col min="14595" max="14597" width="14.28515625" style="1" customWidth="1"/>
    <col min="14598" max="14598" width="16.5703125" style="1" customWidth="1"/>
    <col min="14599" max="14599" width="31.7109375" style="1" bestFit="1" customWidth="1"/>
    <col min="14600" max="14603" width="28.42578125" style="1" customWidth="1"/>
    <col min="14604" max="14849" width="9.140625" style="1"/>
    <col min="14850" max="14850" width="1.140625" style="1" customWidth="1"/>
    <col min="14851" max="14853" width="14.28515625" style="1" customWidth="1"/>
    <col min="14854" max="14854" width="16.5703125" style="1" customWidth="1"/>
    <col min="14855" max="14855" width="31.7109375" style="1" bestFit="1" customWidth="1"/>
    <col min="14856" max="14859" width="28.42578125" style="1" customWidth="1"/>
    <col min="14860" max="15105" width="9.140625" style="1"/>
    <col min="15106" max="15106" width="1.140625" style="1" customWidth="1"/>
    <col min="15107" max="15109" width="14.28515625" style="1" customWidth="1"/>
    <col min="15110" max="15110" width="16.5703125" style="1" customWidth="1"/>
    <col min="15111" max="15111" width="31.7109375" style="1" bestFit="1" customWidth="1"/>
    <col min="15112" max="15115" width="28.42578125" style="1" customWidth="1"/>
    <col min="15116" max="15361" width="9.140625" style="1"/>
    <col min="15362" max="15362" width="1.140625" style="1" customWidth="1"/>
    <col min="15363" max="15365" width="14.28515625" style="1" customWidth="1"/>
    <col min="15366" max="15366" width="16.5703125" style="1" customWidth="1"/>
    <col min="15367" max="15367" width="31.7109375" style="1" bestFit="1" customWidth="1"/>
    <col min="15368" max="15371" width="28.42578125" style="1" customWidth="1"/>
    <col min="15372" max="15617" width="9.140625" style="1"/>
    <col min="15618" max="15618" width="1.140625" style="1" customWidth="1"/>
    <col min="15619" max="15621" width="14.28515625" style="1" customWidth="1"/>
    <col min="15622" max="15622" width="16.5703125" style="1" customWidth="1"/>
    <col min="15623" max="15623" width="31.7109375" style="1" bestFit="1" customWidth="1"/>
    <col min="15624" max="15627" width="28.42578125" style="1" customWidth="1"/>
    <col min="15628" max="15873" width="9.140625" style="1"/>
    <col min="15874" max="15874" width="1.140625" style="1" customWidth="1"/>
    <col min="15875" max="15877" width="14.28515625" style="1" customWidth="1"/>
    <col min="15878" max="15878" width="16.5703125" style="1" customWidth="1"/>
    <col min="15879" max="15879" width="31.7109375" style="1" bestFit="1" customWidth="1"/>
    <col min="15880" max="15883" width="28.42578125" style="1" customWidth="1"/>
    <col min="15884" max="16129" width="9.140625" style="1"/>
    <col min="16130" max="16130" width="1.140625" style="1" customWidth="1"/>
    <col min="16131" max="16133" width="14.28515625" style="1" customWidth="1"/>
    <col min="16134" max="16134" width="16.5703125" style="1" customWidth="1"/>
    <col min="16135" max="16135" width="31.7109375" style="1" bestFit="1" customWidth="1"/>
    <col min="16136" max="16139" width="28.42578125" style="1" customWidth="1"/>
    <col min="16140" max="16384" width="9.140625" style="1"/>
  </cols>
  <sheetData>
    <row r="2" spans="2:13" ht="15.75" x14ac:dyDescent="0.25">
      <c r="C2" s="55" t="s">
        <v>134</v>
      </c>
      <c r="D2" s="55" t="s">
        <v>138</v>
      </c>
      <c r="E2" s="55" t="s">
        <v>99</v>
      </c>
      <c r="F2" s="55" t="s">
        <v>100</v>
      </c>
      <c r="G2" s="55" t="s">
        <v>101</v>
      </c>
      <c r="H2" s="55" t="s">
        <v>102</v>
      </c>
      <c r="I2" s="55" t="s">
        <v>103</v>
      </c>
      <c r="J2" s="55" t="s">
        <v>104</v>
      </c>
      <c r="K2" s="55" t="s">
        <v>105</v>
      </c>
      <c r="M2" s="68" t="s">
        <v>151</v>
      </c>
    </row>
    <row r="3" spans="2:13" ht="30.75" customHeight="1" x14ac:dyDescent="0.25">
      <c r="B3" s="1">
        <v>1</v>
      </c>
      <c r="C3" s="251" t="s">
        <v>2</v>
      </c>
      <c r="D3" s="251" t="s">
        <v>135</v>
      </c>
      <c r="E3" s="251">
        <v>1</v>
      </c>
      <c r="F3" s="53" t="s">
        <v>122</v>
      </c>
      <c r="G3" s="56" t="s">
        <v>121</v>
      </c>
      <c r="H3" s="56" t="s">
        <v>114</v>
      </c>
      <c r="I3" s="56" t="s">
        <v>112</v>
      </c>
      <c r="J3" s="56" t="s">
        <v>113</v>
      </c>
      <c r="K3" s="56" t="s">
        <v>109</v>
      </c>
      <c r="M3" s="72" t="s">
        <v>139</v>
      </c>
    </row>
    <row r="4" spans="2:13" s="52" customFormat="1" ht="30.75" customHeight="1" x14ac:dyDescent="0.25">
      <c r="B4" s="52">
        <v>2</v>
      </c>
      <c r="C4" s="252"/>
      <c r="D4" s="252"/>
      <c r="E4" s="252"/>
      <c r="F4" s="54" t="s">
        <v>15</v>
      </c>
      <c r="G4" s="51" t="s">
        <v>123</v>
      </c>
      <c r="H4" s="51" t="s">
        <v>127</v>
      </c>
      <c r="I4" s="51" t="s">
        <v>127</v>
      </c>
      <c r="J4" s="51" t="s">
        <v>127</v>
      </c>
      <c r="K4" s="51" t="s">
        <v>127</v>
      </c>
      <c r="M4" s="69" t="s">
        <v>140</v>
      </c>
    </row>
    <row r="5" spans="2:13" ht="30.75" customHeight="1" x14ac:dyDescent="0.25">
      <c r="B5" s="1">
        <v>3</v>
      </c>
      <c r="C5" s="249" t="s">
        <v>2</v>
      </c>
      <c r="D5" s="249" t="s">
        <v>136</v>
      </c>
      <c r="E5" s="249">
        <v>2</v>
      </c>
      <c r="F5" s="57" t="s">
        <v>122</v>
      </c>
      <c r="G5" s="58" t="s">
        <v>121</v>
      </c>
      <c r="H5" s="58" t="s">
        <v>112</v>
      </c>
      <c r="I5" s="58" t="s">
        <v>109</v>
      </c>
      <c r="J5" s="58" t="s">
        <v>111</v>
      </c>
      <c r="K5" s="58" t="s">
        <v>110</v>
      </c>
      <c r="M5" s="73" t="s">
        <v>141</v>
      </c>
    </row>
    <row r="6" spans="2:13" s="52" customFormat="1" ht="30.75" customHeight="1" x14ac:dyDescent="0.25">
      <c r="B6" s="52">
        <v>4</v>
      </c>
      <c r="C6" s="250"/>
      <c r="D6" s="250"/>
      <c r="E6" s="250"/>
      <c r="F6" s="59" t="s">
        <v>15</v>
      </c>
      <c r="G6" s="60" t="s">
        <v>123</v>
      </c>
      <c r="H6" s="60" t="s">
        <v>127</v>
      </c>
      <c r="I6" s="60" t="s">
        <v>127</v>
      </c>
      <c r="J6" s="60" t="s">
        <v>127</v>
      </c>
      <c r="K6" s="60" t="s">
        <v>152</v>
      </c>
      <c r="M6" s="70" t="s">
        <v>142</v>
      </c>
    </row>
    <row r="7" spans="2:13" ht="30.75" customHeight="1" x14ac:dyDescent="0.25">
      <c r="B7" s="1">
        <v>5</v>
      </c>
      <c r="C7" s="251" t="s">
        <v>2</v>
      </c>
      <c r="D7" s="251" t="s">
        <v>137</v>
      </c>
      <c r="E7" s="251">
        <v>3</v>
      </c>
      <c r="F7" s="53" t="s">
        <v>122</v>
      </c>
      <c r="G7" s="56" t="s">
        <v>121</v>
      </c>
      <c r="H7" s="56" t="s">
        <v>113</v>
      </c>
      <c r="I7" s="56" t="s">
        <v>111</v>
      </c>
      <c r="J7" s="56" t="s">
        <v>153</v>
      </c>
      <c r="K7" s="56" t="s">
        <v>107</v>
      </c>
      <c r="M7" s="72" t="s">
        <v>143</v>
      </c>
    </row>
    <row r="8" spans="2:13" s="52" customFormat="1" ht="30.75" customHeight="1" x14ac:dyDescent="0.25">
      <c r="B8" s="52">
        <v>6</v>
      </c>
      <c r="C8" s="252"/>
      <c r="D8" s="252"/>
      <c r="E8" s="252"/>
      <c r="F8" s="54" t="s">
        <v>15</v>
      </c>
      <c r="G8" s="51" t="s">
        <v>123</v>
      </c>
      <c r="H8" s="51" t="s">
        <v>127</v>
      </c>
      <c r="I8" s="51" t="s">
        <v>127</v>
      </c>
      <c r="J8" s="51" t="s">
        <v>152</v>
      </c>
      <c r="K8" s="51" t="s">
        <v>154</v>
      </c>
      <c r="M8" s="69" t="s">
        <v>144</v>
      </c>
    </row>
    <row r="9" spans="2:13" ht="30.75" customHeight="1" x14ac:dyDescent="0.25">
      <c r="C9" s="249" t="s">
        <v>3</v>
      </c>
      <c r="D9" s="249" t="s">
        <v>135</v>
      </c>
      <c r="E9" s="249">
        <v>4</v>
      </c>
      <c r="F9" s="57" t="s">
        <v>122</v>
      </c>
      <c r="G9" s="58" t="s">
        <v>121</v>
      </c>
      <c r="H9" s="58" t="s">
        <v>109</v>
      </c>
      <c r="I9" s="58" t="s">
        <v>110</v>
      </c>
      <c r="J9" s="58" t="s">
        <v>107</v>
      </c>
      <c r="K9" s="58"/>
      <c r="M9" s="73" t="s">
        <v>145</v>
      </c>
    </row>
    <row r="10" spans="2:13" s="52" customFormat="1" ht="30.75" customHeight="1" x14ac:dyDescent="0.25">
      <c r="C10" s="250"/>
      <c r="D10" s="250"/>
      <c r="E10" s="250"/>
      <c r="F10" s="59" t="s">
        <v>15</v>
      </c>
      <c r="G10" s="60" t="s">
        <v>124</v>
      </c>
      <c r="H10" s="60" t="s">
        <v>126</v>
      </c>
      <c r="I10" s="60" t="s">
        <v>126</v>
      </c>
      <c r="J10" s="60" t="s">
        <v>126</v>
      </c>
      <c r="K10" s="60"/>
      <c r="M10" s="70" t="s">
        <v>146</v>
      </c>
    </row>
    <row r="11" spans="2:13" ht="30.75" customHeight="1" x14ac:dyDescent="0.25">
      <c r="C11" s="251" t="s">
        <v>3</v>
      </c>
      <c r="D11" s="251" t="s">
        <v>136</v>
      </c>
      <c r="E11" s="251">
        <v>5</v>
      </c>
      <c r="F11" s="53" t="s">
        <v>122</v>
      </c>
      <c r="G11" s="56" t="s">
        <v>121</v>
      </c>
      <c r="H11" s="56" t="s">
        <v>107</v>
      </c>
      <c r="I11" s="56" t="s">
        <v>108</v>
      </c>
      <c r="J11" s="56"/>
      <c r="K11" s="56"/>
      <c r="M11" s="72" t="s">
        <v>147</v>
      </c>
    </row>
    <row r="12" spans="2:13" s="52" customFormat="1" ht="30.75" customHeight="1" x14ac:dyDescent="0.25">
      <c r="C12" s="252"/>
      <c r="D12" s="252"/>
      <c r="E12" s="252"/>
      <c r="F12" s="54" t="s">
        <v>15</v>
      </c>
      <c r="G12" s="51" t="s">
        <v>125</v>
      </c>
      <c r="H12" s="51" t="s">
        <v>6</v>
      </c>
      <c r="I12" s="51" t="s">
        <v>6</v>
      </c>
      <c r="J12" s="51"/>
      <c r="K12" s="51"/>
      <c r="M12" s="69" t="s">
        <v>148</v>
      </c>
    </row>
    <row r="13" spans="2:13" ht="30.75" customHeight="1" x14ac:dyDescent="0.25">
      <c r="C13" s="249" t="s">
        <v>3</v>
      </c>
      <c r="D13" s="249" t="s">
        <v>137</v>
      </c>
      <c r="E13" s="249">
        <v>6</v>
      </c>
      <c r="F13" s="57" t="s">
        <v>122</v>
      </c>
      <c r="G13" s="58" t="s">
        <v>121</v>
      </c>
      <c r="H13" s="58"/>
      <c r="I13" s="58"/>
      <c r="J13" s="58"/>
      <c r="K13" s="58"/>
      <c r="M13" s="73" t="s">
        <v>149</v>
      </c>
    </row>
    <row r="14" spans="2:13" s="52" customFormat="1" ht="30.75" customHeight="1" x14ac:dyDescent="0.25">
      <c r="C14" s="250"/>
      <c r="D14" s="250"/>
      <c r="E14" s="250"/>
      <c r="F14" s="59" t="s">
        <v>15</v>
      </c>
      <c r="G14" s="60" t="s">
        <v>125</v>
      </c>
      <c r="H14" s="60"/>
      <c r="I14" s="60"/>
      <c r="J14" s="60"/>
      <c r="K14" s="60"/>
      <c r="M14" s="70" t="s">
        <v>150</v>
      </c>
    </row>
  </sheetData>
  <mergeCells count="18">
    <mergeCell ref="C13:C14"/>
    <mergeCell ref="D3:D4"/>
    <mergeCell ref="D5:D6"/>
    <mergeCell ref="D7:D8"/>
    <mergeCell ref="D9:D10"/>
    <mergeCell ref="D11:D12"/>
    <mergeCell ref="D13:D14"/>
    <mergeCell ref="C3:C4"/>
    <mergeCell ref="C5:C6"/>
    <mergeCell ref="C7:C8"/>
    <mergeCell ref="C9:C10"/>
    <mergeCell ref="C11:C12"/>
    <mergeCell ref="E13:E14"/>
    <mergeCell ref="E3:E4"/>
    <mergeCell ref="E5:E6"/>
    <mergeCell ref="E7:E8"/>
    <mergeCell ref="E9:E10"/>
    <mergeCell ref="E11:E1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CC"/>
  </sheetPr>
  <dimension ref="A1:A22"/>
  <sheetViews>
    <sheetView zoomScaleNormal="100" workbookViewId="0">
      <selection activeCell="F5" sqref="F5"/>
    </sheetView>
  </sheetViews>
  <sheetFormatPr defaultRowHeight="15" x14ac:dyDescent="0.25"/>
  <sheetData>
    <row r="1" spans="1:1" x14ac:dyDescent="0.25">
      <c r="A1" t="s">
        <v>197</v>
      </c>
    </row>
    <row r="2" spans="1:1" x14ac:dyDescent="0.25">
      <c r="A2" t="s">
        <v>198</v>
      </c>
    </row>
    <row r="3" spans="1:1" x14ac:dyDescent="0.25">
      <c r="A3" s="2" t="s">
        <v>199</v>
      </c>
    </row>
    <row r="4" spans="1:1" x14ac:dyDescent="0.25">
      <c r="A4" s="2" t="s">
        <v>200</v>
      </c>
    </row>
    <row r="5" spans="1:1" x14ac:dyDescent="0.25">
      <c r="A5" s="2" t="s">
        <v>201</v>
      </c>
    </row>
    <row r="6" spans="1:1" x14ac:dyDescent="0.25">
      <c r="A6" t="s">
        <v>202</v>
      </c>
    </row>
    <row r="7" spans="1:1" x14ac:dyDescent="0.25">
      <c r="A7" t="s">
        <v>203</v>
      </c>
    </row>
    <row r="8" spans="1:1" x14ac:dyDescent="0.25">
      <c r="A8" t="s">
        <v>204</v>
      </c>
    </row>
    <row r="9" spans="1:1" x14ac:dyDescent="0.25">
      <c r="A9" t="s">
        <v>205</v>
      </c>
    </row>
    <row r="10" spans="1:1" x14ac:dyDescent="0.25">
      <c r="A10" t="s">
        <v>206</v>
      </c>
    </row>
    <row r="11" spans="1:1" x14ac:dyDescent="0.25">
      <c r="A11" t="s">
        <v>207</v>
      </c>
    </row>
    <row r="12" spans="1:1" x14ac:dyDescent="0.25">
      <c r="A12" t="s">
        <v>208</v>
      </c>
    </row>
    <row r="13" spans="1:1" x14ac:dyDescent="0.25">
      <c r="A13" t="s">
        <v>209</v>
      </c>
    </row>
    <row r="14" spans="1:1" x14ac:dyDescent="0.25">
      <c r="A14" t="s">
        <v>210</v>
      </c>
    </row>
    <row r="15" spans="1:1" x14ac:dyDescent="0.25">
      <c r="A15" t="s">
        <v>211</v>
      </c>
    </row>
    <row r="16" spans="1:1" x14ac:dyDescent="0.25">
      <c r="A16" t="s">
        <v>212</v>
      </c>
    </row>
    <row r="17" spans="1:1" x14ac:dyDescent="0.25">
      <c r="A17" t="s">
        <v>213</v>
      </c>
    </row>
    <row r="18" spans="1:1" x14ac:dyDescent="0.25">
      <c r="A18" t="s">
        <v>214</v>
      </c>
    </row>
    <row r="19" spans="1:1" x14ac:dyDescent="0.25">
      <c r="A19" t="s">
        <v>215</v>
      </c>
    </row>
    <row r="20" spans="1:1" x14ac:dyDescent="0.25">
      <c r="A20" t="s">
        <v>216</v>
      </c>
    </row>
    <row r="21" spans="1:1" x14ac:dyDescent="0.25">
      <c r="A21" t="s">
        <v>217</v>
      </c>
    </row>
    <row r="22" spans="1:1" x14ac:dyDescent="0.25">
      <c r="A22" t="s">
        <v>218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FAECE9CBA00340A423B941271D6111" ma:contentTypeVersion="0" ma:contentTypeDescription="Crie um novo documento." ma:contentTypeScope="" ma:versionID="131d14b9443605aad727c5b651ea4b0c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F80F1AD-98D1-4392-9950-43A8AE6E55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D56483-B795-4692-868D-3AA158D69B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AD8A5F4-A24D-4121-BF24-ACEB3EA54482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Formulario</vt:lpstr>
      <vt:lpstr>Detalhamento do JOB</vt:lpstr>
      <vt:lpstr>Escalonamento</vt:lpstr>
      <vt:lpstr>Fluxo de Execução</vt:lpstr>
      <vt:lpstr>CkeckList Infra</vt:lpstr>
      <vt:lpstr>RegraEscalonamento</vt:lpstr>
      <vt:lpstr>Plan1</vt:lpstr>
      <vt:lpstr>Formulario!Area_de_impressao</vt:lpstr>
    </vt:vector>
  </TitlesOfParts>
  <Company>NETSERVICOS S/A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Silva Nogueira</dc:creator>
  <cp:lastModifiedBy>Ailton de Oliveira</cp:lastModifiedBy>
  <dcterms:created xsi:type="dcterms:W3CDTF">2013-07-03T15:59:01Z</dcterms:created>
  <dcterms:modified xsi:type="dcterms:W3CDTF">2017-07-21T15:16:52Z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0x010100E6FAECE9CBA00340A423B941271D6111</vt:lpwstr>
  </property>
</Properties>
</file>