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930" windowWidth="15120" windowHeight="6615" tabRatio="698" activeTab="1"/>
  </bookViews>
  <sheets>
    <sheet name="Formulario" sheetId="8" r:id="rId1"/>
    <sheet name="Detalhamento do JOB" sheetId="10" r:id="rId2"/>
    <sheet name="Escalonamento" sheetId="7" r:id="rId3"/>
    <sheet name="Fluxo de Execução" sheetId="12" r:id="rId4"/>
    <sheet name="CkeckList Infra" sheetId="13" state="hidden" r:id="rId5"/>
    <sheet name="RegraEscalonamento" sheetId="14" r:id="rId6"/>
  </sheets>
  <definedNames>
    <definedName name="_xlnm._FilterDatabase" localSheetId="1" hidden="1">'Detalhamento do JOB'!$A$3:$AX$48</definedName>
    <definedName name="_xlnm.Print_Area" localSheetId="0">Formulario!$A$2:$G$28</definedName>
  </definedNames>
  <calcPr calcId="145621"/>
</workbook>
</file>

<file path=xl/calcChain.xml><?xml version="1.0" encoding="utf-8"?>
<calcChain xmlns="http://schemas.openxmlformats.org/spreadsheetml/2006/main">
  <c r="J36" i="8" l="1"/>
  <c r="J38" i="8"/>
  <c r="J37" i="8"/>
  <c r="J42" i="8" l="1"/>
  <c r="N21" i="8" s="1"/>
  <c r="E36" i="8"/>
  <c r="F40" i="8"/>
  <c r="F39" i="8"/>
  <c r="F38" i="8"/>
  <c r="F37" i="8"/>
  <c r="F36" i="8"/>
  <c r="E39" i="8"/>
  <c r="E38" i="8"/>
  <c r="E37" i="8"/>
  <c r="D40" i="8"/>
  <c r="D39" i="8"/>
  <c r="D38" i="8"/>
  <c r="D37" i="8"/>
  <c r="D36" i="8"/>
  <c r="C39" i="8"/>
  <c r="B39" i="8"/>
  <c r="C38" i="8"/>
  <c r="C37" i="8"/>
  <c r="C36" i="8"/>
  <c r="B38" i="8"/>
  <c r="B37" i="8"/>
  <c r="B36" i="8"/>
  <c r="C41" i="8"/>
  <c r="C40" i="8"/>
  <c r="B41" i="8"/>
  <c r="B40" i="8"/>
  <c r="F42" i="8" l="1"/>
  <c r="N20" i="8" s="1"/>
  <c r="C42" i="8"/>
  <c r="N17" i="8" s="1"/>
  <c r="E42" i="8"/>
  <c r="N19" i="8" s="1"/>
  <c r="D42" i="8"/>
  <c r="N18" i="8" s="1"/>
  <c r="B42" i="8"/>
  <c r="N16" i="8" s="1"/>
</calcChain>
</file>

<file path=xl/comments1.xml><?xml version="1.0" encoding="utf-8"?>
<comments xmlns="http://schemas.openxmlformats.org/spreadsheetml/2006/main">
  <authors>
    <author>Andre Silva Nogueira</author>
    <author>Carlos Roberto Oliveira Tome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Verificar classificação na Aba Escalonamento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 xml:space="preserve">Carlos Roberto Oliveira Tome:ANUAL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7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9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</commentList>
</comments>
</file>

<file path=xl/sharedStrings.xml><?xml version="1.0" encoding="utf-8"?>
<sst xmlns="http://schemas.openxmlformats.org/spreadsheetml/2006/main" count="1102" uniqueCount="402">
  <si>
    <t>Value</t>
  </si>
  <si>
    <t>AFT</t>
  </si>
  <si>
    <t>SIM</t>
  </si>
  <si>
    <t>NÃO</t>
  </si>
  <si>
    <t>Nome</t>
  </si>
  <si>
    <t>Ocupação</t>
  </si>
  <si>
    <t>E-mail</t>
  </si>
  <si>
    <t xml:space="preserve">Telefone Comercial </t>
  </si>
  <si>
    <t>Telefone Celular</t>
  </si>
  <si>
    <t>Erro</t>
  </si>
  <si>
    <t>Instrução</t>
  </si>
  <si>
    <t>Schema</t>
  </si>
  <si>
    <t>OS</t>
  </si>
  <si>
    <t>Parameter Type</t>
  </si>
  <si>
    <t>WS</t>
  </si>
  <si>
    <t>Ação</t>
  </si>
  <si>
    <t>Detalhe da Açao</t>
  </si>
  <si>
    <t>Ex. Alteração de dependencia.
Alteração de maxrun</t>
  </si>
  <si>
    <t>Processo NETOM</t>
  </si>
  <si>
    <t>Usuário da Aplicação</t>
  </si>
  <si>
    <t>Dia da Semana</t>
  </si>
  <si>
    <t>Dia do Mês</t>
  </si>
  <si>
    <t>Horário da Execução</t>
  </si>
  <si>
    <t>Tempo Máximo</t>
  </si>
  <si>
    <t>Dependência</t>
  </si>
  <si>
    <t>Caminho do diretório onde reside o script a ser executado.</t>
  </si>
  <si>
    <t>Nome do arquivo do script a ser executado.</t>
  </si>
  <si>
    <t>Servidor</t>
  </si>
  <si>
    <t>Usuário de Aplicação</t>
  </si>
  <si>
    <t>Parâmetros de Negócio</t>
  </si>
  <si>
    <t>Valor</t>
  </si>
  <si>
    <t>Caminho e mascara do arquivo</t>
  </si>
  <si>
    <t>Qual dia do mês</t>
  </si>
  <si>
    <t>Tempo máximo de execução
Em minutos</t>
  </si>
  <si>
    <t>Nome do servidor onde executará o job</t>
  </si>
  <si>
    <t>Exemplo Fluxo de execução</t>
  </si>
  <si>
    <t>Fluxo de Execução</t>
  </si>
  <si>
    <t>Nome do Job no DDI</t>
  </si>
  <si>
    <t>Observações</t>
  </si>
  <si>
    <t>Numero da SPE:</t>
  </si>
  <si>
    <t>Nome do Projeto</t>
  </si>
  <si>
    <t>Nome do Job que libera a condição</t>
  </si>
  <si>
    <t>BANCO DE DADOS  (DB)</t>
  </si>
  <si>
    <t>WEB SERVICES   (WS)</t>
  </si>
  <si>
    <t>Ex. Segunda a Sexta</t>
  </si>
  <si>
    <t>Manutenção</t>
  </si>
  <si>
    <t>Objetivo</t>
  </si>
  <si>
    <t>Área</t>
  </si>
  <si>
    <t>Celular</t>
  </si>
  <si>
    <t>Agendamento</t>
  </si>
  <si>
    <t>Job Cíclico</t>
  </si>
  <si>
    <t>Telefone/Ramal</t>
  </si>
  <si>
    <t>Tipo de Execução</t>
  </si>
  <si>
    <t>Package ou SQL</t>
  </si>
  <si>
    <t>*Obrigatório para Package</t>
  </si>
  <si>
    <t>*Obrigatório para SQL</t>
  </si>
  <si>
    <t>Local e nome do Script SQL</t>
  </si>
  <si>
    <t>Variável</t>
  </si>
  <si>
    <t>Nome do Job</t>
  </si>
  <si>
    <r>
      <t>WSDL  (EndPoint)</t>
    </r>
    <r>
      <rPr>
        <sz val="12"/>
        <color theme="1"/>
        <rFont val="Calibri"/>
        <family val="2"/>
        <scheme val="minor"/>
      </rPr>
      <t>*</t>
    </r>
  </si>
  <si>
    <r>
      <t>Payload</t>
    </r>
    <r>
      <rPr>
        <sz val="12"/>
        <color theme="1"/>
        <rFont val="Calibri"/>
        <family val="2"/>
        <scheme val="minor"/>
      </rPr>
      <t>*</t>
    </r>
  </si>
  <si>
    <r>
      <t>Contexto de Execução</t>
    </r>
    <r>
      <rPr>
        <sz val="12"/>
        <color theme="1"/>
        <rFont val="Calibri"/>
        <family val="2"/>
        <scheme val="minor"/>
      </rPr>
      <t>*</t>
    </r>
  </si>
  <si>
    <r>
      <t>Contexto do Agente</t>
    </r>
    <r>
      <rPr>
        <sz val="12"/>
        <color theme="1"/>
        <rFont val="Calibri"/>
        <family val="2"/>
        <scheme val="minor"/>
      </rPr>
      <t>*</t>
    </r>
  </si>
  <si>
    <r>
      <t>Escopo</t>
    </r>
    <r>
      <rPr>
        <sz val="12"/>
        <color theme="1"/>
        <rFont val="Calibri"/>
        <family val="2"/>
        <scheme val="minor"/>
      </rPr>
      <t>*</t>
    </r>
  </si>
  <si>
    <t>*Obrigatório para Package e SQL</t>
  </si>
  <si>
    <t>Informar nome de referencia.
Ex. Job-1    -   Job-2    -   Job-3</t>
  </si>
  <si>
    <t>*Campos obrigatório para jobs de WS</t>
  </si>
  <si>
    <t>*Campos obrigatório para jobs de OS</t>
  </si>
  <si>
    <t>Hostname*</t>
  </si>
  <si>
    <t>Local script*</t>
  </si>
  <si>
    <t>Script / parâmetro*</t>
  </si>
  <si>
    <t>Check List de INFRA</t>
  </si>
  <si>
    <t>Data Base (CM)</t>
  </si>
  <si>
    <t>AFT (CM)</t>
  </si>
  <si>
    <t>WS (CM)</t>
  </si>
  <si>
    <t>Amdocs</t>
  </si>
  <si>
    <t>Hostname
Agent Instalado
Usuário de Banco
TNS Names
Grant de Usuário na Base
Liberação de portas para banco 
   e Agent (7006 e 7005)</t>
  </si>
  <si>
    <t>Hostname
Agent Instalado
Criação do Usuário FTP_CTM.
Liberação de porta TCP/22 entre os servidores
Permissão de leitura e escrita dos arquivos
Liberação de portas para agent (7006 e 7005)</t>
  </si>
  <si>
    <t>Hostname
Agent Instalado
EndPoint  (WSDL)
PayLoad
Liberação de portas para agent (7006 e 7005)</t>
  </si>
  <si>
    <t>Hostname
Agent Instalado
Permissão de execução do Script
Liberação de portas para agent (7006 e 7005)</t>
  </si>
  <si>
    <t>Hostname
Agent Instalado
Template de Jobs
Usuário de execução
Liberação de portas para agent (7006 e 7005)</t>
  </si>
  <si>
    <t xml:space="preserve"> </t>
  </si>
  <si>
    <t>Dados para preenchimento Formulário de Jobs</t>
  </si>
  <si>
    <t>Processo NETOM
Tipo
Nome Servidor
Periodicidade e Horário
Dependência (JobAnterior)
Usuário da Aplicação
Descrição</t>
  </si>
  <si>
    <t>Tipo de Execução
Local e Nome do Script SQL
Schema
Parameter Type
Value
Usuário de Aplicação</t>
  </si>
  <si>
    <t>Origem 
(Servidor/Diretorio/Arquivo(s) e/ou Mascara)
Destino 
(Servidor/Diretorio/Arquivo(s) e/ou Mascara)
Usuário padrão FTP_CTM</t>
  </si>
  <si>
    <t>EndPoint (WSDL)
PayLoad
Scenario
Parametros</t>
  </si>
  <si>
    <t>Comando Script
Usuário App
Path</t>
  </si>
  <si>
    <t>Programa
Log Path
Tipo (eof, eod.)
Output (opt)</t>
  </si>
  <si>
    <t>Data Base</t>
  </si>
  <si>
    <t>%   CkeckList Infra</t>
  </si>
  <si>
    <t>Descrição</t>
  </si>
  <si>
    <t>Nome da base</t>
  </si>
  <si>
    <t>Base</t>
  </si>
  <si>
    <t>Responsável área de Negócio</t>
  </si>
  <si>
    <t>connect</t>
  </si>
  <si>
    <t>Nome do Node</t>
  </si>
  <si>
    <t>IP do Node</t>
  </si>
  <si>
    <t>Porta do Node</t>
  </si>
  <si>
    <t>Connect</t>
  </si>
  <si>
    <t>Impacto</t>
  </si>
  <si>
    <t>Acionamento</t>
  </si>
  <si>
    <t>1º Nivel</t>
  </si>
  <si>
    <t>2º Nivel</t>
  </si>
  <si>
    <t>3º Nivel</t>
  </si>
  <si>
    <t>4º Nivel</t>
  </si>
  <si>
    <t>5º Nivel</t>
  </si>
  <si>
    <t>Categorização para abertura de chamado</t>
  </si>
  <si>
    <t>12hs</t>
  </si>
  <si>
    <t>24hs</t>
  </si>
  <si>
    <t>4hs</t>
  </si>
  <si>
    <t>8hs</t>
  </si>
  <si>
    <t>6hs</t>
  </si>
  <si>
    <t>2hs</t>
  </si>
  <si>
    <t>3hs</t>
  </si>
  <si>
    <t>1h</t>
  </si>
  <si>
    <t>Nível</t>
  </si>
  <si>
    <t>1º</t>
  </si>
  <si>
    <t>2º</t>
  </si>
  <si>
    <t>3º</t>
  </si>
  <si>
    <t>4º</t>
  </si>
  <si>
    <t>5º</t>
  </si>
  <si>
    <t>0 min</t>
  </si>
  <si>
    <t>Tempo</t>
  </si>
  <si>
    <t>Chamado / E-mail / SMS / Telefone</t>
  </si>
  <si>
    <t>Chamado  / E-mail / SMS</t>
  </si>
  <si>
    <t>Chamado / E-mail</t>
  </si>
  <si>
    <t>E-mail / SMS</t>
  </si>
  <si>
    <t>E-mail / SMS / Telefone</t>
  </si>
  <si>
    <t>*Obrigatório um responsável NET no escalonamento.</t>
  </si>
  <si>
    <t>INFRAESTRUTURA</t>
  </si>
  <si>
    <t>Exemplo:</t>
  </si>
  <si>
    <t>Impacto
Criticidade</t>
  </si>
  <si>
    <t>Ex.: Excluido após transferencia com sucesso.</t>
  </si>
  <si>
    <t>MB</t>
  </si>
  <si>
    <t>Formulário de Jobs - v3.3</t>
  </si>
  <si>
    <t>Criticidade</t>
  </si>
  <si>
    <t>Very Urgent</t>
  </si>
  <si>
    <t>Urgent</t>
  </si>
  <si>
    <t>Regular</t>
  </si>
  <si>
    <t>Urgency</t>
  </si>
  <si>
    <t>[NOTOK] IMPACTO 1 - CHAMADO, EMAIL, SMS, TELEFONE A CADA 30 MIN</t>
  </si>
  <si>
    <t>[EXECTIME] IMPACTO 1 - CHAMADO, EMAIL, SMS, TELEFONE A CADA 30 MIN</t>
  </si>
  <si>
    <t>[NOTOK] IMPACTO 2 - CHAMADO, EMAIL, SMS, TELEFONE A CADA 1 HORA</t>
  </si>
  <si>
    <t>[EXECTIME] IMPACTO 2 - CHAMADO, EMAIL, SMS, TELEFONE A CADA 1 HORA</t>
  </si>
  <si>
    <t>[NOTOK] IMPACTO 3 - CHAMADO, EMAIL, SMS, TELEFONE A CADA 2 HORAS</t>
  </si>
  <si>
    <t>[EXECTIME] IMPACTO 3 - CHAMADO, EMAIL, SMS, TELEFONE A CADA 2 HORAS</t>
  </si>
  <si>
    <t>[NOTOK] IMPACTO 4 - CHAMADO, EMAIL E SMS A CADA 4 HORAS</t>
  </si>
  <si>
    <t>[EXECTIME] IMPACTO 4 - CHAMADO, EMAIL E SMS A CADA 4 HORAS</t>
  </si>
  <si>
    <t>[NOTOK] IMPACTO 5 - CHAMADO E EMAIL A CADA 12 HORAS</t>
  </si>
  <si>
    <t>[EXECTIME] IMPACTO 5 - CHAMADO E EMAIL A CADA 12 HORAS</t>
  </si>
  <si>
    <t>[NOTOK] IMPACTO 6 - CHAMADO E EMAIL</t>
  </si>
  <si>
    <t>[EXECTIME] IMPACTO 6 - CHAMADO E EMAIL</t>
  </si>
  <si>
    <t>Mensagem</t>
  </si>
  <si>
    <t>Ex.  Transferencia de arquivos de pagamento fornecedor do Servidor XX para o Servidor YY</t>
  </si>
  <si>
    <t xml:space="preserve">E-mail / SMS </t>
  </si>
  <si>
    <t>9hs</t>
  </si>
  <si>
    <t xml:space="preserve">E-mail </t>
  </si>
  <si>
    <t>Caixa de Chamado no CA</t>
  </si>
  <si>
    <t>PCP</t>
  </si>
  <si>
    <t>CONTROL-M</t>
  </si>
  <si>
    <t>INDISPONIBILIDADE DO CONTROL M SERVER</t>
  </si>
  <si>
    <t>Informações do arquvio a ser movimentado.</t>
  </si>
  <si>
    <t>Responsável pela geração do arquivo.*</t>
  </si>
  <si>
    <t>Inclusão</t>
  </si>
  <si>
    <t>Todos</t>
  </si>
  <si>
    <t>PRD</t>
  </si>
  <si>
    <t xml:space="preserve"> ftp_ctm</t>
  </si>
  <si>
    <t xml:space="preserve">Planejamento Estratégico e Empresarial / Executar Planejamento Estratégico de Negócios        </t>
  </si>
  <si>
    <t>NET002PRDLNX148</t>
  </si>
  <si>
    <t>Inclusão do novo job</t>
  </si>
  <si>
    <t>AFT/FW</t>
  </si>
  <si>
    <t>Tamanho Arquivo</t>
  </si>
  <si>
    <t>Não</t>
  </si>
  <si>
    <r>
      <t>Load Plan - Cenário</t>
    </r>
    <r>
      <rPr>
        <sz val="12"/>
        <color theme="1"/>
        <rFont val="Calibri"/>
        <family val="2"/>
        <scheme val="minor"/>
      </rPr>
      <t xml:space="preserve">* </t>
    </r>
  </si>
  <si>
    <t>90_BI_IN.v_BIIN_NM_ARQUIVO
90_BI_IN.v_BIIN_NM_CENARIO_ODI</t>
  </si>
  <si>
    <t>SCN_PKG_BIIN_GLB_EXECUTA_FUNDACAO</t>
  </si>
  <si>
    <t>TRANSFERENCIA DE ARQUIVO   AFT ou Connect Direct *campos obrigatórios para  jobs AFT e/ou AFT-FW</t>
  </si>
  <si>
    <t>Tratamento de Erros     Instrução de Trabalho</t>
  </si>
  <si>
    <r>
      <rPr>
        <b/>
        <sz val="12"/>
        <rFont val="Calibri"/>
        <family val="2"/>
        <scheme val="minor"/>
      </rPr>
      <t>Tipo de JOB</t>
    </r>
    <r>
      <rPr>
        <sz val="12"/>
        <rFont val="Calibri"/>
        <family val="2"/>
        <scheme val="minor"/>
      </rPr>
      <t xml:space="preserve">
OS, AFT, DB  ou WS</t>
    </r>
  </si>
  <si>
    <r>
      <rPr>
        <b/>
        <sz val="12"/>
        <rFont val="Calibri"/>
        <family val="2"/>
        <scheme val="minor"/>
      </rPr>
      <t xml:space="preserve">Ação </t>
    </r>
    <r>
      <rPr>
        <sz val="12"/>
        <rFont val="Calibri"/>
        <family val="2"/>
        <scheme val="minor"/>
      </rPr>
      <t xml:space="preserve">
Inclusão
Alteração
Deleção</t>
    </r>
  </si>
  <si>
    <r>
      <rPr>
        <b/>
        <sz val="12"/>
        <rFont val="Calibri"/>
        <family val="2"/>
        <scheme val="minor"/>
      </rPr>
      <t>Períodicidade</t>
    </r>
    <r>
      <rPr>
        <sz val="12"/>
        <rFont val="Calibri"/>
        <family val="2"/>
        <scheme val="minor"/>
      </rPr>
      <t xml:space="preserve">
'Diário
Semanal
Mensal</t>
    </r>
  </si>
  <si>
    <r>
      <rPr>
        <b/>
        <sz val="12"/>
        <rFont val="Calibri"/>
        <family val="2"/>
        <scheme val="minor"/>
      </rPr>
      <t>Janela de Execução
Inicio e Fim</t>
    </r>
    <r>
      <rPr>
        <sz val="12"/>
        <color theme="0"/>
        <rFont val="Calibri"/>
        <family val="2"/>
        <scheme val="minor"/>
      </rPr>
      <t xml:space="preserve">
'12:00 às 18:00</t>
    </r>
  </si>
  <si>
    <r>
      <rPr>
        <b/>
        <sz val="12"/>
        <rFont val="Calibri"/>
        <family val="2"/>
        <scheme val="minor"/>
      </rPr>
      <t>Intervalo de Execução</t>
    </r>
    <r>
      <rPr>
        <sz val="12"/>
        <color theme="0"/>
        <rFont val="Calibri"/>
        <family val="2"/>
        <scheme val="minor"/>
      </rPr>
      <t xml:space="preserve">
'30, 60, 90... 
Em minutos</t>
    </r>
  </si>
  <si>
    <r>
      <rPr>
        <b/>
        <sz val="12"/>
        <color theme="1"/>
        <rFont val="Calibri"/>
        <family val="2"/>
        <scheme val="minor"/>
      </rPr>
      <t>Origem</t>
    </r>
    <r>
      <rPr>
        <sz val="12"/>
        <color theme="1"/>
        <rFont val="Calibri"/>
        <family val="2"/>
        <scheme val="minor"/>
      </rPr>
      <t>*
Host Name e Sistema Operacional</t>
    </r>
  </si>
  <si>
    <r>
      <rPr>
        <b/>
        <sz val="12"/>
        <color theme="1"/>
        <rFont val="Calibri"/>
        <family val="2"/>
        <scheme val="minor"/>
      </rPr>
      <t>Destino</t>
    </r>
    <r>
      <rPr>
        <sz val="12"/>
        <color theme="1"/>
        <rFont val="Calibri"/>
        <family val="2"/>
        <scheme val="minor"/>
      </rPr>
      <t>*
Host Name e Sistema Operacional</t>
    </r>
  </si>
  <si>
    <r>
      <t>Origem  e  mascara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\origem\extracao\extracao_DDMMAAAA.txt</t>
    </r>
  </si>
  <si>
    <r>
      <t>Destino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\destino\extracao\</t>
    </r>
  </si>
  <si>
    <r>
      <rPr>
        <b/>
        <sz val="12"/>
        <rFont val="Calibri"/>
        <family val="2"/>
        <scheme val="minor"/>
      </rPr>
      <t xml:space="preserve">Contatos do responsável.*
</t>
    </r>
    <r>
      <rPr>
        <sz val="12"/>
        <rFont val="Calibri"/>
        <family val="2"/>
        <scheme val="minor"/>
      </rPr>
      <t xml:space="preserve">
(Telefone, e-mail e celular)</t>
    </r>
  </si>
  <si>
    <r>
      <rPr>
        <b/>
        <sz val="12"/>
        <rFont val="Calibri"/>
        <family val="2"/>
        <scheme val="minor"/>
      </rPr>
      <t xml:space="preserve">Dia e hora da disponibilização.*
</t>
    </r>
    <r>
      <rPr>
        <sz val="12"/>
        <rFont val="Calibri"/>
        <family val="2"/>
        <scheme val="minor"/>
      </rPr>
      <t xml:space="preserve">
(para arquivos diários o responsável será acionado aos finais de semana)</t>
    </r>
  </si>
  <si>
    <r>
      <rPr>
        <b/>
        <sz val="12"/>
        <rFont val="Calibri"/>
        <family val="2"/>
        <scheme val="minor"/>
      </rPr>
      <t xml:space="preserve">Existe SLA de disponibilização? Se sim qual é?*
</t>
    </r>
    <r>
      <rPr>
        <sz val="12"/>
        <rFont val="Calibri"/>
        <family val="2"/>
        <scheme val="minor"/>
      </rPr>
      <t>(Foi definido um acordo formal para disponibilização do arquivo?)</t>
    </r>
  </si>
  <si>
    <r>
      <t xml:space="preserve">Informação exclusivas para 
</t>
    </r>
    <r>
      <rPr>
        <b/>
        <sz val="12"/>
        <rFont val="Calibri"/>
        <family val="2"/>
        <scheme val="minor"/>
      </rPr>
      <t>Connect Direct</t>
    </r>
  </si>
  <si>
    <t>00:00 as 23:00</t>
  </si>
  <si>
    <t>INCLUSÃO</t>
  </si>
  <si>
    <t>Mensal</t>
  </si>
  <si>
    <t>JOB_009</t>
  </si>
  <si>
    <t>JOB_010</t>
  </si>
  <si>
    <t>JOB_011</t>
  </si>
  <si>
    <t>JOB_012</t>
  </si>
  <si>
    <t>JOB_013</t>
  </si>
  <si>
    <t>JOB_014</t>
  </si>
  <si>
    <t>JOB_016</t>
  </si>
  <si>
    <t>http://odicorp.netservicos.corp/bidw/oraclediarqinn/OdiInvoke?WSDL</t>
  </si>
  <si>
    <t>JOB_019</t>
  </si>
  <si>
    <t>JOB_020</t>
  </si>
  <si>
    <t>JOB_021</t>
  </si>
  <si>
    <t>JOB_022</t>
  </si>
  <si>
    <t>JOB_023</t>
  </si>
  <si>
    <t>JOB_024</t>
  </si>
  <si>
    <t>JOB_025</t>
  </si>
  <si>
    <t>JOB_026</t>
  </si>
  <si>
    <t>BI FINANCEIRO - Recursos Humanos - RHU</t>
  </si>
  <si>
    <t>50 min</t>
  </si>
  <si>
    <t>30 min.</t>
  </si>
  <si>
    <t>JOB_036</t>
  </si>
  <si>
    <t>JOB_037</t>
  </si>
  <si>
    <t>JOB_038</t>
  </si>
  <si>
    <t>JOB_039</t>
  </si>
  <si>
    <t>JOB_040</t>
  </si>
  <si>
    <t>JOB_041</t>
  </si>
  <si>
    <t>JOB_043</t>
  </si>
  <si>
    <t>JOB_044</t>
  </si>
  <si>
    <t>JOB_045</t>
  </si>
  <si>
    <t>JOB_046</t>
  </si>
  <si>
    <t>JOB_047</t>
  </si>
  <si>
    <t>JOB_048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</si>
  <si>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DW_ADM_FRT_CREDITOS&lt;/SessionName&gt;
            &lt;!--Optional:--&gt;
            &lt;Keywords&gt;SCN_INT_BIIN_DW_ADM_FRT_CREDITOS&lt;/Keywords&gt;
            &lt;!--Zero or more repetitions:--&gt;
             &lt;Variables&gt;
                   &lt;Name&gt;90_BI_IN.v_BIIN_NM_CENARIO_ODI&lt;/Name&gt;
                   &lt;Value&gt;SCN_INT_BIIN_DW_ADM_FRT_CREDITOS&lt;/Value&gt;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</si>
  <si>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DW_ADM_FRT_ESTACIONAMENTO&lt;/SessionName&gt;
            &lt;!--Optional:--&gt;
            &lt;Keywords&gt;SCN_INT_BIIN_DW_ADM_FRT_ESTACIONAMENTO&lt;/Keywords&gt;
            &lt;!--Zero or more repetitions:--&gt;
             &lt;Variables&gt;
                   &lt;Name&gt;90_BI_IN.v_BIIN_NM_CENARIO_ODI&lt;/Name&gt;
                   &lt;Value&gt;SCN_INT_BIIN_DW_ADM_FRT_ESTACIONAMENTO&lt;/Value&gt;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</si>
  <si>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DW_ADM_FRT_MENSALIDADE&lt;/SessionName&gt;
            &lt;!--Optional:--&gt;
            &lt;Keywords&gt;SCN_INT_BIIN_DW_ADM_FRT_MENSALIDADE&lt;/Keywords&gt;
            &lt;!--Zero or more repetitions:--&gt;
             &lt;Variables&gt;
                   &lt;Name&gt;90_BI_IN.v_BIIN_NM_CENARIO_ODI&lt;/Name&gt;
                   &lt;Value&gt;SCN_INT_BIIN_DW_ADM_FRT_MENSALIDADE&lt;/Value&gt;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</si>
  <si>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DW_ADM_FRT_OUTROS_SERVICOS&lt;/SessionName&gt;
            &lt;!--Optional:--&gt;
            &lt;Keywords&gt;SCN_INT_BIIN_DW_ADM_FRT_OUTROS_SERVICOS&lt;/Keywords&gt;
            &lt;!--Zero or more repetitions:--&gt;
             &lt;Variables&gt;
                   &lt;Name&gt;90_BI_IN.v_BIIN_NM_CENARIO_ODI&lt;/Name&gt;
                   &lt;Value&gt;SCN_INT_BIIN_DW_ADM_FRT_OUTROS_SERVICOS&lt;/Value&gt;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</si>
  <si>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DW_ADM_FRT_PEDAGIO&lt;/SessionName&gt;
            &lt;!--Optional:--&gt;
            &lt;Keywords&gt;SCN_INT_BIIN_DW_ADM_FRT_PEDAGIO&lt;/Keywords&gt;
            &lt;!--Zero or more repetitions:--&gt;
             &lt;Variables&gt;
                   &lt;Name&gt;90_BI_IN.v_BIIN_NM_CENARIO_ODI&lt;/Name&gt;
                   &lt;Value&gt;SCN_INT_BIIN_DW_ADM_FRT_PEDAGIO&lt;/Value&gt;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</si>
  <si>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DW_ADM_FRT_RICCI_MULTA&lt;/SessionName&gt;
            &lt;!--Optional:--&gt;
            &lt;Keywords&gt;SCN_INT_BIIN_DW_ADM_FRT_RICCI_MULTA&lt;/Keywords&gt;
            &lt;!--Zero or more repetitions:--&gt;
             &lt;Variables&gt;
                   &lt;Name&gt;90_BI_IN.v_BIIN_NM_CENARIO_ODI&lt;/Name&gt;
                   &lt;Value&gt;SCN_INT_BIIN_DW_ADM_FRT_RICCI_MULTA&lt;/Value&gt;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</si>
  <si>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DW_ADM_FRT_TICKET&lt;/SessionName&gt;
            &lt;!--Optional:--&gt;
            &lt;Keywords&gt;SCN_INT_BIIN_DW_ADM_FRT_TICKET&lt;/Keywords&gt;
            &lt;!--Zero or more repetitions:--&gt;
             &lt;Variables&gt;
                   &lt;Name&gt;90_BI_IN.v_BIIN_NM_CENARIO_ODI&lt;/Name&gt;
                   &lt;Value&gt;SCN_INT_BIIN_DW_ADM_FRT_TICKET&lt;/Value&gt;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</si>
  <si>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DW_ADM_FRT_VALE_CARD&lt;/SessionName&gt;
            &lt;!--Optional:--&gt;
            &lt;Keywords&gt;SCN_INT_BIIN_DW_ADM_FRT_VALE_CARD&lt;/Keywords&gt;
            &lt;!--Zero or more repetitions:--&gt;
             &lt;Variables&gt;
                   &lt;Name&gt;90_BI_IN.v_BIIN_NM_CENARIO_ODI&lt;/Name&gt;
                   &lt;Value&gt;SCN_INT_BIIN_DW_ADM_FRT_VALE_CARD&lt;/Value&gt;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</si>
  <si>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DW_ADM_VGM_SERV_BBTUR&lt;/SessionName&gt;
            &lt;!--Optional:--&gt;
            &lt;Keywords&gt;SCN_INT_BIIN_DW_ADM_VGM_SERV_BBTUR&lt;/Keywords&gt;
            &lt;!--Zero or more repetitions:--&gt;
             &lt;Variables&gt;
                   &lt;Name&gt;90_BI_IN.v_BIIN_NM_CENARIO_ODI&lt;/Name&gt;
                   &lt;Value&gt;SCN_INT_BIIN_DW_ADM_VGM_SERV_BBTUR&lt;/Value&gt;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</si>
  <si>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Variavel_nome_arquivo_Job(variável recebida do JOB Anterior)
SCN_INT_BIIN_EXT_ADM_FRT_ADESAO</t>
  </si>
  <si>
    <t>Variavel_nome_arquivo_Job(variável recebida do JOB Anterior)
 SCN_INT_BIIN_EXT_ADM_FRT_CREDITOS</t>
  </si>
  <si>
    <t>Variavel_nome_arquivo_Job(variável recebida do JOB Anterior)
SCN_INT_BIIN_EXT_ADM_FRT_ECOFROTAS</t>
  </si>
  <si>
    <t>Variavel_nome_arquivo_Job(variável recebida do JOB Anterior)
SCN_INT_BIIN_EXT_ADM_FRT_ESTACIONAMENTO</t>
  </si>
  <si>
    <t>Variavel_nome_arquivo_Job(variável recebida do JOB Anterior)
SCN_INT_BIIN_EXT_ADM_FRT_MENSALIDADE</t>
  </si>
  <si>
    <t>Variavel_nome_arquivo_Job(variável recebida do JOB Anterior)
SCN_INT_BIIN_EXT_ADM_FRT_PEDAGIO</t>
  </si>
  <si>
    <t>Variavel_nome_arquivo_Job(variável recebida do JOB Anterior)
SCN_INT_BIIN_EXT_ADM_FRT_RICCI_LOCACAO</t>
  </si>
  <si>
    <t>Variavel_nome_arquivo_Job(variável recebida do JOB Anterior)
SCN_INT_BIIN_EXT_ADM_FRT_RICCI_MULTA</t>
  </si>
  <si>
    <t>Variavel_nome_arquivo_Job(variável recebida do JOB Anterior)
SCN_INT_BIIN_EXT_ADM_FRT_RICCI_SINISTRO</t>
  </si>
  <si>
    <t>Variavel_nome_arquivo_Job(variável recebida do JOB Anterior)
SCN_INT_BIIN_EXT_ADM_FRT_TICKET</t>
  </si>
  <si>
    <t>Variavel_nome_arquivo_Job(variável recebida do JOB Anterior)
SCN_INT_BIIN_EXT_ADM_FRT_VALE_CARD</t>
  </si>
  <si>
    <t>Variavel_nome_arquivo_Job(variável recebida do JOB Anterior)
SCN_INT_BIIN_EXT_ADM_VGM_AEREO_BBTUR</t>
  </si>
  <si>
    <t>Variavel_nome_arquivo_Job(variável recebida do JOB Anterior)
SCN_INT_BIIN_EXT_ADM_VGM_AEREO_MARINGA</t>
  </si>
  <si>
    <t>Variavel_nome_arquivo_Job(variável recebida do JOB Anterior)
SCN_INT_BIIN_EXT_ADM_VGM_SERV_BBTUR</t>
  </si>
  <si>
    <t>JOB_049</t>
  </si>
  <si>
    <t>JOB_050</t>
  </si>
  <si>
    <t>JOB_051</t>
  </si>
  <si>
    <t>SCN_PKG_BIIN_GLB_EXECUTA_CARGA_ARQUIVO</t>
  </si>
  <si>
    <t>Chamar o cenário de extração do ODI  "SCN_INT_BIIN_EXT_ADM_FRT_RICCI_LOCACAO"</t>
  </si>
  <si>
    <t>Chamar o cenário de extração do ODI  "SCN_INT_BIIN_EXT_ADM_FRT_RICCI_MULTA"</t>
  </si>
  <si>
    <t>Chamar o cenário de extração do ODI  "SCN_INT_BIIN_EXT_ADM_FRT_RICCI_SINISTRO"</t>
  </si>
  <si>
    <t>Chamar o cenário de extração do ODI  "SCN_INT_BIIN_EXT_ADM_FRT_TICKET"</t>
  </si>
  <si>
    <t>Chamar o cenário de extração do ODI  "SCN_INT_BIIN_EXT_ADM_VGM_AEREO_MARINGA"</t>
  </si>
  <si>
    <t>Chamar o cenário de extração do ODI  "SCN_INT_BIIN_EXT_ADM_FRT_VALE_CARD"</t>
  </si>
  <si>
    <t>Chamar o cenário de extração do ODI  "SCN_INT_BIIN_EXT_ADM_FRT_PEDAGIO"</t>
  </si>
  <si>
    <t>Chamar o cenário de extração do ODI  "SCN_INT_BIIN_EXT_ADM_FRT_ESTACIONAMENTO"</t>
  </si>
  <si>
    <t>Chamar o cenário de extração do ODI  "SCN_INT_BIIN_EXT_ADM_FRT_ADESAO"</t>
  </si>
  <si>
    <t>Chamar o cenário de extração do ODI  "SCN_INT_BIIN_EXT_ADM_FRT_MENSALIDADE"</t>
  </si>
  <si>
    <t>Chamar o cenário de extração do ODI  "SCN_INT_BIIN_EXT_ADM_FRT_OUTROS_SERVICOS"</t>
  </si>
  <si>
    <t>Chamar o cenário de extração do ODI  "SCN_INT_BIIN_EXT_ADM_FRT_CREDITOS"</t>
  </si>
  <si>
    <t>Chamar o cenário de extração do ODI  "SCN_INT_BIIN_EXT_ADM_VGM_AEREO_BBTUR"</t>
  </si>
  <si>
    <t>Chamar o cenário de extração do ODI  "SCN_INT_BIIN_EXT_ADM_VGM_SERV_BBTUR"</t>
  </si>
  <si>
    <t>Chamar o cenário de extração do ODI  "SCN_INT_BIIN_EXT_ADM_FRT_VEIC_PROPRIO"</t>
  </si>
  <si>
    <t>Chamar o cenário de extração do ODI  "SCN_INT_BIIN_EXT_ADM_FRT_VEIC_LOCADO"</t>
  </si>
  <si>
    <t>Chamar o cenário de extração do ODI  "SCN_INT_BIIN_DW_ADM_FRT_RICCI_LOCACAO"</t>
  </si>
  <si>
    <t>Chamar o cenário de extração do ODI  "SCN_INT_BIIN_DW_ADM_FRT_RICCI_MULTA"</t>
  </si>
  <si>
    <t>Chamar o cenário de extração do ODI  "SCN_INT_BIIN_DW_ADM_FRT_RICCI_SINISTRO"</t>
  </si>
  <si>
    <t>Chamar o cenário de extração do ODI  "SCN_INT_BIIN_DW_ADM_FRT_TICKET"</t>
  </si>
  <si>
    <t>Chamar o cenário de extração do ODI  "SCN_INT_BIIN_DW_ADM_VGM_AEREO_MARINGA"</t>
  </si>
  <si>
    <t>Chamar o cenário de extração do ODI  "SCN_INT_BIIN_DW_ADM_FRT_VALE_CARD"</t>
  </si>
  <si>
    <t>Chamar o cenário de extração do ODI  "SCN_INT_BIIN_DW_ADM_FRT_PEDAGIO"</t>
  </si>
  <si>
    <t>Chamar o cenário de extração do ODI  "SCN_INT_BIIN_DW_ADM_FRT_ESTACIONAMENTO"</t>
  </si>
  <si>
    <t>Chamar o cenário de extração do ODI  "SCN_INT_BIIN_DW_ADM_FRT_ADESAO"</t>
  </si>
  <si>
    <t>Chamar o cenário de extração do ODI  "SCN_INT_BIIN_DW_ADM_FRT_MENSALIDADE"</t>
  </si>
  <si>
    <t>Chamar o cenário de extração do ODI  "SCN_INT_BIIN_DW_ADM_FRT_OUTROS_SERVICOS"</t>
  </si>
  <si>
    <t>Chamar o cenário de extração do ODI  "SCN_INT_BIIN_DW_ADM_FRT_CREDITOS"</t>
  </si>
  <si>
    <t>Chamar o cenário de extração do ODI  "SCN_INT_BIIN_DW_ADM_VGM_AEREO_BBTUR"</t>
  </si>
  <si>
    <t>Chamar o cenário de extração do ODI  "SCN_INT_BIIN_DW_ADM_VGM_SERV_BBTUR"</t>
  </si>
  <si>
    <t>Chamar o cenário de extração do ODI  "SCN_INT_BIIN_DW_ADM_FRT_VEIC_PROPRIO"</t>
  </si>
  <si>
    <t>Chamar o cenário de extração do ODI  "SCN_INT_BIIN_DW_ADM_FRT_VEIC_LOCADO"</t>
  </si>
  <si>
    <t>Mover  Arquivos referente a frente de ADM com o arquivo da FRT_RICCI_LOCACAO (EXT_ADM_FRT_RICCI_LOCACAO)</t>
  </si>
  <si>
    <t>Mover  Arquivos referente a frente de ADM com o arquivo da FRT_RICCI_MULTA (EXT_ADM_FRT_RICCI_MULTA)</t>
  </si>
  <si>
    <t>Mover  Arquivos referente a frente de ADM com o arquivo da FRT_RICCI_SINISTRO (EXT_ADM_FRT_RICCI_SINISTRO)</t>
  </si>
  <si>
    <t>Mover  Arquivos referente a frente de ADM com o arquivo da FRT_TICKET (EXT_ADM_FRT_TICKET)</t>
  </si>
  <si>
    <t>Mover  Arquivos referente a frente de ADM com o arquivo da VGM_AEREO_MARINGA (EXT_ADM_VGM_AEREO_MARINGA)</t>
  </si>
  <si>
    <t>Mover  Arquivos referente a frente de ADM com o arquivo da FRT_VALE_CARD (EXT_ADM_FRT_VALE_CARD)</t>
  </si>
  <si>
    <t>Mover  Arquivos referente a frente de ADM com o arquivo da FRT_PEDAGIO (EXT_ADM_FRT_PEDAGIO)</t>
  </si>
  <si>
    <t>Mover  Arquivos referente a frente de ADM com o arquivo da FRT_ESTACIONAMENTO (EXT_ADM_FRT_ESTACIONAMENTO)</t>
  </si>
  <si>
    <t>Mover  Arquivos referente a frente de ADM com o arquivo da FRT_ADESAO (EXT_ADM_FRT_ADESAO)</t>
  </si>
  <si>
    <t>Mover  Arquivos referente a frente de ADM com o arquivo da FRT_MENSALIDADE (EXT_ADM_FRT_MENSALIDADE)</t>
  </si>
  <si>
    <t>Mover  Arquivos referente a frente de ADM com o arquivo da FRT_OUTROS_SERVICOS (EXT_ADM_FRT_OUTROS_SERVICOS)</t>
  </si>
  <si>
    <t>Mover  Arquivos referente a frente de ADM com o arquivo da FRT_CREDITOS (EXT_ADM_FRT_CREDITOS)</t>
  </si>
  <si>
    <t>Mover  Arquivos referente a frente de ADM com o arquivo da VGM_AEREO_BBTUR (EXT_ADM_VGM_AEREO_BBTUR)</t>
  </si>
  <si>
    <t>Mover  Arquivos referente a frente de ADM com o arquivo da VGM_SERV_BBTUR (EXT_ADM_VGM_SERV_BBTUR)</t>
  </si>
  <si>
    <t>Mover  Arquivos referente a frente de ADM com o arquivo da FRT_VEIC_PROPRIO (EXT_ADM_FRT_VEIC_PROPRIO)</t>
  </si>
  <si>
    <t>Mover  Arquivos referente a frente de ADM com o arquivo da FRT_VEIC_LOCADO (EXT_ADM_FRT_VEIC_LOCADO)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</si>
  <si>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ADM_FRT_RICCI_LOCACAO&lt;/SessionName&gt;
            &lt;!--Optional:--&gt;
            &lt;Keywords&gt;SCN_INT_BIIN_ADM_FRT_RICCI_LOCACAO&lt;/Keywords&gt;
            &lt;!--Zero or more repetitions:--&gt;
             &lt;Variables&gt;
                   &lt;Name&gt;90_BI_IN.v_BIIN_NM_CENARIO_ODI&lt;/Name&gt;
                   &lt;Value&gt;SCN_INT_BIIN_ADM_FRT_RICCI_LOCACAO&lt;/Value&gt;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</si>
  <si>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ADM_FRT_RICCI_SINISTRO&lt;/SessionName&gt;
            &lt;!--Optional:--&gt;
            &lt;Keywords&gt;SCN_INT_BIIN_ADM_FRT_RICCI_SINISTRO&lt;/Keywords&gt;
            &lt;!--Zero or more repetitions:--&gt;
             &lt;Variables&gt;
                   &lt;Name&gt;90_BI_IN.v_BIIN_NM_CENARIO_ODI&lt;/Name&gt;
                   &lt;Value&gt;SCN_INT_BIIN_DW_ADM_FRT_RICCI_SINISTRO&lt;/Value&gt;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</si>
  <si>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DW_ADM_VGM_AEREO_MARINGA&lt;/SessionName&gt;
            &lt;!--Optional:--&gt;
            &lt;Keywords&gt;SCN_INT_BIIN_DW_ADM_VGM_AEREO_MARINGA&lt;/Keywords&gt;
            &lt;!--Zero or more repetitions:--&gt;
             &lt;Variables&gt;
                   &lt;Name&gt;90_BI_IN.v_BIIN_NM_CENARIO_ODI&lt;/Name&gt;
                   &lt;Value&gt;SCN_INT_BIIN_DW_ADM_VGM_AEREO_MARINGA&lt;/Value&gt;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</si>
  <si>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DW_ADM_FRT_ADESAO&lt;/SessionName&gt;
            &lt;!--Optional:--&gt;
            &lt;Keywords&gt;DW_ADM_FRT_ADESAO&lt;/Keywords&gt;
            &lt;!--Zero or more repetitions:--&gt;
             &lt;Variables&gt;
                   &lt;Name&gt;90_BI_IN.v_BIIN_NM_CENARIO_ODI&lt;/Name&gt;
                   &lt;Value&gt;DW_ADM_FRT_ADESAO&lt;/Value&gt;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</si>
  <si>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DW_ADM_VGM_AEREO_BBTUR&lt;/SessionName&gt;
            &lt;!--Optional:--&gt;
            &lt;Keywords&gt;DW_ADM_VGM_AEREO_BBTUR&lt;/Keywords&gt;
            &lt;!--Zero or more repetitions:--&gt;
             &lt;Variables&gt;
                   &lt;Name&gt;90_BI_IN.v_BIIN_NM_CENARIO_ODI&lt;/Name&gt;
                   &lt;Value&gt;DW_ADM_VGM_AEREO_BBTUR&lt;/Value&gt;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</si>
  <si>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DW_ADM_FRT_VEIC_PROPRIO&lt;/SessionName&gt;
            &lt;!--Optional:--&gt;
            &lt;Keywords&gt;SCN_INT_BIIN_DW_ADM_FRT_VEIC_PROPRIO&lt;/Keywords&gt;
            &lt;!--Zero or more repetitions:--&gt;
             &lt;Variables&gt;
                   &lt;Name&gt;90_BI_IN.v_BIIN_NM_CENARIO_ODI&lt;/Name&gt;
                   &lt;Value&gt;SCN_INT_BIIN_DW_ADM_FRT_VEIC_PROPRIO&lt;/Value&gt;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</si>
  <si>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DW_ADM_FRT_VEIC_LOCADO&lt;/SessionName&gt;
            &lt;!--Optional:--&gt;
            &lt;Keywords&gt;SCN_INT_BIIN_DW_ADM_FRT_VEIC_LOCADO&lt;/Keywords&gt;
            &lt;!--Zero or more repetitions:--&gt;
             &lt;Variables&gt;
                   &lt;Name&gt;90_BI_IN.v_BIIN_NM_CENARIO_ODI&lt;/Name&gt;
                   &lt;Value&gt;SCN_INT_BIIN_DW_ADM_FRT_VEIC_LOCADO&lt;/Value&gt;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</si>
  <si>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Carlos Tomé</t>
  </si>
  <si>
    <t>Consultor BI</t>
  </si>
  <si>
    <t>11 4313 2811</t>
  </si>
  <si>
    <t>carlos.tome@terceiros.net.com.br</t>
  </si>
  <si>
    <t>Ailton de Oliveira</t>
  </si>
  <si>
    <t>11 4313 2815</t>
  </si>
  <si>
    <t>Ailton.Oliveira@terceiros.net.com.br</t>
  </si>
  <si>
    <t>ailton.oliveira@terceiros.net.com.br</t>
  </si>
  <si>
    <t>11 96227 3814</t>
  </si>
  <si>
    <t>11 4313 2815 - 2815</t>
  </si>
  <si>
    <t>Criação da malha do BI FINANCEIRO  - Adm frotas e Viagens</t>
  </si>
  <si>
    <t>JOB_001</t>
  </si>
  <si>
    <t>JOB_002</t>
  </si>
  <si>
    <t>JOB_003</t>
  </si>
  <si>
    <t>JOB_004</t>
  </si>
  <si>
    <t>JOB_005</t>
  </si>
  <si>
    <t>JOB_006</t>
  </si>
  <si>
    <t>JOB_007</t>
  </si>
  <si>
    <t>JOB_008</t>
  </si>
  <si>
    <t>JOB_015</t>
  </si>
  <si>
    <t>JOB_027</t>
  </si>
  <si>
    <t>JOB_028</t>
  </si>
  <si>
    <t>JOB_029</t>
  </si>
  <si>
    <t>JOB_030</t>
  </si>
  <si>
    <t>JOB_031</t>
  </si>
  <si>
    <t>JOB_032</t>
  </si>
  <si>
    <t>JOB_033</t>
  </si>
  <si>
    <t>JOB_034</t>
  </si>
  <si>
    <t>JOB_042</t>
  </si>
  <si>
    <t>/app/opt/inn/ftp/data/UPLOAD_PORTAL_IN/IN_ADM_FRT_RICCI_LOCACAO_YYYY_MM_DD.csv</t>
  </si>
  <si>
    <t>/app/opt/inn/ftp/data/BIFIN/FRIA/ADM/IN_ADM_0321_IN_ADM_FRT_RICCI_LOCACAO_YYYY_MM_DD.csv</t>
  </si>
  <si>
    <t>/app/opt/inn/ftp/data/UPLOAD_PORTAL_IN/IN_ADM_FRT_RICCI_MULTA_YYYY_MM_DD.csv</t>
  </si>
  <si>
    <t>/app/opt/inn/ftp/data/BIFIN/FRIA/ADM/IN_ADM_0322_IN_ADM_FRT_RICCI_MULTA_YYYY_MM_DD.csv</t>
  </si>
  <si>
    <t>/app/opt/inn/ftp/data/UPLOAD_PORTAL_IN/IN_ADM_FRT_RICCI_SINISTRO_YYYY_MM_DD.csv</t>
  </si>
  <si>
    <t>/app/opt/inn/ftp/data/BIFIN/FRIA/ADM/IN_ADM_0323_IN_ADM_FRT_RICCI_SINISTRO_YYYY_MM_DD.csv</t>
  </si>
  <si>
    <t>/app/opt/inn/ftp/data/UPLOAD_PORTAL_IN/IN_ADM_FRT_TICKET_YYYY_MM_DD.csv</t>
  </si>
  <si>
    <t>/app/opt/inn/ftp/data/BIFIN/FRIA/ADM/IN_ADM_0324_IN_ADM_FRT_TICKET_YYYY_MM_DD.csv</t>
  </si>
  <si>
    <t>/app/opt/inn/ftp/data/UPLOAD_PORTAL_IN/IN_ADM_VGM_AEREO_MARINGA_YYYY_MM_DD.csv</t>
  </si>
  <si>
    <t>/app/opt/inn/ftp/data/BIFIN/FRIA/ADM/IN_ADM_0325_IN_ADM_VGM_AEREO_MARINGA_YYYY_MM_DD.csv</t>
  </si>
  <si>
    <t>/app/opt/inn/ftp/data/UPLOAD_PORTAL_IN/IN_ADM_FRT_VALE_CARD_YYYY_MM_DD.csv</t>
  </si>
  <si>
    <t>/app/opt/inn/ftp/data/BIFIN/FRIA/ADM/IN_ADM_0329_IN_ADM_FRT_VALE_CARD_YYYY_MM_DD.csv</t>
  </si>
  <si>
    <t>/app/opt/inn/ftp/data/UPLOAD_PORTAL_IN/IN_ADM_FRT_PEDAGIO_YYYY_MM_DD.csv</t>
  </si>
  <si>
    <t>/app/opt/inn/ftp/data/BIFIN/FRIA/ADM/IN_ADM_0330_IN_ADM_FRT_PEDAGIO_YYYY_MM_DD.csv</t>
  </si>
  <si>
    <t>/app/opt/inn/ftp/data/UPLOAD_PORTAL_IN/IN_ADM_FRT_ESTACIONAMENTO_YYYY_MM_DD.csv</t>
  </si>
  <si>
    <t>/app/opt/inn/ftp/data/BIFIN/FRIA/ADM/IN_ADM_0331_IN_ADM_FRT_ESTACIONAMENTO_YYYY_MM_DD.csv</t>
  </si>
  <si>
    <t>/app/opt/inn/ftp/data/UPLOAD_PORTAL_IN/IN_ADM_FRT_ADESAO_YYYY_MM_DD.csv</t>
  </si>
  <si>
    <t>/app/opt/inn/ftp/data/BIFIN/FRIA/ADM/IN_ADM_0332_IN_ADM_FRT_ADESAO_YYYY_MM_DD.csv</t>
  </si>
  <si>
    <t>/app/opt/inn/ftp/data/UPLOAD_PORTAL_IN/IN_ADM_FRT_MENSALIDADE_YYYY_MM_DD.csv</t>
  </si>
  <si>
    <t>/app/opt/inn/ftp/data/BIFIN/FRIA/ADM/IN_ADM_0333_IN_ADM_FRT_MENSALIDADE_YYYY_MM_DD.csv</t>
  </si>
  <si>
    <t>/app/opt/inn/ftp/data/UPLOAD_PORTAL_IN/IN_ADM_FRT_OUTROS_SERVICOS_YYYY_MM_DD.csv</t>
  </si>
  <si>
    <t>/app/opt/inn/ftp/data/BIFIN/FRIA/ADM/IN_ADM_0334_IN_ADM_FRT_OUTROS_SERVICOS_YYYY_MM_DD.csv</t>
  </si>
  <si>
    <t>/app/opt/inn/ftp/data/UPLOAD_PORTAL_IN/IN_ADM_FRT_CREDITOS_YYYY_MM_DD.csv</t>
  </si>
  <si>
    <t>/app/opt/inn/ftp/data/BIFIN/FRIA/ADM/IN_ADM_0335_IN_ADM_FRT_CREDITOS_YYYY_MM_DD.csv</t>
  </si>
  <si>
    <t>/app/opt/inn/ftp/data/UPLOAD_PORTAL_IN/IN_ADM_VGM_AEREO_BBTUR_YYYY_MM_DD.csv</t>
  </si>
  <si>
    <t>/app/opt/inn/ftp/data/BIFIN/FRIA/ADM/IN_ADM_0336_IN_ADM_VGM_AEREO_BBTUR_YYYY_MM_DD.csv</t>
  </si>
  <si>
    <t>/app/opt/inn/ftp/data/UPLOAD_PORTAL_IN/IN_ADM_VGM_SERV_BBTUR_YYYY_MM_DD.csv</t>
  </si>
  <si>
    <t>/app/opt/inn/ftp/data/BIFIN/FRIA/ADM/IN_ADM_0337_IN_ADM_VGM_SERV_BBTUR_YYYY_MM_DD.csv</t>
  </si>
  <si>
    <t>/app/opt/inn/ftp/data/UPLOAD_PORTAL_IN/IN_ADM_FRT_VEIC_PROPRIO_YYYY_MM_DD.csv</t>
  </si>
  <si>
    <t>/app/opt/inn/ftp/data/BIFIN/FRIA/ADM/IN_ADM_0361_IN_ADM_FRT_VEIC_PROPRIO_YYYY_MM_DD.csv</t>
  </si>
  <si>
    <t>/app/opt/inn/ftp/data/UPLOAD_PORTAL_IN/IN_ADM_FRT_VEIC_LOCADO_YYYY_MM_DD.csv</t>
  </si>
  <si>
    <t>/app/opt/inn/ftp/data/BIFIN/FRIA/ADM/IN_ADM_0362_IN_ADM_FRT_VEIC_LOCADO_YYYY_MM_DD.csv</t>
  </si>
  <si>
    <t>Rafael Mussolini</t>
  </si>
  <si>
    <t>Rafael.Sanchez@terceiros.net.com.br</t>
  </si>
  <si>
    <t>Ponto Focal BI financeiro</t>
  </si>
  <si>
    <t>INN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</si>
  <si>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EXT_ADM_FRT_RICCI_LOCACAO&lt;/SessionName&gt;
            &lt;!--Optional:--&gt;
            &lt;Keywords&gt;SCN_INT_BIIN_EXT_ADM_FRT_RICCI_LOCACAO&lt;/Keywords&gt;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&lt;Value&gt;SCN_INT_BIIN_EXT_ADM_FRT_RICCI_LOCACAO&lt;/Value&gt;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</si>
  <si>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EXT_ADM_FRT_RICCI_MULTA&lt;/SessionName&gt;
            &lt;!--Optional:--&gt;
            &lt;Keywords&gt;EXT_ADM_FRT_RICCI_MULTA&lt;/Keywords&gt;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&lt;Value&gt;SCN_INT_BIIN_EXT_ADM_FRT_RICCI_MULTA&lt;/Value&gt;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</si>
  <si>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EXT_ADM_FRT_RICCI_SINISTRO&lt;/SessionName&gt;
            &lt;!--Optional:--&gt;
            &lt;Keywords&gt;SCN_INT_BIIN_EXT_ADM_FRT_RICCI_SINISTRO&lt;/Keywords&gt;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&lt;Value&gt;SCN_INT_BIIN_EXT_ADM_FRT_RICCI_SINISTRO&lt;/Value&gt;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</si>
  <si>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EXT_ADM_FRT_TICKET&lt;/SessionName&gt;
            &lt;!--Optional:--&gt;
            &lt;Keywords&gt;SCN_INT_BIIN_EXT_ADM_FRT_TICKET&lt;/Keywords&gt;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&lt;Value&gt;SCN_INT_BIIN_EXT_ADM_FRT_TICKET&lt;/Value&gt;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</si>
  <si>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EXT_ADM_VGM_AEREO_MARINGA&lt;/SessionName&gt;
            &lt;!--Optional:--&gt;
            &lt;Keywords&gt;SCN_INT_BIIN_EXT_ADM_VGM_AEREO_MARINGA&lt;/Keywords&gt;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&lt;Value&gt;SCN_INT_BIIN_EXT_ADM_VGM_AEREO_MARINGA&lt;/Value&gt;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</si>
  <si>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EXT_ADM_FRT_VALE_CARD&lt;/SessionName&gt;
            &lt;!--Optional:--&gt;
            &lt;Keywords&gt;SCN_INT_BIIN_EXT_ADM_FRT_VALE_CARD&lt;/Keywords&gt;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&lt;Value&gt;SCN_INT_BIIN_EXT_ADM_FRT_VALE_CARD&lt;/Value&gt;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</si>
  <si>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EXT_ADM_FRT_PEDAGIO&lt;/SessionName&gt;
            &lt;!--Optional:--&gt;
            &lt;Keywords&gt;SCN_INT_BIIN_EXT_ADM_FRT_PEDAGIO&lt;/Keywords&gt;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&lt;Value&gt;SCN_INT_BIIN_EXT_ADM_FRT_PEDAGIO&lt;/Value&gt;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</si>
  <si>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EXT_ADM_FRT_ESTACIONAMENTO&lt;/SessionName&gt;
            &lt;!--Optional:--&gt;
            &lt;Keywords&gt;SCN_INT_BIIN_EXT_ADM_FRT_ESTACIONAMENTO&lt;/Keywords&gt;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&lt;Value&gt;SCN_INT_BIIN_EXT_ADM_FRT_ESTACIONAMENTO&lt;/Value&gt;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</si>
  <si>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EXT_ADM_FRT_ADESAO&lt;/SessionName&gt;
            &lt;!--Optional:--&gt;
            &lt;Keywords&gt;SCN_INT_BIIN_EXT_ADM_FRT_ADESAO&lt;/Keywords&gt;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&lt;Value&gt;SCN_INT_BIIN_EXT_ADM_FRT_ADESAO&lt;/Value&gt;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</si>
  <si>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EXT_ADM_FRT_MENSALIDADE&lt;/SessionName&gt;
            &lt;!--Optional:--&gt;
            &lt;Keywords&gt;SCN_INT_BIIN_EXT_ADM_FRT_MENSALIDADE&lt;/Keywords&gt;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&lt;Value&gt;SCN_INT_BIIN_EXT_ADM_FRT_MENSALIDADE&lt;/Value&gt;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</si>
  <si>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EXT_ADM_FRT_OUTROS_SERVICOS&lt;/SessionName&gt;
            &lt;!--Optional:--&gt;
            &lt;Keywords&gt;SCN_INT_BIIN_EXT_ADM_FRT_OUTROS_SERVICOS&lt;/Keywords&gt;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&lt;Value&gt;SCN_INT_BIIN_EXT_ADM_FRT_OUTROS_SERVICOS&lt;/Value&gt;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</si>
  <si>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EXT_ADM_FRT_CREDITOS&lt;/SessionName&gt;
            &lt;!--Optional:--&gt;
            &lt;Keywords&gt;SCN_INT_BIIN_EXT_ADM_FRT_CREDITOS&lt;/Keywords&gt;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&lt;Value&gt;SCN_INT_BIIN_EXT_ADM_FRT_CREDITOS&lt;/Value&gt;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</si>
  <si>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EXT_ADM_VGM_AEREO_BBTUR&lt;/SessionName&gt;
            &lt;!--Optional:--&gt;
            &lt;Keywords&gt;SCN_INT_BIIN_EXT_ADM_VGM_AEREO_BBTUR&lt;/Keywords&gt;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&lt;Value&gt;SCN_INT_BIIN_EXT_ADM_VGM_AEREO_BBTUR&lt;/Value&gt;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</si>
  <si>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EXT_ADM_VGM_SERV_BBTUR&lt;/SessionName&gt;
            &lt;!--Optional:--&gt;
            &lt;Keywords&gt;SCN_INT_BIIN_EXT_ADM_VGM_SERV_BBTUR&lt;/Keywords&gt;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&lt;Value&gt;SCN_INT_BIIN_EXT_ADM_VGM_SERV_BBTUR&lt;/Value&gt;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</si>
  <si>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EXT_ADM_FRT_VEIC_PROPRIO&lt;/SessionName&gt;
            &lt;!--Optional:--&gt;
            &lt;Keywords&gt;SCN_INT_BIIN_EXT_ADM_FRT_VEIC_PROPRIO&lt;/Keywords&gt;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&lt;Value&gt;SCN_INT_BIIN_EXT_ADM_FRT_VEIC_PROPRIO&lt;/Value&gt;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</si>
  <si>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EXT_ADM_FRT_VEIC_LOCADO&lt;/SessionName&gt;
            &lt;!--Optional:--&gt;
            &lt;Keywords&gt;SCN_INT_BIIN_EXT_ADM_FRT_VEIC_LOCADO&lt;/Keywords&gt;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&lt;Value&gt;SCN_INT_BIIN_EXT_ADM_FRT_VEIC_LOCADO&lt;/Value&gt;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</si>
  <si>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dia 15  ate 25</t>
  </si>
  <si>
    <t xml:space="preserve">Armazenar parâmetro com o nome do arquivo no JOB do Control-M para o próximo job. Caso não tenha arquivo não passar condição para o job posterior, não proceguir, aguardar do dia 15 até 25 de cada mês, caso não tenho arquivo até a data final entrar em contato com o cliente, informar o contato cadastrado que o arquivo esta ausente.  </t>
  </si>
  <si>
    <t>Enviar parâmetro com o número da sessão ODI do JOB antecessor do Control-M 
Armazenar parâmetro com o nome do arquivo no JOB do Control-M para o próximo job.</t>
  </si>
  <si>
    <t>Sim exluir após a transferencia</t>
  </si>
  <si>
    <t>Por volta de 3GB</t>
  </si>
  <si>
    <t>sandra.mendes@net.com.br</t>
  </si>
  <si>
    <t xml:space="preserve"> fabio.sesma@net.com.br;
sandra.mendes@net.com.br;
Luiz.Ferreira@net.com.br;</t>
  </si>
  <si>
    <t>Sandra Mendes dos Santos
Fabio Sesma fabio
Luiz Eduardo De Andrade Ferreira</t>
  </si>
  <si>
    <t xml:space="preserve"> fabio.sesma@net.com.br;</t>
  </si>
  <si>
    <t>ADM</t>
  </si>
  <si>
    <t>Fabio Sesma fabio</t>
  </si>
  <si>
    <t>Sandra Mendes dos Santos</t>
  </si>
  <si>
    <t>114313-4908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</si>
</sst>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h:mm;@"/>
  </numFmts>
  <fonts count="5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sz val="13"/>
      <name val="Arial"/>
      <family val="2"/>
    </font>
    <font>
      <b/>
      <sz val="12"/>
      <color theme="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6"/>
      <name val="Arial"/>
      <family val="2"/>
    </font>
    <font>
      <u/>
      <sz val="15"/>
      <color theme="10"/>
      <name val="Calibri"/>
      <family val="2"/>
      <scheme val="minor"/>
    </font>
    <font>
      <sz val="15"/>
      <name val="Arial"/>
      <family val="2"/>
    </font>
    <font>
      <sz val="15"/>
      <color rgb="FFFF0000"/>
      <name val="Arial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EF4E6"/>
        <bgColor indexed="64"/>
      </patternFill>
    </fill>
    <fill>
      <patternFill patternType="solid">
        <fgColor rgb="FFEED38E"/>
        <bgColor indexed="64"/>
      </patternFill>
    </fill>
    <fill>
      <patternFill patternType="solid">
        <fgColor rgb="FFC7D8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EFF4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14" applyNumberFormat="0" applyFill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7" applyNumberFormat="0" applyAlignment="0" applyProtection="0"/>
    <xf numFmtId="0" fontId="14" fillId="10" borderId="18" applyNumberFormat="0" applyAlignment="0" applyProtection="0"/>
    <xf numFmtId="0" fontId="15" fillId="10" borderId="17" applyNumberFormat="0" applyAlignment="0" applyProtection="0"/>
    <xf numFmtId="0" fontId="16" fillId="0" borderId="19" applyNumberFormat="0" applyFill="0" applyAlignment="0" applyProtection="0"/>
    <xf numFmtId="0" fontId="2" fillId="11" borderId="20" applyNumberFormat="0" applyAlignment="0" applyProtection="0"/>
    <xf numFmtId="0" fontId="17" fillId="0" borderId="0" applyNumberFormat="0" applyFill="0" applyBorder="0" applyAlignment="0" applyProtection="0"/>
    <xf numFmtId="0" fontId="5" fillId="12" borderId="21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19" fillId="36" borderId="0" applyNumberFormat="0" applyBorder="0" applyAlignment="0" applyProtection="0"/>
    <xf numFmtId="0" fontId="25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47">
    <xf numFmtId="0" fontId="0" fillId="0" borderId="0" xfId="0"/>
    <xf numFmtId="0" fontId="0" fillId="0" borderId="0" xfId="0"/>
    <xf numFmtId="0" fontId="0" fillId="0" borderId="0" xfId="0" applyAlignment="1"/>
    <xf numFmtId="0" fontId="0" fillId="0" borderId="13" xfId="0" applyBorder="1" applyAlignment="1"/>
    <xf numFmtId="0" fontId="0" fillId="0" borderId="11" xfId="0" applyBorder="1" applyAlignment="1"/>
    <xf numFmtId="0" fontId="0" fillId="0" borderId="7" xfId="0" applyBorder="1"/>
    <xf numFmtId="0" fontId="0" fillId="0" borderId="23" xfId="0" applyBorder="1" applyAlignment="1"/>
    <xf numFmtId="0" fontId="0" fillId="0" borderId="0" xfId="0" applyBorder="1" applyAlignment="1"/>
    <xf numFmtId="0" fontId="0" fillId="0" borderId="24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20" fillId="0" borderId="0" xfId="0" applyFont="1"/>
    <xf numFmtId="0" fontId="22" fillId="3" borderId="2" xfId="0" applyFont="1" applyFill="1" applyBorder="1" applyAlignment="1">
      <alignment horizontal="right" vertical="center"/>
    </xf>
    <xf numFmtId="0" fontId="20" fillId="38" borderId="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0" fillId="0" borderId="0" xfId="0" applyFont="1" applyBorder="1"/>
    <xf numFmtId="0" fontId="26" fillId="0" borderId="0" xfId="0" applyFont="1"/>
    <xf numFmtId="0" fontId="26" fillId="0" borderId="0" xfId="0" applyFont="1" applyAlignment="1">
      <alignment horizontal="left" vertical="center"/>
    </xf>
    <xf numFmtId="0" fontId="23" fillId="0" borderId="0" xfId="2" applyFont="1" applyBorder="1" applyAlignment="1">
      <alignment horizontal="left" vertical="center"/>
    </xf>
    <xf numFmtId="0" fontId="4" fillId="0" borderId="0" xfId="0" applyFont="1" applyAlignment="1"/>
    <xf numFmtId="0" fontId="24" fillId="4" borderId="2" xfId="0" quotePrefix="1" applyFont="1" applyFill="1" applyBorder="1" applyAlignment="1">
      <alignment horizontal="left" vertical="center"/>
    </xf>
    <xf numFmtId="0" fontId="0" fillId="0" borderId="7" xfId="0" applyBorder="1" applyAlignment="1"/>
    <xf numFmtId="0" fontId="20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8" fillId="0" borderId="0" xfId="0" applyFont="1"/>
    <xf numFmtId="0" fontId="30" fillId="5" borderId="28" xfId="0" applyFont="1" applyFill="1" applyBorder="1" applyAlignment="1">
      <alignment horizontal="center" vertical="center"/>
    </xf>
    <xf numFmtId="0" fontId="30" fillId="44" borderId="0" xfId="0" applyFont="1" applyFill="1"/>
    <xf numFmtId="0" fontId="28" fillId="0" borderId="28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Border="1"/>
    <xf numFmtId="0" fontId="2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2" xfId="0" applyFont="1" applyBorder="1"/>
    <xf numFmtId="9" fontId="32" fillId="0" borderId="2" xfId="45" applyFont="1" applyBorder="1" applyAlignment="1">
      <alignment horizontal="center"/>
    </xf>
    <xf numFmtId="0" fontId="33" fillId="0" borderId="13" xfId="0" applyFont="1" applyBorder="1"/>
    <xf numFmtId="0" fontId="33" fillId="0" borderId="23" xfId="0" applyFont="1" applyBorder="1"/>
    <xf numFmtId="0" fontId="33" fillId="0" borderId="12" xfId="0" applyFont="1" applyBorder="1"/>
    <xf numFmtId="0" fontId="34" fillId="39" borderId="2" xfId="2" applyFont="1" applyFill="1" applyBorder="1" applyAlignment="1">
      <alignment horizontal="center" vertical="center"/>
    </xf>
    <xf numFmtId="0" fontId="34" fillId="39" borderId="2" xfId="2" applyFont="1" applyFill="1" applyBorder="1" applyAlignment="1">
      <alignment horizontal="center" vertical="center" wrapText="1"/>
    </xf>
    <xf numFmtId="0" fontId="24" fillId="5" borderId="2" xfId="0" applyFont="1" applyFill="1" applyBorder="1"/>
    <xf numFmtId="0" fontId="24" fillId="0" borderId="2" xfId="0" applyFont="1" applyBorder="1"/>
    <xf numFmtId="0" fontId="24" fillId="0" borderId="0" xfId="0" applyFont="1" applyBorder="1"/>
    <xf numFmtId="0" fontId="24" fillId="0" borderId="24" xfId="0" applyFont="1" applyBorder="1"/>
    <xf numFmtId="0" fontId="24" fillId="0" borderId="10" xfId="0" applyFont="1" applyBorder="1"/>
    <xf numFmtId="0" fontId="24" fillId="0" borderId="8" xfId="0" applyFont="1" applyBorder="1"/>
    <xf numFmtId="0" fontId="24" fillId="0" borderId="0" xfId="0" applyFont="1"/>
    <xf numFmtId="0" fontId="35" fillId="0" borderId="2" xfId="0" applyFont="1" applyBorder="1"/>
    <xf numFmtId="0" fontId="26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7" fillId="0" borderId="2" xfId="0" applyFont="1" applyBorder="1" applyAlignment="1">
      <alignment vertical="center"/>
    </xf>
    <xf numFmtId="0" fontId="27" fillId="0" borderId="2" xfId="0" applyFont="1" applyBorder="1" applyAlignment="1">
      <alignment vertical="center" wrapText="1"/>
    </xf>
    <xf numFmtId="0" fontId="38" fillId="48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45" borderId="2" xfId="0" applyFont="1" applyFill="1" applyBorder="1" applyAlignment="1">
      <alignment vertical="center"/>
    </xf>
    <xf numFmtId="0" fontId="26" fillId="45" borderId="2" xfId="0" applyFont="1" applyFill="1" applyBorder="1" applyAlignment="1">
      <alignment horizontal="center"/>
    </xf>
    <xf numFmtId="0" fontId="27" fillId="45" borderId="2" xfId="0" applyFont="1" applyFill="1" applyBorder="1" applyAlignment="1">
      <alignment vertical="center" wrapText="1"/>
    </xf>
    <xf numFmtId="0" fontId="26" fillId="45" borderId="2" xfId="0" applyFont="1" applyFill="1" applyBorder="1" applyAlignment="1">
      <alignment horizontal="center" vertical="center" wrapText="1"/>
    </xf>
    <xf numFmtId="0" fontId="37" fillId="2" borderId="2" xfId="2" applyFont="1" applyFill="1" applyBorder="1" applyAlignment="1">
      <alignment horizontal="center" vertical="center" wrapText="1"/>
    </xf>
    <xf numFmtId="0" fontId="37" fillId="0" borderId="0" xfId="2" applyFont="1" applyBorder="1" applyAlignment="1">
      <alignment horizontal="left" vertical="center"/>
    </xf>
    <xf numFmtId="0" fontId="39" fillId="0" borderId="0" xfId="44" applyFont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right" vertical="center"/>
    </xf>
    <xf numFmtId="0" fontId="1" fillId="0" borderId="10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38" fillId="48" borderId="2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6" fillId="4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6" fillId="0" borderId="2" xfId="0" applyFont="1" applyBorder="1" applyAlignment="1">
      <alignment horizontal="left" vertical="center"/>
    </xf>
    <xf numFmtId="0" fontId="26" fillId="45" borderId="2" xfId="0" applyFont="1" applyFill="1" applyBorder="1" applyAlignment="1">
      <alignment horizontal="left" vertical="center"/>
    </xf>
    <xf numFmtId="0" fontId="44" fillId="0" borderId="2" xfId="44" applyFont="1" applyBorder="1" applyAlignment="1">
      <alignment horizontal="left" vertical="center"/>
    </xf>
    <xf numFmtId="0" fontId="45" fillId="0" borderId="2" xfId="2" applyFont="1" applyBorder="1" applyAlignment="1">
      <alignment horizontal="left" vertical="center"/>
    </xf>
    <xf numFmtId="0" fontId="42" fillId="50" borderId="2" xfId="2" applyFont="1" applyFill="1" applyBorder="1" applyAlignment="1">
      <alignment vertical="center"/>
    </xf>
    <xf numFmtId="0" fontId="46" fillId="0" borderId="2" xfId="2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47" fillId="0" borderId="2" xfId="0" applyNumberFormat="1" applyFont="1" applyFill="1" applyBorder="1" applyAlignment="1">
      <alignment horizontal="center" vertical="center"/>
    </xf>
    <xf numFmtId="0" fontId="26" fillId="0" borderId="0" xfId="0" applyNumberFormat="1" applyFont="1"/>
    <xf numFmtId="0" fontId="26" fillId="0" borderId="0" xfId="0" applyNumberFormat="1" applyFont="1" applyAlignment="1">
      <alignment horizontal="center"/>
    </xf>
    <xf numFmtId="0" fontId="26" fillId="43" borderId="4" xfId="0" applyNumberFormat="1" applyFont="1" applyFill="1" applyBorder="1"/>
    <xf numFmtId="0" fontId="26" fillId="43" borderId="5" xfId="0" applyNumberFormat="1" applyFont="1" applyFill="1" applyBorder="1"/>
    <xf numFmtId="165" fontId="26" fillId="43" borderId="5" xfId="0" applyNumberFormat="1" applyFont="1" applyFill="1" applyBorder="1"/>
    <xf numFmtId="0" fontId="26" fillId="43" borderId="11" xfId="0" applyNumberFormat="1" applyFont="1" applyFill="1" applyBorder="1"/>
    <xf numFmtId="0" fontId="26" fillId="43" borderId="7" xfId="0" applyNumberFormat="1" applyFont="1" applyFill="1" applyBorder="1"/>
    <xf numFmtId="0" fontId="27" fillId="5" borderId="4" xfId="0" applyFont="1" applyFill="1" applyBorder="1" applyAlignment="1">
      <alignment horizontal="center"/>
    </xf>
    <xf numFmtId="0" fontId="26" fillId="5" borderId="5" xfId="0" applyFont="1" applyFill="1" applyBorder="1" applyAlignment="1"/>
    <xf numFmtId="0" fontId="27" fillId="5" borderId="6" xfId="0" applyFont="1" applyFill="1" applyBorder="1" applyAlignment="1">
      <alignment horizontal="center"/>
    </xf>
    <xf numFmtId="0" fontId="27" fillId="40" borderId="11" xfId="0" applyFont="1" applyFill="1" applyBorder="1"/>
    <xf numFmtId="0" fontId="26" fillId="40" borderId="11" xfId="0" applyFont="1" applyFill="1" applyBorder="1"/>
    <xf numFmtId="0" fontId="26" fillId="40" borderId="7" xfId="0" applyFont="1" applyFill="1" applyBorder="1"/>
    <xf numFmtId="0" fontId="27" fillId="41" borderId="13" xfId="0" applyFont="1" applyFill="1" applyBorder="1"/>
    <xf numFmtId="0" fontId="27" fillId="41" borderId="11" xfId="0" applyFont="1" applyFill="1" applyBorder="1"/>
    <xf numFmtId="0" fontId="26" fillId="41" borderId="11" xfId="0" applyFont="1" applyFill="1" applyBorder="1"/>
    <xf numFmtId="0" fontId="26" fillId="47" borderId="4" xfId="0" applyFont="1" applyFill="1" applyBorder="1"/>
    <xf numFmtId="0" fontId="36" fillId="43" borderId="13" xfId="0" applyNumberFormat="1" applyFont="1" applyFill="1" applyBorder="1" applyAlignment="1">
      <alignment horizontal="center" vertical="center" wrapText="1"/>
    </xf>
    <xf numFmtId="0" fontId="36" fillId="43" borderId="7" xfId="0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165" fontId="36" fillId="43" borderId="13" xfId="0" applyNumberFormat="1" applyFont="1" applyFill="1" applyBorder="1" applyAlignment="1">
      <alignment horizontal="center" vertical="center" wrapText="1"/>
    </xf>
    <xf numFmtId="0" fontId="27" fillId="43" borderId="4" xfId="0" applyNumberFormat="1" applyFont="1" applyFill="1" applyBorder="1" applyAlignment="1">
      <alignment horizontal="center" vertical="center" wrapText="1"/>
    </xf>
    <xf numFmtId="0" fontId="27" fillId="43" borderId="6" xfId="0" applyNumberFormat="1" applyFont="1" applyFill="1" applyBorder="1" applyAlignment="1">
      <alignment horizontal="center" vertical="center" wrapText="1"/>
    </xf>
    <xf numFmtId="0" fontId="27" fillId="43" borderId="11" xfId="0" applyNumberFormat="1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37" borderId="9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36" fillId="40" borderId="9" xfId="0" applyFont="1" applyFill="1" applyBorder="1" applyAlignment="1">
      <alignment horizontal="center" vertical="center" wrapText="1"/>
    </xf>
    <xf numFmtId="0" fontId="48" fillId="43" borderId="23" xfId="0" applyNumberFormat="1" applyFont="1" applyFill="1" applyBorder="1" applyAlignment="1">
      <alignment horizontal="center" vertical="center" wrapText="1"/>
    </xf>
    <xf numFmtId="0" fontId="48" fillId="43" borderId="24" xfId="0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48" fillId="43" borderId="1" xfId="0" quotePrefix="1" applyNumberFormat="1" applyFont="1" applyFill="1" applyBorder="1" applyAlignment="1">
      <alignment horizontal="center" vertical="center" wrapText="1"/>
    </xf>
    <xf numFmtId="165" fontId="48" fillId="43" borderId="1" xfId="0" quotePrefix="1" applyNumberFormat="1" applyFont="1" applyFill="1" applyBorder="1" applyAlignment="1">
      <alignment horizontal="center" vertical="center" wrapText="1"/>
    </xf>
    <xf numFmtId="0" fontId="49" fillId="43" borderId="1" xfId="0" quotePrefix="1" applyNumberFormat="1" applyFont="1" applyFill="1" applyBorder="1" applyAlignment="1">
      <alignment horizontal="center" vertical="center" wrapText="1"/>
    </xf>
    <xf numFmtId="0" fontId="50" fillId="5" borderId="9" xfId="0" quotePrefix="1" applyFont="1" applyFill="1" applyBorder="1" applyAlignment="1">
      <alignment horizontal="center" vertical="center" wrapText="1"/>
    </xf>
    <xf numFmtId="0" fontId="26" fillId="49" borderId="24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center" vertical="center" wrapText="1"/>
    </xf>
    <xf numFmtId="0" fontId="26" fillId="37" borderId="24" xfId="0" applyFont="1" applyFill="1" applyBorder="1" applyAlignment="1">
      <alignment horizontal="center" vertical="center" wrapText="1"/>
    </xf>
    <xf numFmtId="0" fontId="48" fillId="37" borderId="9" xfId="0" applyFont="1" applyFill="1" applyBorder="1" applyAlignment="1">
      <alignment horizontal="center" vertical="center" wrapText="1"/>
    </xf>
    <xf numFmtId="0" fontId="36" fillId="37" borderId="9" xfId="0" applyFont="1" applyFill="1" applyBorder="1" applyAlignment="1">
      <alignment horizontal="center" vertical="center" wrapText="1"/>
    </xf>
    <xf numFmtId="0" fontId="26" fillId="40" borderId="3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51" fillId="0" borderId="2" xfId="0" applyNumberFormat="1" applyFont="1" applyFill="1" applyBorder="1" applyAlignment="1">
      <alignment horizontal="center" vertical="center" wrapText="1"/>
    </xf>
    <xf numFmtId="0" fontId="26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left"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0" fontId="26" fillId="0" borderId="0" xfId="0" applyFont="1" applyBorder="1"/>
    <xf numFmtId="165" fontId="26" fillId="0" borderId="0" xfId="0" applyNumberFormat="1" applyFont="1"/>
    <xf numFmtId="49" fontId="48" fillId="0" borderId="12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Alignment="1">
      <alignment horizontal="center" vertical="center"/>
    </xf>
    <xf numFmtId="0" fontId="25" fillId="0" borderId="2" xfId="44" applyBorder="1" applyAlignment="1">
      <alignment horizontal="center" vertical="center" wrapText="1"/>
    </xf>
    <xf numFmtId="0" fontId="27" fillId="41" borderId="11" xfId="0" applyFont="1" applyFill="1" applyBorder="1" applyAlignment="1"/>
    <xf numFmtId="0" fontId="26" fillId="0" borderId="2" xfId="0" applyFont="1" applyBorder="1" applyAlignment="1"/>
    <xf numFmtId="0" fontId="26" fillId="0" borderId="0" xfId="0" applyFont="1" applyAlignment="1"/>
    <xf numFmtId="0" fontId="26" fillId="0" borderId="0" xfId="0" applyFont="1" applyFill="1" applyBorder="1"/>
    <xf numFmtId="0" fontId="26" fillId="0" borderId="9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wrapText="1"/>
    </xf>
    <xf numFmtId="0" fontId="26" fillId="0" borderId="2" xfId="0" applyNumberFormat="1" applyFont="1" applyFill="1" applyBorder="1"/>
    <xf numFmtId="0" fontId="27" fillId="41" borderId="9" xfId="0" applyFont="1" applyFill="1" applyBorder="1" applyAlignment="1">
      <alignment horizontal="center" vertical="center" wrapText="1"/>
    </xf>
    <xf numFmtId="0" fontId="26" fillId="0" borderId="2" xfId="0" applyNumberFormat="1" applyFont="1" applyFill="1" applyBorder="1" applyAlignment="1">
      <alignment horizontal="center" vertical="center"/>
    </xf>
    <xf numFmtId="0" fontId="26" fillId="0" borderId="2" xfId="0" applyNumberFormat="1" applyFont="1" applyFill="1" applyBorder="1" applyAlignment="1">
      <alignment horizontal="left" vertical="center"/>
    </xf>
    <xf numFmtId="0" fontId="26" fillId="0" borderId="9" xfId="0" applyNumberFormat="1" applyFont="1" applyFill="1" applyBorder="1" applyAlignment="1">
      <alignment horizontal="center" vertical="center"/>
    </xf>
    <xf numFmtId="0" fontId="48" fillId="0" borderId="2" xfId="0" applyNumberFormat="1" applyFont="1" applyFill="1" applyBorder="1" applyAlignment="1">
      <alignment horizontal="left" vertical="center"/>
    </xf>
    <xf numFmtId="165" fontId="26" fillId="0" borderId="2" xfId="0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horizontal="left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center" vertical="center"/>
    </xf>
    <xf numFmtId="0" fontId="25" fillId="0" borderId="2" xfId="44" applyFill="1" applyBorder="1" applyAlignment="1">
      <alignment horizontal="center" vertical="center" wrapText="1"/>
    </xf>
    <xf numFmtId="0" fontId="26" fillId="0" borderId="2" xfId="0" applyFont="1" applyFill="1" applyBorder="1" applyAlignment="1"/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wrapText="1"/>
    </xf>
    <xf numFmtId="49" fontId="48" fillId="5" borderId="12" xfId="0" applyNumberFormat="1" applyFont="1" applyFill="1" applyBorder="1" applyAlignment="1" applyProtection="1">
      <alignment horizontal="center" vertical="center" wrapText="1"/>
    </xf>
    <xf numFmtId="0" fontId="26" fillId="5" borderId="0" xfId="0" applyFont="1" applyFill="1" applyBorder="1"/>
    <xf numFmtId="0" fontId="26" fillId="41" borderId="11" xfId="0" applyFont="1" applyFill="1" applyBorder="1" applyAlignment="1">
      <alignment wrapText="1"/>
    </xf>
    <xf numFmtId="0" fontId="26" fillId="0" borderId="0" xfId="0" applyFont="1" applyAlignment="1">
      <alignment wrapText="1"/>
    </xf>
    <xf numFmtId="49" fontId="48" fillId="41" borderId="12" xfId="0" applyNumberFormat="1" applyFont="1" applyFill="1" applyBorder="1" applyAlignment="1" applyProtection="1">
      <alignment horizontal="center" vertical="center" wrapText="1"/>
    </xf>
    <xf numFmtId="0" fontId="25" fillId="0" borderId="2" xfId="44" applyBorder="1" applyAlignment="1">
      <alignment horizontal="left" vertical="center"/>
    </xf>
    <xf numFmtId="0" fontId="26" fillId="44" borderId="2" xfId="0" applyNumberFormat="1" applyFont="1" applyFill="1" applyBorder="1" applyAlignment="1">
      <alignment horizontal="left" vertical="center" wrapText="1"/>
    </xf>
    <xf numFmtId="0" fontId="26" fillId="0" borderId="2" xfId="0" applyNumberFormat="1" applyFont="1" applyFill="1" applyBorder="1" applyAlignment="1">
      <alignment horizontal="left" vertical="center" wrapText="1"/>
    </xf>
    <xf numFmtId="0" fontId="48" fillId="0" borderId="2" xfId="0" applyNumberFormat="1" applyFont="1" applyBorder="1" applyAlignment="1">
      <alignment horizontal="left" vertical="center" wrapText="1"/>
    </xf>
    <xf numFmtId="0" fontId="26" fillId="47" borderId="5" xfId="0" applyFont="1" applyFill="1" applyBorder="1"/>
    <xf numFmtId="0" fontId="26" fillId="0" borderId="4" xfId="0" applyFont="1" applyBorder="1" applyAlignment="1">
      <alignment wrapText="1"/>
    </xf>
    <xf numFmtId="0" fontId="26" fillId="0" borderId="4" xfId="0" applyFont="1" applyFill="1" applyBorder="1"/>
    <xf numFmtId="0" fontId="36" fillId="42" borderId="2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2" fillId="39" borderId="4" xfId="0" applyFont="1" applyFill="1" applyBorder="1" applyAlignment="1">
      <alignment horizontal="left"/>
    </xf>
    <xf numFmtId="0" fontId="22" fillId="39" borderId="5" xfId="0" applyFont="1" applyFill="1" applyBorder="1" applyAlignment="1">
      <alignment horizontal="left"/>
    </xf>
    <xf numFmtId="0" fontId="22" fillId="39" borderId="6" xfId="0" applyFont="1" applyFill="1" applyBorder="1" applyAlignment="1">
      <alignment horizontal="left"/>
    </xf>
    <xf numFmtId="0" fontId="24" fillId="4" borderId="2" xfId="0" applyFont="1" applyFill="1" applyBorder="1" applyAlignment="1">
      <alignment horizontal="left" vertical="center" wrapText="1"/>
    </xf>
    <xf numFmtId="0" fontId="22" fillId="3" borderId="23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/>
    </xf>
    <xf numFmtId="0" fontId="20" fillId="46" borderId="6" xfId="0" applyFont="1" applyFill="1" applyBorder="1" applyAlignment="1">
      <alignment horizontal="center"/>
    </xf>
    <xf numFmtId="0" fontId="20" fillId="38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4" fillId="4" borderId="4" xfId="0" applyFont="1" applyFill="1" applyBorder="1" applyAlignment="1">
      <alignment horizontal="left" vertical="center" wrapText="1"/>
    </xf>
    <xf numFmtId="0" fontId="24" fillId="4" borderId="5" xfId="0" applyFont="1" applyFill="1" applyBorder="1" applyAlignment="1">
      <alignment horizontal="left" vertical="center" wrapText="1"/>
    </xf>
    <xf numFmtId="0" fontId="24" fillId="4" borderId="6" xfId="0" applyFont="1" applyFill="1" applyBorder="1" applyAlignment="1">
      <alignment horizontal="left" vertical="center" wrapText="1"/>
    </xf>
    <xf numFmtId="0" fontId="20" fillId="38" borderId="4" xfId="0" applyFont="1" applyFill="1" applyBorder="1" applyAlignment="1">
      <alignment horizontal="center"/>
    </xf>
    <xf numFmtId="0" fontId="20" fillId="38" borderId="6" xfId="0" applyFont="1" applyFill="1" applyBorder="1" applyAlignment="1">
      <alignment horizontal="center"/>
    </xf>
    <xf numFmtId="0" fontId="25" fillId="0" borderId="4" xfId="44" applyBorder="1" applyAlignment="1">
      <alignment horizontal="center"/>
    </xf>
    <xf numFmtId="0" fontId="25" fillId="0" borderId="6" xfId="44" applyBorder="1" applyAlignment="1">
      <alignment horizontal="center"/>
    </xf>
    <xf numFmtId="0" fontId="27" fillId="37" borderId="4" xfId="0" applyFont="1" applyFill="1" applyBorder="1" applyAlignment="1">
      <alignment horizontal="center"/>
    </xf>
    <xf numFmtId="0" fontId="27" fillId="37" borderId="5" xfId="0" applyFont="1" applyFill="1" applyBorder="1" applyAlignment="1">
      <alignment horizontal="center"/>
    </xf>
    <xf numFmtId="0" fontId="27" fillId="47" borderId="3" xfId="0" applyFont="1" applyFill="1" applyBorder="1" applyAlignment="1">
      <alignment horizontal="center" vertical="center" wrapText="1"/>
    </xf>
    <xf numFmtId="0" fontId="27" fillId="47" borderId="2" xfId="0" applyFont="1" applyFill="1" applyBorder="1" applyAlignment="1">
      <alignment horizontal="center" vertical="center" wrapText="1"/>
    </xf>
    <xf numFmtId="0" fontId="27" fillId="47" borderId="12" xfId="0" applyFont="1" applyFill="1" applyBorder="1" applyAlignment="1">
      <alignment horizontal="center" vertical="center" wrapText="1"/>
    </xf>
    <xf numFmtId="0" fontId="27" fillId="47" borderId="4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/>
    </xf>
    <xf numFmtId="0" fontId="27" fillId="41" borderId="3" xfId="0" applyFont="1" applyFill="1" applyBorder="1" applyAlignment="1">
      <alignment horizontal="center" vertical="center"/>
    </xf>
    <xf numFmtId="0" fontId="27" fillId="41" borderId="9" xfId="0" applyFont="1" applyFill="1" applyBorder="1" applyAlignment="1">
      <alignment horizontal="center" vertical="center" wrapText="1"/>
    </xf>
    <xf numFmtId="0" fontId="27" fillId="41" borderId="3" xfId="0" applyFont="1" applyFill="1" applyBorder="1" applyAlignment="1">
      <alignment horizontal="center" vertical="center" wrapText="1"/>
    </xf>
    <xf numFmtId="0" fontId="36" fillId="41" borderId="4" xfId="0" applyFont="1" applyFill="1" applyBorder="1" applyAlignment="1">
      <alignment horizontal="center" vertical="center" wrapText="1"/>
    </xf>
    <xf numFmtId="0" fontId="36" fillId="41" borderId="5" xfId="0" applyFont="1" applyFill="1" applyBorder="1" applyAlignment="1">
      <alignment horizontal="center" vertical="center" wrapText="1"/>
    </xf>
    <xf numFmtId="0" fontId="36" fillId="41" borderId="6" xfId="0" applyFont="1" applyFill="1" applyBorder="1" applyAlignment="1">
      <alignment horizontal="center" vertical="center" wrapText="1"/>
    </xf>
    <xf numFmtId="0" fontId="27" fillId="43" borderId="9" xfId="0" applyFont="1" applyFill="1" applyBorder="1" applyAlignment="1">
      <alignment horizontal="center" vertical="center" wrapText="1"/>
    </xf>
    <xf numFmtId="0" fontId="27" fillId="43" borderId="1" xfId="0" applyFont="1" applyFill="1" applyBorder="1" applyAlignment="1">
      <alignment horizontal="center" vertical="center" wrapText="1"/>
    </xf>
    <xf numFmtId="0" fontId="53" fillId="37" borderId="12" xfId="0" applyFont="1" applyFill="1" applyBorder="1" applyAlignment="1">
      <alignment horizontal="center" vertical="center"/>
    </xf>
    <xf numFmtId="0" fontId="53" fillId="37" borderId="8" xfId="0" applyFont="1" applyFill="1" applyBorder="1" applyAlignment="1">
      <alignment horizontal="center" vertical="center"/>
    </xf>
    <xf numFmtId="0" fontId="27" fillId="0" borderId="9" xfId="0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27" fillId="37" borderId="12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40" borderId="2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48" fillId="43" borderId="9" xfId="0" applyNumberFormat="1" applyFont="1" applyFill="1" applyBorder="1" applyAlignment="1">
      <alignment horizontal="center" vertical="center" wrapText="1"/>
    </xf>
    <xf numFmtId="0" fontId="48" fillId="43" borderId="3" xfId="0" applyNumberFormat="1" applyFont="1" applyFill="1" applyBorder="1" applyAlignment="1">
      <alignment horizontal="center" vertical="center" wrapText="1"/>
    </xf>
    <xf numFmtId="0" fontId="52" fillId="49" borderId="4" xfId="0" applyFont="1" applyFill="1" applyBorder="1" applyAlignment="1">
      <alignment horizontal="center" vertical="center" wrapText="1"/>
    </xf>
    <xf numFmtId="0" fontId="52" fillId="49" borderId="5" xfId="0" applyFont="1" applyFill="1" applyBorder="1" applyAlignment="1">
      <alignment horizontal="center" vertical="center" wrapText="1"/>
    </xf>
    <xf numFmtId="0" fontId="52" fillId="49" borderId="6" xfId="0" applyFont="1" applyFill="1" applyBorder="1" applyAlignment="1">
      <alignment horizontal="center" vertical="center" wrapText="1"/>
    </xf>
    <xf numFmtId="0" fontId="48" fillId="43" borderId="9" xfId="0" quotePrefix="1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0" fontId="36" fillId="43" borderId="3" xfId="0" applyNumberFormat="1" applyFont="1" applyFill="1" applyBorder="1" applyAlignment="1">
      <alignment horizontal="center" vertical="center" wrapText="1"/>
    </xf>
    <xf numFmtId="0" fontId="27" fillId="37" borderId="4" xfId="0" applyFont="1" applyFill="1" applyBorder="1" applyAlignment="1">
      <alignment horizontal="center" vertical="center" wrapText="1"/>
    </xf>
    <xf numFmtId="0" fontId="27" fillId="37" borderId="5" xfId="0" applyFont="1" applyFill="1" applyBorder="1" applyAlignment="1">
      <alignment horizontal="center" vertical="center" wrapText="1"/>
    </xf>
    <xf numFmtId="0" fontId="27" fillId="37" borderId="6" xfId="0" applyFont="1" applyFill="1" applyBorder="1" applyAlignment="1">
      <alignment horizontal="center" vertical="center" wrapText="1"/>
    </xf>
    <xf numFmtId="0" fontId="34" fillId="39" borderId="4" xfId="2" applyFont="1" applyFill="1" applyBorder="1" applyAlignment="1">
      <alignment horizontal="left" vertical="center" wrapText="1"/>
    </xf>
    <xf numFmtId="0" fontId="34" fillId="39" borderId="6" xfId="2" applyFont="1" applyFill="1" applyBorder="1" applyAlignment="1">
      <alignment horizontal="left" vertical="center" wrapText="1"/>
    </xf>
    <xf numFmtId="0" fontId="43" fillId="50" borderId="4" xfId="2" applyFont="1" applyFill="1" applyBorder="1" applyAlignment="1">
      <alignment horizontal="left" vertical="center"/>
    </xf>
    <xf numFmtId="0" fontId="43" fillId="50" borderId="6" xfId="2" applyFont="1" applyFill="1" applyBorder="1" applyAlignment="1">
      <alignment horizontal="left" vertical="center"/>
    </xf>
    <xf numFmtId="0" fontId="29" fillId="39" borderId="25" xfId="0" applyFont="1" applyFill="1" applyBorder="1" applyAlignment="1">
      <alignment horizontal="center" vertical="center"/>
    </xf>
    <xf numFmtId="0" fontId="29" fillId="39" borderId="26" xfId="0" applyFont="1" applyFill="1" applyBorder="1" applyAlignment="1">
      <alignment horizontal="center" vertical="center"/>
    </xf>
    <xf numFmtId="0" fontId="29" fillId="39" borderId="27" xfId="0" applyFont="1" applyFill="1" applyBorder="1" applyAlignment="1">
      <alignment horizontal="center" vertical="center"/>
    </xf>
    <xf numFmtId="0" fontId="28" fillId="45" borderId="29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/>
    </xf>
    <xf numFmtId="0" fontId="28" fillId="45" borderId="31" xfId="0" applyFont="1" applyFill="1" applyBorder="1" applyAlignment="1">
      <alignment horizontal="center" vertical="center"/>
    </xf>
    <xf numFmtId="0" fontId="28" fillId="45" borderId="32" xfId="0" applyFont="1" applyFill="1" applyBorder="1" applyAlignment="1">
      <alignment horizontal="center" vertical="center"/>
    </xf>
    <xf numFmtId="0" fontId="28" fillId="45" borderId="0" xfId="0" applyFont="1" applyFill="1" applyBorder="1" applyAlignment="1">
      <alignment horizontal="center" vertical="center"/>
    </xf>
    <xf numFmtId="0" fontId="28" fillId="45" borderId="33" xfId="0" applyFont="1" applyFill="1" applyBorder="1" applyAlignment="1">
      <alignment horizontal="center" vertical="center"/>
    </xf>
    <xf numFmtId="0" fontId="28" fillId="45" borderId="34" xfId="0" applyFont="1" applyFill="1" applyBorder="1" applyAlignment="1">
      <alignment horizontal="center" vertical="center"/>
    </xf>
    <xf numFmtId="0" fontId="28" fillId="45" borderId="35" xfId="0" applyFont="1" applyFill="1" applyBorder="1" applyAlignment="1">
      <alignment horizontal="center" vertical="center"/>
    </xf>
    <xf numFmtId="0" fontId="28" fillId="45" borderId="36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7" fillId="45" borderId="9" xfId="0" applyFont="1" applyFill="1" applyBorder="1" applyAlignment="1">
      <alignment horizontal="center" vertical="center" wrapText="1"/>
    </xf>
    <xf numFmtId="0" fontId="27" fillId="45" borderId="3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46" fillId="0" borderId="2" xfId="2" applyFont="1" applyBorder="1" applyAlignment="1">
      <alignment horizontal="left" vertical="center" wrapText="1"/>
    </xf>
  </cellXfs>
  <cellStyles count="46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Hiperlink" xfId="44" builtinId="8"/>
    <cellStyle name="Incorreto" xfId="9" builtinId="27" customBuiltin="1"/>
    <cellStyle name="Moeda 2" xfId="1"/>
    <cellStyle name="Neutra" xfId="10" builtinId="28" customBuiltin="1"/>
    <cellStyle name="Normal" xfId="0" builtinId="0"/>
    <cellStyle name="Normal 2" xfId="2"/>
    <cellStyle name="Nota" xfId="17" builtinId="10" customBuiltin="1"/>
    <cellStyle name="Porcentagem" xfId="45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14"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D38E"/>
      <color rgb="FFD8EFF4"/>
      <color rgb="FF3333CC"/>
      <color rgb="FFC3D69A"/>
      <color rgb="FFC9DAA2"/>
      <color rgb="FFFFFF79"/>
      <color rgb="FFFF3737"/>
      <color rgb="FFFF3B3B"/>
      <color rgb="FFBEF4E6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B$29" lockText="1" noThreeD="1"/>
</file>

<file path=xl/ctrlProps/ctrlProp10.xml><?xml version="1.0" encoding="utf-8"?>
<formControlPr xmlns="http://schemas.microsoft.com/office/spreadsheetml/2009/9/main" objectType="CheckBox" fmlaLink="$C$31" lockText="1" noThreeD="1"/>
</file>

<file path=xl/ctrlProps/ctrlProp11.xml><?xml version="1.0" encoding="utf-8"?>
<formControlPr xmlns="http://schemas.microsoft.com/office/spreadsheetml/2009/9/main" objectType="CheckBox" fmlaLink="$C$32" lockText="1" noThreeD="1"/>
</file>

<file path=xl/ctrlProps/ctrlProp12.xml><?xml version="1.0" encoding="utf-8"?>
<formControlPr xmlns="http://schemas.microsoft.com/office/spreadsheetml/2009/9/main" objectType="CheckBox" fmlaLink="$C$33" lockText="1" noThreeD="1"/>
</file>

<file path=xl/ctrlProps/ctrlProp13.xml><?xml version="1.0" encoding="utf-8"?>
<formControlPr xmlns="http://schemas.microsoft.com/office/spreadsheetml/2009/9/main" objectType="CheckBox" fmlaLink="$C$34" lockText="1" noThreeD="1"/>
</file>

<file path=xl/ctrlProps/ctrlProp14.xml><?xml version="1.0" encoding="utf-8"?>
<formControlPr xmlns="http://schemas.microsoft.com/office/spreadsheetml/2009/9/main" objectType="CheckBox" fmlaLink="$D$29" lockText="1" noThreeD="1"/>
</file>

<file path=xl/ctrlProps/ctrlProp15.xml><?xml version="1.0" encoding="utf-8"?>
<formControlPr xmlns="http://schemas.microsoft.com/office/spreadsheetml/2009/9/main" objectType="CheckBox" fmlaLink="$D$30" lockText="1" noThreeD="1"/>
</file>

<file path=xl/ctrlProps/ctrlProp16.xml><?xml version="1.0" encoding="utf-8"?>
<formControlPr xmlns="http://schemas.microsoft.com/office/spreadsheetml/2009/9/main" objectType="CheckBox" fmlaLink="$D$31" lockText="1" noThreeD="1"/>
</file>

<file path=xl/ctrlProps/ctrlProp17.xml><?xml version="1.0" encoding="utf-8"?>
<formControlPr xmlns="http://schemas.microsoft.com/office/spreadsheetml/2009/9/main" objectType="CheckBox" fmlaLink="$D$32" lockText="1" noThreeD="1"/>
</file>

<file path=xl/ctrlProps/ctrlProp18.xml><?xml version="1.0" encoding="utf-8"?>
<formControlPr xmlns="http://schemas.microsoft.com/office/spreadsheetml/2009/9/main" objectType="CheckBox" fmlaLink="$D$33" lockText="1" noThreeD="1"/>
</file>

<file path=xl/ctrlProps/ctrlProp19.xml><?xml version="1.0" encoding="utf-8"?>
<formControlPr xmlns="http://schemas.microsoft.com/office/spreadsheetml/2009/9/main" objectType="CheckBox" checked="Checked" fmlaLink="$E$29" lockText="1" noThreeD="1"/>
</file>

<file path=xl/ctrlProps/ctrlProp2.xml><?xml version="1.0" encoding="utf-8"?>
<formControlPr xmlns="http://schemas.microsoft.com/office/spreadsheetml/2009/9/main" objectType="CheckBox" fmlaLink="$B$30" lockText="1" noThreeD="1"/>
</file>

<file path=xl/ctrlProps/ctrlProp20.xml><?xml version="1.0" encoding="utf-8"?>
<formControlPr xmlns="http://schemas.microsoft.com/office/spreadsheetml/2009/9/main" objectType="CheckBox" checked="Checked" fmlaLink="$E$30" lockText="1" noThreeD="1"/>
</file>

<file path=xl/ctrlProps/ctrlProp21.xml><?xml version="1.0" encoding="utf-8"?>
<formControlPr xmlns="http://schemas.microsoft.com/office/spreadsheetml/2009/9/main" objectType="CheckBox" checked="Checked" fmlaLink="$E$31" lockText="1" noThreeD="1"/>
</file>

<file path=xl/ctrlProps/ctrlProp22.xml><?xml version="1.0" encoding="utf-8"?>
<formControlPr xmlns="http://schemas.microsoft.com/office/spreadsheetml/2009/9/main" objectType="CheckBox" checked="Checked" fmlaLink="$E$32" lockText="1" noThreeD="1"/>
</file>

<file path=xl/ctrlProps/ctrlProp23.xml><?xml version="1.0" encoding="utf-8"?>
<formControlPr xmlns="http://schemas.microsoft.com/office/spreadsheetml/2009/9/main" objectType="CheckBox" fmlaLink="$F$29" lockText="1" noThreeD="1"/>
</file>

<file path=xl/ctrlProps/ctrlProp24.xml><?xml version="1.0" encoding="utf-8"?>
<formControlPr xmlns="http://schemas.microsoft.com/office/spreadsheetml/2009/9/main" objectType="CheckBox" fmlaLink="$F$30" lockText="1" noThreeD="1"/>
</file>

<file path=xl/ctrlProps/ctrlProp25.xml><?xml version="1.0" encoding="utf-8"?>
<formControlPr xmlns="http://schemas.microsoft.com/office/spreadsheetml/2009/9/main" objectType="CheckBox" fmlaLink="$F$31" lockText="1" noThreeD="1"/>
</file>

<file path=xl/ctrlProps/ctrlProp26.xml><?xml version="1.0" encoding="utf-8"?>
<formControlPr xmlns="http://schemas.microsoft.com/office/spreadsheetml/2009/9/main" objectType="CheckBox" fmlaLink="$F$32" lockText="1" noThreeD="1"/>
</file>

<file path=xl/ctrlProps/ctrlProp27.xml><?xml version="1.0" encoding="utf-8"?>
<formControlPr xmlns="http://schemas.microsoft.com/office/spreadsheetml/2009/9/main" objectType="CheckBox" fmlaLink="$F$33" lockText="1" noThreeD="1"/>
</file>

<file path=xl/ctrlProps/ctrlProp28.xml><?xml version="1.0" encoding="utf-8"?>
<formControlPr xmlns="http://schemas.microsoft.com/office/spreadsheetml/2009/9/main" objectType="GBox"/>
</file>

<file path=xl/ctrlProps/ctrlProp29.xml><?xml version="1.0" encoding="utf-8"?>
<formControlPr xmlns="http://schemas.microsoft.com/office/spreadsheetml/2009/9/main" objectType="GBox"/>
</file>

<file path=xl/ctrlProps/ctrlProp3.xml><?xml version="1.0" encoding="utf-8"?>
<formControlPr xmlns="http://schemas.microsoft.com/office/spreadsheetml/2009/9/main" objectType="CheckBox" fmlaLink="$B$31" lockText="1" noThreeD="1"/>
</file>

<file path=xl/ctrlProps/ctrlProp30.xml><?xml version="1.0" encoding="utf-8"?>
<formControlPr xmlns="http://schemas.microsoft.com/office/spreadsheetml/2009/9/main" objectType="GBox"/>
</file>

<file path=xl/ctrlProps/ctrlProp31.xml><?xml version="1.0" encoding="utf-8"?>
<formControlPr xmlns="http://schemas.microsoft.com/office/spreadsheetml/2009/9/main" objectType="GBox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CheckBox" fmlaLink="$J$29" lockText="1" noThreeD="1"/>
</file>

<file path=xl/ctrlProps/ctrlProp34.xml><?xml version="1.0" encoding="utf-8"?>
<formControlPr xmlns="http://schemas.microsoft.com/office/spreadsheetml/2009/9/main" objectType="CheckBox" fmlaLink="$J$30" lockText="1" noThreeD="1"/>
</file>

<file path=xl/ctrlProps/ctrlProp35.xml><?xml version="1.0" encoding="utf-8"?>
<formControlPr xmlns="http://schemas.microsoft.com/office/spreadsheetml/2009/9/main" objectType="CheckBox" fmlaLink="$J$31" lockText="1" noThreeD="1"/>
</file>

<file path=xl/ctrlProps/ctrlProp36.xml><?xml version="1.0" encoding="utf-8"?>
<formControlPr xmlns="http://schemas.microsoft.com/office/spreadsheetml/2009/9/main" objectType="GBox"/>
</file>

<file path=xl/ctrlProps/ctrlProp37.xml><?xml version="1.0" encoding="utf-8"?>
<formControlPr xmlns="http://schemas.microsoft.com/office/spreadsheetml/2009/9/main" objectType="CheckBox" fmlaLink="$C$32" lockText="1" noThreeD="1"/>
</file>

<file path=xl/ctrlProps/ctrlProp4.xml><?xml version="1.0" encoding="utf-8"?>
<formControlPr xmlns="http://schemas.microsoft.com/office/spreadsheetml/2009/9/main" objectType="CheckBox" fmlaLink="$B$32" lockText="1" noThreeD="1"/>
</file>

<file path=xl/ctrlProps/ctrlProp5.xml><?xml version="1.0" encoding="utf-8"?>
<formControlPr xmlns="http://schemas.microsoft.com/office/spreadsheetml/2009/9/main" objectType="CheckBox" fmlaLink="$B$33" lockText="1" noThreeD="1"/>
</file>

<file path=xl/ctrlProps/ctrlProp6.xml><?xml version="1.0" encoding="utf-8"?>
<formControlPr xmlns="http://schemas.microsoft.com/office/spreadsheetml/2009/9/main" objectType="CheckBox" fmlaLink="$B$34" lockText="1" noThreeD="1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CheckBox" fmlaLink="$C$29" lockText="1" noThreeD="1"/>
</file>

<file path=xl/ctrlProps/ctrlProp9.xml><?xml version="1.0" encoding="utf-8"?>
<formControlPr xmlns="http://schemas.microsoft.com/office/spreadsheetml/2009/9/main" objectType="CheckBox" fmlaLink="$C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105833</xdr:colOff>
      <xdr:row>15</xdr:row>
      <xdr:rowOff>126999</xdr:rowOff>
    </xdr:from>
    <xdr:to>
      <xdr:col>1</xdr:col>
      <xdr:colOff>1765301</xdr:colOff>
      <xdr:row>23</xdr:row>
      <xdr:rowOff>50797</xdr:rowOff>
    </xdr:to>
    <xdr:sp macro="" textlink="">
      <xdr:nvSpPr>
        <xdr:cNvPr id="47" name="Retângulo 46"/>
        <xdr:cNvSpPr/>
      </xdr:nvSpPr>
      <xdr:spPr>
        <a:xfrm>
          <a:off x="254000" y="3894666"/>
          <a:ext cx="1659468" cy="136313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994833</xdr:colOff>
      <xdr:row>15</xdr:row>
      <xdr:rowOff>127000</xdr:rowOff>
    </xdr:from>
    <xdr:to>
      <xdr:col>3</xdr:col>
      <xdr:colOff>2677582</xdr:colOff>
      <xdr:row>23</xdr:row>
      <xdr:rowOff>63497</xdr:rowOff>
    </xdr:to>
    <xdr:sp macro="" textlink="">
      <xdr:nvSpPr>
        <xdr:cNvPr id="45" name="Retângulo 44"/>
        <xdr:cNvSpPr/>
      </xdr:nvSpPr>
      <xdr:spPr>
        <a:xfrm>
          <a:off x="4656666" y="3894667"/>
          <a:ext cx="1682749" cy="1375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1926166</xdr:colOff>
      <xdr:row>15</xdr:row>
      <xdr:rowOff>127000</xdr:rowOff>
    </xdr:from>
    <xdr:to>
      <xdr:col>3</xdr:col>
      <xdr:colOff>825499</xdr:colOff>
      <xdr:row>23</xdr:row>
      <xdr:rowOff>78316</xdr:rowOff>
    </xdr:to>
    <xdr:sp macro="" textlink="">
      <xdr:nvSpPr>
        <xdr:cNvPr id="46" name="Retângulo 45"/>
        <xdr:cNvSpPr/>
      </xdr:nvSpPr>
      <xdr:spPr>
        <a:xfrm>
          <a:off x="2074333" y="3894667"/>
          <a:ext cx="2412999" cy="13906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2808879</xdr:colOff>
      <xdr:row>15</xdr:row>
      <xdr:rowOff>131237</xdr:rowOff>
    </xdr:from>
    <xdr:to>
      <xdr:col>5</xdr:col>
      <xdr:colOff>120713</xdr:colOff>
      <xdr:row>23</xdr:row>
      <xdr:rowOff>84667</xdr:rowOff>
    </xdr:to>
    <xdr:sp macro="" textlink="">
      <xdr:nvSpPr>
        <xdr:cNvPr id="44" name="Retângulo 43"/>
        <xdr:cNvSpPr/>
      </xdr:nvSpPr>
      <xdr:spPr>
        <a:xfrm>
          <a:off x="6470712" y="3898904"/>
          <a:ext cx="1693334" cy="13927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254000</xdr:colOff>
      <xdr:row>15</xdr:row>
      <xdr:rowOff>137582</xdr:rowOff>
    </xdr:from>
    <xdr:to>
      <xdr:col>7</xdr:col>
      <xdr:colOff>370417</xdr:colOff>
      <xdr:row>23</xdr:row>
      <xdr:rowOff>84666</xdr:rowOff>
    </xdr:to>
    <xdr:sp macro="" textlink="">
      <xdr:nvSpPr>
        <xdr:cNvPr id="4" name="Retângulo 3"/>
        <xdr:cNvSpPr/>
      </xdr:nvSpPr>
      <xdr:spPr>
        <a:xfrm>
          <a:off x="8297333" y="3905249"/>
          <a:ext cx="1693334" cy="13864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92881</xdr:colOff>
      <xdr:row>0</xdr:row>
      <xdr:rowOff>84673</xdr:rowOff>
    </xdr:from>
    <xdr:to>
      <xdr:col>1</xdr:col>
      <xdr:colOff>907988</xdr:colOff>
      <xdr:row>2</xdr:row>
      <xdr:rowOff>31753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725"/>
        <a:stretch/>
      </xdr:blipFill>
      <xdr:spPr>
        <a:xfrm>
          <a:off x="241048" y="84673"/>
          <a:ext cx="815107" cy="32808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137613</xdr:colOff>
      <xdr:row>1</xdr:row>
      <xdr:rowOff>30</xdr:rowOff>
    </xdr:from>
    <xdr:to>
      <xdr:col>10</xdr:col>
      <xdr:colOff>603246</xdr:colOff>
      <xdr:row>2</xdr:row>
      <xdr:rowOff>921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530" y="116447"/>
          <a:ext cx="465633" cy="2654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146061</xdr:colOff>
          <xdr:row>16</xdr:row>
          <xdr:rowOff>59267</xdr:rowOff>
        </xdr:from>
        <xdr:to>
          <xdr:col>1</xdr:col>
          <xdr:colOff>1672183</xdr:colOff>
          <xdr:row>23</xdr:row>
          <xdr:rowOff>42338</xdr:rowOff>
        </xdr:to>
        <xdr:grpSp>
          <xdr:nvGrpSpPr>
            <xdr:cNvPr id="5" name="Grupo 4" title="Data Base (CM)"/>
            <xdr:cNvGrpSpPr/>
          </xdr:nvGrpSpPr>
          <xdr:grpSpPr>
            <a:xfrm>
              <a:off x="294228" y="4059767"/>
              <a:ext cx="1526122" cy="1242488"/>
              <a:chOff x="1543047" y="4282142"/>
              <a:chExt cx="1526122" cy="1242497"/>
            </a:xfr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xdr:grpSpPr>
          <xdr:sp macro="" textlink="">
            <xdr:nvSpPr>
              <xdr:cNvPr id="1031" name="Check Box 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>
              <a:xfrm>
                <a:off x="1548342" y="4282142"/>
                <a:ext cx="1136650" cy="218016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Hostname</a:t>
                </a:r>
              </a:p>
            </xdr:txBody>
          </xdr:sp>
          <xdr:sp macro="" textlink="">
            <xdr:nvSpPr>
              <xdr:cNvPr id="1032" name="Check Box 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>
              <a:xfrm>
                <a:off x="1547287" y="4475696"/>
                <a:ext cx="1136650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Agent Instalado</a:t>
                </a:r>
              </a:p>
            </xdr:txBody>
          </xdr:sp>
          <xdr:sp macro="" textlink="">
            <xdr:nvSpPr>
              <xdr:cNvPr id="1033" name="Check Box 9" hidden="1">
                <a:extLst>
                  <a:ext uri="{63B3BB69-23CF-44E3-9099-C40C66FF867C}">
                    <a14:compatExt spid="_x0000_s1033"/>
                  </a:ext>
                </a:extLst>
              </xdr:cNvPr>
              <xdr:cNvSpPr/>
            </xdr:nvSpPr>
            <xdr:spPr>
              <a:xfrm>
                <a:off x="1548344" y="4634461"/>
                <a:ext cx="1520825" cy="26564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Usuário de Banco</a:t>
                </a:r>
              </a:p>
            </xdr:txBody>
          </xdr:sp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</a:extLst>
              </xdr:cNvPr>
              <xdr:cNvSpPr/>
            </xdr:nvSpPr>
            <xdr:spPr>
              <a:xfrm>
                <a:off x="1545167" y="4833410"/>
                <a:ext cx="1184275" cy="218017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TNS Names</a:t>
                </a:r>
              </a:p>
            </xdr:txBody>
          </xdr:sp>
          <xdr:sp macro="" textlink="">
            <xdr:nvSpPr>
              <xdr:cNvPr id="1035" name="Check Box 11" hidden="1">
                <a:extLst>
                  <a:ext uri="{63B3BB69-23CF-44E3-9099-C40C66FF867C}">
                    <a14:compatExt spid="_x0000_s1035"/>
                  </a:ext>
                </a:extLst>
              </xdr:cNvPr>
              <xdr:cNvSpPr/>
            </xdr:nvSpPr>
            <xdr:spPr>
              <a:xfrm>
                <a:off x="1543047" y="5019679"/>
                <a:ext cx="1354125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Grant de Usuário na Base</a:t>
                </a:r>
              </a:p>
            </xdr:txBody>
          </xdr:sp>
          <xdr:sp macro="" textlink="">
            <xdr:nvSpPr>
              <xdr:cNvPr id="1036" name="Check Box 12" hidden="1">
                <a:extLst>
                  <a:ext uri="{63B3BB69-23CF-44E3-9099-C40C66FF867C}">
                    <a14:compatExt spid="_x0000_s1036"/>
                  </a:ext>
                </a:extLst>
              </xdr:cNvPr>
              <xdr:cNvSpPr/>
            </xdr:nvSpPr>
            <xdr:spPr>
              <a:xfrm>
                <a:off x="1546220" y="5175385"/>
                <a:ext cx="1417109" cy="349254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Liberação de portas para banco e Agent (7006 e 7005)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16</xdr:row>
          <xdr:rowOff>38100</xdr:rowOff>
        </xdr:from>
        <xdr:to>
          <xdr:col>2</xdr:col>
          <xdr:colOff>1076325</xdr:colOff>
          <xdr:row>17</xdr:row>
          <xdr:rowOff>76200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17</xdr:row>
          <xdr:rowOff>38100</xdr:rowOff>
        </xdr:from>
        <xdr:to>
          <xdr:col>2</xdr:col>
          <xdr:colOff>1076325</xdr:colOff>
          <xdr:row>18</xdr:row>
          <xdr:rowOff>66675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18</xdr:row>
          <xdr:rowOff>19050</xdr:rowOff>
        </xdr:from>
        <xdr:to>
          <xdr:col>3</xdr:col>
          <xdr:colOff>352425</xdr:colOff>
          <xdr:row>19</xdr:row>
          <xdr:rowOff>104775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Criação do Usuário FTP_CTM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20</xdr:row>
          <xdr:rowOff>19050</xdr:rowOff>
        </xdr:from>
        <xdr:to>
          <xdr:col>3</xdr:col>
          <xdr:colOff>1895475</xdr:colOff>
          <xdr:row>21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Serviço SFTP  (Windows)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21</xdr:row>
          <xdr:rowOff>28575</xdr:rowOff>
        </xdr:from>
        <xdr:to>
          <xdr:col>3</xdr:col>
          <xdr:colOff>904875</xdr:colOff>
          <xdr:row>22</xdr:row>
          <xdr:rowOff>47625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1981200</xdr:colOff>
          <xdr:row>21</xdr:row>
          <xdr:rowOff>161925</xdr:rowOff>
        </xdr:from>
        <xdr:to>
          <xdr:col>3</xdr:col>
          <xdr:colOff>1190625</xdr:colOff>
          <xdr:row>23</xdr:row>
          <xdr:rowOff>123825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do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16</xdr:row>
          <xdr:rowOff>57150</xdr:rowOff>
        </xdr:from>
        <xdr:to>
          <xdr:col>3</xdr:col>
          <xdr:colOff>2228850</xdr:colOff>
          <xdr:row>17</xdr:row>
          <xdr:rowOff>95250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17</xdr:row>
          <xdr:rowOff>95250</xdr:rowOff>
        </xdr:from>
        <xdr:to>
          <xdr:col>3</xdr:col>
          <xdr:colOff>2228850</xdr:colOff>
          <xdr:row>18</xdr:row>
          <xdr:rowOff>123825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18</xdr:row>
          <xdr:rowOff>133350</xdr:rowOff>
        </xdr:from>
        <xdr:to>
          <xdr:col>3</xdr:col>
          <xdr:colOff>2619375</xdr:colOff>
          <xdr:row>20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EndPoint  (WSDL)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20</xdr:row>
          <xdr:rowOff>47625</xdr:rowOff>
        </xdr:from>
        <xdr:to>
          <xdr:col>3</xdr:col>
          <xdr:colOff>2276475</xdr:colOff>
          <xdr:row>21</xdr:row>
          <xdr:rowOff>85725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PayLoad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21</xdr:row>
          <xdr:rowOff>38100</xdr:rowOff>
        </xdr:from>
        <xdr:to>
          <xdr:col>3</xdr:col>
          <xdr:colOff>2505075</xdr:colOff>
          <xdr:row>23</xdr:row>
          <xdr:rowOff>66675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47625</xdr:rowOff>
        </xdr:from>
        <xdr:to>
          <xdr:col>4</xdr:col>
          <xdr:colOff>1162050</xdr:colOff>
          <xdr:row>17</xdr:row>
          <xdr:rowOff>85725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17</xdr:row>
          <xdr:rowOff>161925</xdr:rowOff>
        </xdr:from>
        <xdr:to>
          <xdr:col>4</xdr:col>
          <xdr:colOff>1162050</xdr:colOff>
          <xdr:row>19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19</xdr:row>
          <xdr:rowOff>28575</xdr:rowOff>
        </xdr:from>
        <xdr:to>
          <xdr:col>4</xdr:col>
          <xdr:colOff>1314450</xdr:colOff>
          <xdr:row>21</xdr:row>
          <xdr:rowOff>66675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execução do Script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21</xdr:row>
          <xdr:rowOff>28575</xdr:rowOff>
        </xdr:from>
        <xdr:to>
          <xdr:col>4</xdr:col>
          <xdr:colOff>1438275</xdr:colOff>
          <xdr:row>23</xdr:row>
          <xdr:rowOff>47625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16</xdr:row>
          <xdr:rowOff>47625</xdr:rowOff>
        </xdr:from>
        <xdr:to>
          <xdr:col>5</xdr:col>
          <xdr:colOff>1409700</xdr:colOff>
          <xdr:row>17</xdr:row>
          <xdr:rowOff>85725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17</xdr:row>
          <xdr:rowOff>95250</xdr:rowOff>
        </xdr:from>
        <xdr:to>
          <xdr:col>5</xdr:col>
          <xdr:colOff>1409700</xdr:colOff>
          <xdr:row>18</xdr:row>
          <xdr:rowOff>123825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18</xdr:row>
          <xdr:rowOff>114300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Template de Jobs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20</xdr:row>
          <xdr:rowOff>19050</xdr:rowOff>
        </xdr:from>
        <xdr:to>
          <xdr:col>6</xdr:col>
          <xdr:colOff>0</xdr:colOff>
          <xdr:row>21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Usuário de execução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21</xdr:row>
          <xdr:rowOff>38100</xdr:rowOff>
        </xdr:from>
        <xdr:to>
          <xdr:col>7</xdr:col>
          <xdr:colOff>114300</xdr:colOff>
          <xdr:row>23</xdr:row>
          <xdr:rowOff>66675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xdr:twoCellAnchor>
    <xdr:from>
      <xdr:col>8</xdr:col>
      <xdr:colOff>48684</xdr:colOff>
      <xdr:row>15</xdr:row>
      <xdr:rowOff>158750</xdr:rowOff>
    </xdr:from>
    <xdr:to>
      <xdr:col>11</xdr:col>
      <xdr:colOff>232834</xdr:colOff>
      <xdr:row>23</xdr:row>
      <xdr:rowOff>70908</xdr:rowOff>
    </xdr:to>
    <xdr:sp macro="" textlink="">
      <xdr:nvSpPr>
        <xdr:cNvPr id="48" name="Retângulo 47"/>
        <xdr:cNvSpPr/>
      </xdr:nvSpPr>
      <xdr:spPr>
        <a:xfrm>
          <a:off x="10081684" y="3989917"/>
          <a:ext cx="1835150" cy="135149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16</xdr:row>
          <xdr:rowOff>95250</xdr:rowOff>
        </xdr:from>
        <xdr:to>
          <xdr:col>10</xdr:col>
          <xdr:colOff>695325</xdr:colOff>
          <xdr:row>17</xdr:row>
          <xdr:rowOff>123825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Connect  Direct 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18</xdr:row>
          <xdr:rowOff>0</xdr:rowOff>
        </xdr:from>
        <xdr:to>
          <xdr:col>11</xdr:col>
          <xdr:colOff>9525</xdr:colOff>
          <xdr:row>20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 1364 entre os servidores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20</xdr:row>
          <xdr:rowOff>76200</xdr:rowOff>
        </xdr:from>
        <xdr:to>
          <xdr:col>10</xdr:col>
          <xdr:colOff>676275</xdr:colOff>
          <xdr:row>22</xdr:row>
          <xdr:rowOff>114300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11</xdr:col>
          <xdr:colOff>275167</xdr:colOff>
          <xdr:row>24</xdr:row>
          <xdr:rowOff>10584</xdr:rowOff>
        </xdr:to>
        <xdr:grpSp>
          <xdr:nvGrpSpPr>
            <xdr:cNvPr id="7" name="Grupo 6"/>
            <xdr:cNvGrpSpPr/>
          </xdr:nvGrpSpPr>
          <xdr:grpSpPr>
            <a:xfrm>
              <a:off x="148167" y="3619500"/>
              <a:ext cx="11811000" cy="1830917"/>
              <a:chOff x="148167" y="3630143"/>
              <a:chExt cx="11811000" cy="1830918"/>
            </a:xfrm>
          </xdr:grpSpPr>
          <xdr:sp macro="" textlink="">
            <xdr:nvSpPr>
              <xdr:cNvPr id="1037" name="Group Box 13" hidden="1">
                <a:extLst>
                  <a:ext uri="{63B3BB69-23CF-44E3-9099-C40C66FF867C}">
                    <a14:compatExt spid="_x0000_s1037"/>
                  </a:ext>
                </a:extLst>
              </xdr:cNvPr>
              <xdr:cNvSpPr/>
            </xdr:nvSpPr>
            <xdr:spPr>
              <a:xfrm>
                <a:off x="254047" y="3947596"/>
                <a:ext cx="1683278" cy="1386417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Data Base (CM)</a:t>
                </a:r>
              </a:p>
            </xdr:txBody>
          </xdr:sp>
          <xdr:sp macro="" textlink="">
            <xdr:nvSpPr>
              <xdr:cNvPr id="1063" name="Group Box 39" hidden="1">
                <a:extLst>
                  <a:ext uri="{63B3BB69-23CF-44E3-9099-C40C66FF867C}">
                    <a14:compatExt spid="_x0000_s1063"/>
                  </a:ext>
                </a:extLst>
              </xdr:cNvPr>
              <xdr:cNvSpPr/>
            </xdr:nvSpPr>
            <xdr:spPr>
              <a:xfrm>
                <a:off x="2067489" y="3948659"/>
                <a:ext cx="2431825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Transferência de Arquivos   AFT (CM)</a:t>
                </a:r>
              </a:p>
            </xdr:txBody>
          </xdr:sp>
          <xdr:sp macro="" textlink="">
            <xdr:nvSpPr>
              <xdr:cNvPr id="1064" name="Group Box 40" hidden="1">
                <a:extLst>
                  <a:ext uri="{63B3BB69-23CF-44E3-9099-C40C66FF867C}">
                    <a14:compatExt spid="_x0000_s1064"/>
                  </a:ext>
                </a:extLst>
              </xdr:cNvPr>
              <xdr:cNvSpPr/>
            </xdr:nvSpPr>
            <xdr:spPr>
              <a:xfrm>
                <a:off x="4653804" y="3948659"/>
                <a:ext cx="169175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WS (CM)</a:t>
                </a:r>
              </a:p>
            </xdr:txBody>
          </xdr:sp>
          <xdr:sp macro="" textlink="">
            <xdr:nvSpPr>
              <xdr:cNvPr id="1065" name="Group Box 41" hidden="1">
                <a:extLst>
                  <a:ext uri="{63B3BB69-23CF-44E3-9099-C40C66FF867C}">
                    <a14:compatExt spid="_x0000_s1065"/>
                  </a:ext>
                </a:extLst>
              </xdr:cNvPr>
              <xdr:cNvSpPr/>
            </xdr:nvSpPr>
            <xdr:spPr>
              <a:xfrm>
                <a:off x="6457808" y="3948659"/>
                <a:ext cx="1691760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OS</a:t>
                </a:r>
              </a:p>
            </xdr:txBody>
          </xdr:sp>
          <xdr:sp macro="" textlink="">
            <xdr:nvSpPr>
              <xdr:cNvPr id="1066" name="Group Box 42" hidden="1">
                <a:extLst>
                  <a:ext uri="{63B3BB69-23CF-44E3-9099-C40C66FF867C}">
                    <a14:compatExt spid="_x0000_s1066"/>
                  </a:ext>
                </a:extLst>
              </xdr:cNvPr>
              <xdr:cNvSpPr/>
            </xdr:nvSpPr>
            <xdr:spPr>
              <a:xfrm>
                <a:off x="8296722" y="3959242"/>
                <a:ext cx="170022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Amdocs</a:t>
                </a:r>
              </a:p>
            </xdr:txBody>
          </xdr:sp>
          <xdr:sp macro="" textlink="">
            <xdr:nvSpPr>
              <xdr:cNvPr id="1067" name="Group Box 43" hidden="1">
                <a:extLst>
                  <a:ext uri="{63B3BB69-23CF-44E3-9099-C40C66FF867C}">
                    <a14:compatExt spid="_x0000_s1067"/>
                  </a:ext>
                </a:extLst>
              </xdr:cNvPr>
              <xdr:cNvSpPr/>
            </xdr:nvSpPr>
            <xdr:spPr>
              <a:xfrm>
                <a:off x="148167" y="3630143"/>
                <a:ext cx="11811000" cy="183091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CheckList Infra  ( Preenchimento Obrigatório para novos Jobs )</a:t>
                </a:r>
              </a:p>
            </xdr:txBody>
          </xdr:sp>
          <xdr:sp macro="" textlink="">
            <xdr:nvSpPr>
              <xdr:cNvPr id="1075" name="Group Box 51" hidden="1">
                <a:extLst>
                  <a:ext uri="{63B3BB69-23CF-44E3-9099-C40C66FF867C}">
                    <a14:compatExt spid="_x0000_s1075"/>
                  </a:ext>
                </a:extLst>
              </xdr:cNvPr>
              <xdr:cNvSpPr/>
            </xdr:nvSpPr>
            <xdr:spPr>
              <a:xfrm>
                <a:off x="10080625" y="3964517"/>
                <a:ext cx="1825626" cy="139170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Connect Direct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19</xdr:row>
          <xdr:rowOff>19050</xdr:rowOff>
        </xdr:from>
        <xdr:to>
          <xdr:col>3</xdr:col>
          <xdr:colOff>1885950</xdr:colOff>
          <xdr:row>20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TCP/22 entre os servidores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14654</xdr:colOff>
      <xdr:row>12</xdr:row>
      <xdr:rowOff>175845</xdr:rowOff>
    </xdr:from>
    <xdr:to>
      <xdr:col>5</xdr:col>
      <xdr:colOff>1025769</xdr:colOff>
      <xdr:row>23</xdr:row>
      <xdr:rowOff>232689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31" y="3121268"/>
          <a:ext cx="9466384" cy="4409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3</xdr:row>
      <xdr:rowOff>95251</xdr:rowOff>
    </xdr:from>
    <xdr:to>
      <xdr:col>17</xdr:col>
      <xdr:colOff>438150</xdr:colOff>
      <xdr:row>5</xdr:row>
      <xdr:rowOff>95251</xdr:rowOff>
    </xdr:to>
    <xdr:sp macro="" textlink="">
      <xdr:nvSpPr>
        <xdr:cNvPr id="3" name="Retângulo 2"/>
        <xdr:cNvSpPr/>
      </xdr:nvSpPr>
      <xdr:spPr>
        <a:xfrm>
          <a:off x="9601200" y="285751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JOB-1</a:t>
          </a:r>
        </a:p>
      </xdr:txBody>
    </xdr:sp>
    <xdr:clientData/>
  </xdr:twoCellAnchor>
  <xdr:oneCellAnchor>
    <xdr:from>
      <xdr:col>4</xdr:col>
      <xdr:colOff>219075</xdr:colOff>
      <xdr:row>11</xdr:row>
      <xdr:rowOff>180975</xdr:rowOff>
    </xdr:from>
    <xdr:ext cx="184731" cy="264560"/>
    <xdr:sp macro="" textlink="">
      <xdr:nvSpPr>
        <xdr:cNvPr id="4" name="CaixaDeTexto 3"/>
        <xdr:cNvSpPr txBox="1"/>
      </xdr:nvSpPr>
      <xdr:spPr>
        <a:xfrm>
          <a:off x="265747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15</xdr:col>
      <xdr:colOff>438150</xdr:colOff>
      <xdr:row>6</xdr:row>
      <xdr:rowOff>142876</xdr:rowOff>
    </xdr:from>
    <xdr:to>
      <xdr:col>17</xdr:col>
      <xdr:colOff>438150</xdr:colOff>
      <xdr:row>8</xdr:row>
      <xdr:rowOff>142876</xdr:rowOff>
    </xdr:to>
    <xdr:sp macro="" textlink="">
      <xdr:nvSpPr>
        <xdr:cNvPr id="5" name="Retângulo 4"/>
        <xdr:cNvSpPr/>
      </xdr:nvSpPr>
      <xdr:spPr>
        <a:xfrm>
          <a:off x="9601200" y="904876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JOB-2</a:t>
          </a:r>
        </a:p>
      </xdr:txBody>
    </xdr:sp>
    <xdr:clientData/>
  </xdr:twoCellAnchor>
  <xdr:twoCellAnchor>
    <xdr:from>
      <xdr:col>14</xdr:col>
      <xdr:colOff>228600</xdr:colOff>
      <xdr:row>10</xdr:row>
      <xdr:rowOff>157688</xdr:rowOff>
    </xdr:from>
    <xdr:to>
      <xdr:col>16</xdr:col>
      <xdr:colOff>228600</xdr:colOff>
      <xdr:row>12</xdr:row>
      <xdr:rowOff>157688</xdr:rowOff>
    </xdr:to>
    <xdr:sp macro="" textlink="">
      <xdr:nvSpPr>
        <xdr:cNvPr id="6" name="Retângulo 5"/>
        <xdr:cNvSpPr/>
      </xdr:nvSpPr>
      <xdr:spPr>
        <a:xfrm>
          <a:off x="8801100" y="1872188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JOB-3</a:t>
          </a:r>
        </a:p>
      </xdr:txBody>
    </xdr:sp>
    <xdr:clientData/>
  </xdr:twoCellAnchor>
  <xdr:twoCellAnchor>
    <xdr:from>
      <xdr:col>16</xdr:col>
      <xdr:colOff>561975</xdr:colOff>
      <xdr:row>10</xdr:row>
      <xdr:rowOff>147105</xdr:rowOff>
    </xdr:from>
    <xdr:to>
      <xdr:col>18</xdr:col>
      <xdr:colOff>561975</xdr:colOff>
      <xdr:row>12</xdr:row>
      <xdr:rowOff>147105</xdr:rowOff>
    </xdr:to>
    <xdr:sp macro="" textlink="">
      <xdr:nvSpPr>
        <xdr:cNvPr id="7" name="Retângulo 6"/>
        <xdr:cNvSpPr/>
      </xdr:nvSpPr>
      <xdr:spPr>
        <a:xfrm>
          <a:off x="10362142" y="186160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JOB-4</a:t>
          </a:r>
        </a:p>
      </xdr:txBody>
    </xdr:sp>
    <xdr:clientData/>
  </xdr:twoCellAnchor>
  <xdr:twoCellAnchor>
    <xdr:from>
      <xdr:col>16</xdr:col>
      <xdr:colOff>569384</xdr:colOff>
      <xdr:row>14</xdr:row>
      <xdr:rowOff>1055</xdr:rowOff>
    </xdr:from>
    <xdr:to>
      <xdr:col>18</xdr:col>
      <xdr:colOff>569384</xdr:colOff>
      <xdr:row>16</xdr:row>
      <xdr:rowOff>1055</xdr:rowOff>
    </xdr:to>
    <xdr:sp macro="" textlink="">
      <xdr:nvSpPr>
        <xdr:cNvPr id="8" name="Retângulo 7"/>
        <xdr:cNvSpPr/>
      </xdr:nvSpPr>
      <xdr:spPr>
        <a:xfrm>
          <a:off x="10369551" y="247755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JOB-5</a:t>
          </a:r>
        </a:p>
      </xdr:txBody>
    </xdr:sp>
    <xdr:clientData/>
  </xdr:twoCellAnchor>
  <xdr:twoCellAnchor>
    <xdr:from>
      <xdr:col>15</xdr:col>
      <xdr:colOff>504825</xdr:colOff>
      <xdr:row>18</xdr:row>
      <xdr:rowOff>47625</xdr:rowOff>
    </xdr:from>
    <xdr:to>
      <xdr:col>17</xdr:col>
      <xdr:colOff>504825</xdr:colOff>
      <xdr:row>20</xdr:row>
      <xdr:rowOff>47625</xdr:rowOff>
    </xdr:to>
    <xdr:sp macro="" textlink="">
      <xdr:nvSpPr>
        <xdr:cNvPr id="9" name="Retângulo 8"/>
        <xdr:cNvSpPr/>
      </xdr:nvSpPr>
      <xdr:spPr>
        <a:xfrm>
          <a:off x="9667875" y="309562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JOB-6</a:t>
          </a:r>
        </a:p>
      </xdr:txBody>
    </xdr:sp>
    <xdr:clientData/>
  </xdr:twoCellAnchor>
  <xdr:twoCellAnchor>
    <xdr:from>
      <xdr:col>15</xdr:col>
      <xdr:colOff>504825</xdr:colOff>
      <xdr:row>21</xdr:row>
      <xdr:rowOff>104775</xdr:rowOff>
    </xdr:from>
    <xdr:to>
      <xdr:col>17</xdr:col>
      <xdr:colOff>504825</xdr:colOff>
      <xdr:row>23</xdr:row>
      <xdr:rowOff>104775</xdr:rowOff>
    </xdr:to>
    <xdr:sp macro="" textlink="">
      <xdr:nvSpPr>
        <xdr:cNvPr id="10" name="Retângulo 9"/>
        <xdr:cNvSpPr/>
      </xdr:nvSpPr>
      <xdr:spPr>
        <a:xfrm>
          <a:off x="9667875" y="372427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JOB-7</a:t>
          </a:r>
        </a:p>
      </xdr:txBody>
    </xdr:sp>
    <xdr:clientData/>
  </xdr:twoCellAnchor>
  <xdr:twoCellAnchor>
    <xdr:from>
      <xdr:col>19</xdr:col>
      <xdr:colOff>380999</xdr:colOff>
      <xdr:row>3</xdr:row>
      <xdr:rowOff>127000</xdr:rowOff>
    </xdr:from>
    <xdr:to>
      <xdr:col>21</xdr:col>
      <xdr:colOff>381000</xdr:colOff>
      <xdr:row>5</xdr:row>
      <xdr:rowOff>127000</xdr:rowOff>
    </xdr:to>
    <xdr:sp macro="" textlink="">
      <xdr:nvSpPr>
        <xdr:cNvPr id="11" name="Retângulo 10"/>
        <xdr:cNvSpPr/>
      </xdr:nvSpPr>
      <xdr:spPr>
        <a:xfrm>
          <a:off x="12022666" y="3175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JOB-8</a:t>
          </a:r>
        </a:p>
      </xdr:txBody>
    </xdr:sp>
    <xdr:clientData/>
  </xdr:twoCellAnchor>
  <xdr:twoCellAnchor>
    <xdr:from>
      <xdr:col>19</xdr:col>
      <xdr:colOff>385232</xdr:colOff>
      <xdr:row>7</xdr:row>
      <xdr:rowOff>25400</xdr:rowOff>
    </xdr:from>
    <xdr:to>
      <xdr:col>21</xdr:col>
      <xdr:colOff>385233</xdr:colOff>
      <xdr:row>9</xdr:row>
      <xdr:rowOff>25400</xdr:rowOff>
    </xdr:to>
    <xdr:sp macro="" textlink="">
      <xdr:nvSpPr>
        <xdr:cNvPr id="12" name="Retângulo 11"/>
        <xdr:cNvSpPr/>
      </xdr:nvSpPr>
      <xdr:spPr>
        <a:xfrm>
          <a:off x="12026899" y="9779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JOB-9</a:t>
          </a:r>
        </a:p>
      </xdr:txBody>
    </xdr:sp>
    <xdr:clientData/>
  </xdr:twoCellAnchor>
  <xdr:twoCellAnchor>
    <xdr:from>
      <xdr:col>16</xdr:col>
      <xdr:colOff>438150</xdr:colOff>
      <xdr:row>5</xdr:row>
      <xdr:rowOff>95251</xdr:rowOff>
    </xdr:from>
    <xdr:to>
      <xdr:col>16</xdr:col>
      <xdr:colOff>438150</xdr:colOff>
      <xdr:row>6</xdr:row>
      <xdr:rowOff>142876</xdr:rowOff>
    </xdr:to>
    <xdr:cxnSp macro="">
      <xdr:nvCxnSpPr>
        <xdr:cNvPr id="14" name="Conector de seta reta 13"/>
        <xdr:cNvCxnSpPr>
          <a:stCxn id="3" idx="2"/>
          <a:endCxn id="5" idx="0"/>
        </xdr:cNvCxnSpPr>
      </xdr:nvCxnSpPr>
      <xdr:spPr>
        <a:xfrm>
          <a:off x="10238317" y="666751"/>
          <a:ext cx="0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561975</xdr:colOff>
      <xdr:row>12</xdr:row>
      <xdr:rowOff>147105</xdr:rowOff>
    </xdr:from>
    <xdr:to>
      <xdr:col>17</xdr:col>
      <xdr:colOff>569384</xdr:colOff>
      <xdr:row>14</xdr:row>
      <xdr:rowOff>1055</xdr:rowOff>
    </xdr:to>
    <xdr:cxnSp macro="">
      <xdr:nvCxnSpPr>
        <xdr:cNvPr id="20" name="Conector de seta reta 19"/>
        <xdr:cNvCxnSpPr>
          <a:stCxn id="7" idx="2"/>
          <a:endCxn id="8" idx="0"/>
        </xdr:cNvCxnSpPr>
      </xdr:nvCxnSpPr>
      <xdr:spPr>
        <a:xfrm>
          <a:off x="10975975" y="2242605"/>
          <a:ext cx="7409" cy="234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20</xdr:row>
      <xdr:rowOff>47625</xdr:rowOff>
    </xdr:from>
    <xdr:to>
      <xdr:col>16</xdr:col>
      <xdr:colOff>504825</xdr:colOff>
      <xdr:row>21</xdr:row>
      <xdr:rowOff>104775</xdr:rowOff>
    </xdr:to>
    <xdr:cxnSp macro="">
      <xdr:nvCxnSpPr>
        <xdr:cNvPr id="26" name="Conector de seta reta 25"/>
        <xdr:cNvCxnSpPr>
          <a:stCxn id="9" idx="2"/>
          <a:endCxn id="10" idx="0"/>
        </xdr:cNvCxnSpPr>
      </xdr:nvCxnSpPr>
      <xdr:spPr>
        <a:xfrm>
          <a:off x="10304992" y="3476625"/>
          <a:ext cx="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438151</xdr:colOff>
      <xdr:row>8</xdr:row>
      <xdr:rowOff>142875</xdr:rowOff>
    </xdr:from>
    <xdr:to>
      <xdr:col>17</xdr:col>
      <xdr:colOff>561976</xdr:colOff>
      <xdr:row>10</xdr:row>
      <xdr:rowOff>147104</xdr:rowOff>
    </xdr:to>
    <xdr:cxnSp macro="">
      <xdr:nvCxnSpPr>
        <xdr:cNvPr id="28" name="Conector angulado 27"/>
        <xdr:cNvCxnSpPr>
          <a:stCxn id="5" idx="2"/>
          <a:endCxn id="7" idx="0"/>
        </xdr:cNvCxnSpPr>
      </xdr:nvCxnSpPr>
      <xdr:spPr>
        <a:xfrm rot="16200000" flipH="1">
          <a:off x="10414532" y="1300161"/>
          <a:ext cx="385229" cy="73765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228601</xdr:colOff>
      <xdr:row>8</xdr:row>
      <xdr:rowOff>142877</xdr:rowOff>
    </xdr:from>
    <xdr:to>
      <xdr:col>16</xdr:col>
      <xdr:colOff>438150</xdr:colOff>
      <xdr:row>10</xdr:row>
      <xdr:rowOff>157689</xdr:rowOff>
    </xdr:to>
    <xdr:cxnSp macro="">
      <xdr:nvCxnSpPr>
        <xdr:cNvPr id="30" name="Conector angulado 29"/>
        <xdr:cNvCxnSpPr>
          <a:stCxn id="5" idx="2"/>
          <a:endCxn id="6" idx="0"/>
        </xdr:cNvCxnSpPr>
      </xdr:nvCxnSpPr>
      <xdr:spPr>
        <a:xfrm rot="5400000">
          <a:off x="9628720" y="1262591"/>
          <a:ext cx="395812" cy="82338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16</xdr:row>
      <xdr:rowOff>1055</xdr:rowOff>
    </xdr:from>
    <xdr:to>
      <xdr:col>17</xdr:col>
      <xdr:colOff>569384</xdr:colOff>
      <xdr:row>18</xdr:row>
      <xdr:rowOff>47625</xdr:rowOff>
    </xdr:to>
    <xdr:cxnSp macro="">
      <xdr:nvCxnSpPr>
        <xdr:cNvPr id="32" name="Conector angulado 31"/>
        <xdr:cNvCxnSpPr>
          <a:stCxn id="8" idx="2"/>
          <a:endCxn id="9" idx="0"/>
        </xdr:cNvCxnSpPr>
      </xdr:nvCxnSpPr>
      <xdr:spPr>
        <a:xfrm rot="5400000">
          <a:off x="10430403" y="2733144"/>
          <a:ext cx="427570" cy="67839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228602</xdr:colOff>
      <xdr:row>12</xdr:row>
      <xdr:rowOff>157687</xdr:rowOff>
    </xdr:from>
    <xdr:to>
      <xdr:col>16</xdr:col>
      <xdr:colOff>504826</xdr:colOff>
      <xdr:row>18</xdr:row>
      <xdr:rowOff>47624</xdr:rowOff>
    </xdr:to>
    <xdr:cxnSp macro="">
      <xdr:nvCxnSpPr>
        <xdr:cNvPr id="34" name="Conector angulado 33"/>
        <xdr:cNvCxnSpPr>
          <a:stCxn id="6" idx="2"/>
          <a:endCxn id="9" idx="0"/>
        </xdr:cNvCxnSpPr>
      </xdr:nvCxnSpPr>
      <xdr:spPr>
        <a:xfrm rot="16200000" flipH="1">
          <a:off x="9343495" y="2324627"/>
          <a:ext cx="1032937" cy="890058"/>
        </a:xfrm>
        <a:prstGeom prst="bentConnector3">
          <a:avLst>
            <a:gd name="adj1" fmla="val 7868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219075</xdr:colOff>
      <xdr:row>32</xdr:row>
      <xdr:rowOff>180975</xdr:rowOff>
    </xdr:from>
    <xdr:ext cx="184731" cy="264560"/>
    <xdr:sp macro="" textlink="">
      <xdr:nvSpPr>
        <xdr:cNvPr id="19" name="CaixaDeTexto 18"/>
        <xdr:cNvSpPr txBox="1"/>
      </xdr:nvSpPr>
      <xdr:spPr>
        <a:xfrm>
          <a:off x="2457450" y="222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41" Type="http://schemas.openxmlformats.org/officeDocument/2006/relationships/ctrlProp" Target="../ctrlProps/ctrlProp37.xml"/><Relationship Id="rId1" Type="http://schemas.openxmlformats.org/officeDocument/2006/relationships/hyperlink" Target="mailto:ailton.oliveira@terceiros.net.com.b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odicorp.netservicos.corp/bidw/oraclediarqinn/OdiInvoke?WSDL" TargetMode="External"/><Relationship Id="rId13" Type="http://schemas.openxmlformats.org/officeDocument/2006/relationships/hyperlink" Target="http://odicorp.netservicos.corp/bidw/oraclediarqinn/OdiInvoke?WSDL" TargetMode="External"/><Relationship Id="rId18" Type="http://schemas.openxmlformats.org/officeDocument/2006/relationships/hyperlink" Target="http://odicorp.netservicos.corp/bidw/oraclediarqinn/OdiInvoke?WSDL" TargetMode="External"/><Relationship Id="rId3" Type="http://schemas.openxmlformats.org/officeDocument/2006/relationships/hyperlink" Target="http://odicorp.netservicos.corp/bidw/oraclediarqinn/OdiInvoke?WSDL" TargetMode="External"/><Relationship Id="rId21" Type="http://schemas.openxmlformats.org/officeDocument/2006/relationships/hyperlink" Target="http://odicorp.netservicos.corp/bidw/oraclediarqinn/OdiInvoke?WSDL" TargetMode="External"/><Relationship Id="rId7" Type="http://schemas.openxmlformats.org/officeDocument/2006/relationships/hyperlink" Target="http://odicorp.netservicos.corp/bidw/oraclediarqinn/OdiInvoke?WSDL" TargetMode="External"/><Relationship Id="rId12" Type="http://schemas.openxmlformats.org/officeDocument/2006/relationships/hyperlink" Target="http://odicorp.netservicos.corp/bidw/oraclediarqinn/OdiInvoke?WSDL" TargetMode="External"/><Relationship Id="rId17" Type="http://schemas.openxmlformats.org/officeDocument/2006/relationships/hyperlink" Target="http://odicorp.netservicos.corp/bidw/oraclediarqinn/OdiInvoke?WSDL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://odicorp.netservicos.corp/bidw/oraclediarqinn/OdiInvoke?WSDL" TargetMode="External"/><Relationship Id="rId16" Type="http://schemas.openxmlformats.org/officeDocument/2006/relationships/hyperlink" Target="http://odicorp.netservicos.corp/bidw/oraclediarqinn/OdiInvoke?WSDL" TargetMode="External"/><Relationship Id="rId20" Type="http://schemas.openxmlformats.org/officeDocument/2006/relationships/hyperlink" Target="http://odicorp.netservicos.corp/bidw/oraclediarqinn/OdiInvoke?WSDL" TargetMode="External"/><Relationship Id="rId1" Type="http://schemas.openxmlformats.org/officeDocument/2006/relationships/hyperlink" Target="http://odicorp.netservicos.corp/bidw/oraclediarqinn/OdiInvoke?WSDL" TargetMode="External"/><Relationship Id="rId6" Type="http://schemas.openxmlformats.org/officeDocument/2006/relationships/hyperlink" Target="http://odicorp.netservicos.corp/bidw/oraclediarqinn/OdiInvoke?WSDL" TargetMode="External"/><Relationship Id="rId11" Type="http://schemas.openxmlformats.org/officeDocument/2006/relationships/hyperlink" Target="http://odicorp.netservicos.corp/bidw/oraclediarqinn/OdiInvoke?WSDL" TargetMode="External"/><Relationship Id="rId24" Type="http://schemas.openxmlformats.org/officeDocument/2006/relationships/vmlDrawing" Target="../drawings/vmlDrawing2.vml"/><Relationship Id="rId5" Type="http://schemas.openxmlformats.org/officeDocument/2006/relationships/hyperlink" Target="http://odicorp.netservicos.corp/bidw/oraclediarqinn/OdiInvoke?WSDL" TargetMode="External"/><Relationship Id="rId15" Type="http://schemas.openxmlformats.org/officeDocument/2006/relationships/hyperlink" Target="http://odicorp.netservicos.corp/bidw/oraclediarqinn/OdiInvoke?WSDL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://odicorp.netservicos.corp/bidw/oraclediarqinn/OdiInvoke?WSDL" TargetMode="External"/><Relationship Id="rId19" Type="http://schemas.openxmlformats.org/officeDocument/2006/relationships/hyperlink" Target="http://odicorp.netservicos.corp/bidw/oraclediarqinn/OdiInvoke?WSDL" TargetMode="External"/><Relationship Id="rId4" Type="http://schemas.openxmlformats.org/officeDocument/2006/relationships/hyperlink" Target="http://odicorp.netservicos.corp/bidw/oraclediarqinn/OdiInvoke?WSDL" TargetMode="External"/><Relationship Id="rId9" Type="http://schemas.openxmlformats.org/officeDocument/2006/relationships/hyperlink" Target="http://odicorp.netservicos.corp/bidw/oraclediarqinn/OdiInvoke?WSDL" TargetMode="External"/><Relationship Id="rId14" Type="http://schemas.openxmlformats.org/officeDocument/2006/relationships/hyperlink" Target="http://odicorp.netservicos.corp/bidw/oraclediarqinn/OdiInvoke?WSDL" TargetMode="External"/><Relationship Id="rId22" Type="http://schemas.openxmlformats.org/officeDocument/2006/relationships/hyperlink" Target="http://odicorp.netservicos.corp/bidw/oraclediarqinn/OdiInvoke?WSD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fael.Sanchez@terceiros.net.com.br" TargetMode="External"/><Relationship Id="rId2" Type="http://schemas.openxmlformats.org/officeDocument/2006/relationships/hyperlink" Target="mailto:Ailton.Oliveira@terceiros.net.com.br" TargetMode="External"/><Relationship Id="rId1" Type="http://schemas.openxmlformats.org/officeDocument/2006/relationships/hyperlink" Target="mailto:carlos.tome@terceiros.net.com.br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andra.mendes@net.com.b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3333CC"/>
  </sheetPr>
  <dimension ref="A1:N47"/>
  <sheetViews>
    <sheetView showGridLines="0" zoomScale="90" zoomScaleNormal="90" workbookViewId="0">
      <selection activeCell="C12" sqref="C12"/>
    </sheetView>
  </sheetViews>
  <sheetFormatPr defaultRowHeight="14.25" x14ac:dyDescent="0.2"/>
  <cols>
    <col min="1" max="1" width="2.28515625" style="12" customWidth="1"/>
    <col min="2" max="2" width="30.42578125" style="12" customWidth="1"/>
    <col min="3" max="3" width="22.28515625" style="12" customWidth="1"/>
    <col min="4" max="4" width="42.28515625" style="12" customWidth="1"/>
    <col min="5" max="5" width="23.42578125" style="12" customWidth="1"/>
    <col min="6" max="6" width="21.85546875" style="12" customWidth="1"/>
    <col min="7" max="7" width="1.7109375" style="12" customWidth="1"/>
    <col min="8" max="8" width="6.140625" style="12" customWidth="1"/>
    <col min="9" max="9" width="1.42578125" style="12" customWidth="1"/>
    <col min="10" max="10" width="12.42578125" style="12" customWidth="1"/>
    <col min="11" max="11" width="11" style="12" customWidth="1"/>
    <col min="12" max="16384" width="9.140625" style="12"/>
  </cols>
  <sheetData>
    <row r="1" spans="1:14" ht="9" customHeight="1" x14ac:dyDescent="0.2"/>
    <row r="2" spans="1:14" ht="21" customHeight="1" x14ac:dyDescent="0.2">
      <c r="B2" s="174" t="s">
        <v>135</v>
      </c>
      <c r="C2" s="175"/>
      <c r="D2" s="175"/>
      <c r="E2" s="175"/>
      <c r="F2" s="175"/>
      <c r="G2" s="175"/>
      <c r="H2" s="175"/>
      <c r="I2" s="175"/>
      <c r="J2" s="175"/>
      <c r="K2" s="175"/>
    </row>
    <row r="3" spans="1:14" ht="15" customHeight="1" x14ac:dyDescent="0.25">
      <c r="C3" s="15"/>
    </row>
    <row r="4" spans="1:14" ht="23.25" customHeight="1" x14ac:dyDescent="0.2">
      <c r="B4" s="13" t="s">
        <v>40</v>
      </c>
      <c r="C4" s="173" t="s">
        <v>211</v>
      </c>
      <c r="D4" s="173"/>
      <c r="E4" s="173"/>
      <c r="F4" s="173"/>
      <c r="G4" s="173"/>
      <c r="H4" s="173"/>
      <c r="I4" s="173"/>
      <c r="J4" s="173"/>
      <c r="K4" s="173"/>
    </row>
    <row r="5" spans="1:14" ht="56.25" customHeight="1" x14ac:dyDescent="0.2">
      <c r="B5" s="13" t="s">
        <v>46</v>
      </c>
      <c r="C5" s="180" t="s">
        <v>318</v>
      </c>
      <c r="D5" s="181"/>
      <c r="E5" s="181"/>
      <c r="F5" s="181"/>
      <c r="G5" s="181"/>
      <c r="H5" s="181"/>
      <c r="I5" s="181"/>
      <c r="J5" s="181"/>
      <c r="K5" s="182"/>
    </row>
    <row r="6" spans="1:14" ht="30" customHeight="1" x14ac:dyDescent="0.2">
      <c r="B6" s="13" t="s">
        <v>18</v>
      </c>
      <c r="C6" s="173" t="s">
        <v>168</v>
      </c>
      <c r="D6" s="173"/>
      <c r="E6" s="173"/>
      <c r="F6" s="173"/>
      <c r="G6" s="173"/>
      <c r="H6" s="173"/>
      <c r="I6" s="173"/>
      <c r="J6" s="173"/>
      <c r="K6" s="173"/>
    </row>
    <row r="7" spans="1:14" ht="15" customHeight="1" x14ac:dyDescent="0.25">
      <c r="A7" s="18"/>
      <c r="B7" s="17"/>
      <c r="C7" s="16"/>
    </row>
    <row r="8" spans="1:14" ht="21.75" customHeight="1" x14ac:dyDescent="0.2">
      <c r="B8" s="13" t="s">
        <v>39</v>
      </c>
      <c r="C8" s="23"/>
    </row>
    <row r="9" spans="1:14" ht="15" customHeight="1" x14ac:dyDescent="0.2"/>
    <row r="10" spans="1:14" ht="15.75" customHeight="1" x14ac:dyDescent="0.25">
      <c r="B10" s="170" t="s">
        <v>94</v>
      </c>
      <c r="C10" s="171"/>
      <c r="D10" s="171"/>
      <c r="E10" s="171"/>
      <c r="F10" s="171"/>
      <c r="G10" s="171"/>
      <c r="H10" s="171"/>
      <c r="I10" s="171"/>
      <c r="J10" s="171"/>
      <c r="K10" s="172"/>
    </row>
    <row r="11" spans="1:14" ht="15.75" customHeight="1" x14ac:dyDescent="0.2">
      <c r="B11" s="14" t="s">
        <v>4</v>
      </c>
      <c r="C11" s="14" t="s">
        <v>47</v>
      </c>
      <c r="D11" s="183" t="s">
        <v>6</v>
      </c>
      <c r="E11" s="184"/>
      <c r="F11" s="178" t="s">
        <v>51</v>
      </c>
      <c r="G11" s="178"/>
      <c r="H11" s="178"/>
      <c r="I11" s="178"/>
      <c r="J11" s="178" t="s">
        <v>48</v>
      </c>
      <c r="K11" s="178"/>
    </row>
    <row r="12" spans="1:14" ht="15.75" customHeight="1" x14ac:dyDescent="0.25">
      <c r="B12" s="25" t="s">
        <v>312</v>
      </c>
      <c r="C12" s="78" t="s">
        <v>372</v>
      </c>
      <c r="D12" s="185" t="s">
        <v>315</v>
      </c>
      <c r="E12" s="186"/>
      <c r="F12" s="179" t="s">
        <v>317</v>
      </c>
      <c r="G12" s="179"/>
      <c r="H12" s="179"/>
      <c r="I12" s="179"/>
      <c r="J12" s="179" t="s">
        <v>316</v>
      </c>
      <c r="K12" s="179"/>
    </row>
    <row r="13" spans="1:14" ht="15.75" customHeight="1" x14ac:dyDescent="0.2">
      <c r="B13" s="25"/>
      <c r="C13" s="26"/>
      <c r="D13" s="168"/>
      <c r="E13" s="169"/>
      <c r="F13" s="179"/>
      <c r="G13" s="179"/>
      <c r="H13" s="179"/>
      <c r="I13" s="179"/>
      <c r="J13" s="179"/>
      <c r="K13" s="179"/>
    </row>
    <row r="14" spans="1:14" ht="15" customHeight="1" x14ac:dyDescent="0.2">
      <c r="B14" s="34"/>
      <c r="C14" s="35"/>
      <c r="D14" s="34"/>
      <c r="E14" s="35"/>
      <c r="F14" s="35"/>
    </row>
    <row r="15" spans="1:14" ht="15.75" customHeight="1" x14ac:dyDescent="0.2">
      <c r="B15" s="34"/>
      <c r="C15" s="35"/>
      <c r="D15" s="34"/>
      <c r="E15" s="35"/>
      <c r="F15" s="35"/>
      <c r="M15" s="176" t="s">
        <v>90</v>
      </c>
      <c r="N15" s="177"/>
    </row>
    <row r="16" spans="1:14" x14ac:dyDescent="0.2">
      <c r="M16" s="36" t="s">
        <v>89</v>
      </c>
      <c r="N16" s="37">
        <f>B42/100</f>
        <v>0</v>
      </c>
    </row>
    <row r="17" spans="1:14" x14ac:dyDescent="0.2">
      <c r="M17" s="36" t="s">
        <v>1</v>
      </c>
      <c r="N17" s="37">
        <f>C42/100</f>
        <v>0</v>
      </c>
    </row>
    <row r="18" spans="1:14" x14ac:dyDescent="0.2">
      <c r="M18" s="36" t="s">
        <v>14</v>
      </c>
      <c r="N18" s="37">
        <f>D42/100</f>
        <v>0</v>
      </c>
    </row>
    <row r="19" spans="1:14" x14ac:dyDescent="0.2">
      <c r="M19" s="36" t="s">
        <v>12</v>
      </c>
      <c r="N19" s="37">
        <f>E42/100</f>
        <v>1</v>
      </c>
    </row>
    <row r="20" spans="1:14" x14ac:dyDescent="0.2">
      <c r="M20" s="36" t="s">
        <v>75</v>
      </c>
      <c r="N20" s="37">
        <f>F42/100</f>
        <v>0</v>
      </c>
    </row>
    <row r="21" spans="1:14" x14ac:dyDescent="0.2">
      <c r="M21" s="36" t="s">
        <v>99</v>
      </c>
      <c r="N21" s="37">
        <f>J42/100</f>
        <v>0</v>
      </c>
    </row>
    <row r="28" spans="1:14" hidden="1" x14ac:dyDescent="0.2">
      <c r="A28" s="38"/>
      <c r="B28" s="43" t="s">
        <v>89</v>
      </c>
      <c r="C28" s="43" t="s">
        <v>1</v>
      </c>
      <c r="D28" s="43" t="s">
        <v>14</v>
      </c>
      <c r="E28" s="43" t="s">
        <v>12</v>
      </c>
      <c r="F28" s="43" t="s">
        <v>75</v>
      </c>
      <c r="J28" s="43" t="s">
        <v>95</v>
      </c>
    </row>
    <row r="29" spans="1:14" hidden="1" x14ac:dyDescent="0.2">
      <c r="A29" s="39">
        <v>1</v>
      </c>
      <c r="B29" s="44" t="b">
        <v>0</v>
      </c>
      <c r="C29" s="44" t="b">
        <v>0</v>
      </c>
      <c r="D29" s="44" t="b">
        <v>0</v>
      </c>
      <c r="E29" s="44" t="b">
        <v>1</v>
      </c>
      <c r="F29" s="44" t="b">
        <v>0</v>
      </c>
      <c r="J29" s="50" t="b">
        <v>0</v>
      </c>
    </row>
    <row r="30" spans="1:14" hidden="1" x14ac:dyDescent="0.2">
      <c r="A30" s="39">
        <v>2</v>
      </c>
      <c r="B30" s="44" t="b">
        <v>0</v>
      </c>
      <c r="C30" s="44" t="b">
        <v>0</v>
      </c>
      <c r="D30" s="44" t="b">
        <v>0</v>
      </c>
      <c r="E30" s="44" t="b">
        <v>1</v>
      </c>
      <c r="F30" s="44" t="b">
        <v>0</v>
      </c>
      <c r="J30" s="50" t="b">
        <v>0</v>
      </c>
    </row>
    <row r="31" spans="1:14" hidden="1" x14ac:dyDescent="0.2">
      <c r="A31" s="39">
        <v>3</v>
      </c>
      <c r="B31" s="44" t="b">
        <v>0</v>
      </c>
      <c r="C31" s="44" t="b">
        <v>0</v>
      </c>
      <c r="D31" s="44" t="b">
        <v>0</v>
      </c>
      <c r="E31" s="44" t="b">
        <v>1</v>
      </c>
      <c r="F31" s="44" t="b">
        <v>0</v>
      </c>
      <c r="J31" s="50" t="b">
        <v>0</v>
      </c>
    </row>
    <row r="32" spans="1:14" hidden="1" x14ac:dyDescent="0.2">
      <c r="A32" s="39">
        <v>4</v>
      </c>
      <c r="B32" s="44" t="b">
        <v>0</v>
      </c>
      <c r="C32" s="44" t="b">
        <v>0</v>
      </c>
      <c r="D32" s="44" t="b">
        <v>0</v>
      </c>
      <c r="E32" s="44" t="b">
        <v>1</v>
      </c>
      <c r="F32" s="44" t="b">
        <v>0</v>
      </c>
      <c r="J32" s="50" t="b">
        <v>0</v>
      </c>
    </row>
    <row r="33" spans="1:10" hidden="1" x14ac:dyDescent="0.2">
      <c r="A33" s="39">
        <v>5</v>
      </c>
      <c r="B33" s="44" t="b">
        <v>0</v>
      </c>
      <c r="C33" s="44" t="b">
        <v>0</v>
      </c>
      <c r="D33" s="44" t="b">
        <v>0</v>
      </c>
      <c r="E33" s="43"/>
      <c r="F33" s="44" t="b">
        <v>0</v>
      </c>
      <c r="J33" s="50" t="b">
        <v>0</v>
      </c>
    </row>
    <row r="34" spans="1:10" hidden="1" x14ac:dyDescent="0.2">
      <c r="A34" s="39">
        <v>6</v>
      </c>
      <c r="B34" s="44" t="b">
        <v>0</v>
      </c>
      <c r="C34" s="44" t="b">
        <v>0</v>
      </c>
      <c r="D34" s="43"/>
      <c r="E34" s="43"/>
      <c r="F34" s="43"/>
      <c r="J34" s="43"/>
    </row>
    <row r="35" spans="1:10" hidden="1" x14ac:dyDescent="0.2">
      <c r="A35" s="39"/>
      <c r="B35" s="45"/>
      <c r="C35" s="45"/>
      <c r="D35" s="45"/>
      <c r="E35" s="45"/>
      <c r="F35" s="46"/>
      <c r="J35" s="46"/>
    </row>
    <row r="36" spans="1:10" hidden="1" x14ac:dyDescent="0.2">
      <c r="A36" s="39"/>
      <c r="B36" s="44">
        <f>IF(B29=TRUE,17,0)</f>
        <v>0</v>
      </c>
      <c r="C36" s="44">
        <f t="shared" ref="C36" si="0">IF(C29=TRUE,17,0)</f>
        <v>0</v>
      </c>
      <c r="D36" s="44">
        <f>IF(D29=TRUE,20,0)</f>
        <v>0</v>
      </c>
      <c r="E36" s="44">
        <f>IF(E29=TRUE,25,0)</f>
        <v>25</v>
      </c>
      <c r="F36" s="44">
        <f>IF(F29=TRUE,20,0)</f>
        <v>0</v>
      </c>
      <c r="J36" s="44">
        <f>IF(J29=TRUE,33.33,0)</f>
        <v>0</v>
      </c>
    </row>
    <row r="37" spans="1:10" hidden="1" x14ac:dyDescent="0.2">
      <c r="A37" s="39"/>
      <c r="B37" s="44">
        <f>IF(B30=TRUE,17,0)</f>
        <v>0</v>
      </c>
      <c r="C37" s="44">
        <f t="shared" ref="C37" si="1">IF(C30=TRUE,17,0)</f>
        <v>0</v>
      </c>
      <c r="D37" s="44">
        <f t="shared" ref="D37:D40" si="2">IF(D30=TRUE,20,0)</f>
        <v>0</v>
      </c>
      <c r="E37" s="44">
        <f t="shared" ref="E37:E39" si="3">IF(E30=TRUE,25,0)</f>
        <v>25</v>
      </c>
      <c r="F37" s="44">
        <f t="shared" ref="F37:F40" si="4">IF(F30=TRUE,20,0)</f>
        <v>0</v>
      </c>
      <c r="J37" s="44">
        <f>IF(J30=TRUE,33.33,0)</f>
        <v>0</v>
      </c>
    </row>
    <row r="38" spans="1:10" hidden="1" x14ac:dyDescent="0.2">
      <c r="A38" s="39"/>
      <c r="B38" s="44">
        <f>IF(B31=TRUE,17,0)</f>
        <v>0</v>
      </c>
      <c r="C38" s="44">
        <f t="shared" ref="C38" si="5">IF(C31=TRUE,17,0)</f>
        <v>0</v>
      </c>
      <c r="D38" s="44">
        <f t="shared" si="2"/>
        <v>0</v>
      </c>
      <c r="E38" s="44">
        <f t="shared" si="3"/>
        <v>25</v>
      </c>
      <c r="F38" s="44">
        <f t="shared" si="4"/>
        <v>0</v>
      </c>
      <c r="J38" s="44">
        <f>IF(J31=TRUE,33.33,0)</f>
        <v>0</v>
      </c>
    </row>
    <row r="39" spans="1:10" hidden="1" x14ac:dyDescent="0.2">
      <c r="A39" s="39"/>
      <c r="B39" s="44">
        <f>IF(B32=TRUE,17,0)</f>
        <v>0</v>
      </c>
      <c r="C39" s="44">
        <f>IF(C32=TRUE,17,0)</f>
        <v>0</v>
      </c>
      <c r="D39" s="44">
        <f t="shared" si="2"/>
        <v>0</v>
      </c>
      <c r="E39" s="44">
        <f t="shared" si="3"/>
        <v>25</v>
      </c>
      <c r="F39" s="44">
        <f t="shared" si="4"/>
        <v>0</v>
      </c>
      <c r="J39" s="43"/>
    </row>
    <row r="40" spans="1:10" hidden="1" x14ac:dyDescent="0.2">
      <c r="A40" s="39"/>
      <c r="B40" s="44">
        <f t="shared" ref="B40:B41" si="6">IF(B33=TRUE,16,0)</f>
        <v>0</v>
      </c>
      <c r="C40" s="44">
        <f t="shared" ref="C40" si="7">IF(C33=TRUE,16,0)</f>
        <v>0</v>
      </c>
      <c r="D40" s="44">
        <f t="shared" si="2"/>
        <v>0</v>
      </c>
      <c r="E40" s="43"/>
      <c r="F40" s="44">
        <f t="shared" si="4"/>
        <v>0</v>
      </c>
      <c r="J40" s="43"/>
    </row>
    <row r="41" spans="1:10" hidden="1" x14ac:dyDescent="0.2">
      <c r="A41" s="39"/>
      <c r="B41" s="44">
        <f t="shared" si="6"/>
        <v>0</v>
      </c>
      <c r="C41" s="44">
        <f t="shared" ref="C41" si="8">IF(C34=TRUE,16,0)</f>
        <v>0</v>
      </c>
      <c r="D41" s="43"/>
      <c r="E41" s="43"/>
      <c r="F41" s="43"/>
      <c r="J41" s="43"/>
    </row>
    <row r="42" spans="1:10" hidden="1" x14ac:dyDescent="0.2">
      <c r="A42" s="40"/>
      <c r="B42" s="47">
        <f>SUM(B36:B41)</f>
        <v>0</v>
      </c>
      <c r="C42" s="47">
        <f t="shared" ref="C42:F42" si="9">SUM(C36:C41)</f>
        <v>0</v>
      </c>
      <c r="D42" s="47">
        <f t="shared" si="9"/>
        <v>0</v>
      </c>
      <c r="E42" s="47">
        <f t="shared" si="9"/>
        <v>100</v>
      </c>
      <c r="F42" s="48">
        <f t="shared" si="9"/>
        <v>0</v>
      </c>
      <c r="J42" s="48">
        <f t="shared" ref="J42" si="10">SUM(J36:J41)</f>
        <v>0</v>
      </c>
    </row>
    <row r="43" spans="1:10" hidden="1" x14ac:dyDescent="0.2">
      <c r="B43" s="49"/>
      <c r="C43" s="49"/>
      <c r="D43" s="49"/>
      <c r="E43" s="49"/>
      <c r="F43" s="49"/>
    </row>
    <row r="44" spans="1:10" hidden="1" x14ac:dyDescent="0.2"/>
    <row r="45" spans="1:10" hidden="1" x14ac:dyDescent="0.2"/>
    <row r="46" spans="1:10" hidden="1" x14ac:dyDescent="0.2"/>
    <row r="47" spans="1:10" hidden="1" x14ac:dyDescent="0.2"/>
  </sheetData>
  <mergeCells count="15">
    <mergeCell ref="D13:E13"/>
    <mergeCell ref="B10:K10"/>
    <mergeCell ref="C4:K4"/>
    <mergeCell ref="B2:K2"/>
    <mergeCell ref="M15:N15"/>
    <mergeCell ref="J11:K11"/>
    <mergeCell ref="J12:K12"/>
    <mergeCell ref="J13:K13"/>
    <mergeCell ref="C5:K5"/>
    <mergeCell ref="C6:K6"/>
    <mergeCell ref="F11:I11"/>
    <mergeCell ref="F12:I12"/>
    <mergeCell ref="F13:I13"/>
    <mergeCell ref="D11:E11"/>
    <mergeCell ref="D12:E12"/>
  </mergeCells>
  <conditionalFormatting sqref="K21:K24 N16:N20">
    <cfRule type="cellIs" dxfId="13" priority="6" operator="equal">
      <formula>1</formula>
    </cfRule>
  </conditionalFormatting>
  <conditionalFormatting sqref="K21:K24 N16:N20">
    <cfRule type="cellIs" dxfId="12" priority="4" operator="between">
      <formula>0.01</formula>
      <formula>0.99</formula>
    </cfRule>
    <cfRule type="cellIs" dxfId="11" priority="5" operator="equal">
      <formula>0</formula>
    </cfRule>
  </conditionalFormatting>
  <conditionalFormatting sqref="N21">
    <cfRule type="cellIs" dxfId="10" priority="3" operator="equal">
      <formula>1</formula>
    </cfRule>
  </conditionalFormatting>
  <conditionalFormatting sqref="N21">
    <cfRule type="cellIs" dxfId="9" priority="1" operator="between">
      <formula>0.01</formula>
      <formula>0.99</formula>
    </cfRule>
    <cfRule type="cellIs" dxfId="8" priority="2" operator="equal">
      <formula>0</formula>
    </cfRule>
  </conditionalFormatting>
  <hyperlinks>
    <hyperlink ref="D12" r:id="rId1"/>
  </hyperlinks>
  <pageMargins left="0.511811024" right="0.511811024" top="0.78740157499999996" bottom="0.78740157499999996" header="0.31496062000000002" footer="0.31496062000000002"/>
  <pageSetup paperSize="9" scale="63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57150</xdr:rowOff>
                  </from>
                  <to>
                    <xdr:col>1</xdr:col>
                    <xdr:colOff>1285875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76200</xdr:rowOff>
                  </from>
                  <to>
                    <xdr:col>1</xdr:col>
                    <xdr:colOff>1285875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152400</xdr:colOff>
                    <xdr:row>18</xdr:row>
                    <xdr:rowOff>47625</xdr:rowOff>
                  </from>
                  <to>
                    <xdr:col>1</xdr:col>
                    <xdr:colOff>1676400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66675</xdr:rowOff>
                  </from>
                  <to>
                    <xdr:col>1</xdr:col>
                    <xdr:colOff>1333500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</xdr:col>
                    <xdr:colOff>142875</xdr:colOff>
                    <xdr:row>20</xdr:row>
                    <xdr:rowOff>76200</xdr:rowOff>
                  </from>
                  <to>
                    <xdr:col>1</xdr:col>
                    <xdr:colOff>1495425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57150</xdr:rowOff>
                  </from>
                  <to>
                    <xdr:col>1</xdr:col>
                    <xdr:colOff>1562100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Group Box 13">
              <controlPr defaultSize="0" autoFill="0" autoPict="0">
                <anchor moveWithCells="1">
                  <from>
                    <xdr:col>1</xdr:col>
                    <xdr:colOff>104775</xdr:colOff>
                    <xdr:row>15</xdr:row>
                    <xdr:rowOff>114300</xdr:rowOff>
                  </from>
                  <to>
                    <xdr:col>1</xdr:col>
                    <xdr:colOff>1790700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1</xdr:col>
                    <xdr:colOff>1971675</xdr:colOff>
                    <xdr:row>16</xdr:row>
                    <xdr:rowOff>38100</xdr:rowOff>
                  </from>
                  <to>
                    <xdr:col>2</xdr:col>
                    <xdr:colOff>1076325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1</xdr:col>
                    <xdr:colOff>1971675</xdr:colOff>
                    <xdr:row>17</xdr:row>
                    <xdr:rowOff>38100</xdr:rowOff>
                  </from>
                  <to>
                    <xdr:col>2</xdr:col>
                    <xdr:colOff>1076325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</xdr:col>
                    <xdr:colOff>1971675</xdr:colOff>
                    <xdr:row>18</xdr:row>
                    <xdr:rowOff>19050</xdr:rowOff>
                  </from>
                  <to>
                    <xdr:col>3</xdr:col>
                    <xdr:colOff>352425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1</xdr:col>
                    <xdr:colOff>1971675</xdr:colOff>
                    <xdr:row>20</xdr:row>
                    <xdr:rowOff>19050</xdr:rowOff>
                  </from>
                  <to>
                    <xdr:col>3</xdr:col>
                    <xdr:colOff>1895475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1</xdr:col>
                    <xdr:colOff>1971675</xdr:colOff>
                    <xdr:row>21</xdr:row>
                    <xdr:rowOff>28575</xdr:rowOff>
                  </from>
                  <to>
                    <xdr:col>3</xdr:col>
                    <xdr:colOff>904875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1</xdr:col>
                    <xdr:colOff>1981200</xdr:colOff>
                    <xdr:row>21</xdr:row>
                    <xdr:rowOff>161925</xdr:rowOff>
                  </from>
                  <to>
                    <xdr:col>3</xdr:col>
                    <xdr:colOff>1190625</xdr:colOff>
                    <xdr:row>23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3</xdr:col>
                    <xdr:colOff>1095375</xdr:colOff>
                    <xdr:row>16</xdr:row>
                    <xdr:rowOff>57150</xdr:rowOff>
                  </from>
                  <to>
                    <xdr:col>3</xdr:col>
                    <xdr:colOff>2228850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3</xdr:col>
                    <xdr:colOff>1095375</xdr:colOff>
                    <xdr:row>17</xdr:row>
                    <xdr:rowOff>95250</xdr:rowOff>
                  </from>
                  <to>
                    <xdr:col>3</xdr:col>
                    <xdr:colOff>2228850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3</xdr:col>
                    <xdr:colOff>1095375</xdr:colOff>
                    <xdr:row>18</xdr:row>
                    <xdr:rowOff>133350</xdr:rowOff>
                  </from>
                  <to>
                    <xdr:col>3</xdr:col>
                    <xdr:colOff>2619375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3</xdr:col>
                    <xdr:colOff>1095375</xdr:colOff>
                    <xdr:row>20</xdr:row>
                    <xdr:rowOff>47625</xdr:rowOff>
                  </from>
                  <to>
                    <xdr:col>3</xdr:col>
                    <xdr:colOff>2276475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3</xdr:col>
                    <xdr:colOff>1095375</xdr:colOff>
                    <xdr:row>21</xdr:row>
                    <xdr:rowOff>38100</xdr:rowOff>
                  </from>
                  <to>
                    <xdr:col>3</xdr:col>
                    <xdr:colOff>2505075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28575</xdr:colOff>
                    <xdr:row>16</xdr:row>
                    <xdr:rowOff>47625</xdr:rowOff>
                  </from>
                  <to>
                    <xdr:col>4</xdr:col>
                    <xdr:colOff>1162050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28575</xdr:colOff>
                    <xdr:row>17</xdr:row>
                    <xdr:rowOff>161925</xdr:rowOff>
                  </from>
                  <to>
                    <xdr:col>4</xdr:col>
                    <xdr:colOff>1162050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Check Box 29">
              <controlPr defaultSize="0" autoFill="0" autoLine="0" autoPict="0">
                <anchor moveWithCells="1">
                  <from>
                    <xdr:col>4</xdr:col>
                    <xdr:colOff>28575</xdr:colOff>
                    <xdr:row>19</xdr:row>
                    <xdr:rowOff>28575</xdr:rowOff>
                  </from>
                  <to>
                    <xdr:col>4</xdr:col>
                    <xdr:colOff>1314450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Check Box 32">
              <controlPr defaultSize="0" autoFill="0" autoLine="0" autoPict="0">
                <anchor moveWithCells="1">
                  <from>
                    <xdr:col>4</xdr:col>
                    <xdr:colOff>28575</xdr:colOff>
                    <xdr:row>21</xdr:row>
                    <xdr:rowOff>28575</xdr:rowOff>
                  </from>
                  <to>
                    <xdr:col>4</xdr:col>
                    <xdr:colOff>1438275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Check Box 33">
              <controlPr defaultSize="0" autoFill="0" autoLine="0" autoPict="0">
                <anchor moveWithCells="1">
                  <from>
                    <xdr:col>5</xdr:col>
                    <xdr:colOff>276225</xdr:colOff>
                    <xdr:row>16</xdr:row>
                    <xdr:rowOff>47625</xdr:rowOff>
                  </from>
                  <to>
                    <xdr:col>5</xdr:col>
                    <xdr:colOff>1409700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8" name="Check Box 34">
              <controlPr defaultSize="0" autoFill="0" autoLine="0" autoPict="0">
                <anchor moveWithCells="1">
                  <from>
                    <xdr:col>5</xdr:col>
                    <xdr:colOff>276225</xdr:colOff>
                    <xdr:row>17</xdr:row>
                    <xdr:rowOff>95250</xdr:rowOff>
                  </from>
                  <to>
                    <xdr:col>5</xdr:col>
                    <xdr:colOff>1409700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9" name="Check Box 35">
              <controlPr defaultSize="0" autoFill="0" autoLine="0" autoPict="0">
                <anchor moveWithCells="1">
                  <from>
                    <xdr:col>5</xdr:col>
                    <xdr:colOff>276225</xdr:colOff>
                    <xdr:row>18</xdr:row>
                    <xdr:rowOff>114300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0" name="Check Box 36">
              <controlPr defaultSize="0" autoFill="0" autoLine="0" autoPict="0">
                <anchor moveWithCells="1">
                  <from>
                    <xdr:col>5</xdr:col>
                    <xdr:colOff>276225</xdr:colOff>
                    <xdr:row>20</xdr:row>
                    <xdr:rowOff>19050</xdr:rowOff>
                  </from>
                  <to>
                    <xdr:col>6</xdr:col>
                    <xdr:colOff>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1" name="Check Box 38">
              <controlPr defaultSize="0" autoFill="0" autoLine="0" autoPict="0">
                <anchor moveWithCells="1">
                  <from>
                    <xdr:col>5</xdr:col>
                    <xdr:colOff>276225</xdr:colOff>
                    <xdr:row>21</xdr:row>
                    <xdr:rowOff>38100</xdr:rowOff>
                  </from>
                  <to>
                    <xdr:col>7</xdr:col>
                    <xdr:colOff>114300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2" name="Group Box 39">
              <controlPr defaultSize="0" autoFill="0" autoPict="0">
                <anchor moveWithCells="1">
                  <from>
                    <xdr:col>1</xdr:col>
                    <xdr:colOff>1924050</xdr:colOff>
                    <xdr:row>15</xdr:row>
                    <xdr:rowOff>114300</xdr:rowOff>
                  </from>
                  <to>
                    <xdr:col>3</xdr:col>
                    <xdr:colOff>838200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3" name="Group Box 40">
              <controlPr defaultSize="0" autoFill="0" autoPict="0">
                <anchor moveWithCells="1">
                  <from>
                    <xdr:col>3</xdr:col>
                    <xdr:colOff>990600</xdr:colOff>
                    <xdr:row>15</xdr:row>
                    <xdr:rowOff>114300</xdr:rowOff>
                  </from>
                  <to>
                    <xdr:col>3</xdr:col>
                    <xdr:colOff>2686050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4" name="Group Box 41">
              <controlPr defaultSize="0" autoFill="0" autoPict="0">
                <anchor moveWithCells="1">
                  <from>
                    <xdr:col>3</xdr:col>
                    <xdr:colOff>2800350</xdr:colOff>
                    <xdr:row>15</xdr:row>
                    <xdr:rowOff>114300</xdr:rowOff>
                  </from>
                  <to>
                    <xdr:col>5</xdr:col>
                    <xdr:colOff>104775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Group Box 42">
              <controlPr defaultSize="0" autoFill="0" autoPict="0">
                <anchor moveWithCells="1">
                  <from>
                    <xdr:col>5</xdr:col>
                    <xdr:colOff>257175</xdr:colOff>
                    <xdr:row>15</xdr:row>
                    <xdr:rowOff>123825</xdr:rowOff>
                  </from>
                  <to>
                    <xdr:col>7</xdr:col>
                    <xdr:colOff>381000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Group Box 43">
              <controlPr defaultSize="0" autoFill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11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9</xdr:col>
                    <xdr:colOff>38100</xdr:colOff>
                    <xdr:row>16</xdr:row>
                    <xdr:rowOff>95250</xdr:rowOff>
                  </from>
                  <to>
                    <xdr:col>10</xdr:col>
                    <xdr:colOff>695325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9</xdr:col>
                    <xdr:colOff>38100</xdr:colOff>
                    <xdr:row>18</xdr:row>
                    <xdr:rowOff>0</xdr:rowOff>
                  </from>
                  <to>
                    <xdr:col>11</xdr:col>
                    <xdr:colOff>9525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9</xdr:col>
                    <xdr:colOff>38100</xdr:colOff>
                    <xdr:row>20</xdr:row>
                    <xdr:rowOff>76200</xdr:rowOff>
                  </from>
                  <to>
                    <xdr:col>10</xdr:col>
                    <xdr:colOff>676275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Group Box 51">
              <controlPr defaultSize="0" autoFill="0" autoPict="0">
                <anchor moveWithCells="1">
                  <from>
                    <xdr:col>8</xdr:col>
                    <xdr:colOff>47625</xdr:colOff>
                    <xdr:row>15</xdr:row>
                    <xdr:rowOff>133350</xdr:rowOff>
                  </from>
                  <to>
                    <xdr:col>11</xdr:col>
                    <xdr:colOff>219075</xdr:colOff>
                    <xdr:row>23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1" name="Check Box 54">
              <controlPr defaultSize="0" autoFill="0" autoLine="0" autoPict="0">
                <anchor moveWithCells="1">
                  <from>
                    <xdr:col>1</xdr:col>
                    <xdr:colOff>1971675</xdr:colOff>
                    <xdr:row>19</xdr:row>
                    <xdr:rowOff>19050</xdr:rowOff>
                  </from>
                  <to>
                    <xdr:col>3</xdr:col>
                    <xdr:colOff>1885950</xdr:colOff>
                    <xdr:row>20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rgb="FF3333CC"/>
  </sheetPr>
  <dimension ref="A1:AX53"/>
  <sheetViews>
    <sheetView showGridLines="0" tabSelected="1" topLeftCell="A35" zoomScaleNormal="100" workbookViewId="0">
      <selection activeCell="H38" sqref="H38:H53"/>
    </sheetView>
  </sheetViews>
  <sheetFormatPr defaultColWidth="207.42578125" defaultRowHeight="20.100000000000001" customHeight="1" x14ac:dyDescent="0.25"/>
  <cols>
    <col min="1" max="1" width="6.7109375" style="80" customWidth="1"/>
    <col min="2" max="2" width="9" style="81" customWidth="1"/>
    <col min="3" max="3" width="14" style="80" customWidth="1"/>
    <col min="4" max="4" width="22.28515625" style="81" customWidth="1"/>
    <col min="5" max="5" width="20.42578125" style="80" bestFit="1" customWidth="1"/>
    <col min="6" max="6" width="74" style="80" customWidth="1"/>
    <col min="7" max="7" width="11.140625" style="81" customWidth="1"/>
    <col min="8" max="8" width="13.42578125" style="132" customWidth="1"/>
    <col min="9" max="9" width="9.85546875" style="80" customWidth="1"/>
    <col min="10" max="10" width="9.140625" style="80" customWidth="1"/>
    <col min="11" max="11" width="17.7109375" style="80" customWidth="1"/>
    <col min="12" max="12" width="10.42578125" style="130" customWidth="1"/>
    <col min="13" max="13" width="18.140625" style="80" customWidth="1"/>
    <col min="14" max="14" width="20.5703125" style="80" customWidth="1"/>
    <col min="15" max="15" width="27.5703125" style="132" customWidth="1"/>
    <col min="16" max="16" width="19.5703125" style="19" customWidth="1"/>
    <col min="17" max="17" width="29.28515625" style="19" customWidth="1"/>
    <col min="18" max="18" width="42.85546875" style="19" customWidth="1"/>
    <col min="19" max="19" width="32.140625" style="19" customWidth="1"/>
    <col min="20" max="20" width="11.85546875" style="19" customWidth="1"/>
    <col min="21" max="21" width="9" style="19" customWidth="1"/>
    <col min="22" max="22" width="11.5703125" style="19" customWidth="1"/>
    <col min="23" max="23" width="18.5703125" style="19" customWidth="1"/>
    <col min="24" max="24" width="20.42578125" style="19" customWidth="1"/>
    <col min="25" max="25" width="97" style="19" customWidth="1"/>
    <col min="26" max="26" width="102.28515625" style="19" customWidth="1"/>
    <col min="27" max="27" width="44.5703125" style="19" bestFit="1" customWidth="1"/>
    <col min="28" max="28" width="18.85546875" style="19" bestFit="1" customWidth="1"/>
    <col min="29" max="29" width="62.28515625" style="19" customWidth="1"/>
    <col min="30" max="30" width="28.5703125" style="19" customWidth="1"/>
    <col min="31" max="31" width="20.140625" style="19" customWidth="1"/>
    <col min="32" max="32" width="17.7109375" style="19" customWidth="1"/>
    <col min="33" max="33" width="32.28515625" style="19" customWidth="1"/>
    <col min="34" max="34" width="24.85546875" style="19" customWidth="1"/>
    <col min="35" max="35" width="14.5703125" style="19" customWidth="1"/>
    <col min="36" max="36" width="31.42578125" style="19" customWidth="1"/>
    <col min="37" max="38" width="25.7109375" style="19" customWidth="1"/>
    <col min="39" max="39" width="19.7109375" style="19" customWidth="1"/>
    <col min="40" max="40" width="70.85546875" style="19" bestFit="1" customWidth="1"/>
    <col min="41" max="41" width="55.7109375" style="136" customWidth="1"/>
    <col min="42" max="42" width="70.7109375" style="19" customWidth="1"/>
    <col min="43" max="43" width="22.140625" style="19" bestFit="1" customWidth="1"/>
    <col min="44" max="44" width="20.140625" style="19" bestFit="1" customWidth="1"/>
    <col min="45" max="45" width="9.28515625" style="19" customWidth="1"/>
    <col min="46" max="46" width="56.42578125" style="19" customWidth="1"/>
    <col min="47" max="47" width="68.42578125" style="158" customWidth="1"/>
    <col min="48" max="48" width="17" style="19" customWidth="1"/>
    <col min="49" max="49" width="27.7109375" style="19" bestFit="1" customWidth="1"/>
    <col min="50" max="50" width="112.5703125" style="127" customWidth="1"/>
    <col min="51" max="16384" width="207.42578125" style="129"/>
  </cols>
  <sheetData>
    <row r="1" spans="1:50" ht="20.100000000000001" customHeight="1" x14ac:dyDescent="0.25">
      <c r="I1" s="82" t="s">
        <v>49</v>
      </c>
      <c r="J1" s="83"/>
      <c r="K1" s="83"/>
      <c r="L1" s="84"/>
      <c r="M1" s="85"/>
      <c r="N1" s="86"/>
      <c r="Q1" s="87" t="s">
        <v>12</v>
      </c>
      <c r="R1" s="88" t="s">
        <v>67</v>
      </c>
      <c r="S1" s="89"/>
      <c r="T1" s="187" t="s">
        <v>177</v>
      </c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90" t="s">
        <v>42</v>
      </c>
      <c r="AH1" s="90"/>
      <c r="AI1" s="90"/>
      <c r="AJ1" s="90"/>
      <c r="AK1" s="91"/>
      <c r="AL1" s="91"/>
      <c r="AM1" s="92"/>
      <c r="AN1" s="93" t="s">
        <v>43</v>
      </c>
      <c r="AO1" s="134"/>
      <c r="AP1" s="95" t="s">
        <v>66</v>
      </c>
      <c r="AQ1" s="94"/>
      <c r="AR1" s="94"/>
      <c r="AS1" s="95"/>
      <c r="AT1" s="95"/>
      <c r="AU1" s="157"/>
      <c r="AV1" s="96" t="s">
        <v>178</v>
      </c>
      <c r="AW1" s="164"/>
    </row>
    <row r="2" spans="1:50" ht="30" customHeight="1" x14ac:dyDescent="0.25">
      <c r="A2" s="204" t="s">
        <v>37</v>
      </c>
      <c r="B2" s="210" t="s">
        <v>179</v>
      </c>
      <c r="C2" s="97" t="s">
        <v>58</v>
      </c>
      <c r="D2" s="210" t="s">
        <v>180</v>
      </c>
      <c r="E2" s="98" t="s">
        <v>16</v>
      </c>
      <c r="F2" s="99" t="s">
        <v>91</v>
      </c>
      <c r="G2" s="217" t="s">
        <v>132</v>
      </c>
      <c r="H2" s="97" t="s">
        <v>24</v>
      </c>
      <c r="I2" s="215" t="s">
        <v>181</v>
      </c>
      <c r="J2" s="99" t="s">
        <v>20</v>
      </c>
      <c r="K2" s="99" t="s">
        <v>21</v>
      </c>
      <c r="L2" s="100" t="s">
        <v>22</v>
      </c>
      <c r="M2" s="101" t="s">
        <v>50</v>
      </c>
      <c r="N2" s="102"/>
      <c r="O2" s="103" t="s">
        <v>23</v>
      </c>
      <c r="P2" s="200" t="s">
        <v>19</v>
      </c>
      <c r="Q2" s="104" t="s">
        <v>68</v>
      </c>
      <c r="R2" s="104" t="s">
        <v>69</v>
      </c>
      <c r="S2" s="104" t="s">
        <v>70</v>
      </c>
      <c r="T2" s="212" t="s">
        <v>191</v>
      </c>
      <c r="U2" s="213"/>
      <c r="V2" s="214"/>
      <c r="W2" s="202" t="s">
        <v>27</v>
      </c>
      <c r="X2" s="203"/>
      <c r="Y2" s="206" t="s">
        <v>31</v>
      </c>
      <c r="Z2" s="207"/>
      <c r="AA2" s="105" t="s">
        <v>45</v>
      </c>
      <c r="AB2" s="106" t="s">
        <v>172</v>
      </c>
      <c r="AC2" s="219" t="s">
        <v>162</v>
      </c>
      <c r="AD2" s="220"/>
      <c r="AE2" s="220"/>
      <c r="AF2" s="221"/>
      <c r="AG2" s="107" t="s">
        <v>52</v>
      </c>
      <c r="AH2" s="107" t="s">
        <v>56</v>
      </c>
      <c r="AI2" s="107" t="s">
        <v>93</v>
      </c>
      <c r="AJ2" s="107" t="s">
        <v>11</v>
      </c>
      <c r="AK2" s="108" t="s">
        <v>13</v>
      </c>
      <c r="AL2" s="108" t="s">
        <v>0</v>
      </c>
      <c r="AM2" s="208" t="s">
        <v>28</v>
      </c>
      <c r="AN2" s="195" t="s">
        <v>59</v>
      </c>
      <c r="AO2" s="193" t="s">
        <v>60</v>
      </c>
      <c r="AP2" s="195" t="s">
        <v>174</v>
      </c>
      <c r="AQ2" s="195" t="s">
        <v>61</v>
      </c>
      <c r="AR2" s="195" t="s">
        <v>62</v>
      </c>
      <c r="AS2" s="197" t="s">
        <v>29</v>
      </c>
      <c r="AT2" s="198"/>
      <c r="AU2" s="199"/>
      <c r="AV2" s="189" t="s">
        <v>9</v>
      </c>
      <c r="AW2" s="191" t="s">
        <v>10</v>
      </c>
    </row>
    <row r="3" spans="1:50" ht="30" customHeight="1" x14ac:dyDescent="0.25">
      <c r="A3" s="205"/>
      <c r="B3" s="211"/>
      <c r="C3" s="109" t="s">
        <v>65</v>
      </c>
      <c r="D3" s="211"/>
      <c r="E3" s="110" t="s">
        <v>17</v>
      </c>
      <c r="F3" s="111" t="s">
        <v>154</v>
      </c>
      <c r="G3" s="218"/>
      <c r="H3" s="112" t="s">
        <v>41</v>
      </c>
      <c r="I3" s="216"/>
      <c r="J3" s="112" t="s">
        <v>44</v>
      </c>
      <c r="K3" s="112" t="s">
        <v>32</v>
      </c>
      <c r="L3" s="113">
        <v>0.14583333333333334</v>
      </c>
      <c r="M3" s="114" t="s">
        <v>182</v>
      </c>
      <c r="N3" s="114" t="s">
        <v>183</v>
      </c>
      <c r="O3" s="114" t="s">
        <v>33</v>
      </c>
      <c r="P3" s="201"/>
      <c r="Q3" s="115" t="s">
        <v>34</v>
      </c>
      <c r="R3" s="115" t="s">
        <v>25</v>
      </c>
      <c r="S3" s="115" t="s">
        <v>26</v>
      </c>
      <c r="T3" s="116" t="s">
        <v>96</v>
      </c>
      <c r="U3" s="116" t="s">
        <v>97</v>
      </c>
      <c r="V3" s="116" t="s">
        <v>98</v>
      </c>
      <c r="W3" s="117" t="s">
        <v>184</v>
      </c>
      <c r="X3" s="118" t="s">
        <v>185</v>
      </c>
      <c r="Y3" s="106" t="s">
        <v>186</v>
      </c>
      <c r="Z3" s="106" t="s">
        <v>187</v>
      </c>
      <c r="AA3" s="119" t="s">
        <v>133</v>
      </c>
      <c r="AB3" s="119" t="s">
        <v>134</v>
      </c>
      <c r="AC3" s="120" t="s">
        <v>163</v>
      </c>
      <c r="AD3" s="119" t="s">
        <v>188</v>
      </c>
      <c r="AE3" s="119" t="s">
        <v>189</v>
      </c>
      <c r="AF3" s="119" t="s">
        <v>190</v>
      </c>
      <c r="AG3" s="121" t="s">
        <v>53</v>
      </c>
      <c r="AH3" s="121" t="s">
        <v>55</v>
      </c>
      <c r="AI3" s="121" t="s">
        <v>92</v>
      </c>
      <c r="AJ3" s="121" t="s">
        <v>64</v>
      </c>
      <c r="AK3" s="121" t="s">
        <v>54</v>
      </c>
      <c r="AL3" s="121" t="s">
        <v>54</v>
      </c>
      <c r="AM3" s="209"/>
      <c r="AN3" s="196"/>
      <c r="AO3" s="194"/>
      <c r="AP3" s="196"/>
      <c r="AQ3" s="196"/>
      <c r="AR3" s="196"/>
      <c r="AS3" s="122" t="s">
        <v>63</v>
      </c>
      <c r="AT3" s="122" t="s">
        <v>57</v>
      </c>
      <c r="AU3" s="141" t="s">
        <v>30</v>
      </c>
      <c r="AV3" s="190"/>
      <c r="AW3" s="192"/>
      <c r="AX3" s="167" t="s">
        <v>38</v>
      </c>
    </row>
    <row r="4" spans="1:50" ht="50.1" customHeight="1" x14ac:dyDescent="0.25">
      <c r="A4" s="140"/>
      <c r="B4" s="159" t="s">
        <v>171</v>
      </c>
      <c r="C4" s="142" t="s">
        <v>319</v>
      </c>
      <c r="D4" s="79" t="s">
        <v>193</v>
      </c>
      <c r="E4" s="123" t="s">
        <v>170</v>
      </c>
      <c r="F4" s="161" t="s">
        <v>285</v>
      </c>
      <c r="G4" s="138">
        <v>6</v>
      </c>
      <c r="H4" s="124"/>
      <c r="I4" s="125" t="s">
        <v>194</v>
      </c>
      <c r="J4" s="125" t="s">
        <v>165</v>
      </c>
      <c r="K4" s="163" t="s">
        <v>389</v>
      </c>
      <c r="L4" s="126"/>
      <c r="M4" s="124" t="s">
        <v>192</v>
      </c>
      <c r="N4" s="124" t="s">
        <v>212</v>
      </c>
      <c r="O4" s="124" t="s">
        <v>213</v>
      </c>
      <c r="P4" s="72" t="s">
        <v>167</v>
      </c>
      <c r="Q4" s="127"/>
      <c r="R4" s="127"/>
      <c r="S4" s="127"/>
      <c r="T4" s="127"/>
      <c r="U4" s="127"/>
      <c r="V4" s="127"/>
      <c r="W4" s="127" t="s">
        <v>169</v>
      </c>
      <c r="X4" s="127" t="s">
        <v>169</v>
      </c>
      <c r="Y4" s="69" t="s">
        <v>337</v>
      </c>
      <c r="Z4" s="72" t="s">
        <v>338</v>
      </c>
      <c r="AA4" s="72" t="s">
        <v>392</v>
      </c>
      <c r="AB4" s="128" t="s">
        <v>393</v>
      </c>
      <c r="AC4" s="69" t="s">
        <v>396</v>
      </c>
      <c r="AD4" s="133" t="s">
        <v>395</v>
      </c>
      <c r="AE4" s="128" t="s">
        <v>194</v>
      </c>
      <c r="AF4" s="128" t="s">
        <v>173</v>
      </c>
      <c r="AG4" s="127"/>
      <c r="AH4" s="127"/>
      <c r="AI4" s="127"/>
      <c r="AJ4" s="127"/>
      <c r="AK4" s="127"/>
      <c r="AL4" s="127"/>
      <c r="AM4" s="127"/>
      <c r="AN4" s="127"/>
      <c r="AO4" s="135"/>
      <c r="AP4" s="127"/>
      <c r="AQ4" s="127"/>
      <c r="AR4" s="148"/>
      <c r="AS4" s="127"/>
      <c r="AT4" s="127"/>
      <c r="AU4" s="139"/>
      <c r="AV4" s="139"/>
      <c r="AW4" s="165"/>
      <c r="AX4" s="69" t="s">
        <v>390</v>
      </c>
    </row>
    <row r="5" spans="1:50" ht="50.1" customHeight="1" x14ac:dyDescent="0.25">
      <c r="A5" s="140"/>
      <c r="B5" s="159" t="s">
        <v>171</v>
      </c>
      <c r="C5" s="142" t="s">
        <v>320</v>
      </c>
      <c r="D5" s="79" t="s">
        <v>193</v>
      </c>
      <c r="E5" s="123" t="s">
        <v>170</v>
      </c>
      <c r="F5" s="161" t="s">
        <v>286</v>
      </c>
      <c r="G5" s="138">
        <v>6</v>
      </c>
      <c r="H5" s="124"/>
      <c r="I5" s="125" t="s">
        <v>194</v>
      </c>
      <c r="J5" s="125" t="s">
        <v>165</v>
      </c>
      <c r="K5" s="163" t="s">
        <v>389</v>
      </c>
      <c r="L5" s="126"/>
      <c r="M5" s="124" t="s">
        <v>192</v>
      </c>
      <c r="N5" s="124" t="s">
        <v>212</v>
      </c>
      <c r="O5" s="124" t="s">
        <v>213</v>
      </c>
      <c r="P5" s="72" t="s">
        <v>167</v>
      </c>
      <c r="Q5" s="127"/>
      <c r="R5" s="127"/>
      <c r="S5" s="127"/>
      <c r="T5" s="127"/>
      <c r="U5" s="127"/>
      <c r="V5" s="127"/>
      <c r="W5" s="127" t="s">
        <v>169</v>
      </c>
      <c r="X5" s="127" t="s">
        <v>169</v>
      </c>
      <c r="Y5" s="69" t="s">
        <v>339</v>
      </c>
      <c r="Z5" s="72" t="s">
        <v>340</v>
      </c>
      <c r="AA5" s="72" t="s">
        <v>392</v>
      </c>
      <c r="AB5" s="128" t="s">
        <v>393</v>
      </c>
      <c r="AC5" s="69" t="s">
        <v>396</v>
      </c>
      <c r="AD5" s="133" t="s">
        <v>395</v>
      </c>
      <c r="AE5" s="128" t="s">
        <v>194</v>
      </c>
      <c r="AF5" s="128" t="s">
        <v>173</v>
      </c>
      <c r="AG5" s="127"/>
      <c r="AH5" s="127"/>
      <c r="AI5" s="127"/>
      <c r="AJ5" s="127"/>
      <c r="AK5" s="127"/>
      <c r="AL5" s="127"/>
      <c r="AM5" s="127"/>
      <c r="AN5" s="127"/>
      <c r="AO5" s="135"/>
      <c r="AP5" s="127"/>
      <c r="AQ5" s="127"/>
      <c r="AR5" s="148"/>
      <c r="AS5" s="127"/>
      <c r="AT5" s="127"/>
      <c r="AU5" s="139"/>
      <c r="AV5" s="139"/>
      <c r="AW5" s="165"/>
      <c r="AX5" s="69" t="s">
        <v>390</v>
      </c>
    </row>
    <row r="6" spans="1:50" ht="50.1" customHeight="1" x14ac:dyDescent="0.25">
      <c r="A6" s="140"/>
      <c r="B6" s="159" t="s">
        <v>171</v>
      </c>
      <c r="C6" s="142" t="s">
        <v>321</v>
      </c>
      <c r="D6" s="79" t="s">
        <v>193</v>
      </c>
      <c r="E6" s="123" t="s">
        <v>170</v>
      </c>
      <c r="F6" s="161" t="s">
        <v>287</v>
      </c>
      <c r="G6" s="138">
        <v>6</v>
      </c>
      <c r="H6" s="124"/>
      <c r="I6" s="125" t="s">
        <v>194</v>
      </c>
      <c r="J6" s="125" t="s">
        <v>165</v>
      </c>
      <c r="K6" s="163" t="s">
        <v>389</v>
      </c>
      <c r="L6" s="126"/>
      <c r="M6" s="124" t="s">
        <v>192</v>
      </c>
      <c r="N6" s="124" t="s">
        <v>212</v>
      </c>
      <c r="O6" s="124" t="s">
        <v>213</v>
      </c>
      <c r="P6" s="72" t="s">
        <v>167</v>
      </c>
      <c r="Q6" s="127"/>
      <c r="R6" s="127"/>
      <c r="S6" s="127"/>
      <c r="T6" s="127"/>
      <c r="U6" s="127"/>
      <c r="V6" s="127"/>
      <c r="W6" s="127" t="s">
        <v>169</v>
      </c>
      <c r="X6" s="127" t="s">
        <v>169</v>
      </c>
      <c r="Y6" s="69" t="s">
        <v>341</v>
      </c>
      <c r="Z6" s="72" t="s">
        <v>342</v>
      </c>
      <c r="AA6" s="72" t="s">
        <v>392</v>
      </c>
      <c r="AB6" s="128" t="s">
        <v>393</v>
      </c>
      <c r="AC6" s="69" t="s">
        <v>396</v>
      </c>
      <c r="AD6" s="133" t="s">
        <v>395</v>
      </c>
      <c r="AE6" s="128" t="s">
        <v>194</v>
      </c>
      <c r="AF6" s="128" t="s">
        <v>173</v>
      </c>
      <c r="AG6" s="127"/>
      <c r="AH6" s="127"/>
      <c r="AI6" s="127"/>
      <c r="AJ6" s="127"/>
      <c r="AK6" s="127"/>
      <c r="AL6" s="127"/>
      <c r="AM6" s="127"/>
      <c r="AN6" s="127"/>
      <c r="AO6" s="135"/>
      <c r="AP6" s="127"/>
      <c r="AQ6" s="127"/>
      <c r="AR6" s="148"/>
      <c r="AS6" s="127"/>
      <c r="AT6" s="127"/>
      <c r="AU6" s="139"/>
      <c r="AV6" s="139"/>
      <c r="AW6" s="165"/>
      <c r="AX6" s="69" t="s">
        <v>390</v>
      </c>
    </row>
    <row r="7" spans="1:50" ht="50.1" customHeight="1" x14ac:dyDescent="0.25">
      <c r="A7" s="140"/>
      <c r="B7" s="159" t="s">
        <v>171</v>
      </c>
      <c r="C7" s="142" t="s">
        <v>322</v>
      </c>
      <c r="D7" s="79" t="s">
        <v>193</v>
      </c>
      <c r="E7" s="123" t="s">
        <v>170</v>
      </c>
      <c r="F7" s="161" t="s">
        <v>288</v>
      </c>
      <c r="G7" s="138">
        <v>6</v>
      </c>
      <c r="H7" s="124"/>
      <c r="I7" s="125" t="s">
        <v>194</v>
      </c>
      <c r="J7" s="125" t="s">
        <v>165</v>
      </c>
      <c r="K7" s="163" t="s">
        <v>389</v>
      </c>
      <c r="L7" s="126"/>
      <c r="M7" s="124" t="s">
        <v>192</v>
      </c>
      <c r="N7" s="124" t="s">
        <v>212</v>
      </c>
      <c r="O7" s="124" t="s">
        <v>213</v>
      </c>
      <c r="P7" s="72" t="s">
        <v>167</v>
      </c>
      <c r="Q7" s="127"/>
      <c r="R7" s="127"/>
      <c r="S7" s="127"/>
      <c r="T7" s="127"/>
      <c r="U7" s="127"/>
      <c r="V7" s="127"/>
      <c r="W7" s="127" t="s">
        <v>169</v>
      </c>
      <c r="X7" s="127" t="s">
        <v>169</v>
      </c>
      <c r="Y7" s="69" t="s">
        <v>343</v>
      </c>
      <c r="Z7" s="72" t="s">
        <v>344</v>
      </c>
      <c r="AA7" s="72" t="s">
        <v>392</v>
      </c>
      <c r="AB7" s="128" t="s">
        <v>393</v>
      </c>
      <c r="AC7" s="69" t="s">
        <v>396</v>
      </c>
      <c r="AD7" s="133" t="s">
        <v>395</v>
      </c>
      <c r="AE7" s="128" t="s">
        <v>194</v>
      </c>
      <c r="AF7" s="128" t="s">
        <v>173</v>
      </c>
      <c r="AG7" s="127"/>
      <c r="AH7" s="127"/>
      <c r="AI7" s="127"/>
      <c r="AJ7" s="127"/>
      <c r="AK7" s="127"/>
      <c r="AL7" s="127"/>
      <c r="AM7" s="127"/>
      <c r="AN7" s="127"/>
      <c r="AO7" s="135"/>
      <c r="AP7" s="127"/>
      <c r="AQ7" s="127"/>
      <c r="AR7" s="148"/>
      <c r="AS7" s="127"/>
      <c r="AT7" s="127"/>
      <c r="AU7" s="139"/>
      <c r="AV7" s="139"/>
      <c r="AW7" s="165"/>
      <c r="AX7" s="69" t="s">
        <v>390</v>
      </c>
    </row>
    <row r="8" spans="1:50" ht="50.1" customHeight="1" x14ac:dyDescent="0.25">
      <c r="A8" s="140"/>
      <c r="B8" s="159" t="s">
        <v>171</v>
      </c>
      <c r="C8" s="142" t="s">
        <v>323</v>
      </c>
      <c r="D8" s="79" t="s">
        <v>193</v>
      </c>
      <c r="E8" s="123" t="s">
        <v>170</v>
      </c>
      <c r="F8" s="161" t="s">
        <v>289</v>
      </c>
      <c r="G8" s="138">
        <v>6</v>
      </c>
      <c r="H8" s="124"/>
      <c r="I8" s="125" t="s">
        <v>194</v>
      </c>
      <c r="J8" s="125" t="s">
        <v>165</v>
      </c>
      <c r="K8" s="163" t="s">
        <v>389</v>
      </c>
      <c r="L8" s="126"/>
      <c r="M8" s="124" t="s">
        <v>192</v>
      </c>
      <c r="N8" s="124" t="s">
        <v>212</v>
      </c>
      <c r="O8" s="124" t="s">
        <v>213</v>
      </c>
      <c r="P8" s="72" t="s">
        <v>167</v>
      </c>
      <c r="Q8" s="127"/>
      <c r="R8" s="127"/>
      <c r="S8" s="127"/>
      <c r="T8" s="127"/>
      <c r="U8" s="127"/>
      <c r="V8" s="127"/>
      <c r="W8" s="127" t="s">
        <v>169</v>
      </c>
      <c r="X8" s="127" t="s">
        <v>169</v>
      </c>
      <c r="Y8" s="69" t="s">
        <v>345</v>
      </c>
      <c r="Z8" s="72" t="s">
        <v>346</v>
      </c>
      <c r="AA8" s="72" t="s">
        <v>392</v>
      </c>
      <c r="AB8" s="128" t="s">
        <v>393</v>
      </c>
      <c r="AC8" s="69" t="s">
        <v>396</v>
      </c>
      <c r="AD8" s="133" t="s">
        <v>395</v>
      </c>
      <c r="AE8" s="128" t="s">
        <v>194</v>
      </c>
      <c r="AF8" s="128" t="s">
        <v>173</v>
      </c>
      <c r="AG8" s="127"/>
      <c r="AH8" s="127"/>
      <c r="AI8" s="127"/>
      <c r="AJ8" s="127"/>
      <c r="AK8" s="127"/>
      <c r="AL8" s="127"/>
      <c r="AM8" s="127"/>
      <c r="AN8" s="127"/>
      <c r="AO8" s="135"/>
      <c r="AP8" s="127"/>
      <c r="AQ8" s="127"/>
      <c r="AR8" s="148"/>
      <c r="AS8" s="127"/>
      <c r="AT8" s="127"/>
      <c r="AU8" s="139"/>
      <c r="AV8" s="139"/>
      <c r="AW8" s="165"/>
      <c r="AX8" s="69" t="s">
        <v>390</v>
      </c>
    </row>
    <row r="9" spans="1:50" ht="50.1" customHeight="1" x14ac:dyDescent="0.25">
      <c r="A9" s="140"/>
      <c r="B9" s="159" t="s">
        <v>171</v>
      </c>
      <c r="C9" s="142" t="s">
        <v>324</v>
      </c>
      <c r="D9" s="79" t="s">
        <v>193</v>
      </c>
      <c r="E9" s="123" t="s">
        <v>170</v>
      </c>
      <c r="F9" s="161" t="s">
        <v>290</v>
      </c>
      <c r="G9" s="138">
        <v>6</v>
      </c>
      <c r="H9" s="124"/>
      <c r="I9" s="125" t="s">
        <v>194</v>
      </c>
      <c r="J9" s="125" t="s">
        <v>165</v>
      </c>
      <c r="K9" s="163" t="s">
        <v>389</v>
      </c>
      <c r="L9" s="126"/>
      <c r="M9" s="124" t="s">
        <v>192</v>
      </c>
      <c r="N9" s="124" t="s">
        <v>212</v>
      </c>
      <c r="O9" s="124" t="s">
        <v>213</v>
      </c>
      <c r="P9" s="72" t="s">
        <v>167</v>
      </c>
      <c r="Q9" s="127"/>
      <c r="R9" s="127"/>
      <c r="S9" s="127"/>
      <c r="T9" s="127"/>
      <c r="U9" s="127"/>
      <c r="V9" s="127"/>
      <c r="W9" s="127" t="s">
        <v>169</v>
      </c>
      <c r="X9" s="127" t="s">
        <v>169</v>
      </c>
      <c r="Y9" s="69" t="s">
        <v>347</v>
      </c>
      <c r="Z9" s="72" t="s">
        <v>348</v>
      </c>
      <c r="AA9" s="72" t="s">
        <v>392</v>
      </c>
      <c r="AB9" s="128" t="s">
        <v>393</v>
      </c>
      <c r="AC9" s="69" t="s">
        <v>396</v>
      </c>
      <c r="AD9" s="133" t="s">
        <v>395</v>
      </c>
      <c r="AE9" s="128" t="s">
        <v>194</v>
      </c>
      <c r="AF9" s="128" t="s">
        <v>173</v>
      </c>
      <c r="AG9" s="127"/>
      <c r="AH9" s="127"/>
      <c r="AI9" s="127"/>
      <c r="AJ9" s="127"/>
      <c r="AK9" s="127"/>
      <c r="AL9" s="127"/>
      <c r="AM9" s="127"/>
      <c r="AN9" s="127"/>
      <c r="AO9" s="135"/>
      <c r="AP9" s="127"/>
      <c r="AQ9" s="127"/>
      <c r="AR9" s="148"/>
      <c r="AS9" s="127"/>
      <c r="AT9" s="127"/>
      <c r="AU9" s="139"/>
      <c r="AV9" s="139"/>
      <c r="AW9" s="165"/>
      <c r="AX9" s="69" t="s">
        <v>390</v>
      </c>
    </row>
    <row r="10" spans="1:50" ht="50.1" customHeight="1" x14ac:dyDescent="0.25">
      <c r="A10" s="140"/>
      <c r="B10" s="159" t="s">
        <v>171</v>
      </c>
      <c r="C10" s="142" t="s">
        <v>325</v>
      </c>
      <c r="D10" s="79" t="s">
        <v>193</v>
      </c>
      <c r="E10" s="123" t="s">
        <v>170</v>
      </c>
      <c r="F10" s="161" t="s">
        <v>291</v>
      </c>
      <c r="G10" s="138">
        <v>6</v>
      </c>
      <c r="H10" s="124"/>
      <c r="I10" s="125" t="s">
        <v>194</v>
      </c>
      <c r="J10" s="125" t="s">
        <v>165</v>
      </c>
      <c r="K10" s="163" t="s">
        <v>389</v>
      </c>
      <c r="L10" s="126"/>
      <c r="M10" s="124" t="s">
        <v>192</v>
      </c>
      <c r="N10" s="124" t="s">
        <v>212</v>
      </c>
      <c r="O10" s="124" t="s">
        <v>213</v>
      </c>
      <c r="P10" s="72" t="s">
        <v>167</v>
      </c>
      <c r="Q10" s="127"/>
      <c r="R10" s="127"/>
      <c r="S10" s="127"/>
      <c r="T10" s="127"/>
      <c r="U10" s="127"/>
      <c r="V10" s="127"/>
      <c r="W10" s="127" t="s">
        <v>169</v>
      </c>
      <c r="X10" s="127" t="s">
        <v>169</v>
      </c>
      <c r="Y10" s="69" t="s">
        <v>349</v>
      </c>
      <c r="Z10" s="72" t="s">
        <v>350</v>
      </c>
      <c r="AA10" s="72" t="s">
        <v>392</v>
      </c>
      <c r="AB10" s="128" t="s">
        <v>393</v>
      </c>
      <c r="AC10" s="69" t="s">
        <v>396</v>
      </c>
      <c r="AD10" s="133" t="s">
        <v>395</v>
      </c>
      <c r="AE10" s="128" t="s">
        <v>194</v>
      </c>
      <c r="AF10" s="128" t="s">
        <v>173</v>
      </c>
      <c r="AG10" s="127"/>
      <c r="AH10" s="127"/>
      <c r="AI10" s="127"/>
      <c r="AJ10" s="127"/>
      <c r="AK10" s="127"/>
      <c r="AL10" s="127"/>
      <c r="AM10" s="127"/>
      <c r="AN10" s="127"/>
      <c r="AO10" s="135"/>
      <c r="AP10" s="127"/>
      <c r="AQ10" s="127"/>
      <c r="AR10" s="148"/>
      <c r="AS10" s="127"/>
      <c r="AT10" s="127"/>
      <c r="AU10" s="139"/>
      <c r="AV10" s="139"/>
      <c r="AW10" s="165"/>
      <c r="AX10" s="69" t="s">
        <v>390</v>
      </c>
    </row>
    <row r="11" spans="1:50" ht="50.1" customHeight="1" x14ac:dyDescent="0.25">
      <c r="A11" s="140"/>
      <c r="B11" s="159" t="s">
        <v>171</v>
      </c>
      <c r="C11" s="142" t="s">
        <v>326</v>
      </c>
      <c r="D11" s="79" t="s">
        <v>193</v>
      </c>
      <c r="E11" s="123" t="s">
        <v>170</v>
      </c>
      <c r="F11" s="161" t="s">
        <v>292</v>
      </c>
      <c r="G11" s="138">
        <v>6</v>
      </c>
      <c r="H11" s="124"/>
      <c r="I11" s="125" t="s">
        <v>194</v>
      </c>
      <c r="J11" s="125" t="s">
        <v>165</v>
      </c>
      <c r="K11" s="163" t="s">
        <v>389</v>
      </c>
      <c r="L11" s="126"/>
      <c r="M11" s="124" t="s">
        <v>192</v>
      </c>
      <c r="N11" s="124" t="s">
        <v>212</v>
      </c>
      <c r="O11" s="124" t="s">
        <v>213</v>
      </c>
      <c r="P11" s="72" t="s">
        <v>167</v>
      </c>
      <c r="Q11" s="127"/>
      <c r="R11" s="127"/>
      <c r="S11" s="127"/>
      <c r="T11" s="127"/>
      <c r="U11" s="127"/>
      <c r="V11" s="127"/>
      <c r="W11" s="127" t="s">
        <v>169</v>
      </c>
      <c r="X11" s="127" t="s">
        <v>169</v>
      </c>
      <c r="Y11" s="69" t="s">
        <v>351</v>
      </c>
      <c r="Z11" s="72" t="s">
        <v>352</v>
      </c>
      <c r="AA11" s="72" t="s">
        <v>392</v>
      </c>
      <c r="AB11" s="128" t="s">
        <v>393</v>
      </c>
      <c r="AC11" s="69" t="s">
        <v>396</v>
      </c>
      <c r="AD11" s="133" t="s">
        <v>395</v>
      </c>
      <c r="AE11" s="128" t="s">
        <v>194</v>
      </c>
      <c r="AF11" s="128" t="s">
        <v>173</v>
      </c>
      <c r="AG11" s="127"/>
      <c r="AH11" s="127"/>
      <c r="AI11" s="127"/>
      <c r="AJ11" s="127"/>
      <c r="AK11" s="127"/>
      <c r="AL11" s="127"/>
      <c r="AM11" s="127"/>
      <c r="AN11" s="127"/>
      <c r="AO11" s="135"/>
      <c r="AP11" s="127"/>
      <c r="AQ11" s="127"/>
      <c r="AR11" s="148"/>
      <c r="AS11" s="127"/>
      <c r="AT11" s="127"/>
      <c r="AU11" s="139"/>
      <c r="AV11" s="139"/>
      <c r="AW11" s="165"/>
      <c r="AX11" s="69" t="s">
        <v>390</v>
      </c>
    </row>
    <row r="12" spans="1:50" ht="50.1" customHeight="1" x14ac:dyDescent="0.25">
      <c r="A12" s="140"/>
      <c r="B12" s="159" t="s">
        <v>171</v>
      </c>
      <c r="C12" s="142" t="s">
        <v>195</v>
      </c>
      <c r="D12" s="79" t="s">
        <v>193</v>
      </c>
      <c r="E12" s="123" t="s">
        <v>170</v>
      </c>
      <c r="F12" s="161" t="s">
        <v>293</v>
      </c>
      <c r="G12" s="138">
        <v>6</v>
      </c>
      <c r="H12" s="124"/>
      <c r="I12" s="125" t="s">
        <v>194</v>
      </c>
      <c r="J12" s="125" t="s">
        <v>165</v>
      </c>
      <c r="K12" s="163" t="s">
        <v>389</v>
      </c>
      <c r="L12" s="126"/>
      <c r="M12" s="124" t="s">
        <v>192</v>
      </c>
      <c r="N12" s="124" t="s">
        <v>212</v>
      </c>
      <c r="O12" s="124" t="s">
        <v>213</v>
      </c>
      <c r="P12" s="72" t="s">
        <v>167</v>
      </c>
      <c r="Q12" s="127"/>
      <c r="R12" s="127"/>
      <c r="S12" s="127"/>
      <c r="T12" s="127"/>
      <c r="U12" s="127"/>
      <c r="V12" s="127"/>
      <c r="W12" s="127" t="s">
        <v>169</v>
      </c>
      <c r="X12" s="127" t="s">
        <v>169</v>
      </c>
      <c r="Y12" s="69" t="s">
        <v>353</v>
      </c>
      <c r="Z12" s="72" t="s">
        <v>354</v>
      </c>
      <c r="AA12" s="72" t="s">
        <v>392</v>
      </c>
      <c r="AB12" s="128" t="s">
        <v>393</v>
      </c>
      <c r="AC12" s="69" t="s">
        <v>396</v>
      </c>
      <c r="AD12" s="133" t="s">
        <v>395</v>
      </c>
      <c r="AE12" s="128" t="s">
        <v>194</v>
      </c>
      <c r="AF12" s="128" t="s">
        <v>173</v>
      </c>
      <c r="AG12" s="127"/>
      <c r="AH12" s="127"/>
      <c r="AI12" s="127"/>
      <c r="AJ12" s="127"/>
      <c r="AK12" s="127"/>
      <c r="AL12" s="127"/>
      <c r="AM12" s="127"/>
      <c r="AN12" s="127"/>
      <c r="AO12" s="135"/>
      <c r="AP12" s="127"/>
      <c r="AQ12" s="127"/>
      <c r="AR12" s="148"/>
      <c r="AS12" s="127"/>
      <c r="AT12" s="127"/>
      <c r="AU12" s="139"/>
      <c r="AV12" s="139"/>
      <c r="AW12" s="165"/>
      <c r="AX12" s="69" t="s">
        <v>390</v>
      </c>
    </row>
    <row r="13" spans="1:50" ht="50.1" customHeight="1" x14ac:dyDescent="0.25">
      <c r="A13" s="140"/>
      <c r="B13" s="159" t="s">
        <v>171</v>
      </c>
      <c r="C13" s="142" t="s">
        <v>196</v>
      </c>
      <c r="D13" s="79" t="s">
        <v>193</v>
      </c>
      <c r="E13" s="123" t="s">
        <v>170</v>
      </c>
      <c r="F13" s="161" t="s">
        <v>294</v>
      </c>
      <c r="G13" s="138">
        <v>6</v>
      </c>
      <c r="H13" s="124"/>
      <c r="I13" s="125" t="s">
        <v>194</v>
      </c>
      <c r="J13" s="125" t="s">
        <v>165</v>
      </c>
      <c r="K13" s="163" t="s">
        <v>389</v>
      </c>
      <c r="L13" s="126"/>
      <c r="M13" s="124" t="s">
        <v>192</v>
      </c>
      <c r="N13" s="124" t="s">
        <v>212</v>
      </c>
      <c r="O13" s="124" t="s">
        <v>213</v>
      </c>
      <c r="P13" s="72" t="s">
        <v>167</v>
      </c>
      <c r="Q13" s="127"/>
      <c r="R13" s="127"/>
      <c r="S13" s="127"/>
      <c r="T13" s="127"/>
      <c r="U13" s="127"/>
      <c r="V13" s="127"/>
      <c r="W13" s="127" t="s">
        <v>169</v>
      </c>
      <c r="X13" s="127" t="s">
        <v>169</v>
      </c>
      <c r="Y13" s="69" t="s">
        <v>355</v>
      </c>
      <c r="Z13" s="72" t="s">
        <v>356</v>
      </c>
      <c r="AA13" s="72" t="s">
        <v>392</v>
      </c>
      <c r="AB13" s="128" t="s">
        <v>393</v>
      </c>
      <c r="AC13" s="69" t="s">
        <v>396</v>
      </c>
      <c r="AD13" s="133" t="s">
        <v>395</v>
      </c>
      <c r="AE13" s="128" t="s">
        <v>194</v>
      </c>
      <c r="AF13" s="128" t="s">
        <v>173</v>
      </c>
      <c r="AG13" s="127"/>
      <c r="AH13" s="127"/>
      <c r="AI13" s="127"/>
      <c r="AJ13" s="127"/>
      <c r="AK13" s="127"/>
      <c r="AL13" s="127"/>
      <c r="AM13" s="127"/>
      <c r="AN13" s="127"/>
      <c r="AO13" s="135"/>
      <c r="AP13" s="127"/>
      <c r="AQ13" s="127"/>
      <c r="AR13" s="148"/>
      <c r="AS13" s="127"/>
      <c r="AT13" s="127"/>
      <c r="AU13" s="139"/>
      <c r="AV13" s="139"/>
      <c r="AW13" s="165"/>
      <c r="AX13" s="69" t="s">
        <v>390</v>
      </c>
    </row>
    <row r="14" spans="1:50" ht="50.1" customHeight="1" x14ac:dyDescent="0.25">
      <c r="A14" s="140"/>
      <c r="B14" s="159" t="s">
        <v>171</v>
      </c>
      <c r="C14" s="142" t="s">
        <v>197</v>
      </c>
      <c r="D14" s="79" t="s">
        <v>193</v>
      </c>
      <c r="E14" s="123" t="s">
        <v>170</v>
      </c>
      <c r="F14" s="161" t="s">
        <v>295</v>
      </c>
      <c r="G14" s="138">
        <v>6</v>
      </c>
      <c r="H14" s="124"/>
      <c r="I14" s="125" t="s">
        <v>194</v>
      </c>
      <c r="J14" s="125" t="s">
        <v>165</v>
      </c>
      <c r="K14" s="163" t="s">
        <v>389</v>
      </c>
      <c r="L14" s="126"/>
      <c r="M14" s="124" t="s">
        <v>192</v>
      </c>
      <c r="N14" s="124" t="s">
        <v>212</v>
      </c>
      <c r="O14" s="124" t="s">
        <v>213</v>
      </c>
      <c r="P14" s="72" t="s">
        <v>167</v>
      </c>
      <c r="Q14" s="127"/>
      <c r="R14" s="127"/>
      <c r="S14" s="127"/>
      <c r="T14" s="127"/>
      <c r="U14" s="127"/>
      <c r="V14" s="127"/>
      <c r="W14" s="127" t="s">
        <v>169</v>
      </c>
      <c r="X14" s="127" t="s">
        <v>169</v>
      </c>
      <c r="Y14" s="69" t="s">
        <v>357</v>
      </c>
      <c r="Z14" s="72" t="s">
        <v>358</v>
      </c>
      <c r="AA14" s="72" t="s">
        <v>392</v>
      </c>
      <c r="AB14" s="128" t="s">
        <v>393</v>
      </c>
      <c r="AC14" s="69" t="s">
        <v>396</v>
      </c>
      <c r="AD14" s="133" t="s">
        <v>395</v>
      </c>
      <c r="AE14" s="128" t="s">
        <v>194</v>
      </c>
      <c r="AF14" s="128" t="s">
        <v>173</v>
      </c>
      <c r="AG14" s="127"/>
      <c r="AH14" s="127"/>
      <c r="AI14" s="127"/>
      <c r="AJ14" s="127"/>
      <c r="AK14" s="127"/>
      <c r="AL14" s="127"/>
      <c r="AM14" s="127"/>
      <c r="AN14" s="127"/>
      <c r="AO14" s="135"/>
      <c r="AP14" s="127"/>
      <c r="AQ14" s="127"/>
      <c r="AR14" s="148"/>
      <c r="AS14" s="127"/>
      <c r="AT14" s="127"/>
      <c r="AU14" s="139"/>
      <c r="AV14" s="139"/>
      <c r="AW14" s="165"/>
      <c r="AX14" s="69" t="s">
        <v>390</v>
      </c>
    </row>
    <row r="15" spans="1:50" ht="50.1" customHeight="1" x14ac:dyDescent="0.25">
      <c r="A15" s="140"/>
      <c r="B15" s="159" t="s">
        <v>171</v>
      </c>
      <c r="C15" s="142" t="s">
        <v>198</v>
      </c>
      <c r="D15" s="79" t="s">
        <v>193</v>
      </c>
      <c r="E15" s="123" t="s">
        <v>170</v>
      </c>
      <c r="F15" s="161" t="s">
        <v>296</v>
      </c>
      <c r="G15" s="138">
        <v>6</v>
      </c>
      <c r="H15" s="124"/>
      <c r="I15" s="125" t="s">
        <v>194</v>
      </c>
      <c r="J15" s="125" t="s">
        <v>165</v>
      </c>
      <c r="K15" s="163" t="s">
        <v>389</v>
      </c>
      <c r="L15" s="126"/>
      <c r="M15" s="124" t="s">
        <v>192</v>
      </c>
      <c r="N15" s="124" t="s">
        <v>212</v>
      </c>
      <c r="O15" s="124" t="s">
        <v>213</v>
      </c>
      <c r="P15" s="72" t="s">
        <v>167</v>
      </c>
      <c r="Q15" s="127"/>
      <c r="R15" s="127"/>
      <c r="S15" s="127"/>
      <c r="T15" s="127"/>
      <c r="U15" s="127"/>
      <c r="V15" s="127"/>
      <c r="W15" s="127" t="s">
        <v>169</v>
      </c>
      <c r="X15" s="127" t="s">
        <v>169</v>
      </c>
      <c r="Y15" s="69" t="s">
        <v>359</v>
      </c>
      <c r="Z15" s="72" t="s">
        <v>360</v>
      </c>
      <c r="AA15" s="72" t="s">
        <v>392</v>
      </c>
      <c r="AB15" s="128" t="s">
        <v>393</v>
      </c>
      <c r="AC15" s="69" t="s">
        <v>396</v>
      </c>
      <c r="AD15" s="133" t="s">
        <v>395</v>
      </c>
      <c r="AE15" s="128" t="s">
        <v>194</v>
      </c>
      <c r="AF15" s="128" t="s">
        <v>173</v>
      </c>
      <c r="AG15" s="127"/>
      <c r="AH15" s="127"/>
      <c r="AI15" s="127"/>
      <c r="AJ15" s="127"/>
      <c r="AK15" s="127"/>
      <c r="AL15" s="127"/>
      <c r="AM15" s="127"/>
      <c r="AN15" s="127"/>
      <c r="AO15" s="135"/>
      <c r="AP15" s="127"/>
      <c r="AQ15" s="127"/>
      <c r="AR15" s="148"/>
      <c r="AS15" s="127"/>
      <c r="AT15" s="127"/>
      <c r="AU15" s="139"/>
      <c r="AV15" s="139"/>
      <c r="AW15" s="165"/>
      <c r="AX15" s="69" t="s">
        <v>390</v>
      </c>
    </row>
    <row r="16" spans="1:50" ht="50.1" customHeight="1" x14ac:dyDescent="0.25">
      <c r="A16" s="140"/>
      <c r="B16" s="159" t="s">
        <v>171</v>
      </c>
      <c r="C16" s="142" t="s">
        <v>199</v>
      </c>
      <c r="D16" s="79" t="s">
        <v>193</v>
      </c>
      <c r="E16" s="123" t="s">
        <v>170</v>
      </c>
      <c r="F16" s="161" t="s">
        <v>297</v>
      </c>
      <c r="G16" s="138">
        <v>6</v>
      </c>
      <c r="H16" s="124"/>
      <c r="I16" s="125" t="s">
        <v>194</v>
      </c>
      <c r="J16" s="125" t="s">
        <v>165</v>
      </c>
      <c r="K16" s="163" t="s">
        <v>389</v>
      </c>
      <c r="L16" s="126"/>
      <c r="M16" s="124" t="s">
        <v>192</v>
      </c>
      <c r="N16" s="124" t="s">
        <v>212</v>
      </c>
      <c r="O16" s="124" t="s">
        <v>213</v>
      </c>
      <c r="P16" s="72" t="s">
        <v>167</v>
      </c>
      <c r="Q16" s="127"/>
      <c r="R16" s="127"/>
      <c r="S16" s="127"/>
      <c r="T16" s="127"/>
      <c r="U16" s="127"/>
      <c r="V16" s="127"/>
      <c r="W16" s="127" t="s">
        <v>169</v>
      </c>
      <c r="X16" s="127" t="s">
        <v>169</v>
      </c>
      <c r="Y16" s="69" t="s">
        <v>361</v>
      </c>
      <c r="Z16" s="72" t="s">
        <v>362</v>
      </c>
      <c r="AA16" s="72" t="s">
        <v>392</v>
      </c>
      <c r="AB16" s="128" t="s">
        <v>393</v>
      </c>
      <c r="AC16" s="69" t="s">
        <v>396</v>
      </c>
      <c r="AD16" s="133" t="s">
        <v>395</v>
      </c>
      <c r="AE16" s="128" t="s">
        <v>194</v>
      </c>
      <c r="AF16" s="128" t="s">
        <v>173</v>
      </c>
      <c r="AG16" s="127"/>
      <c r="AH16" s="127"/>
      <c r="AI16" s="127"/>
      <c r="AJ16" s="127"/>
      <c r="AK16" s="127"/>
      <c r="AL16" s="127"/>
      <c r="AM16" s="127"/>
      <c r="AN16" s="127"/>
      <c r="AO16" s="135"/>
      <c r="AP16" s="127"/>
      <c r="AQ16" s="127"/>
      <c r="AR16" s="148"/>
      <c r="AS16" s="127"/>
      <c r="AT16" s="127"/>
      <c r="AU16" s="139"/>
      <c r="AV16" s="139"/>
      <c r="AW16" s="165"/>
      <c r="AX16" s="69" t="s">
        <v>390</v>
      </c>
    </row>
    <row r="17" spans="1:50" ht="50.1" customHeight="1" x14ac:dyDescent="0.25">
      <c r="A17" s="140"/>
      <c r="B17" s="159" t="s">
        <v>171</v>
      </c>
      <c r="C17" s="142" t="s">
        <v>200</v>
      </c>
      <c r="D17" s="79" t="s">
        <v>193</v>
      </c>
      <c r="E17" s="123" t="s">
        <v>170</v>
      </c>
      <c r="F17" s="161" t="s">
        <v>298</v>
      </c>
      <c r="G17" s="138">
        <v>6</v>
      </c>
      <c r="H17" s="124"/>
      <c r="I17" s="125" t="s">
        <v>194</v>
      </c>
      <c r="J17" s="125" t="s">
        <v>165</v>
      </c>
      <c r="K17" s="163" t="s">
        <v>389</v>
      </c>
      <c r="L17" s="126"/>
      <c r="M17" s="124" t="s">
        <v>192</v>
      </c>
      <c r="N17" s="124" t="s">
        <v>212</v>
      </c>
      <c r="O17" s="124" t="s">
        <v>213</v>
      </c>
      <c r="P17" s="72" t="s">
        <v>167</v>
      </c>
      <c r="Q17" s="127"/>
      <c r="R17" s="127"/>
      <c r="S17" s="127"/>
      <c r="T17" s="127"/>
      <c r="U17" s="127"/>
      <c r="V17" s="127"/>
      <c r="W17" s="127" t="s">
        <v>169</v>
      </c>
      <c r="X17" s="127" t="s">
        <v>169</v>
      </c>
      <c r="Y17" s="69" t="s">
        <v>363</v>
      </c>
      <c r="Z17" s="72" t="s">
        <v>364</v>
      </c>
      <c r="AA17" s="72" t="s">
        <v>392</v>
      </c>
      <c r="AB17" s="128" t="s">
        <v>393</v>
      </c>
      <c r="AC17" s="69" t="s">
        <v>396</v>
      </c>
      <c r="AD17" s="133" t="s">
        <v>395</v>
      </c>
      <c r="AE17" s="128" t="s">
        <v>194</v>
      </c>
      <c r="AF17" s="128" t="s">
        <v>173</v>
      </c>
      <c r="AG17" s="127"/>
      <c r="AH17" s="127"/>
      <c r="AI17" s="127"/>
      <c r="AJ17" s="127"/>
      <c r="AK17" s="127"/>
      <c r="AL17" s="127"/>
      <c r="AM17" s="127"/>
      <c r="AN17" s="127"/>
      <c r="AO17" s="135"/>
      <c r="AP17" s="127"/>
      <c r="AQ17" s="127"/>
      <c r="AR17" s="148"/>
      <c r="AS17" s="127"/>
      <c r="AT17" s="127"/>
      <c r="AU17" s="139"/>
      <c r="AV17" s="139"/>
      <c r="AW17" s="165"/>
      <c r="AX17" s="69" t="s">
        <v>390</v>
      </c>
    </row>
    <row r="18" spans="1:50" ht="50.1" customHeight="1" x14ac:dyDescent="0.25">
      <c r="A18" s="140"/>
      <c r="B18" s="159" t="s">
        <v>171</v>
      </c>
      <c r="C18" s="142" t="s">
        <v>327</v>
      </c>
      <c r="D18" s="79" t="s">
        <v>193</v>
      </c>
      <c r="E18" s="123" t="s">
        <v>170</v>
      </c>
      <c r="F18" s="161" t="s">
        <v>299</v>
      </c>
      <c r="G18" s="138">
        <v>6</v>
      </c>
      <c r="H18" s="124"/>
      <c r="I18" s="125" t="s">
        <v>194</v>
      </c>
      <c r="J18" s="125" t="s">
        <v>165</v>
      </c>
      <c r="K18" s="163" t="s">
        <v>389</v>
      </c>
      <c r="L18" s="126"/>
      <c r="M18" s="124" t="s">
        <v>192</v>
      </c>
      <c r="N18" s="124" t="s">
        <v>212</v>
      </c>
      <c r="O18" s="124" t="s">
        <v>213</v>
      </c>
      <c r="P18" s="72" t="s">
        <v>167</v>
      </c>
      <c r="Q18" s="127"/>
      <c r="R18" s="127"/>
      <c r="S18" s="127"/>
      <c r="T18" s="127"/>
      <c r="U18" s="127"/>
      <c r="V18" s="127"/>
      <c r="W18" s="127" t="s">
        <v>169</v>
      </c>
      <c r="X18" s="127" t="s">
        <v>169</v>
      </c>
      <c r="Y18" s="69" t="s">
        <v>365</v>
      </c>
      <c r="Z18" s="72" t="s">
        <v>366</v>
      </c>
      <c r="AA18" s="72" t="s">
        <v>392</v>
      </c>
      <c r="AB18" s="128" t="s">
        <v>393</v>
      </c>
      <c r="AC18" s="69" t="s">
        <v>396</v>
      </c>
      <c r="AD18" s="133" t="s">
        <v>395</v>
      </c>
      <c r="AE18" s="128" t="s">
        <v>194</v>
      </c>
      <c r="AF18" s="128" t="s">
        <v>173</v>
      </c>
      <c r="AG18" s="127"/>
      <c r="AH18" s="127"/>
      <c r="AI18" s="127"/>
      <c r="AJ18" s="127"/>
      <c r="AK18" s="127"/>
      <c r="AL18" s="127"/>
      <c r="AM18" s="127"/>
      <c r="AN18" s="127"/>
      <c r="AO18" s="135"/>
      <c r="AP18" s="127"/>
      <c r="AQ18" s="127"/>
      <c r="AR18" s="148"/>
      <c r="AS18" s="127"/>
      <c r="AT18" s="127"/>
      <c r="AU18" s="139"/>
      <c r="AV18" s="139"/>
      <c r="AW18" s="165"/>
      <c r="AX18" s="69" t="s">
        <v>390</v>
      </c>
    </row>
    <row r="19" spans="1:50" ht="50.1" customHeight="1" x14ac:dyDescent="0.25">
      <c r="A19" s="140"/>
      <c r="B19" s="159" t="s">
        <v>171</v>
      </c>
      <c r="C19" s="142" t="s">
        <v>201</v>
      </c>
      <c r="D19" s="79" t="s">
        <v>193</v>
      </c>
      <c r="E19" s="123" t="s">
        <v>170</v>
      </c>
      <c r="F19" s="161" t="s">
        <v>300</v>
      </c>
      <c r="G19" s="138">
        <v>6</v>
      </c>
      <c r="H19" s="124"/>
      <c r="I19" s="125" t="s">
        <v>194</v>
      </c>
      <c r="J19" s="125" t="s">
        <v>165</v>
      </c>
      <c r="K19" s="163" t="s">
        <v>389</v>
      </c>
      <c r="L19" s="126"/>
      <c r="M19" s="124" t="s">
        <v>192</v>
      </c>
      <c r="N19" s="124" t="s">
        <v>212</v>
      </c>
      <c r="O19" s="124" t="s">
        <v>213</v>
      </c>
      <c r="P19" s="72" t="s">
        <v>167</v>
      </c>
      <c r="Q19" s="127"/>
      <c r="R19" s="127"/>
      <c r="S19" s="127"/>
      <c r="T19" s="127"/>
      <c r="U19" s="127"/>
      <c r="V19" s="127"/>
      <c r="W19" s="127" t="s">
        <v>169</v>
      </c>
      <c r="X19" s="127" t="s">
        <v>169</v>
      </c>
      <c r="Y19" s="69" t="s">
        <v>367</v>
      </c>
      <c r="Z19" s="72" t="s">
        <v>368</v>
      </c>
      <c r="AA19" s="72" t="s">
        <v>392</v>
      </c>
      <c r="AB19" s="128" t="s">
        <v>393</v>
      </c>
      <c r="AC19" s="69" t="s">
        <v>396</v>
      </c>
      <c r="AD19" s="133" t="s">
        <v>395</v>
      </c>
      <c r="AE19" s="128" t="s">
        <v>194</v>
      </c>
      <c r="AF19" s="128" t="s">
        <v>173</v>
      </c>
      <c r="AG19" s="127"/>
      <c r="AH19" s="127"/>
      <c r="AI19" s="127"/>
      <c r="AJ19" s="127"/>
      <c r="AK19" s="127"/>
      <c r="AL19" s="127"/>
      <c r="AM19" s="127"/>
      <c r="AN19" s="127"/>
      <c r="AO19" s="135"/>
      <c r="AP19" s="127"/>
      <c r="AQ19" s="127"/>
      <c r="AR19" s="148"/>
      <c r="AS19" s="127"/>
      <c r="AT19" s="127"/>
      <c r="AU19" s="139"/>
      <c r="AV19" s="139"/>
      <c r="AW19" s="165"/>
      <c r="AX19" s="69" t="s">
        <v>390</v>
      </c>
    </row>
    <row r="20" spans="1:50" s="137" customFormat="1" ht="20.100000000000001" customHeight="1" x14ac:dyDescent="0.25">
      <c r="A20" s="140"/>
      <c r="B20" s="131"/>
      <c r="C20" s="142"/>
      <c r="D20" s="79"/>
      <c r="E20" s="123"/>
      <c r="F20" s="143"/>
      <c r="G20" s="144"/>
      <c r="H20" s="142"/>
      <c r="I20" s="145"/>
      <c r="J20" s="145"/>
      <c r="K20" s="145"/>
      <c r="L20" s="146"/>
      <c r="M20" s="142"/>
      <c r="N20" s="142"/>
      <c r="O20" s="142"/>
      <c r="P20" s="147"/>
      <c r="Q20" s="148"/>
      <c r="R20" s="148"/>
      <c r="S20" s="148"/>
      <c r="T20" s="148"/>
      <c r="U20" s="148"/>
      <c r="V20" s="148"/>
      <c r="W20" s="148"/>
      <c r="X20" s="148"/>
      <c r="Y20" s="149"/>
      <c r="Z20" s="147"/>
      <c r="AA20" s="147"/>
      <c r="AB20" s="150"/>
      <c r="AC20" s="150"/>
      <c r="AD20" s="151"/>
      <c r="AE20" s="150"/>
      <c r="AF20" s="150"/>
      <c r="AG20" s="148"/>
      <c r="AH20" s="148"/>
      <c r="AI20" s="148"/>
      <c r="AJ20" s="148"/>
      <c r="AK20" s="148"/>
      <c r="AL20" s="148"/>
      <c r="AM20" s="148"/>
      <c r="AN20" s="148"/>
      <c r="AO20" s="152"/>
      <c r="AP20" s="148"/>
      <c r="AQ20" s="148"/>
      <c r="AR20" s="148"/>
      <c r="AS20" s="148"/>
      <c r="AT20" s="148"/>
      <c r="AU20" s="154"/>
      <c r="AV20" s="148"/>
      <c r="AW20" s="166"/>
      <c r="AX20" s="147"/>
    </row>
    <row r="21" spans="1:50" s="156" customFormat="1" ht="50.1" customHeight="1" x14ac:dyDescent="0.25">
      <c r="A21" s="140"/>
      <c r="B21" s="155" t="s">
        <v>14</v>
      </c>
      <c r="C21" s="142" t="s">
        <v>203</v>
      </c>
      <c r="D21" s="79" t="s">
        <v>164</v>
      </c>
      <c r="E21" s="123" t="s">
        <v>170</v>
      </c>
      <c r="F21" s="162" t="s">
        <v>253</v>
      </c>
      <c r="G21" s="144">
        <v>6</v>
      </c>
      <c r="H21" s="142" t="s">
        <v>319</v>
      </c>
      <c r="I21" s="145" t="s">
        <v>194</v>
      </c>
      <c r="J21" s="145" t="s">
        <v>165</v>
      </c>
      <c r="K21" s="163" t="s">
        <v>389</v>
      </c>
      <c r="L21" s="146"/>
      <c r="M21" s="142"/>
      <c r="N21" s="142"/>
      <c r="O21" s="142">
        <v>10</v>
      </c>
      <c r="P21" s="147"/>
      <c r="Q21" s="148"/>
      <c r="R21" s="148"/>
      <c r="S21" s="148"/>
      <c r="T21" s="148"/>
      <c r="U21" s="148"/>
      <c r="V21" s="148"/>
      <c r="W21" s="148"/>
      <c r="X21" s="148"/>
      <c r="Y21" s="153"/>
      <c r="Z21" s="150"/>
      <c r="AA21" s="147"/>
      <c r="AB21" s="150"/>
      <c r="AC21" s="150"/>
      <c r="AD21" s="151"/>
      <c r="AE21" s="150"/>
      <c r="AF21" s="150"/>
      <c r="AG21" s="148"/>
      <c r="AH21" s="148"/>
      <c r="AI21" s="148"/>
      <c r="AJ21" s="148"/>
      <c r="AK21" s="148"/>
      <c r="AL21" s="148"/>
      <c r="AM21" s="148"/>
      <c r="AN21" s="148" t="s">
        <v>202</v>
      </c>
      <c r="AO21" s="154" t="s">
        <v>373</v>
      </c>
      <c r="AP21" s="148" t="s">
        <v>252</v>
      </c>
      <c r="AQ21" s="148" t="s">
        <v>166</v>
      </c>
      <c r="AR21" s="148"/>
      <c r="AS21" s="148"/>
      <c r="AT21" s="148"/>
      <c r="AU21" s="154"/>
      <c r="AV21" s="148"/>
      <c r="AW21" s="166"/>
      <c r="AX21" s="147"/>
    </row>
    <row r="22" spans="1:50" s="156" customFormat="1" ht="50.1" customHeight="1" x14ac:dyDescent="0.25">
      <c r="A22" s="140"/>
      <c r="B22" s="155" t="s">
        <v>14</v>
      </c>
      <c r="C22" s="142" t="s">
        <v>204</v>
      </c>
      <c r="D22" s="79" t="s">
        <v>164</v>
      </c>
      <c r="E22" s="123" t="s">
        <v>170</v>
      </c>
      <c r="F22" s="162" t="s">
        <v>254</v>
      </c>
      <c r="G22" s="144">
        <v>6</v>
      </c>
      <c r="H22" s="142" t="s">
        <v>320</v>
      </c>
      <c r="I22" s="145" t="s">
        <v>194</v>
      </c>
      <c r="J22" s="145" t="s">
        <v>165</v>
      </c>
      <c r="K22" s="163" t="s">
        <v>389</v>
      </c>
      <c r="L22" s="146"/>
      <c r="M22" s="142"/>
      <c r="N22" s="142"/>
      <c r="O22" s="142">
        <v>10</v>
      </c>
      <c r="P22" s="147"/>
      <c r="Q22" s="148"/>
      <c r="R22" s="148"/>
      <c r="S22" s="148"/>
      <c r="T22" s="148"/>
      <c r="U22" s="148"/>
      <c r="V22" s="148"/>
      <c r="W22" s="148"/>
      <c r="X22" s="148"/>
      <c r="Y22" s="153"/>
      <c r="Z22" s="150"/>
      <c r="AA22" s="147"/>
      <c r="AB22" s="150"/>
      <c r="AC22" s="150"/>
      <c r="AD22" s="151"/>
      <c r="AE22" s="150"/>
      <c r="AF22" s="150"/>
      <c r="AG22" s="148"/>
      <c r="AH22" s="148"/>
      <c r="AI22" s="148"/>
      <c r="AJ22" s="148"/>
      <c r="AK22" s="148"/>
      <c r="AL22" s="148"/>
      <c r="AM22" s="148"/>
      <c r="AN22" s="148" t="s">
        <v>202</v>
      </c>
      <c r="AO22" s="154" t="s">
        <v>374</v>
      </c>
      <c r="AP22" s="148" t="s">
        <v>252</v>
      </c>
      <c r="AQ22" s="148" t="s">
        <v>166</v>
      </c>
      <c r="AR22" s="148"/>
      <c r="AS22" s="148"/>
      <c r="AT22" s="148"/>
      <c r="AU22" s="154"/>
      <c r="AV22" s="148"/>
      <c r="AW22" s="166"/>
      <c r="AX22" s="147"/>
    </row>
    <row r="23" spans="1:50" s="156" customFormat="1" ht="50.1" customHeight="1" x14ac:dyDescent="0.25">
      <c r="A23" s="140"/>
      <c r="B23" s="155" t="s">
        <v>14</v>
      </c>
      <c r="C23" s="142" t="s">
        <v>205</v>
      </c>
      <c r="D23" s="79" t="s">
        <v>164</v>
      </c>
      <c r="E23" s="123" t="s">
        <v>170</v>
      </c>
      <c r="F23" s="162" t="s">
        <v>255</v>
      </c>
      <c r="G23" s="144">
        <v>6</v>
      </c>
      <c r="H23" s="142" t="s">
        <v>321</v>
      </c>
      <c r="I23" s="145" t="s">
        <v>194</v>
      </c>
      <c r="J23" s="145" t="s">
        <v>165</v>
      </c>
      <c r="K23" s="163" t="s">
        <v>389</v>
      </c>
      <c r="L23" s="146"/>
      <c r="M23" s="142"/>
      <c r="N23" s="142"/>
      <c r="O23" s="142">
        <v>10</v>
      </c>
      <c r="P23" s="147"/>
      <c r="Q23" s="148"/>
      <c r="R23" s="148"/>
      <c r="S23" s="148"/>
      <c r="T23" s="148"/>
      <c r="U23" s="148"/>
      <c r="V23" s="148"/>
      <c r="W23" s="148"/>
      <c r="X23" s="148"/>
      <c r="Y23" s="153"/>
      <c r="Z23" s="150"/>
      <c r="AA23" s="147"/>
      <c r="AB23" s="150"/>
      <c r="AC23" s="150"/>
      <c r="AD23" s="151"/>
      <c r="AE23" s="150"/>
      <c r="AF23" s="150"/>
      <c r="AG23" s="148"/>
      <c r="AH23" s="148"/>
      <c r="AI23" s="148"/>
      <c r="AJ23" s="148"/>
      <c r="AK23" s="148"/>
      <c r="AL23" s="148"/>
      <c r="AM23" s="148"/>
      <c r="AN23" s="148" t="s">
        <v>202</v>
      </c>
      <c r="AO23" s="154" t="s">
        <v>375</v>
      </c>
      <c r="AP23" s="148" t="s">
        <v>252</v>
      </c>
      <c r="AQ23" s="148" t="s">
        <v>166</v>
      </c>
      <c r="AR23" s="148"/>
      <c r="AS23" s="148"/>
      <c r="AT23" s="148"/>
      <c r="AU23" s="154"/>
      <c r="AV23" s="148"/>
      <c r="AW23" s="166"/>
      <c r="AX23" s="147"/>
    </row>
    <row r="24" spans="1:50" s="156" customFormat="1" ht="50.1" customHeight="1" x14ac:dyDescent="0.25">
      <c r="A24" s="140"/>
      <c r="B24" s="155" t="s">
        <v>14</v>
      </c>
      <c r="C24" s="142" t="s">
        <v>206</v>
      </c>
      <c r="D24" s="79" t="s">
        <v>164</v>
      </c>
      <c r="E24" s="123" t="s">
        <v>170</v>
      </c>
      <c r="F24" s="162" t="s">
        <v>256</v>
      </c>
      <c r="G24" s="144">
        <v>6</v>
      </c>
      <c r="H24" s="142" t="s">
        <v>322</v>
      </c>
      <c r="I24" s="145" t="s">
        <v>194</v>
      </c>
      <c r="J24" s="145" t="s">
        <v>165</v>
      </c>
      <c r="K24" s="163" t="s">
        <v>389</v>
      </c>
      <c r="L24" s="146"/>
      <c r="M24" s="142"/>
      <c r="N24" s="142"/>
      <c r="O24" s="142">
        <v>10</v>
      </c>
      <c r="P24" s="147"/>
      <c r="Q24" s="148"/>
      <c r="R24" s="148"/>
      <c r="S24" s="148"/>
      <c r="T24" s="148"/>
      <c r="U24" s="148"/>
      <c r="V24" s="148"/>
      <c r="W24" s="148"/>
      <c r="X24" s="148"/>
      <c r="Y24" s="153"/>
      <c r="Z24" s="150"/>
      <c r="AA24" s="147"/>
      <c r="AB24" s="150"/>
      <c r="AC24" s="150"/>
      <c r="AD24" s="151"/>
      <c r="AE24" s="150"/>
      <c r="AF24" s="150"/>
      <c r="AG24" s="148"/>
      <c r="AH24" s="148"/>
      <c r="AI24" s="148"/>
      <c r="AJ24" s="148"/>
      <c r="AK24" s="148"/>
      <c r="AL24" s="148"/>
      <c r="AM24" s="148"/>
      <c r="AN24" s="148" t="s">
        <v>202</v>
      </c>
      <c r="AO24" s="154" t="s">
        <v>376</v>
      </c>
      <c r="AP24" s="148" t="s">
        <v>252</v>
      </c>
      <c r="AQ24" s="148" t="s">
        <v>166</v>
      </c>
      <c r="AR24" s="148"/>
      <c r="AS24" s="148"/>
      <c r="AT24" s="148"/>
      <c r="AU24" s="154"/>
      <c r="AV24" s="148"/>
      <c r="AW24" s="166"/>
      <c r="AX24" s="147"/>
    </row>
    <row r="25" spans="1:50" s="156" customFormat="1" ht="50.1" customHeight="1" x14ac:dyDescent="0.25">
      <c r="A25" s="140"/>
      <c r="B25" s="155" t="s">
        <v>14</v>
      </c>
      <c r="C25" s="142" t="s">
        <v>207</v>
      </c>
      <c r="D25" s="79" t="s">
        <v>164</v>
      </c>
      <c r="E25" s="123" t="s">
        <v>170</v>
      </c>
      <c r="F25" s="162" t="s">
        <v>257</v>
      </c>
      <c r="G25" s="144">
        <v>6</v>
      </c>
      <c r="H25" s="142" t="s">
        <v>323</v>
      </c>
      <c r="I25" s="145" t="s">
        <v>194</v>
      </c>
      <c r="J25" s="145" t="s">
        <v>165</v>
      </c>
      <c r="K25" s="163" t="s">
        <v>389</v>
      </c>
      <c r="L25" s="146"/>
      <c r="M25" s="142"/>
      <c r="N25" s="142"/>
      <c r="O25" s="142">
        <v>10</v>
      </c>
      <c r="P25" s="147"/>
      <c r="Q25" s="148"/>
      <c r="R25" s="148"/>
      <c r="S25" s="148"/>
      <c r="T25" s="148"/>
      <c r="U25" s="148"/>
      <c r="V25" s="148"/>
      <c r="W25" s="148"/>
      <c r="X25" s="148"/>
      <c r="Y25" s="153"/>
      <c r="Z25" s="150"/>
      <c r="AA25" s="147"/>
      <c r="AB25" s="150"/>
      <c r="AC25" s="150"/>
      <c r="AD25" s="151"/>
      <c r="AE25" s="150"/>
      <c r="AF25" s="150"/>
      <c r="AG25" s="148"/>
      <c r="AH25" s="148"/>
      <c r="AI25" s="148"/>
      <c r="AJ25" s="148"/>
      <c r="AK25" s="148"/>
      <c r="AL25" s="148"/>
      <c r="AM25" s="148"/>
      <c r="AN25" s="148" t="s">
        <v>202</v>
      </c>
      <c r="AO25" s="154" t="s">
        <v>377</v>
      </c>
      <c r="AP25" s="148" t="s">
        <v>252</v>
      </c>
      <c r="AQ25" s="148" t="s">
        <v>166</v>
      </c>
      <c r="AR25" s="148"/>
      <c r="AS25" s="148"/>
      <c r="AT25" s="148"/>
      <c r="AU25" s="154"/>
      <c r="AV25" s="148"/>
      <c r="AW25" s="166"/>
      <c r="AX25" s="147"/>
    </row>
    <row r="26" spans="1:50" s="156" customFormat="1" ht="50.1" customHeight="1" x14ac:dyDescent="0.25">
      <c r="A26" s="140"/>
      <c r="B26" s="155" t="s">
        <v>14</v>
      </c>
      <c r="C26" s="142" t="s">
        <v>208</v>
      </c>
      <c r="D26" s="79" t="s">
        <v>164</v>
      </c>
      <c r="E26" s="123" t="s">
        <v>170</v>
      </c>
      <c r="F26" s="162" t="s">
        <v>258</v>
      </c>
      <c r="G26" s="144">
        <v>6</v>
      </c>
      <c r="H26" s="142" t="s">
        <v>324</v>
      </c>
      <c r="I26" s="145" t="s">
        <v>194</v>
      </c>
      <c r="J26" s="145" t="s">
        <v>165</v>
      </c>
      <c r="K26" s="163" t="s">
        <v>389</v>
      </c>
      <c r="L26" s="146"/>
      <c r="M26" s="142"/>
      <c r="N26" s="142"/>
      <c r="O26" s="142">
        <v>10</v>
      </c>
      <c r="P26" s="147"/>
      <c r="Q26" s="148"/>
      <c r="R26" s="148"/>
      <c r="S26" s="148"/>
      <c r="T26" s="148"/>
      <c r="U26" s="148"/>
      <c r="V26" s="148"/>
      <c r="W26" s="148"/>
      <c r="X26" s="148"/>
      <c r="Y26" s="153"/>
      <c r="Z26" s="150"/>
      <c r="AA26" s="147"/>
      <c r="AB26" s="150"/>
      <c r="AC26" s="150"/>
      <c r="AD26" s="151"/>
      <c r="AE26" s="150"/>
      <c r="AF26" s="150"/>
      <c r="AG26" s="148"/>
      <c r="AH26" s="148"/>
      <c r="AI26" s="148"/>
      <c r="AJ26" s="148"/>
      <c r="AK26" s="148"/>
      <c r="AL26" s="148"/>
      <c r="AM26" s="148"/>
      <c r="AN26" s="148" t="s">
        <v>202</v>
      </c>
      <c r="AO26" s="154" t="s">
        <v>378</v>
      </c>
      <c r="AP26" s="148" t="s">
        <v>252</v>
      </c>
      <c r="AQ26" s="148" t="s">
        <v>166</v>
      </c>
      <c r="AR26" s="148"/>
      <c r="AS26" s="148"/>
      <c r="AT26" s="148"/>
      <c r="AU26" s="154"/>
      <c r="AV26" s="148"/>
      <c r="AW26" s="166"/>
      <c r="AX26" s="147"/>
    </row>
    <row r="27" spans="1:50" s="156" customFormat="1" ht="50.1" customHeight="1" x14ac:dyDescent="0.25">
      <c r="A27" s="140"/>
      <c r="B27" s="155" t="s">
        <v>14</v>
      </c>
      <c r="C27" s="142" t="s">
        <v>209</v>
      </c>
      <c r="D27" s="79" t="s">
        <v>164</v>
      </c>
      <c r="E27" s="123" t="s">
        <v>170</v>
      </c>
      <c r="F27" s="162" t="s">
        <v>259</v>
      </c>
      <c r="G27" s="144">
        <v>6</v>
      </c>
      <c r="H27" s="142" t="s">
        <v>325</v>
      </c>
      <c r="I27" s="145" t="s">
        <v>194</v>
      </c>
      <c r="J27" s="145" t="s">
        <v>165</v>
      </c>
      <c r="K27" s="163" t="s">
        <v>389</v>
      </c>
      <c r="L27" s="146"/>
      <c r="M27" s="142"/>
      <c r="N27" s="142"/>
      <c r="O27" s="142">
        <v>10</v>
      </c>
      <c r="P27" s="147"/>
      <c r="Q27" s="148"/>
      <c r="R27" s="148"/>
      <c r="S27" s="148"/>
      <c r="T27" s="148"/>
      <c r="U27" s="148"/>
      <c r="V27" s="148"/>
      <c r="W27" s="148"/>
      <c r="X27" s="148"/>
      <c r="Y27" s="153"/>
      <c r="Z27" s="150"/>
      <c r="AA27" s="147"/>
      <c r="AB27" s="150"/>
      <c r="AC27" s="150"/>
      <c r="AD27" s="151"/>
      <c r="AE27" s="150"/>
      <c r="AF27" s="150"/>
      <c r="AG27" s="148"/>
      <c r="AH27" s="148"/>
      <c r="AI27" s="148"/>
      <c r="AJ27" s="148"/>
      <c r="AK27" s="148"/>
      <c r="AL27" s="148"/>
      <c r="AM27" s="148"/>
      <c r="AN27" s="148" t="s">
        <v>202</v>
      </c>
      <c r="AO27" s="154" t="s">
        <v>379</v>
      </c>
      <c r="AP27" s="148" t="s">
        <v>252</v>
      </c>
      <c r="AQ27" s="148" t="s">
        <v>166</v>
      </c>
      <c r="AR27" s="148"/>
      <c r="AS27" s="148"/>
      <c r="AT27" s="148"/>
      <c r="AU27" s="154"/>
      <c r="AV27" s="148"/>
      <c r="AW27" s="166"/>
      <c r="AX27" s="147"/>
    </row>
    <row r="28" spans="1:50" s="156" customFormat="1" ht="50.1" customHeight="1" x14ac:dyDescent="0.25">
      <c r="A28" s="140"/>
      <c r="B28" s="155" t="s">
        <v>14</v>
      </c>
      <c r="C28" s="142" t="s">
        <v>210</v>
      </c>
      <c r="D28" s="79" t="s">
        <v>164</v>
      </c>
      <c r="E28" s="123" t="s">
        <v>170</v>
      </c>
      <c r="F28" s="162" t="s">
        <v>260</v>
      </c>
      <c r="G28" s="144">
        <v>6</v>
      </c>
      <c r="H28" s="142" t="s">
        <v>326</v>
      </c>
      <c r="I28" s="145" t="s">
        <v>194</v>
      </c>
      <c r="J28" s="145" t="s">
        <v>165</v>
      </c>
      <c r="K28" s="163" t="s">
        <v>389</v>
      </c>
      <c r="L28" s="146"/>
      <c r="M28" s="142"/>
      <c r="N28" s="142"/>
      <c r="O28" s="142">
        <v>10</v>
      </c>
      <c r="P28" s="147"/>
      <c r="Q28" s="148"/>
      <c r="R28" s="148"/>
      <c r="S28" s="148"/>
      <c r="T28" s="148"/>
      <c r="U28" s="148"/>
      <c r="V28" s="148"/>
      <c r="W28" s="148"/>
      <c r="X28" s="148"/>
      <c r="Y28" s="153"/>
      <c r="Z28" s="150"/>
      <c r="AA28" s="147"/>
      <c r="AB28" s="150"/>
      <c r="AC28" s="150"/>
      <c r="AD28" s="151"/>
      <c r="AE28" s="150"/>
      <c r="AF28" s="150"/>
      <c r="AG28" s="148"/>
      <c r="AH28" s="148"/>
      <c r="AI28" s="148"/>
      <c r="AJ28" s="148"/>
      <c r="AK28" s="148"/>
      <c r="AL28" s="148"/>
      <c r="AM28" s="148"/>
      <c r="AN28" s="148" t="s">
        <v>202</v>
      </c>
      <c r="AO28" s="154" t="s">
        <v>380</v>
      </c>
      <c r="AP28" s="148" t="s">
        <v>252</v>
      </c>
      <c r="AQ28" s="148" t="s">
        <v>166</v>
      </c>
      <c r="AR28" s="148"/>
      <c r="AS28" s="148"/>
      <c r="AT28" s="148"/>
      <c r="AU28" s="154"/>
      <c r="AV28" s="148"/>
      <c r="AW28" s="166"/>
      <c r="AX28" s="147"/>
    </row>
    <row r="29" spans="1:50" s="156" customFormat="1" ht="50.1" customHeight="1" x14ac:dyDescent="0.25">
      <c r="A29" s="140"/>
      <c r="B29" s="155" t="s">
        <v>14</v>
      </c>
      <c r="C29" s="142" t="s">
        <v>328</v>
      </c>
      <c r="D29" s="79" t="s">
        <v>164</v>
      </c>
      <c r="E29" s="123" t="s">
        <v>170</v>
      </c>
      <c r="F29" s="162" t="s">
        <v>261</v>
      </c>
      <c r="G29" s="144">
        <v>6</v>
      </c>
      <c r="H29" s="142" t="s">
        <v>195</v>
      </c>
      <c r="I29" s="145" t="s">
        <v>194</v>
      </c>
      <c r="J29" s="145" t="s">
        <v>165</v>
      </c>
      <c r="K29" s="163" t="s">
        <v>389</v>
      </c>
      <c r="L29" s="146"/>
      <c r="M29" s="142"/>
      <c r="N29" s="142"/>
      <c r="O29" s="142">
        <v>10</v>
      </c>
      <c r="P29" s="147"/>
      <c r="Q29" s="148"/>
      <c r="R29" s="148"/>
      <c r="S29" s="148"/>
      <c r="T29" s="148"/>
      <c r="U29" s="148"/>
      <c r="V29" s="148"/>
      <c r="W29" s="148"/>
      <c r="X29" s="148"/>
      <c r="Y29" s="153"/>
      <c r="Z29" s="150"/>
      <c r="AA29" s="147"/>
      <c r="AB29" s="150"/>
      <c r="AC29" s="150"/>
      <c r="AD29" s="151"/>
      <c r="AE29" s="150"/>
      <c r="AF29" s="150"/>
      <c r="AG29" s="148"/>
      <c r="AH29" s="148"/>
      <c r="AI29" s="148"/>
      <c r="AJ29" s="148"/>
      <c r="AK29" s="148"/>
      <c r="AL29" s="148"/>
      <c r="AM29" s="148"/>
      <c r="AN29" s="148" t="s">
        <v>202</v>
      </c>
      <c r="AO29" s="154" t="s">
        <v>381</v>
      </c>
      <c r="AP29" s="148" t="s">
        <v>252</v>
      </c>
      <c r="AQ29" s="148" t="s">
        <v>166</v>
      </c>
      <c r="AR29" s="148"/>
      <c r="AS29" s="148"/>
      <c r="AT29" s="148"/>
      <c r="AU29" s="154"/>
      <c r="AV29" s="148"/>
      <c r="AW29" s="166"/>
      <c r="AX29" s="147"/>
    </row>
    <row r="30" spans="1:50" s="156" customFormat="1" ht="50.1" customHeight="1" x14ac:dyDescent="0.25">
      <c r="A30" s="140"/>
      <c r="B30" s="155" t="s">
        <v>14</v>
      </c>
      <c r="C30" s="142" t="s">
        <v>329</v>
      </c>
      <c r="D30" s="79" t="s">
        <v>164</v>
      </c>
      <c r="E30" s="123" t="s">
        <v>170</v>
      </c>
      <c r="F30" s="162" t="s">
        <v>262</v>
      </c>
      <c r="G30" s="144">
        <v>6</v>
      </c>
      <c r="H30" s="142" t="s">
        <v>196</v>
      </c>
      <c r="I30" s="145" t="s">
        <v>194</v>
      </c>
      <c r="J30" s="145" t="s">
        <v>165</v>
      </c>
      <c r="K30" s="163" t="s">
        <v>389</v>
      </c>
      <c r="L30" s="146"/>
      <c r="M30" s="142"/>
      <c r="N30" s="142"/>
      <c r="O30" s="142">
        <v>10</v>
      </c>
      <c r="P30" s="147"/>
      <c r="Q30" s="148"/>
      <c r="R30" s="148"/>
      <c r="S30" s="148"/>
      <c r="T30" s="148"/>
      <c r="U30" s="148"/>
      <c r="V30" s="148"/>
      <c r="W30" s="148"/>
      <c r="X30" s="148"/>
      <c r="Y30" s="153"/>
      <c r="Z30" s="150"/>
      <c r="AA30" s="147"/>
      <c r="AB30" s="150"/>
      <c r="AC30" s="150"/>
      <c r="AD30" s="151"/>
      <c r="AE30" s="150"/>
      <c r="AF30" s="150"/>
      <c r="AG30" s="148"/>
      <c r="AH30" s="148"/>
      <c r="AI30" s="148"/>
      <c r="AJ30" s="148"/>
      <c r="AK30" s="148"/>
      <c r="AL30" s="148"/>
      <c r="AM30" s="148"/>
      <c r="AN30" s="148" t="s">
        <v>202</v>
      </c>
      <c r="AO30" s="154" t="s">
        <v>382</v>
      </c>
      <c r="AP30" s="148" t="s">
        <v>252</v>
      </c>
      <c r="AQ30" s="148" t="s">
        <v>166</v>
      </c>
      <c r="AR30" s="148"/>
      <c r="AS30" s="148"/>
      <c r="AT30" s="148"/>
      <c r="AU30" s="154"/>
      <c r="AV30" s="148"/>
      <c r="AW30" s="166"/>
      <c r="AX30" s="147"/>
    </row>
    <row r="31" spans="1:50" s="156" customFormat="1" ht="50.1" customHeight="1" x14ac:dyDescent="0.25">
      <c r="A31" s="140"/>
      <c r="B31" s="155" t="s">
        <v>14</v>
      </c>
      <c r="C31" s="142" t="s">
        <v>330</v>
      </c>
      <c r="D31" s="79" t="s">
        <v>164</v>
      </c>
      <c r="E31" s="123" t="s">
        <v>170</v>
      </c>
      <c r="F31" s="162" t="s">
        <v>263</v>
      </c>
      <c r="G31" s="144">
        <v>6</v>
      </c>
      <c r="H31" s="142" t="s">
        <v>197</v>
      </c>
      <c r="I31" s="145" t="s">
        <v>194</v>
      </c>
      <c r="J31" s="145" t="s">
        <v>165</v>
      </c>
      <c r="K31" s="163" t="s">
        <v>389</v>
      </c>
      <c r="L31" s="146"/>
      <c r="M31" s="142"/>
      <c r="N31" s="142"/>
      <c r="O31" s="142">
        <v>10</v>
      </c>
      <c r="P31" s="147"/>
      <c r="Q31" s="148"/>
      <c r="R31" s="148"/>
      <c r="S31" s="148"/>
      <c r="T31" s="148"/>
      <c r="U31" s="148"/>
      <c r="V31" s="148"/>
      <c r="W31" s="148"/>
      <c r="X31" s="148"/>
      <c r="Y31" s="153"/>
      <c r="Z31" s="150"/>
      <c r="AA31" s="147"/>
      <c r="AB31" s="150"/>
      <c r="AC31" s="150"/>
      <c r="AD31" s="151"/>
      <c r="AE31" s="150"/>
      <c r="AF31" s="150"/>
      <c r="AG31" s="148"/>
      <c r="AH31" s="148"/>
      <c r="AI31" s="148"/>
      <c r="AJ31" s="148"/>
      <c r="AK31" s="148"/>
      <c r="AL31" s="148"/>
      <c r="AM31" s="148"/>
      <c r="AN31" s="148" t="s">
        <v>202</v>
      </c>
      <c r="AO31" s="154" t="s">
        <v>383</v>
      </c>
      <c r="AP31" s="148" t="s">
        <v>252</v>
      </c>
      <c r="AQ31" s="148" t="s">
        <v>166</v>
      </c>
      <c r="AR31" s="148"/>
      <c r="AS31" s="148"/>
      <c r="AT31" s="148"/>
      <c r="AU31" s="154"/>
      <c r="AV31" s="148"/>
      <c r="AW31" s="166"/>
      <c r="AX31" s="147"/>
    </row>
    <row r="32" spans="1:50" s="156" customFormat="1" ht="50.1" customHeight="1" x14ac:dyDescent="0.25">
      <c r="A32" s="140"/>
      <c r="B32" s="155" t="s">
        <v>14</v>
      </c>
      <c r="C32" s="142" t="s">
        <v>331</v>
      </c>
      <c r="D32" s="79" t="s">
        <v>164</v>
      </c>
      <c r="E32" s="123" t="s">
        <v>170</v>
      </c>
      <c r="F32" s="162" t="s">
        <v>264</v>
      </c>
      <c r="G32" s="144">
        <v>6</v>
      </c>
      <c r="H32" s="142" t="s">
        <v>198</v>
      </c>
      <c r="I32" s="145" t="s">
        <v>194</v>
      </c>
      <c r="J32" s="145" t="s">
        <v>165</v>
      </c>
      <c r="K32" s="163" t="s">
        <v>389</v>
      </c>
      <c r="L32" s="146"/>
      <c r="M32" s="142"/>
      <c r="N32" s="142"/>
      <c r="O32" s="142">
        <v>10</v>
      </c>
      <c r="P32" s="147"/>
      <c r="Q32" s="148"/>
      <c r="R32" s="148"/>
      <c r="S32" s="148"/>
      <c r="T32" s="148"/>
      <c r="U32" s="148"/>
      <c r="V32" s="148"/>
      <c r="W32" s="148"/>
      <c r="X32" s="148"/>
      <c r="Y32" s="153"/>
      <c r="Z32" s="150"/>
      <c r="AA32" s="147"/>
      <c r="AB32" s="150"/>
      <c r="AC32" s="150"/>
      <c r="AD32" s="151"/>
      <c r="AE32" s="150"/>
      <c r="AF32" s="150"/>
      <c r="AG32" s="148"/>
      <c r="AH32" s="148"/>
      <c r="AI32" s="148"/>
      <c r="AJ32" s="148"/>
      <c r="AK32" s="148"/>
      <c r="AL32" s="148"/>
      <c r="AM32" s="148"/>
      <c r="AN32" s="148" t="s">
        <v>202</v>
      </c>
      <c r="AO32" s="154" t="s">
        <v>384</v>
      </c>
      <c r="AP32" s="148" t="s">
        <v>252</v>
      </c>
      <c r="AQ32" s="148" t="s">
        <v>166</v>
      </c>
      <c r="AR32" s="148"/>
      <c r="AS32" s="148"/>
      <c r="AT32" s="148"/>
      <c r="AU32" s="154"/>
      <c r="AV32" s="148"/>
      <c r="AW32" s="166"/>
      <c r="AX32" s="147"/>
    </row>
    <row r="33" spans="1:50" s="156" customFormat="1" ht="50.1" customHeight="1" x14ac:dyDescent="0.25">
      <c r="A33" s="140"/>
      <c r="B33" s="155" t="s">
        <v>14</v>
      </c>
      <c r="C33" s="142" t="s">
        <v>332</v>
      </c>
      <c r="D33" s="79" t="s">
        <v>164</v>
      </c>
      <c r="E33" s="123" t="s">
        <v>170</v>
      </c>
      <c r="F33" s="162" t="s">
        <v>265</v>
      </c>
      <c r="G33" s="144">
        <v>6</v>
      </c>
      <c r="H33" s="142" t="s">
        <v>199</v>
      </c>
      <c r="I33" s="145" t="s">
        <v>194</v>
      </c>
      <c r="J33" s="145" t="s">
        <v>165</v>
      </c>
      <c r="K33" s="163" t="s">
        <v>389</v>
      </c>
      <c r="L33" s="146"/>
      <c r="M33" s="142"/>
      <c r="N33" s="142"/>
      <c r="O33" s="142">
        <v>10</v>
      </c>
      <c r="P33" s="147"/>
      <c r="Q33" s="148"/>
      <c r="R33" s="148"/>
      <c r="S33" s="148"/>
      <c r="T33" s="148"/>
      <c r="U33" s="148"/>
      <c r="V33" s="148"/>
      <c r="W33" s="148"/>
      <c r="X33" s="148"/>
      <c r="Y33" s="153"/>
      <c r="Z33" s="150"/>
      <c r="AA33" s="147"/>
      <c r="AB33" s="150"/>
      <c r="AC33" s="150"/>
      <c r="AD33" s="151"/>
      <c r="AE33" s="150"/>
      <c r="AF33" s="150"/>
      <c r="AG33" s="148"/>
      <c r="AH33" s="148"/>
      <c r="AI33" s="148"/>
      <c r="AJ33" s="148"/>
      <c r="AK33" s="148"/>
      <c r="AL33" s="148"/>
      <c r="AM33" s="148"/>
      <c r="AN33" s="148" t="s">
        <v>202</v>
      </c>
      <c r="AO33" s="154" t="s">
        <v>385</v>
      </c>
      <c r="AP33" s="148" t="s">
        <v>252</v>
      </c>
      <c r="AQ33" s="148" t="s">
        <v>166</v>
      </c>
      <c r="AR33" s="148"/>
      <c r="AS33" s="148"/>
      <c r="AT33" s="148"/>
      <c r="AU33" s="154"/>
      <c r="AV33" s="148"/>
      <c r="AW33" s="166"/>
      <c r="AX33" s="147"/>
    </row>
    <row r="34" spans="1:50" s="156" customFormat="1" ht="50.1" customHeight="1" x14ac:dyDescent="0.25">
      <c r="A34" s="140"/>
      <c r="B34" s="155" t="s">
        <v>14</v>
      </c>
      <c r="C34" s="142" t="s">
        <v>333</v>
      </c>
      <c r="D34" s="79" t="s">
        <v>164</v>
      </c>
      <c r="E34" s="123" t="s">
        <v>170</v>
      </c>
      <c r="F34" s="162" t="s">
        <v>266</v>
      </c>
      <c r="G34" s="144">
        <v>6</v>
      </c>
      <c r="H34" s="142" t="s">
        <v>200</v>
      </c>
      <c r="I34" s="145" t="s">
        <v>194</v>
      </c>
      <c r="J34" s="145" t="s">
        <v>165</v>
      </c>
      <c r="K34" s="163" t="s">
        <v>389</v>
      </c>
      <c r="L34" s="146"/>
      <c r="M34" s="142"/>
      <c r="N34" s="142"/>
      <c r="O34" s="142">
        <v>10</v>
      </c>
      <c r="P34" s="147"/>
      <c r="Q34" s="148"/>
      <c r="R34" s="148"/>
      <c r="S34" s="148"/>
      <c r="T34" s="148"/>
      <c r="U34" s="148"/>
      <c r="V34" s="148"/>
      <c r="W34" s="148"/>
      <c r="X34" s="148"/>
      <c r="Y34" s="153"/>
      <c r="Z34" s="150"/>
      <c r="AA34" s="147"/>
      <c r="AB34" s="150"/>
      <c r="AC34" s="150"/>
      <c r="AD34" s="151"/>
      <c r="AE34" s="150"/>
      <c r="AF34" s="150"/>
      <c r="AG34" s="148"/>
      <c r="AH34" s="148"/>
      <c r="AI34" s="148"/>
      <c r="AJ34" s="148"/>
      <c r="AK34" s="148"/>
      <c r="AL34" s="148"/>
      <c r="AM34" s="148"/>
      <c r="AN34" s="148" t="s">
        <v>202</v>
      </c>
      <c r="AO34" s="154" t="s">
        <v>386</v>
      </c>
      <c r="AP34" s="148" t="s">
        <v>252</v>
      </c>
      <c r="AQ34" s="148" t="s">
        <v>166</v>
      </c>
      <c r="AR34" s="148"/>
      <c r="AS34" s="148"/>
      <c r="AT34" s="148"/>
      <c r="AU34" s="154"/>
      <c r="AV34" s="148"/>
      <c r="AW34" s="166"/>
      <c r="AX34" s="147"/>
    </row>
    <row r="35" spans="1:50" s="156" customFormat="1" ht="50.1" customHeight="1" x14ac:dyDescent="0.25">
      <c r="A35" s="140"/>
      <c r="B35" s="155" t="s">
        <v>14</v>
      </c>
      <c r="C35" s="142" t="s">
        <v>334</v>
      </c>
      <c r="D35" s="79" t="s">
        <v>164</v>
      </c>
      <c r="E35" s="123" t="s">
        <v>170</v>
      </c>
      <c r="F35" s="162" t="s">
        <v>267</v>
      </c>
      <c r="G35" s="144">
        <v>6</v>
      </c>
      <c r="H35" s="142" t="s">
        <v>327</v>
      </c>
      <c r="I35" s="145" t="s">
        <v>194</v>
      </c>
      <c r="J35" s="145" t="s">
        <v>165</v>
      </c>
      <c r="K35" s="163" t="s">
        <v>389</v>
      </c>
      <c r="L35" s="146"/>
      <c r="M35" s="142"/>
      <c r="N35" s="142"/>
      <c r="O35" s="142">
        <v>10</v>
      </c>
      <c r="P35" s="147"/>
      <c r="Q35" s="148"/>
      <c r="R35" s="148"/>
      <c r="S35" s="148"/>
      <c r="T35" s="148"/>
      <c r="U35" s="148"/>
      <c r="V35" s="148"/>
      <c r="W35" s="148"/>
      <c r="X35" s="148"/>
      <c r="Y35" s="153"/>
      <c r="Z35" s="150"/>
      <c r="AA35" s="147"/>
      <c r="AB35" s="150"/>
      <c r="AC35" s="150"/>
      <c r="AD35" s="151"/>
      <c r="AE35" s="150"/>
      <c r="AF35" s="150"/>
      <c r="AG35" s="148"/>
      <c r="AH35" s="148"/>
      <c r="AI35" s="148"/>
      <c r="AJ35" s="148"/>
      <c r="AK35" s="148"/>
      <c r="AL35" s="148"/>
      <c r="AM35" s="148"/>
      <c r="AN35" s="148" t="s">
        <v>202</v>
      </c>
      <c r="AO35" s="154" t="s">
        <v>387</v>
      </c>
      <c r="AP35" s="148" t="s">
        <v>252</v>
      </c>
      <c r="AQ35" s="148" t="s">
        <v>166</v>
      </c>
      <c r="AR35" s="148"/>
      <c r="AS35" s="148"/>
      <c r="AT35" s="148"/>
      <c r="AU35" s="154"/>
      <c r="AV35" s="148"/>
      <c r="AW35" s="166"/>
      <c r="AX35" s="147"/>
    </row>
    <row r="36" spans="1:50" s="156" customFormat="1" ht="50.1" customHeight="1" x14ac:dyDescent="0.25">
      <c r="A36" s="140"/>
      <c r="B36" s="155" t="s">
        <v>14</v>
      </c>
      <c r="C36" s="142" t="s">
        <v>335</v>
      </c>
      <c r="D36" s="79" t="s">
        <v>164</v>
      </c>
      <c r="E36" s="123" t="s">
        <v>170</v>
      </c>
      <c r="F36" s="162" t="s">
        <v>268</v>
      </c>
      <c r="G36" s="144">
        <v>6</v>
      </c>
      <c r="H36" s="142" t="s">
        <v>201</v>
      </c>
      <c r="I36" s="145" t="s">
        <v>194</v>
      </c>
      <c r="J36" s="145" t="s">
        <v>165</v>
      </c>
      <c r="K36" s="163" t="s">
        <v>389</v>
      </c>
      <c r="L36" s="146"/>
      <c r="M36" s="142"/>
      <c r="N36" s="142"/>
      <c r="O36" s="142">
        <v>10</v>
      </c>
      <c r="P36" s="147"/>
      <c r="Q36" s="148"/>
      <c r="R36" s="148"/>
      <c r="S36" s="148"/>
      <c r="T36" s="148"/>
      <c r="U36" s="148"/>
      <c r="V36" s="148"/>
      <c r="W36" s="148"/>
      <c r="X36" s="148"/>
      <c r="Y36" s="153"/>
      <c r="Z36" s="150"/>
      <c r="AA36" s="147"/>
      <c r="AB36" s="150"/>
      <c r="AC36" s="150"/>
      <c r="AD36" s="151"/>
      <c r="AE36" s="150"/>
      <c r="AF36" s="150"/>
      <c r="AG36" s="148"/>
      <c r="AH36" s="148"/>
      <c r="AI36" s="148"/>
      <c r="AJ36" s="148"/>
      <c r="AK36" s="148"/>
      <c r="AL36" s="148"/>
      <c r="AM36" s="148"/>
      <c r="AN36" s="148" t="s">
        <v>202</v>
      </c>
      <c r="AO36" s="154" t="s">
        <v>388</v>
      </c>
      <c r="AP36" s="148" t="s">
        <v>252</v>
      </c>
      <c r="AQ36" s="148" t="s">
        <v>166</v>
      </c>
      <c r="AR36" s="148"/>
      <c r="AS36" s="148"/>
      <c r="AT36" s="148"/>
      <c r="AU36" s="154"/>
      <c r="AV36" s="148"/>
      <c r="AW36" s="166"/>
      <c r="AX36" s="147"/>
    </row>
    <row r="37" spans="1:50" s="156" customFormat="1" ht="20.100000000000001" customHeight="1" x14ac:dyDescent="0.25">
      <c r="A37" s="140"/>
      <c r="B37" s="140"/>
      <c r="C37" s="142"/>
      <c r="D37" s="79"/>
      <c r="E37" s="123"/>
      <c r="F37" s="143"/>
      <c r="G37" s="144"/>
      <c r="H37" s="142"/>
      <c r="I37" s="145"/>
      <c r="J37" s="145"/>
      <c r="K37" s="145"/>
      <c r="L37" s="146"/>
      <c r="M37" s="142"/>
      <c r="N37" s="142"/>
      <c r="O37" s="142"/>
      <c r="P37" s="147"/>
      <c r="Q37" s="148"/>
      <c r="R37" s="148"/>
      <c r="S37" s="148"/>
      <c r="T37" s="148"/>
      <c r="U37" s="148"/>
      <c r="V37" s="148"/>
      <c r="W37" s="148"/>
      <c r="X37" s="148"/>
      <c r="Y37" s="153"/>
      <c r="Z37" s="150"/>
      <c r="AA37" s="147"/>
      <c r="AB37" s="150"/>
      <c r="AC37" s="150"/>
      <c r="AD37" s="151"/>
      <c r="AE37" s="150"/>
      <c r="AF37" s="150"/>
      <c r="AG37" s="148"/>
      <c r="AH37" s="148"/>
      <c r="AI37" s="148"/>
      <c r="AJ37" s="148"/>
      <c r="AK37" s="148"/>
      <c r="AL37" s="148"/>
      <c r="AM37" s="148"/>
      <c r="AN37" s="148"/>
      <c r="AO37" s="154"/>
      <c r="AP37" s="148"/>
      <c r="AQ37" s="148"/>
      <c r="AR37" s="148"/>
      <c r="AS37" s="148"/>
      <c r="AT37" s="148"/>
      <c r="AU37" s="154"/>
      <c r="AV37" s="148"/>
      <c r="AW37" s="166"/>
      <c r="AX37" s="147"/>
    </row>
    <row r="38" spans="1:50" s="156" customFormat="1" ht="50.1" customHeight="1" x14ac:dyDescent="0.25">
      <c r="A38" s="140"/>
      <c r="B38" s="155" t="s">
        <v>14</v>
      </c>
      <c r="C38" s="142" t="s">
        <v>214</v>
      </c>
      <c r="D38" s="79" t="s">
        <v>164</v>
      </c>
      <c r="E38" s="123" t="s">
        <v>170</v>
      </c>
      <c r="F38" s="162" t="s">
        <v>269</v>
      </c>
      <c r="G38" s="144">
        <v>6</v>
      </c>
      <c r="H38" s="142" t="s">
        <v>203</v>
      </c>
      <c r="I38" s="145" t="s">
        <v>194</v>
      </c>
      <c r="J38" s="145" t="s">
        <v>165</v>
      </c>
      <c r="K38" s="163" t="s">
        <v>389</v>
      </c>
      <c r="L38" s="146"/>
      <c r="M38" s="142"/>
      <c r="N38" s="142"/>
      <c r="O38" s="142">
        <v>10</v>
      </c>
      <c r="P38" s="147"/>
      <c r="Q38" s="148"/>
      <c r="R38" s="148"/>
      <c r="S38" s="148"/>
      <c r="T38" s="148"/>
      <c r="U38" s="148"/>
      <c r="V38" s="148"/>
      <c r="W38" s="148"/>
      <c r="X38" s="148"/>
      <c r="Y38" s="153"/>
      <c r="Z38" s="150"/>
      <c r="AA38" s="147"/>
      <c r="AB38" s="150"/>
      <c r="AC38" s="150"/>
      <c r="AD38" s="151"/>
      <c r="AE38" s="150"/>
      <c r="AF38" s="150"/>
      <c r="AG38" s="148"/>
      <c r="AH38" s="148"/>
      <c r="AI38" s="148"/>
      <c r="AJ38" s="148"/>
      <c r="AK38" s="148"/>
      <c r="AL38" s="148"/>
      <c r="AM38" s="148"/>
      <c r="AN38" s="148" t="s">
        <v>202</v>
      </c>
      <c r="AO38" s="154" t="s">
        <v>301</v>
      </c>
      <c r="AP38" s="148" t="s">
        <v>176</v>
      </c>
      <c r="AQ38" s="148" t="s">
        <v>166</v>
      </c>
      <c r="AR38" s="148"/>
      <c r="AS38" s="148"/>
      <c r="AT38" s="148" t="s">
        <v>175</v>
      </c>
      <c r="AU38" s="154" t="s">
        <v>235</v>
      </c>
      <c r="AV38" s="148"/>
      <c r="AW38" s="166"/>
      <c r="AX38" s="149" t="s">
        <v>391</v>
      </c>
    </row>
    <row r="39" spans="1:50" s="156" customFormat="1" ht="50.1" customHeight="1" x14ac:dyDescent="0.25">
      <c r="A39" s="140"/>
      <c r="B39" s="155" t="s">
        <v>14</v>
      </c>
      <c r="C39" s="142" t="s">
        <v>215</v>
      </c>
      <c r="D39" s="79" t="s">
        <v>164</v>
      </c>
      <c r="E39" s="123" t="s">
        <v>170</v>
      </c>
      <c r="F39" s="162" t="s">
        <v>270</v>
      </c>
      <c r="G39" s="144">
        <v>6</v>
      </c>
      <c r="H39" s="142" t="s">
        <v>204</v>
      </c>
      <c r="I39" s="145" t="s">
        <v>194</v>
      </c>
      <c r="J39" s="145" t="s">
        <v>165</v>
      </c>
      <c r="K39" s="163" t="s">
        <v>389</v>
      </c>
      <c r="L39" s="146"/>
      <c r="M39" s="142"/>
      <c r="N39" s="142"/>
      <c r="O39" s="142">
        <v>10</v>
      </c>
      <c r="P39" s="147"/>
      <c r="Q39" s="148"/>
      <c r="R39" s="148"/>
      <c r="S39" s="148"/>
      <c r="T39" s="148"/>
      <c r="U39" s="148"/>
      <c r="V39" s="148"/>
      <c r="W39" s="148"/>
      <c r="X39" s="148"/>
      <c r="Y39" s="153"/>
      <c r="Z39" s="150"/>
      <c r="AA39" s="147"/>
      <c r="AB39" s="150"/>
      <c r="AC39" s="150"/>
      <c r="AD39" s="151"/>
      <c r="AE39" s="150"/>
      <c r="AF39" s="150"/>
      <c r="AG39" s="148"/>
      <c r="AH39" s="148"/>
      <c r="AI39" s="148"/>
      <c r="AJ39" s="148"/>
      <c r="AK39" s="148"/>
      <c r="AL39" s="148"/>
      <c r="AM39" s="148"/>
      <c r="AN39" s="148" t="s">
        <v>202</v>
      </c>
      <c r="AO39" s="154" t="s">
        <v>231</v>
      </c>
      <c r="AP39" s="148" t="s">
        <v>176</v>
      </c>
      <c r="AQ39" s="148" t="s">
        <v>166</v>
      </c>
      <c r="AR39" s="148"/>
      <c r="AS39" s="148"/>
      <c r="AT39" s="148" t="s">
        <v>175</v>
      </c>
      <c r="AU39" s="154" t="s">
        <v>236</v>
      </c>
      <c r="AV39" s="148"/>
      <c r="AW39" s="166"/>
      <c r="AX39" s="149" t="s">
        <v>391</v>
      </c>
    </row>
    <row r="40" spans="1:50" s="156" customFormat="1" ht="50.1" customHeight="1" x14ac:dyDescent="0.25">
      <c r="A40" s="140"/>
      <c r="B40" s="155" t="s">
        <v>14</v>
      </c>
      <c r="C40" s="142" t="s">
        <v>216</v>
      </c>
      <c r="D40" s="79" t="s">
        <v>164</v>
      </c>
      <c r="E40" s="123" t="s">
        <v>170</v>
      </c>
      <c r="F40" s="162" t="s">
        <v>271</v>
      </c>
      <c r="G40" s="144">
        <v>6</v>
      </c>
      <c r="H40" s="142" t="s">
        <v>205</v>
      </c>
      <c r="I40" s="145" t="s">
        <v>194</v>
      </c>
      <c r="J40" s="145" t="s">
        <v>165</v>
      </c>
      <c r="K40" s="163" t="s">
        <v>389</v>
      </c>
      <c r="L40" s="146"/>
      <c r="M40" s="142"/>
      <c r="N40" s="142"/>
      <c r="O40" s="142">
        <v>10</v>
      </c>
      <c r="P40" s="147"/>
      <c r="Q40" s="148"/>
      <c r="R40" s="148"/>
      <c r="S40" s="148"/>
      <c r="T40" s="148"/>
      <c r="U40" s="148"/>
      <c r="V40" s="148"/>
      <c r="W40" s="148"/>
      <c r="X40" s="148"/>
      <c r="Y40" s="153"/>
      <c r="Z40" s="150"/>
      <c r="AA40" s="147"/>
      <c r="AB40" s="150"/>
      <c r="AC40" s="150"/>
      <c r="AD40" s="151"/>
      <c r="AE40" s="150"/>
      <c r="AF40" s="150"/>
      <c r="AG40" s="148"/>
      <c r="AH40" s="148"/>
      <c r="AI40" s="148"/>
      <c r="AJ40" s="148"/>
      <c r="AK40" s="148"/>
      <c r="AL40" s="148"/>
      <c r="AM40" s="148"/>
      <c r="AN40" s="148" t="s">
        <v>202</v>
      </c>
      <c r="AO40" s="154" t="s">
        <v>302</v>
      </c>
      <c r="AP40" s="148" t="s">
        <v>176</v>
      </c>
      <c r="AQ40" s="148" t="s">
        <v>166</v>
      </c>
      <c r="AR40" s="148"/>
      <c r="AS40" s="148"/>
      <c r="AT40" s="148" t="s">
        <v>175</v>
      </c>
      <c r="AU40" s="154" t="s">
        <v>237</v>
      </c>
      <c r="AV40" s="148"/>
      <c r="AW40" s="166"/>
      <c r="AX40" s="149" t="s">
        <v>391</v>
      </c>
    </row>
    <row r="41" spans="1:50" s="156" customFormat="1" ht="50.1" customHeight="1" x14ac:dyDescent="0.25">
      <c r="A41" s="140"/>
      <c r="B41" s="155" t="s">
        <v>14</v>
      </c>
      <c r="C41" s="142" t="s">
        <v>217</v>
      </c>
      <c r="D41" s="79" t="s">
        <v>164</v>
      </c>
      <c r="E41" s="123" t="s">
        <v>170</v>
      </c>
      <c r="F41" s="162" t="s">
        <v>272</v>
      </c>
      <c r="G41" s="144">
        <v>6</v>
      </c>
      <c r="H41" s="142" t="s">
        <v>206</v>
      </c>
      <c r="I41" s="145" t="s">
        <v>194</v>
      </c>
      <c r="J41" s="145" t="s">
        <v>165</v>
      </c>
      <c r="K41" s="163" t="s">
        <v>389</v>
      </c>
      <c r="L41" s="146"/>
      <c r="M41" s="142"/>
      <c r="N41" s="142"/>
      <c r="O41" s="142">
        <v>10</v>
      </c>
      <c r="P41" s="147"/>
      <c r="Q41" s="148"/>
      <c r="R41" s="148"/>
      <c r="S41" s="148"/>
      <c r="T41" s="148"/>
      <c r="U41" s="148"/>
      <c r="V41" s="148"/>
      <c r="W41" s="148"/>
      <c r="X41" s="148"/>
      <c r="Y41" s="153"/>
      <c r="Z41" s="150"/>
      <c r="AA41" s="147"/>
      <c r="AB41" s="150"/>
      <c r="AC41" s="150"/>
      <c r="AD41" s="151"/>
      <c r="AE41" s="150"/>
      <c r="AF41" s="150"/>
      <c r="AG41" s="148"/>
      <c r="AH41" s="148"/>
      <c r="AI41" s="148"/>
      <c r="AJ41" s="148"/>
      <c r="AK41" s="148"/>
      <c r="AL41" s="148"/>
      <c r="AM41" s="148"/>
      <c r="AN41" s="148" t="s">
        <v>202</v>
      </c>
      <c r="AO41" s="154" t="s">
        <v>232</v>
      </c>
      <c r="AP41" s="148" t="s">
        <v>176</v>
      </c>
      <c r="AQ41" s="148" t="s">
        <v>166</v>
      </c>
      <c r="AR41" s="148"/>
      <c r="AS41" s="148"/>
      <c r="AT41" s="148" t="s">
        <v>175</v>
      </c>
      <c r="AU41" s="154" t="s">
        <v>238</v>
      </c>
      <c r="AV41" s="148"/>
      <c r="AW41" s="166"/>
      <c r="AX41" s="149" t="s">
        <v>391</v>
      </c>
    </row>
    <row r="42" spans="1:50" s="156" customFormat="1" ht="50.1" customHeight="1" x14ac:dyDescent="0.25">
      <c r="A42" s="140"/>
      <c r="B42" s="155" t="s">
        <v>14</v>
      </c>
      <c r="C42" s="142" t="s">
        <v>218</v>
      </c>
      <c r="D42" s="79" t="s">
        <v>164</v>
      </c>
      <c r="E42" s="123" t="s">
        <v>170</v>
      </c>
      <c r="F42" s="162" t="s">
        <v>273</v>
      </c>
      <c r="G42" s="144">
        <v>6</v>
      </c>
      <c r="H42" s="142" t="s">
        <v>207</v>
      </c>
      <c r="I42" s="145" t="s">
        <v>194</v>
      </c>
      <c r="J42" s="145" t="s">
        <v>165</v>
      </c>
      <c r="K42" s="163" t="s">
        <v>389</v>
      </c>
      <c r="L42" s="146"/>
      <c r="M42" s="142"/>
      <c r="N42" s="142"/>
      <c r="O42" s="142">
        <v>10</v>
      </c>
      <c r="P42" s="147"/>
      <c r="Q42" s="148"/>
      <c r="R42" s="148"/>
      <c r="S42" s="148"/>
      <c r="T42" s="148"/>
      <c r="U42" s="148"/>
      <c r="V42" s="148"/>
      <c r="W42" s="148"/>
      <c r="X42" s="148"/>
      <c r="Y42" s="153"/>
      <c r="Z42" s="150"/>
      <c r="AA42" s="147"/>
      <c r="AB42" s="150"/>
      <c r="AC42" s="150"/>
      <c r="AD42" s="151"/>
      <c r="AE42" s="150"/>
      <c r="AF42" s="150"/>
      <c r="AG42" s="148"/>
      <c r="AH42" s="148"/>
      <c r="AI42" s="148"/>
      <c r="AJ42" s="148"/>
      <c r="AK42" s="148"/>
      <c r="AL42" s="148"/>
      <c r="AM42" s="148"/>
      <c r="AN42" s="148" t="s">
        <v>202</v>
      </c>
      <c r="AO42" s="154" t="s">
        <v>303</v>
      </c>
      <c r="AP42" s="148" t="s">
        <v>176</v>
      </c>
      <c r="AQ42" s="148" t="s">
        <v>166</v>
      </c>
      <c r="AR42" s="148"/>
      <c r="AS42" s="148"/>
      <c r="AT42" s="148" t="s">
        <v>175</v>
      </c>
      <c r="AU42" s="154" t="s">
        <v>239</v>
      </c>
      <c r="AV42" s="148"/>
      <c r="AW42" s="166"/>
      <c r="AX42" s="149" t="s">
        <v>391</v>
      </c>
    </row>
    <row r="43" spans="1:50" s="156" customFormat="1" ht="50.1" customHeight="1" x14ac:dyDescent="0.25">
      <c r="A43" s="140"/>
      <c r="B43" s="155" t="s">
        <v>14</v>
      </c>
      <c r="C43" s="142" t="s">
        <v>219</v>
      </c>
      <c r="D43" s="79" t="s">
        <v>164</v>
      </c>
      <c r="E43" s="123" t="s">
        <v>170</v>
      </c>
      <c r="F43" s="162" t="s">
        <v>274</v>
      </c>
      <c r="G43" s="144">
        <v>6</v>
      </c>
      <c r="H43" s="142" t="s">
        <v>208</v>
      </c>
      <c r="I43" s="145" t="s">
        <v>194</v>
      </c>
      <c r="J43" s="145" t="s">
        <v>165</v>
      </c>
      <c r="K43" s="163" t="s">
        <v>389</v>
      </c>
      <c r="L43" s="146"/>
      <c r="M43" s="142"/>
      <c r="N43" s="142"/>
      <c r="O43" s="142">
        <v>10</v>
      </c>
      <c r="P43" s="147"/>
      <c r="Q43" s="148"/>
      <c r="R43" s="148"/>
      <c r="S43" s="148"/>
      <c r="T43" s="148"/>
      <c r="U43" s="148"/>
      <c r="V43" s="148"/>
      <c r="W43" s="148"/>
      <c r="X43" s="148"/>
      <c r="Y43" s="153"/>
      <c r="Z43" s="150"/>
      <c r="AA43" s="147"/>
      <c r="AB43" s="150"/>
      <c r="AC43" s="150"/>
      <c r="AD43" s="151"/>
      <c r="AE43" s="150"/>
      <c r="AF43" s="150"/>
      <c r="AG43" s="148"/>
      <c r="AH43" s="148"/>
      <c r="AI43" s="148"/>
      <c r="AJ43" s="148"/>
      <c r="AK43" s="148"/>
      <c r="AL43" s="148"/>
      <c r="AM43" s="148"/>
      <c r="AN43" s="148" t="s">
        <v>202</v>
      </c>
      <c r="AO43" s="154" t="s">
        <v>233</v>
      </c>
      <c r="AP43" s="148" t="s">
        <v>176</v>
      </c>
      <c r="AQ43" s="148" t="s">
        <v>166</v>
      </c>
      <c r="AR43" s="148"/>
      <c r="AS43" s="148"/>
      <c r="AT43" s="148" t="s">
        <v>175</v>
      </c>
      <c r="AU43" s="154" t="s">
        <v>240</v>
      </c>
      <c r="AV43" s="148"/>
      <c r="AW43" s="166"/>
      <c r="AX43" s="149" t="s">
        <v>391</v>
      </c>
    </row>
    <row r="44" spans="1:50" s="156" customFormat="1" ht="50.1" customHeight="1" x14ac:dyDescent="0.25">
      <c r="A44" s="140"/>
      <c r="B44" s="155" t="s">
        <v>14</v>
      </c>
      <c r="C44" s="142" t="s">
        <v>336</v>
      </c>
      <c r="D44" s="79" t="s">
        <v>164</v>
      </c>
      <c r="E44" s="123" t="s">
        <v>170</v>
      </c>
      <c r="F44" s="162" t="s">
        <v>275</v>
      </c>
      <c r="G44" s="144">
        <v>6</v>
      </c>
      <c r="H44" s="142" t="s">
        <v>209</v>
      </c>
      <c r="I44" s="145" t="s">
        <v>194</v>
      </c>
      <c r="J44" s="145" t="s">
        <v>165</v>
      </c>
      <c r="K44" s="163" t="s">
        <v>389</v>
      </c>
      <c r="L44" s="146"/>
      <c r="M44" s="142"/>
      <c r="N44" s="142"/>
      <c r="O44" s="142">
        <v>10</v>
      </c>
      <c r="P44" s="147"/>
      <c r="Q44" s="148"/>
      <c r="R44" s="148"/>
      <c r="S44" s="148"/>
      <c r="T44" s="148"/>
      <c r="U44" s="148"/>
      <c r="V44" s="148"/>
      <c r="W44" s="148"/>
      <c r="X44" s="148"/>
      <c r="Y44" s="153"/>
      <c r="Z44" s="150"/>
      <c r="AA44" s="147"/>
      <c r="AB44" s="150"/>
      <c r="AC44" s="150"/>
      <c r="AD44" s="151"/>
      <c r="AE44" s="150"/>
      <c r="AF44" s="150"/>
      <c r="AG44" s="148"/>
      <c r="AH44" s="148"/>
      <c r="AI44" s="148"/>
      <c r="AJ44" s="148"/>
      <c r="AK44" s="148"/>
      <c r="AL44" s="148"/>
      <c r="AM44" s="148"/>
      <c r="AN44" s="148" t="s">
        <v>202</v>
      </c>
      <c r="AO44" s="154" t="s">
        <v>230</v>
      </c>
      <c r="AP44" s="148" t="s">
        <v>176</v>
      </c>
      <c r="AQ44" s="148" t="s">
        <v>166</v>
      </c>
      <c r="AR44" s="148"/>
      <c r="AS44" s="148"/>
      <c r="AT44" s="148" t="s">
        <v>175</v>
      </c>
      <c r="AU44" s="154" t="s">
        <v>241</v>
      </c>
      <c r="AV44" s="148"/>
      <c r="AW44" s="166"/>
      <c r="AX44" s="149" t="s">
        <v>391</v>
      </c>
    </row>
    <row r="45" spans="1:50" s="156" customFormat="1" ht="50.1" customHeight="1" x14ac:dyDescent="0.25">
      <c r="A45" s="140"/>
      <c r="B45" s="155" t="s">
        <v>14</v>
      </c>
      <c r="C45" s="142" t="s">
        <v>220</v>
      </c>
      <c r="D45" s="79" t="s">
        <v>164</v>
      </c>
      <c r="E45" s="123" t="s">
        <v>170</v>
      </c>
      <c r="F45" s="162" t="s">
        <v>276</v>
      </c>
      <c r="G45" s="144">
        <v>6</v>
      </c>
      <c r="H45" s="142" t="s">
        <v>210</v>
      </c>
      <c r="I45" s="145" t="s">
        <v>194</v>
      </c>
      <c r="J45" s="145" t="s">
        <v>165</v>
      </c>
      <c r="K45" s="163" t="s">
        <v>389</v>
      </c>
      <c r="L45" s="146"/>
      <c r="M45" s="142"/>
      <c r="N45" s="142"/>
      <c r="O45" s="142">
        <v>10</v>
      </c>
      <c r="P45" s="147"/>
      <c r="Q45" s="148"/>
      <c r="R45" s="148"/>
      <c r="S45" s="148"/>
      <c r="T45" s="148"/>
      <c r="U45" s="148"/>
      <c r="V45" s="148"/>
      <c r="W45" s="148"/>
      <c r="X45" s="148"/>
      <c r="Y45" s="153"/>
      <c r="Z45" s="150"/>
      <c r="AA45" s="147"/>
      <c r="AB45" s="150"/>
      <c r="AC45" s="150"/>
      <c r="AD45" s="151"/>
      <c r="AE45" s="150"/>
      <c r="AF45" s="150"/>
      <c r="AG45" s="148"/>
      <c r="AH45" s="148"/>
      <c r="AI45" s="148"/>
      <c r="AJ45" s="148"/>
      <c r="AK45" s="148"/>
      <c r="AL45" s="148"/>
      <c r="AM45" s="148"/>
      <c r="AN45" s="148" t="s">
        <v>202</v>
      </c>
      <c r="AO45" s="154" t="s">
        <v>227</v>
      </c>
      <c r="AP45" s="148" t="s">
        <v>176</v>
      </c>
      <c r="AQ45" s="148" t="s">
        <v>166</v>
      </c>
      <c r="AR45" s="148"/>
      <c r="AS45" s="148"/>
      <c r="AT45" s="148" t="s">
        <v>175</v>
      </c>
      <c r="AU45" s="154" t="s">
        <v>242</v>
      </c>
      <c r="AV45" s="148"/>
      <c r="AW45" s="166"/>
      <c r="AX45" s="149" t="s">
        <v>391</v>
      </c>
    </row>
    <row r="46" spans="1:50" s="156" customFormat="1" ht="50.1" customHeight="1" x14ac:dyDescent="0.25">
      <c r="A46" s="140"/>
      <c r="B46" s="155" t="s">
        <v>14</v>
      </c>
      <c r="C46" s="142" t="s">
        <v>221</v>
      </c>
      <c r="D46" s="79" t="s">
        <v>164</v>
      </c>
      <c r="E46" s="123" t="s">
        <v>170</v>
      </c>
      <c r="F46" s="162" t="s">
        <v>277</v>
      </c>
      <c r="G46" s="144">
        <v>6</v>
      </c>
      <c r="H46" s="142" t="s">
        <v>328</v>
      </c>
      <c r="I46" s="145" t="s">
        <v>194</v>
      </c>
      <c r="J46" s="145" t="s">
        <v>165</v>
      </c>
      <c r="K46" s="163" t="s">
        <v>389</v>
      </c>
      <c r="L46" s="146"/>
      <c r="M46" s="142"/>
      <c r="N46" s="142"/>
      <c r="O46" s="142">
        <v>10</v>
      </c>
      <c r="P46" s="147"/>
      <c r="Q46" s="148"/>
      <c r="R46" s="148"/>
      <c r="S46" s="148"/>
      <c r="T46" s="148"/>
      <c r="U46" s="148"/>
      <c r="V46" s="148"/>
      <c r="W46" s="148"/>
      <c r="X46" s="148"/>
      <c r="Y46" s="153"/>
      <c r="Z46" s="150"/>
      <c r="AA46" s="147"/>
      <c r="AB46" s="150"/>
      <c r="AC46" s="150"/>
      <c r="AD46" s="151"/>
      <c r="AE46" s="150"/>
      <c r="AF46" s="150"/>
      <c r="AG46" s="148"/>
      <c r="AH46" s="148"/>
      <c r="AI46" s="148"/>
      <c r="AJ46" s="148"/>
      <c r="AK46" s="148"/>
      <c r="AL46" s="148"/>
      <c r="AM46" s="148"/>
      <c r="AN46" s="148" t="s">
        <v>202</v>
      </c>
      <c r="AO46" s="154" t="s">
        <v>304</v>
      </c>
      <c r="AP46" s="148" t="s">
        <v>176</v>
      </c>
      <c r="AQ46" s="148" t="s">
        <v>166</v>
      </c>
      <c r="AR46" s="148"/>
      <c r="AS46" s="148"/>
      <c r="AT46" s="148" t="s">
        <v>175</v>
      </c>
      <c r="AU46" s="154" t="s">
        <v>243</v>
      </c>
      <c r="AV46" s="148"/>
      <c r="AW46" s="166"/>
      <c r="AX46" s="149" t="s">
        <v>391</v>
      </c>
    </row>
    <row r="47" spans="1:50" s="156" customFormat="1" ht="50.1" customHeight="1" x14ac:dyDescent="0.25">
      <c r="A47" s="140"/>
      <c r="B47" s="155" t="s">
        <v>14</v>
      </c>
      <c r="C47" s="142" t="s">
        <v>222</v>
      </c>
      <c r="D47" s="79" t="s">
        <v>164</v>
      </c>
      <c r="E47" s="123" t="s">
        <v>170</v>
      </c>
      <c r="F47" s="162" t="s">
        <v>278</v>
      </c>
      <c r="G47" s="144">
        <v>6</v>
      </c>
      <c r="H47" s="142" t="s">
        <v>329</v>
      </c>
      <c r="I47" s="145" t="s">
        <v>194</v>
      </c>
      <c r="J47" s="145" t="s">
        <v>165</v>
      </c>
      <c r="K47" s="163" t="s">
        <v>389</v>
      </c>
      <c r="L47" s="146"/>
      <c r="M47" s="142"/>
      <c r="N47" s="142"/>
      <c r="O47" s="142">
        <v>10</v>
      </c>
      <c r="P47" s="147"/>
      <c r="Q47" s="148"/>
      <c r="R47" s="148"/>
      <c r="S47" s="148"/>
      <c r="T47" s="148"/>
      <c r="U47" s="148"/>
      <c r="V47" s="148"/>
      <c r="W47" s="148"/>
      <c r="X47" s="148"/>
      <c r="Y47" s="153"/>
      <c r="Z47" s="150"/>
      <c r="AA47" s="147"/>
      <c r="AB47" s="150"/>
      <c r="AC47" s="150"/>
      <c r="AD47" s="151"/>
      <c r="AE47" s="150"/>
      <c r="AF47" s="150"/>
      <c r="AG47" s="148"/>
      <c r="AH47" s="148"/>
      <c r="AI47" s="148"/>
      <c r="AJ47" s="148"/>
      <c r="AK47" s="148"/>
      <c r="AL47" s="148"/>
      <c r="AM47" s="148"/>
      <c r="AN47" s="148" t="s">
        <v>202</v>
      </c>
      <c r="AO47" s="154" t="s">
        <v>228</v>
      </c>
      <c r="AP47" s="148" t="s">
        <v>176</v>
      </c>
      <c r="AQ47" s="148" t="s">
        <v>166</v>
      </c>
      <c r="AR47" s="148"/>
      <c r="AS47" s="148"/>
      <c r="AT47" s="148" t="s">
        <v>175</v>
      </c>
      <c r="AU47" s="154" t="s">
        <v>244</v>
      </c>
      <c r="AV47" s="148"/>
      <c r="AW47" s="166"/>
      <c r="AX47" s="149" t="s">
        <v>391</v>
      </c>
    </row>
    <row r="48" spans="1:50" s="156" customFormat="1" ht="50.1" customHeight="1" x14ac:dyDescent="0.25">
      <c r="A48" s="140"/>
      <c r="B48" s="155" t="s">
        <v>14</v>
      </c>
      <c r="C48" s="142" t="s">
        <v>223</v>
      </c>
      <c r="D48" s="79" t="s">
        <v>164</v>
      </c>
      <c r="E48" s="123" t="s">
        <v>170</v>
      </c>
      <c r="F48" s="162" t="s">
        <v>279</v>
      </c>
      <c r="G48" s="144">
        <v>6</v>
      </c>
      <c r="H48" s="142" t="s">
        <v>330</v>
      </c>
      <c r="I48" s="145" t="s">
        <v>194</v>
      </c>
      <c r="J48" s="145" t="s">
        <v>165</v>
      </c>
      <c r="K48" s="163" t="s">
        <v>389</v>
      </c>
      <c r="L48" s="146"/>
      <c r="M48" s="142"/>
      <c r="N48" s="142"/>
      <c r="O48" s="142">
        <v>10</v>
      </c>
      <c r="P48" s="147"/>
      <c r="Q48" s="148"/>
      <c r="R48" s="148"/>
      <c r="S48" s="148"/>
      <c r="T48" s="148"/>
      <c r="U48" s="148"/>
      <c r="V48" s="148"/>
      <c r="W48" s="148"/>
      <c r="X48" s="148"/>
      <c r="Y48" s="153"/>
      <c r="Z48" s="150"/>
      <c r="AA48" s="147"/>
      <c r="AB48" s="150"/>
      <c r="AC48" s="150"/>
      <c r="AD48" s="151"/>
      <c r="AE48" s="150"/>
      <c r="AF48" s="150"/>
      <c r="AG48" s="148"/>
      <c r="AH48" s="148"/>
      <c r="AI48" s="148"/>
      <c r="AJ48" s="148"/>
      <c r="AK48" s="148"/>
      <c r="AL48" s="148"/>
      <c r="AM48" s="148"/>
      <c r="AN48" s="148" t="s">
        <v>202</v>
      </c>
      <c r="AO48" s="154" t="s">
        <v>229</v>
      </c>
      <c r="AP48" s="148" t="s">
        <v>176</v>
      </c>
      <c r="AQ48" s="148" t="s">
        <v>166</v>
      </c>
      <c r="AR48" s="148"/>
      <c r="AS48" s="148"/>
      <c r="AT48" s="148" t="s">
        <v>175</v>
      </c>
      <c r="AU48" s="154" t="s">
        <v>245</v>
      </c>
      <c r="AV48" s="148"/>
      <c r="AW48" s="166"/>
      <c r="AX48" s="149" t="s">
        <v>391</v>
      </c>
    </row>
    <row r="49" spans="1:50" s="156" customFormat="1" ht="50.1" customHeight="1" x14ac:dyDescent="0.25">
      <c r="A49" s="140"/>
      <c r="B49" s="155" t="s">
        <v>14</v>
      </c>
      <c r="C49" s="142" t="s">
        <v>224</v>
      </c>
      <c r="D49" s="79" t="s">
        <v>164</v>
      </c>
      <c r="E49" s="123" t="s">
        <v>170</v>
      </c>
      <c r="F49" s="162" t="s">
        <v>280</v>
      </c>
      <c r="G49" s="144">
        <v>6</v>
      </c>
      <c r="H49" s="142" t="s">
        <v>331</v>
      </c>
      <c r="I49" s="145" t="s">
        <v>194</v>
      </c>
      <c r="J49" s="145" t="s">
        <v>165</v>
      </c>
      <c r="K49" s="163" t="s">
        <v>389</v>
      </c>
      <c r="L49" s="146"/>
      <c r="M49" s="142"/>
      <c r="N49" s="142"/>
      <c r="O49" s="142">
        <v>10</v>
      </c>
      <c r="P49" s="147"/>
      <c r="Q49" s="148"/>
      <c r="R49" s="148"/>
      <c r="S49" s="148"/>
      <c r="T49" s="148"/>
      <c r="U49" s="148"/>
      <c r="V49" s="148"/>
      <c r="W49" s="148"/>
      <c r="X49" s="148"/>
      <c r="Y49" s="153"/>
      <c r="Z49" s="150"/>
      <c r="AA49" s="147"/>
      <c r="AB49" s="150"/>
      <c r="AC49" s="150"/>
      <c r="AD49" s="151"/>
      <c r="AE49" s="150"/>
      <c r="AF49" s="150"/>
      <c r="AG49" s="148"/>
      <c r="AH49" s="148"/>
      <c r="AI49" s="148"/>
      <c r="AJ49" s="148"/>
      <c r="AK49" s="148"/>
      <c r="AL49" s="148"/>
      <c r="AM49" s="148"/>
      <c r="AN49" s="148" t="s">
        <v>202</v>
      </c>
      <c r="AO49" s="154" t="s">
        <v>226</v>
      </c>
      <c r="AP49" s="148" t="s">
        <v>176</v>
      </c>
      <c r="AQ49" s="148" t="s">
        <v>166</v>
      </c>
      <c r="AR49" s="148"/>
      <c r="AS49" s="148"/>
      <c r="AT49" s="148" t="s">
        <v>175</v>
      </c>
      <c r="AU49" s="154" t="s">
        <v>246</v>
      </c>
      <c r="AV49" s="148"/>
      <c r="AW49" s="166"/>
      <c r="AX49" s="149" t="s">
        <v>391</v>
      </c>
    </row>
    <row r="50" spans="1:50" s="156" customFormat="1" ht="50.1" customHeight="1" x14ac:dyDescent="0.25">
      <c r="A50" s="140"/>
      <c r="B50" s="155" t="s">
        <v>14</v>
      </c>
      <c r="C50" s="142" t="s">
        <v>225</v>
      </c>
      <c r="D50" s="79" t="s">
        <v>164</v>
      </c>
      <c r="E50" s="123" t="s">
        <v>170</v>
      </c>
      <c r="F50" s="162" t="s">
        <v>281</v>
      </c>
      <c r="G50" s="144">
        <v>6</v>
      </c>
      <c r="H50" s="142" t="s">
        <v>332</v>
      </c>
      <c r="I50" s="145" t="s">
        <v>194</v>
      </c>
      <c r="J50" s="145" t="s">
        <v>165</v>
      </c>
      <c r="K50" s="163" t="s">
        <v>389</v>
      </c>
      <c r="L50" s="146"/>
      <c r="M50" s="142"/>
      <c r="N50" s="142"/>
      <c r="O50" s="142">
        <v>10</v>
      </c>
      <c r="P50" s="147"/>
      <c r="Q50" s="148"/>
      <c r="R50" s="148"/>
      <c r="S50" s="148"/>
      <c r="T50" s="148"/>
      <c r="U50" s="148"/>
      <c r="V50" s="148"/>
      <c r="W50" s="148"/>
      <c r="X50" s="148"/>
      <c r="Y50" s="153"/>
      <c r="Z50" s="150"/>
      <c r="AA50" s="147"/>
      <c r="AB50" s="150"/>
      <c r="AC50" s="150"/>
      <c r="AD50" s="151"/>
      <c r="AE50" s="150"/>
      <c r="AF50" s="150"/>
      <c r="AG50" s="148"/>
      <c r="AH50" s="148"/>
      <c r="AI50" s="148"/>
      <c r="AJ50" s="148"/>
      <c r="AK50" s="148"/>
      <c r="AL50" s="148"/>
      <c r="AM50" s="148"/>
      <c r="AN50" s="148" t="s">
        <v>202</v>
      </c>
      <c r="AO50" s="154" t="s">
        <v>305</v>
      </c>
      <c r="AP50" s="148" t="s">
        <v>176</v>
      </c>
      <c r="AQ50" s="148" t="s">
        <v>166</v>
      </c>
      <c r="AR50" s="148"/>
      <c r="AS50" s="148"/>
      <c r="AT50" s="148" t="s">
        <v>175</v>
      </c>
      <c r="AU50" s="154" t="s">
        <v>247</v>
      </c>
      <c r="AV50" s="148"/>
      <c r="AW50" s="166"/>
      <c r="AX50" s="149" t="s">
        <v>391</v>
      </c>
    </row>
    <row r="51" spans="1:50" s="156" customFormat="1" ht="50.1" customHeight="1" x14ac:dyDescent="0.25">
      <c r="A51" s="140"/>
      <c r="B51" s="155" t="s">
        <v>14</v>
      </c>
      <c r="C51" s="142" t="s">
        <v>249</v>
      </c>
      <c r="D51" s="79" t="s">
        <v>164</v>
      </c>
      <c r="E51" s="123" t="s">
        <v>170</v>
      </c>
      <c r="F51" s="162" t="s">
        <v>282</v>
      </c>
      <c r="G51" s="144">
        <v>6</v>
      </c>
      <c r="H51" s="142" t="s">
        <v>333</v>
      </c>
      <c r="I51" s="145" t="s">
        <v>194</v>
      </c>
      <c r="J51" s="145" t="s">
        <v>165</v>
      </c>
      <c r="K51" s="163" t="s">
        <v>389</v>
      </c>
      <c r="L51" s="146"/>
      <c r="M51" s="142"/>
      <c r="N51" s="142"/>
      <c r="O51" s="142">
        <v>10</v>
      </c>
      <c r="P51" s="147"/>
      <c r="Q51" s="148"/>
      <c r="R51" s="148"/>
      <c r="S51" s="148"/>
      <c r="T51" s="148"/>
      <c r="U51" s="148"/>
      <c r="V51" s="148"/>
      <c r="W51" s="148"/>
      <c r="X51" s="148"/>
      <c r="Y51" s="153"/>
      <c r="Z51" s="150"/>
      <c r="AA51" s="147"/>
      <c r="AB51" s="150"/>
      <c r="AC51" s="150"/>
      <c r="AD51" s="151"/>
      <c r="AE51" s="150"/>
      <c r="AF51" s="150"/>
      <c r="AG51" s="148"/>
      <c r="AH51" s="148"/>
      <c r="AI51" s="148"/>
      <c r="AJ51" s="148"/>
      <c r="AK51" s="148"/>
      <c r="AL51" s="148"/>
      <c r="AM51" s="148"/>
      <c r="AN51" s="148" t="s">
        <v>202</v>
      </c>
      <c r="AO51" s="154" t="s">
        <v>234</v>
      </c>
      <c r="AP51" s="148" t="s">
        <v>176</v>
      </c>
      <c r="AQ51" s="148" t="s">
        <v>166</v>
      </c>
      <c r="AR51" s="148"/>
      <c r="AS51" s="148"/>
      <c r="AT51" s="148" t="s">
        <v>175</v>
      </c>
      <c r="AU51" s="154" t="s">
        <v>248</v>
      </c>
      <c r="AV51" s="148"/>
      <c r="AW51" s="166"/>
      <c r="AX51" s="149" t="s">
        <v>391</v>
      </c>
    </row>
    <row r="52" spans="1:50" s="156" customFormat="1" ht="50.1" customHeight="1" x14ac:dyDescent="0.25">
      <c r="A52" s="140"/>
      <c r="B52" s="155" t="s">
        <v>14</v>
      </c>
      <c r="C52" s="142" t="s">
        <v>250</v>
      </c>
      <c r="D52" s="79" t="s">
        <v>164</v>
      </c>
      <c r="E52" s="123" t="s">
        <v>170</v>
      </c>
      <c r="F52" s="162" t="s">
        <v>283</v>
      </c>
      <c r="G52" s="144">
        <v>6</v>
      </c>
      <c r="H52" s="142" t="s">
        <v>334</v>
      </c>
      <c r="I52" s="145" t="s">
        <v>194</v>
      </c>
      <c r="J52" s="145" t="s">
        <v>165</v>
      </c>
      <c r="K52" s="163" t="s">
        <v>389</v>
      </c>
      <c r="L52" s="146"/>
      <c r="M52" s="142"/>
      <c r="N52" s="142"/>
      <c r="O52" s="142">
        <v>10</v>
      </c>
      <c r="P52" s="147"/>
      <c r="Q52" s="148"/>
      <c r="R52" s="148"/>
      <c r="S52" s="148"/>
      <c r="T52" s="148"/>
      <c r="U52" s="148"/>
      <c r="V52" s="148"/>
      <c r="W52" s="148"/>
      <c r="X52" s="148"/>
      <c r="Y52" s="153"/>
      <c r="Z52" s="150"/>
      <c r="AA52" s="147"/>
      <c r="AB52" s="150"/>
      <c r="AC52" s="150"/>
      <c r="AD52" s="151"/>
      <c r="AE52" s="150"/>
      <c r="AF52" s="150"/>
      <c r="AG52" s="148"/>
      <c r="AH52" s="148"/>
      <c r="AI52" s="148"/>
      <c r="AJ52" s="148"/>
      <c r="AK52" s="148"/>
      <c r="AL52" s="148"/>
      <c r="AM52" s="148"/>
      <c r="AN52" s="148" t="s">
        <v>202</v>
      </c>
      <c r="AO52" s="154" t="s">
        <v>306</v>
      </c>
      <c r="AP52" s="148" t="s">
        <v>176</v>
      </c>
      <c r="AQ52" s="148" t="s">
        <v>166</v>
      </c>
      <c r="AR52" s="148"/>
      <c r="AS52" s="148"/>
      <c r="AT52" s="148" t="s">
        <v>175</v>
      </c>
      <c r="AU52" s="154" t="s">
        <v>248</v>
      </c>
      <c r="AV52" s="148"/>
      <c r="AW52" s="166"/>
      <c r="AX52" s="149" t="s">
        <v>391</v>
      </c>
    </row>
    <row r="53" spans="1:50" s="156" customFormat="1" ht="50.1" customHeight="1" x14ac:dyDescent="0.25">
      <c r="A53" s="140"/>
      <c r="B53" s="155" t="s">
        <v>14</v>
      </c>
      <c r="C53" s="142" t="s">
        <v>251</v>
      </c>
      <c r="D53" s="79" t="s">
        <v>164</v>
      </c>
      <c r="E53" s="123" t="s">
        <v>170</v>
      </c>
      <c r="F53" s="162" t="s">
        <v>284</v>
      </c>
      <c r="G53" s="142">
        <v>6</v>
      </c>
      <c r="H53" s="142" t="s">
        <v>335</v>
      </c>
      <c r="I53" s="145" t="s">
        <v>194</v>
      </c>
      <c r="J53" s="145" t="s">
        <v>165</v>
      </c>
      <c r="K53" s="163" t="s">
        <v>389</v>
      </c>
      <c r="L53" s="146"/>
      <c r="M53" s="142"/>
      <c r="N53" s="142"/>
      <c r="O53" s="142">
        <v>10</v>
      </c>
      <c r="P53" s="147"/>
      <c r="Q53" s="148"/>
      <c r="R53" s="148"/>
      <c r="S53" s="148"/>
      <c r="T53" s="148"/>
      <c r="U53" s="148"/>
      <c r="V53" s="148"/>
      <c r="W53" s="148"/>
      <c r="X53" s="148"/>
      <c r="Y53" s="153"/>
      <c r="Z53" s="150"/>
      <c r="AA53" s="147"/>
      <c r="AB53" s="150"/>
      <c r="AC53" s="150"/>
      <c r="AD53" s="151"/>
      <c r="AE53" s="150"/>
      <c r="AF53" s="150"/>
      <c r="AG53" s="148"/>
      <c r="AH53" s="148"/>
      <c r="AI53" s="148"/>
      <c r="AJ53" s="148"/>
      <c r="AK53" s="148"/>
      <c r="AL53" s="148"/>
      <c r="AM53" s="148"/>
      <c r="AN53" s="148" t="s">
        <v>202</v>
      </c>
      <c r="AO53" s="154" t="s">
        <v>307</v>
      </c>
      <c r="AP53" s="148" t="s">
        <v>176</v>
      </c>
      <c r="AQ53" s="148" t="s">
        <v>166</v>
      </c>
      <c r="AR53" s="148"/>
      <c r="AS53" s="148"/>
      <c r="AT53" s="148" t="s">
        <v>175</v>
      </c>
      <c r="AU53" s="154" t="s">
        <v>248</v>
      </c>
      <c r="AV53" s="148"/>
      <c r="AW53" s="166"/>
      <c r="AX53" s="149" t="s">
        <v>391</v>
      </c>
    </row>
  </sheetData>
  <dataConsolidate/>
  <mergeCells count="20">
    <mergeCell ref="P2:P3"/>
    <mergeCell ref="W2:X2"/>
    <mergeCell ref="A2:A3"/>
    <mergeCell ref="AN2:AN3"/>
    <mergeCell ref="Y2:Z2"/>
    <mergeCell ref="AM2:AM3"/>
    <mergeCell ref="B2:B3"/>
    <mergeCell ref="T2:V2"/>
    <mergeCell ref="D2:D3"/>
    <mergeCell ref="I2:I3"/>
    <mergeCell ref="G2:G3"/>
    <mergeCell ref="AC2:AF2"/>
    <mergeCell ref="T1:AF1"/>
    <mergeCell ref="AV2:AV3"/>
    <mergeCell ref="AW2:AW3"/>
    <mergeCell ref="AO2:AO3"/>
    <mergeCell ref="AP2:AP3"/>
    <mergeCell ref="AQ2:AQ3"/>
    <mergeCell ref="AR2:AR3"/>
    <mergeCell ref="AS2:AU2"/>
  </mergeCells>
  <conditionalFormatting sqref="B4:B20 B38:B53">
    <cfRule type="cellIs" dxfId="7" priority="373" operator="equal">
      <formula>"WS"</formula>
    </cfRule>
    <cfRule type="cellIs" dxfId="6" priority="374" operator="equal">
      <formula>"DB"</formula>
    </cfRule>
    <cfRule type="cellIs" dxfId="5" priority="375" operator="equal">
      <formula>"AFT"</formula>
    </cfRule>
    <cfRule type="cellIs" dxfId="4" priority="376" operator="equal">
      <formula>"OS"</formula>
    </cfRule>
  </conditionalFormatting>
  <conditionalFormatting sqref="B21:B36">
    <cfRule type="cellIs" dxfId="3" priority="9" operator="equal">
      <formula>"WS"</formula>
    </cfRule>
    <cfRule type="cellIs" dxfId="2" priority="10" operator="equal">
      <formula>"DB"</formula>
    </cfRule>
    <cfRule type="cellIs" dxfId="1" priority="11" operator="equal">
      <formula>"AFT"</formula>
    </cfRule>
    <cfRule type="cellIs" dxfId="0" priority="12" operator="equal">
      <formula>"OS"</formula>
    </cfRule>
  </conditionalFormatting>
  <hyperlinks>
    <hyperlink ref="AN38" r:id="rId1"/>
    <hyperlink ref="AN39" r:id="rId2"/>
    <hyperlink ref="AN40" r:id="rId3"/>
    <hyperlink ref="AN41" r:id="rId4"/>
    <hyperlink ref="AN42" r:id="rId5"/>
    <hyperlink ref="AN43" r:id="rId6"/>
    <hyperlink ref="AN44" r:id="rId7"/>
    <hyperlink ref="AN45" r:id="rId8"/>
    <hyperlink ref="AN46" r:id="rId9"/>
    <hyperlink ref="AN47" r:id="rId10"/>
    <hyperlink ref="AN48" r:id="rId11"/>
    <hyperlink ref="AN49" r:id="rId12"/>
    <hyperlink ref="AN50" r:id="rId13"/>
    <hyperlink ref="AN51" r:id="rId14"/>
    <hyperlink ref="AN29" r:id="rId15"/>
    <hyperlink ref="AN30" r:id="rId16"/>
    <hyperlink ref="AN31" r:id="rId17"/>
    <hyperlink ref="AN32" r:id="rId18"/>
    <hyperlink ref="AN33" r:id="rId19"/>
    <hyperlink ref="AN34:AN36" r:id="rId20" display="http://odicorp.netservicos.corp/bidw/oraclediarqinn/OdiInvoke?WSDL"/>
    <hyperlink ref="AN52" r:id="rId21"/>
    <hyperlink ref="AN53" r:id="rId22"/>
  </hyperlinks>
  <pageMargins left="0.511811024" right="0.511811024" top="0.78740157499999996" bottom="0.78740157499999996" header="0.31496062000000002" footer="0.31496062000000002"/>
  <pageSetup paperSize="9" orientation="portrait" r:id="rId23"/>
  <legacy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3333CC"/>
  </sheetPr>
  <dimension ref="A1:J25"/>
  <sheetViews>
    <sheetView showGridLines="0" zoomScale="70" zoomScaleNormal="70" workbookViewId="0">
      <selection activeCell="E6" sqref="E6:E7"/>
    </sheetView>
  </sheetViews>
  <sheetFormatPr defaultColWidth="0" defaultRowHeight="15.75" zeroHeight="1" x14ac:dyDescent="0.25"/>
  <cols>
    <col min="1" max="1" width="1.5703125" style="19" customWidth="1"/>
    <col min="2" max="2" width="10.5703125" style="19" customWidth="1"/>
    <col min="3" max="3" width="46" style="19" customWidth="1"/>
    <col min="4" max="6" width="35.140625" style="19" customWidth="1"/>
    <col min="7" max="7" width="66.85546875" style="19" customWidth="1"/>
    <col min="8" max="8" width="1.85546875" style="19" customWidth="1"/>
    <col min="9" max="9" width="32.42578125" style="19" hidden="1" customWidth="1"/>
    <col min="10" max="10" width="0" style="19" hidden="1" customWidth="1"/>
    <col min="11" max="16384" width="32.42578125" style="19" hidden="1"/>
  </cols>
  <sheetData>
    <row r="1" spans="2:8" ht="6" customHeight="1" x14ac:dyDescent="0.25"/>
    <row r="2" spans="2:8" ht="26.25" customHeight="1" x14ac:dyDescent="0.25">
      <c r="B2" s="41" t="s">
        <v>116</v>
      </c>
      <c r="C2" s="41" t="s">
        <v>4</v>
      </c>
      <c r="D2" s="41" t="s">
        <v>5</v>
      </c>
      <c r="E2" s="42" t="s">
        <v>7</v>
      </c>
      <c r="F2" s="42" t="s">
        <v>8</v>
      </c>
      <c r="G2" s="42" t="s">
        <v>6</v>
      </c>
    </row>
    <row r="3" spans="2:8" s="20" customFormat="1" ht="26.25" customHeight="1" x14ac:dyDescent="0.25">
      <c r="B3" s="61" t="s">
        <v>117</v>
      </c>
      <c r="C3" s="77" t="s">
        <v>308</v>
      </c>
      <c r="D3" s="75" t="s">
        <v>309</v>
      </c>
      <c r="E3" s="75" t="s">
        <v>310</v>
      </c>
      <c r="F3" s="75"/>
      <c r="G3" s="160" t="s">
        <v>311</v>
      </c>
      <c r="H3" s="19"/>
    </row>
    <row r="4" spans="2:8" s="20" customFormat="1" ht="26.25" customHeight="1" x14ac:dyDescent="0.25">
      <c r="B4" s="61" t="s">
        <v>118</v>
      </c>
      <c r="C4" s="77" t="s">
        <v>312</v>
      </c>
      <c r="D4" s="75" t="s">
        <v>309</v>
      </c>
      <c r="E4" s="75" t="s">
        <v>313</v>
      </c>
      <c r="F4" s="75"/>
      <c r="G4" s="160" t="s">
        <v>314</v>
      </c>
      <c r="H4" s="19"/>
    </row>
    <row r="5" spans="2:8" s="20" customFormat="1" ht="26.25" customHeight="1" x14ac:dyDescent="0.25">
      <c r="B5" s="61" t="s">
        <v>119</v>
      </c>
      <c r="C5" s="77" t="s">
        <v>369</v>
      </c>
      <c r="D5" s="75" t="s">
        <v>371</v>
      </c>
      <c r="E5" s="75"/>
      <c r="F5" s="75"/>
      <c r="G5" s="160" t="s">
        <v>370</v>
      </c>
      <c r="H5" s="19"/>
    </row>
    <row r="6" spans="2:8" s="20" customFormat="1" ht="26.25" customHeight="1" x14ac:dyDescent="0.25">
      <c r="B6" s="61" t="s">
        <v>120</v>
      </c>
      <c r="C6" s="246" t="s">
        <v>400</v>
      </c>
      <c r="D6" s="75" t="s">
        <v>398</v>
      </c>
      <c r="E6" s="75" t="s">
        <v>401</v>
      </c>
      <c r="F6" s="75"/>
      <c r="G6" s="74" t="s">
        <v>397</v>
      </c>
      <c r="H6" s="19"/>
    </row>
    <row r="7" spans="2:8" s="20" customFormat="1" ht="26.25" customHeight="1" x14ac:dyDescent="0.25">
      <c r="B7" s="61" t="s">
        <v>121</v>
      </c>
      <c r="C7" s="246" t="s">
        <v>399</v>
      </c>
      <c r="D7" s="75" t="s">
        <v>398</v>
      </c>
      <c r="E7" s="75" t="s">
        <v>401</v>
      </c>
      <c r="F7" s="75"/>
      <c r="G7" s="160" t="s">
        <v>394</v>
      </c>
      <c r="H7" s="19"/>
    </row>
    <row r="8" spans="2:8" s="20" customFormat="1" ht="17.25" customHeight="1" x14ac:dyDescent="0.25">
      <c r="B8" s="62" t="s">
        <v>129</v>
      </c>
      <c r="C8" s="62"/>
      <c r="D8" s="62"/>
      <c r="E8" s="62"/>
      <c r="F8" s="62"/>
      <c r="G8" s="63"/>
      <c r="H8" s="19"/>
    </row>
    <row r="9" spans="2:8" s="20" customFormat="1" ht="9" customHeight="1" x14ac:dyDescent="0.25">
      <c r="B9" s="21"/>
      <c r="C9" s="21"/>
      <c r="D9" s="21"/>
      <c r="E9" s="21"/>
      <c r="F9" s="21"/>
      <c r="G9" s="21"/>
      <c r="H9" s="19"/>
    </row>
    <row r="10" spans="2:8" s="20" customFormat="1" ht="28.5" customHeight="1" x14ac:dyDescent="0.25">
      <c r="B10" s="222" t="s">
        <v>158</v>
      </c>
      <c r="C10" s="223"/>
      <c r="D10" s="224"/>
      <c r="E10" s="225"/>
      <c r="F10" s="21"/>
      <c r="G10" s="21"/>
      <c r="H10" s="19"/>
    </row>
    <row r="11" spans="2:8" s="20" customFormat="1" ht="28.5" customHeight="1" x14ac:dyDescent="0.25">
      <c r="B11" s="222" t="s">
        <v>107</v>
      </c>
      <c r="C11" s="223"/>
      <c r="D11" s="76"/>
      <c r="E11" s="76"/>
      <c r="F11" s="76"/>
      <c r="G11" s="76"/>
      <c r="H11" s="19"/>
    </row>
    <row r="12" spans="2:8" s="20" customFormat="1" ht="17.25" customHeight="1" x14ac:dyDescent="0.25">
      <c r="B12" s="64"/>
      <c r="C12" s="65" t="s">
        <v>131</v>
      </c>
      <c r="D12" s="66" t="s">
        <v>130</v>
      </c>
      <c r="E12" s="66" t="s">
        <v>159</v>
      </c>
      <c r="F12" s="66" t="s">
        <v>160</v>
      </c>
      <c r="G12" s="67" t="s">
        <v>161</v>
      </c>
      <c r="H12" s="19"/>
    </row>
    <row r="13" spans="2:8" s="20" customFormat="1" ht="30.75" customHeight="1" x14ac:dyDescent="0.25">
      <c r="D13" s="21"/>
      <c r="E13" s="21"/>
      <c r="F13" s="21"/>
      <c r="G13" s="21"/>
      <c r="H13" s="19"/>
    </row>
    <row r="14" spans="2:8" s="20" customFormat="1" ht="30.95" customHeight="1" x14ac:dyDescent="0.25">
      <c r="B14" s="21"/>
      <c r="C14" s="21"/>
      <c r="D14" s="21"/>
      <c r="E14" s="21"/>
      <c r="F14" s="21"/>
      <c r="G14" s="21"/>
      <c r="H14" s="19"/>
    </row>
    <row r="15" spans="2:8" ht="30.95" customHeight="1" x14ac:dyDescent="0.25"/>
    <row r="16" spans="2:8" ht="30.95" customHeight="1" x14ac:dyDescent="0.25"/>
    <row r="17" ht="30.95" customHeight="1" x14ac:dyDescent="0.25"/>
    <row r="18" ht="30.95" customHeight="1" x14ac:dyDescent="0.25"/>
    <row r="19" ht="30.95" customHeight="1" x14ac:dyDescent="0.25"/>
    <row r="20" ht="30.95" customHeight="1" x14ac:dyDescent="0.25"/>
    <row r="21" ht="30.95" customHeight="1" x14ac:dyDescent="0.25"/>
    <row r="22" ht="30.95" customHeight="1" x14ac:dyDescent="0.25"/>
    <row r="23" ht="30.95" customHeight="1" x14ac:dyDescent="0.25"/>
    <row r="24" ht="21" customHeight="1" x14ac:dyDescent="0.25"/>
    <row r="25" ht="30.95" hidden="1" customHeight="1" x14ac:dyDescent="0.25"/>
  </sheetData>
  <mergeCells count="3">
    <mergeCell ref="B11:C11"/>
    <mergeCell ref="B10:C10"/>
    <mergeCell ref="D10:E10"/>
  </mergeCells>
  <hyperlinks>
    <hyperlink ref="G3" r:id="rId1"/>
    <hyperlink ref="G4" r:id="rId2"/>
    <hyperlink ref="G5" r:id="rId3"/>
    <hyperlink ref="G7" r:id="rId4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3333CC"/>
  </sheetPr>
  <dimension ref="A1:V46"/>
  <sheetViews>
    <sheetView showGridLines="0" zoomScale="80" zoomScaleNormal="80" workbookViewId="0"/>
  </sheetViews>
  <sheetFormatPr defaultRowHeight="15" x14ac:dyDescent="0.25"/>
  <cols>
    <col min="1" max="1" width="2.42578125" customWidth="1"/>
    <col min="2" max="13" width="10.28515625" customWidth="1"/>
    <col min="14" max="14" width="2.42578125" customWidth="1"/>
    <col min="24" max="24" width="12" bestFit="1" customWidth="1"/>
  </cols>
  <sheetData>
    <row r="1" spans="1:22" s="1" customFormat="1" ht="6" customHeight="1" x14ac:dyDescent="0.25"/>
    <row r="2" spans="1:22" ht="21" x14ac:dyDescent="0.35">
      <c r="A2" s="2"/>
      <c r="B2" s="22" t="s">
        <v>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2" x14ac:dyDescent="0.25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24"/>
      <c r="N3" s="2"/>
      <c r="O3" s="3" t="s">
        <v>35</v>
      </c>
      <c r="P3" s="4"/>
      <c r="Q3" s="4"/>
      <c r="R3" s="4"/>
      <c r="S3" s="4"/>
      <c r="T3" s="4"/>
      <c r="U3" s="4"/>
      <c r="V3" s="5"/>
    </row>
    <row r="4" spans="1:22" x14ac:dyDescent="0.25">
      <c r="A4" s="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2"/>
      <c r="O4" s="6"/>
      <c r="P4" s="7"/>
      <c r="Q4" s="7"/>
      <c r="R4" s="7"/>
      <c r="S4" s="7"/>
      <c r="T4" s="7"/>
      <c r="U4" s="7"/>
      <c r="V4" s="8"/>
    </row>
    <row r="5" spans="1:22" x14ac:dyDescent="0.25">
      <c r="A5" s="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2"/>
      <c r="O5" s="6"/>
      <c r="P5" s="7"/>
      <c r="Q5" s="7"/>
      <c r="R5" s="7"/>
      <c r="S5" s="7"/>
      <c r="T5" s="7"/>
      <c r="U5" s="7"/>
      <c r="V5" s="8"/>
    </row>
    <row r="6" spans="1:22" x14ac:dyDescent="0.25">
      <c r="A6" s="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"/>
      <c r="O6" s="6"/>
      <c r="P6" s="7"/>
      <c r="Q6" s="7"/>
      <c r="R6" s="7"/>
      <c r="S6" s="7"/>
      <c r="T6" s="7"/>
      <c r="U6" s="7"/>
      <c r="V6" s="8"/>
    </row>
    <row r="7" spans="1:22" x14ac:dyDescent="0.25">
      <c r="A7" s="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2"/>
      <c r="O7" s="6"/>
      <c r="P7" s="7"/>
      <c r="Q7" s="7"/>
      <c r="R7" s="7"/>
      <c r="S7" s="7"/>
      <c r="T7" s="7"/>
      <c r="U7" s="7"/>
      <c r="V7" s="8"/>
    </row>
    <row r="8" spans="1:22" x14ac:dyDescent="0.25">
      <c r="A8" s="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2"/>
      <c r="O8" s="6"/>
      <c r="P8" s="7"/>
      <c r="Q8" s="7"/>
      <c r="R8" s="7"/>
      <c r="S8" s="7"/>
      <c r="T8" s="7"/>
      <c r="U8" s="7"/>
      <c r="V8" s="8"/>
    </row>
    <row r="9" spans="1:22" x14ac:dyDescent="0.25">
      <c r="A9" s="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2"/>
      <c r="O9" s="6"/>
      <c r="P9" s="7"/>
      <c r="Q9" s="7"/>
      <c r="R9" s="7"/>
      <c r="S9" s="7"/>
      <c r="T9" s="7"/>
      <c r="U9" s="7"/>
      <c r="V9" s="8"/>
    </row>
    <row r="10" spans="1:22" x14ac:dyDescent="0.25">
      <c r="A10" s="2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2"/>
      <c r="O10" s="6"/>
      <c r="P10" s="7"/>
      <c r="Q10" s="7"/>
      <c r="R10" s="7"/>
      <c r="S10" s="7"/>
      <c r="T10" s="7"/>
      <c r="U10" s="7"/>
      <c r="V10" s="8"/>
    </row>
    <row r="11" spans="1:22" x14ac:dyDescent="0.25">
      <c r="A11" s="2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2"/>
      <c r="O11" s="6"/>
      <c r="P11" s="7"/>
      <c r="Q11" s="7"/>
      <c r="R11" s="7"/>
      <c r="S11" s="7"/>
      <c r="T11" s="7"/>
      <c r="U11" s="7"/>
      <c r="V11" s="8"/>
    </row>
    <row r="12" spans="1:22" x14ac:dyDescent="0.25">
      <c r="A12" s="2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2"/>
      <c r="O12" s="6"/>
      <c r="P12" s="7"/>
      <c r="Q12" s="7"/>
      <c r="R12" s="7"/>
      <c r="S12" s="7"/>
      <c r="T12" s="7"/>
      <c r="U12" s="7"/>
      <c r="V12" s="8"/>
    </row>
    <row r="13" spans="1:22" x14ac:dyDescent="0.25">
      <c r="A13" s="2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"/>
      <c r="O13" s="6"/>
      <c r="P13" s="7"/>
      <c r="Q13" s="7"/>
      <c r="R13" s="7"/>
      <c r="S13" s="7"/>
      <c r="T13" s="7"/>
      <c r="U13" s="7"/>
      <c r="V13" s="8"/>
    </row>
    <row r="14" spans="1:22" x14ac:dyDescent="0.25">
      <c r="A14" s="2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"/>
      <c r="O14" s="6"/>
      <c r="P14" s="7"/>
      <c r="Q14" s="7"/>
      <c r="R14" s="7"/>
      <c r="S14" s="7"/>
      <c r="T14" s="7"/>
      <c r="U14" s="7"/>
      <c r="V14" s="8"/>
    </row>
    <row r="15" spans="1:22" x14ac:dyDescent="0.25">
      <c r="A15" s="2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"/>
      <c r="O15" s="6"/>
      <c r="P15" s="7"/>
      <c r="Q15" s="7"/>
      <c r="R15" s="7"/>
      <c r="S15" s="7"/>
      <c r="T15" s="7"/>
      <c r="U15" s="7"/>
      <c r="V15" s="8"/>
    </row>
    <row r="16" spans="1:22" x14ac:dyDescent="0.25">
      <c r="A16" s="2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"/>
      <c r="O16" s="6"/>
      <c r="P16" s="7"/>
      <c r="Q16" s="7"/>
      <c r="R16" s="7"/>
      <c r="S16" s="7"/>
      <c r="T16" s="7"/>
      <c r="U16" s="7"/>
      <c r="V16" s="8"/>
    </row>
    <row r="17" spans="1:22" x14ac:dyDescent="0.25">
      <c r="A17" s="2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"/>
      <c r="O17" s="6"/>
      <c r="P17" s="7"/>
      <c r="Q17" s="7"/>
      <c r="R17" s="7"/>
      <c r="S17" s="7"/>
      <c r="T17" s="7"/>
      <c r="U17" s="7"/>
      <c r="V17" s="8"/>
    </row>
    <row r="18" spans="1:22" x14ac:dyDescent="0.25">
      <c r="A18" s="2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"/>
      <c r="O18" s="6"/>
      <c r="P18" s="7"/>
      <c r="Q18" s="7"/>
      <c r="R18" s="7"/>
      <c r="S18" s="7"/>
      <c r="T18" s="7"/>
      <c r="U18" s="7"/>
      <c r="V18" s="8"/>
    </row>
    <row r="19" spans="1:22" x14ac:dyDescent="0.25">
      <c r="A19" s="2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"/>
      <c r="O19" s="6"/>
      <c r="P19" s="7"/>
      <c r="Q19" s="7"/>
      <c r="R19" s="7"/>
      <c r="S19" s="7"/>
      <c r="T19" s="7"/>
      <c r="U19" s="7"/>
      <c r="V19" s="8"/>
    </row>
    <row r="20" spans="1:22" x14ac:dyDescent="0.25">
      <c r="A20" s="2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"/>
      <c r="O20" s="6"/>
      <c r="P20" s="7"/>
      <c r="Q20" s="7"/>
      <c r="R20" s="7"/>
      <c r="S20" s="7"/>
      <c r="T20" s="7"/>
      <c r="U20" s="7"/>
      <c r="V20" s="8"/>
    </row>
    <row r="21" spans="1:22" x14ac:dyDescent="0.25">
      <c r="A21" s="2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"/>
      <c r="O21" s="6"/>
      <c r="P21" s="7"/>
      <c r="Q21" s="7"/>
      <c r="R21" s="7"/>
      <c r="S21" s="7"/>
      <c r="T21" s="7"/>
      <c r="U21" s="7"/>
      <c r="V21" s="8"/>
    </row>
    <row r="22" spans="1:22" x14ac:dyDescent="0.25">
      <c r="A22" s="2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"/>
      <c r="O22" s="6"/>
      <c r="P22" s="7"/>
      <c r="Q22" s="7"/>
      <c r="R22" s="7"/>
      <c r="S22" s="7"/>
      <c r="T22" s="7"/>
      <c r="U22" s="7"/>
      <c r="V22" s="8"/>
    </row>
    <row r="23" spans="1:22" x14ac:dyDescent="0.25">
      <c r="A23" s="2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"/>
      <c r="O23" s="6"/>
      <c r="P23" s="7"/>
      <c r="Q23" s="7"/>
      <c r="R23" s="7"/>
      <c r="S23" s="7"/>
      <c r="T23" s="7"/>
      <c r="U23" s="7"/>
      <c r="V23" s="8"/>
    </row>
    <row r="24" spans="1:22" x14ac:dyDescent="0.25">
      <c r="A24" s="2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"/>
      <c r="O24" s="6"/>
      <c r="P24" s="7"/>
      <c r="Q24" s="7"/>
      <c r="R24" s="7"/>
      <c r="S24" s="7"/>
      <c r="T24" s="7"/>
      <c r="U24" s="7"/>
      <c r="V24" s="8"/>
    </row>
    <row r="25" spans="1:22" x14ac:dyDescent="0.25">
      <c r="A25" s="2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"/>
      <c r="O25" s="9"/>
      <c r="P25" s="10"/>
      <c r="Q25" s="10"/>
      <c r="R25" s="10"/>
      <c r="S25" s="10"/>
      <c r="T25" s="10"/>
      <c r="U25" s="10"/>
      <c r="V25" s="11"/>
    </row>
    <row r="26" spans="1:22" x14ac:dyDescent="0.25">
      <c r="A26" s="2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</row>
    <row r="31" spans="1:22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22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</row>
    <row r="33" spans="2:13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</row>
    <row r="34" spans="2:13" x14ac:dyDescent="0.25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 spans="2:13" x14ac:dyDescent="0.2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</row>
    <row r="36" spans="2:13" x14ac:dyDescent="0.25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  <row r="37" spans="2:13" x14ac:dyDescent="0.2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</row>
    <row r="38" spans="2:13" x14ac:dyDescent="0.2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2:13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2:13" x14ac:dyDescent="0.2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</row>
    <row r="41" spans="2:13" x14ac:dyDescent="0.25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</row>
    <row r="42" spans="2:13" x14ac:dyDescent="0.25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  <row r="43" spans="2:13" x14ac:dyDescent="0.25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</row>
    <row r="44" spans="2:13" x14ac:dyDescent="0.2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</row>
    <row r="45" spans="2:13" x14ac:dyDescent="0.2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</row>
    <row r="46" spans="2:13" x14ac:dyDescent="0.2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21"/>
  <sheetViews>
    <sheetView showGridLines="0" zoomScale="90" zoomScaleNormal="90" workbookViewId="0">
      <selection activeCell="E28" sqref="E28"/>
    </sheetView>
  </sheetViews>
  <sheetFormatPr defaultRowHeight="12" x14ac:dyDescent="0.2"/>
  <cols>
    <col min="1" max="1" width="4.85546875" style="27" customWidth="1"/>
    <col min="2" max="2" width="35.7109375" style="27" customWidth="1"/>
    <col min="3" max="3" width="5.140625" style="27" customWidth="1"/>
    <col min="4" max="4" width="47.7109375" style="27" customWidth="1"/>
    <col min="5" max="5" width="6" style="27" customWidth="1"/>
    <col min="6" max="6" width="27.5703125" style="27" customWidth="1"/>
    <col min="7" max="7" width="6.28515625" style="27" customWidth="1"/>
    <col min="8" max="8" width="27.28515625" style="27" customWidth="1"/>
    <col min="9" max="9" width="6.28515625" style="27" customWidth="1"/>
    <col min="10" max="10" width="22.85546875" style="27" customWidth="1"/>
    <col min="11" max="256" width="9.140625" style="27"/>
    <col min="257" max="257" width="4.85546875" style="27" customWidth="1"/>
    <col min="258" max="258" width="26.7109375" style="27" customWidth="1"/>
    <col min="259" max="259" width="5.140625" style="27" customWidth="1"/>
    <col min="260" max="260" width="47.7109375" style="27" customWidth="1"/>
    <col min="261" max="261" width="6" style="27" customWidth="1"/>
    <col min="262" max="262" width="27.5703125" style="27" customWidth="1"/>
    <col min="263" max="263" width="6.28515625" style="27" customWidth="1"/>
    <col min="264" max="264" width="27.28515625" style="27" customWidth="1"/>
    <col min="265" max="265" width="6.28515625" style="27" customWidth="1"/>
    <col min="266" max="266" width="22.85546875" style="27" customWidth="1"/>
    <col min="267" max="512" width="9.140625" style="27"/>
    <col min="513" max="513" width="4.85546875" style="27" customWidth="1"/>
    <col min="514" max="514" width="26.7109375" style="27" customWidth="1"/>
    <col min="515" max="515" width="5.140625" style="27" customWidth="1"/>
    <col min="516" max="516" width="47.7109375" style="27" customWidth="1"/>
    <col min="517" max="517" width="6" style="27" customWidth="1"/>
    <col min="518" max="518" width="27.5703125" style="27" customWidth="1"/>
    <col min="519" max="519" width="6.28515625" style="27" customWidth="1"/>
    <col min="520" max="520" width="27.28515625" style="27" customWidth="1"/>
    <col min="521" max="521" width="6.28515625" style="27" customWidth="1"/>
    <col min="522" max="522" width="22.85546875" style="27" customWidth="1"/>
    <col min="523" max="768" width="9.140625" style="27"/>
    <col min="769" max="769" width="4.85546875" style="27" customWidth="1"/>
    <col min="770" max="770" width="26.7109375" style="27" customWidth="1"/>
    <col min="771" max="771" width="5.140625" style="27" customWidth="1"/>
    <col min="772" max="772" width="47.7109375" style="27" customWidth="1"/>
    <col min="773" max="773" width="6" style="27" customWidth="1"/>
    <col min="774" max="774" width="27.5703125" style="27" customWidth="1"/>
    <col min="775" max="775" width="6.28515625" style="27" customWidth="1"/>
    <col min="776" max="776" width="27.28515625" style="27" customWidth="1"/>
    <col min="777" max="777" width="6.28515625" style="27" customWidth="1"/>
    <col min="778" max="778" width="22.85546875" style="27" customWidth="1"/>
    <col min="779" max="1024" width="9.140625" style="27"/>
    <col min="1025" max="1025" width="4.85546875" style="27" customWidth="1"/>
    <col min="1026" max="1026" width="26.7109375" style="27" customWidth="1"/>
    <col min="1027" max="1027" width="5.140625" style="27" customWidth="1"/>
    <col min="1028" max="1028" width="47.7109375" style="27" customWidth="1"/>
    <col min="1029" max="1029" width="6" style="27" customWidth="1"/>
    <col min="1030" max="1030" width="27.5703125" style="27" customWidth="1"/>
    <col min="1031" max="1031" width="6.28515625" style="27" customWidth="1"/>
    <col min="1032" max="1032" width="27.28515625" style="27" customWidth="1"/>
    <col min="1033" max="1033" width="6.28515625" style="27" customWidth="1"/>
    <col min="1034" max="1034" width="22.85546875" style="27" customWidth="1"/>
    <col min="1035" max="1280" width="9.140625" style="27"/>
    <col min="1281" max="1281" width="4.85546875" style="27" customWidth="1"/>
    <col min="1282" max="1282" width="26.7109375" style="27" customWidth="1"/>
    <col min="1283" max="1283" width="5.140625" style="27" customWidth="1"/>
    <col min="1284" max="1284" width="47.7109375" style="27" customWidth="1"/>
    <col min="1285" max="1285" width="6" style="27" customWidth="1"/>
    <col min="1286" max="1286" width="27.5703125" style="27" customWidth="1"/>
    <col min="1287" max="1287" width="6.28515625" style="27" customWidth="1"/>
    <col min="1288" max="1288" width="27.28515625" style="27" customWidth="1"/>
    <col min="1289" max="1289" width="6.28515625" style="27" customWidth="1"/>
    <col min="1290" max="1290" width="22.85546875" style="27" customWidth="1"/>
    <col min="1291" max="1536" width="9.140625" style="27"/>
    <col min="1537" max="1537" width="4.85546875" style="27" customWidth="1"/>
    <col min="1538" max="1538" width="26.7109375" style="27" customWidth="1"/>
    <col min="1539" max="1539" width="5.140625" style="27" customWidth="1"/>
    <col min="1540" max="1540" width="47.7109375" style="27" customWidth="1"/>
    <col min="1541" max="1541" width="6" style="27" customWidth="1"/>
    <col min="1542" max="1542" width="27.5703125" style="27" customWidth="1"/>
    <col min="1543" max="1543" width="6.28515625" style="27" customWidth="1"/>
    <col min="1544" max="1544" width="27.28515625" style="27" customWidth="1"/>
    <col min="1545" max="1545" width="6.28515625" style="27" customWidth="1"/>
    <col min="1546" max="1546" width="22.85546875" style="27" customWidth="1"/>
    <col min="1547" max="1792" width="9.140625" style="27"/>
    <col min="1793" max="1793" width="4.85546875" style="27" customWidth="1"/>
    <col min="1794" max="1794" width="26.7109375" style="27" customWidth="1"/>
    <col min="1795" max="1795" width="5.140625" style="27" customWidth="1"/>
    <col min="1796" max="1796" width="47.7109375" style="27" customWidth="1"/>
    <col min="1797" max="1797" width="6" style="27" customWidth="1"/>
    <col min="1798" max="1798" width="27.5703125" style="27" customWidth="1"/>
    <col min="1799" max="1799" width="6.28515625" style="27" customWidth="1"/>
    <col min="1800" max="1800" width="27.28515625" style="27" customWidth="1"/>
    <col min="1801" max="1801" width="6.28515625" style="27" customWidth="1"/>
    <col min="1802" max="1802" width="22.85546875" style="27" customWidth="1"/>
    <col min="1803" max="2048" width="9.140625" style="27"/>
    <col min="2049" max="2049" width="4.85546875" style="27" customWidth="1"/>
    <col min="2050" max="2050" width="26.7109375" style="27" customWidth="1"/>
    <col min="2051" max="2051" width="5.140625" style="27" customWidth="1"/>
    <col min="2052" max="2052" width="47.7109375" style="27" customWidth="1"/>
    <col min="2053" max="2053" width="6" style="27" customWidth="1"/>
    <col min="2054" max="2054" width="27.5703125" style="27" customWidth="1"/>
    <col min="2055" max="2055" width="6.28515625" style="27" customWidth="1"/>
    <col min="2056" max="2056" width="27.28515625" style="27" customWidth="1"/>
    <col min="2057" max="2057" width="6.28515625" style="27" customWidth="1"/>
    <col min="2058" max="2058" width="22.85546875" style="27" customWidth="1"/>
    <col min="2059" max="2304" width="9.140625" style="27"/>
    <col min="2305" max="2305" width="4.85546875" style="27" customWidth="1"/>
    <col min="2306" max="2306" width="26.7109375" style="27" customWidth="1"/>
    <col min="2307" max="2307" width="5.140625" style="27" customWidth="1"/>
    <col min="2308" max="2308" width="47.7109375" style="27" customWidth="1"/>
    <col min="2309" max="2309" width="6" style="27" customWidth="1"/>
    <col min="2310" max="2310" width="27.5703125" style="27" customWidth="1"/>
    <col min="2311" max="2311" width="6.28515625" style="27" customWidth="1"/>
    <col min="2312" max="2312" width="27.28515625" style="27" customWidth="1"/>
    <col min="2313" max="2313" width="6.28515625" style="27" customWidth="1"/>
    <col min="2314" max="2314" width="22.85546875" style="27" customWidth="1"/>
    <col min="2315" max="2560" width="9.140625" style="27"/>
    <col min="2561" max="2561" width="4.85546875" style="27" customWidth="1"/>
    <col min="2562" max="2562" width="26.7109375" style="27" customWidth="1"/>
    <col min="2563" max="2563" width="5.140625" style="27" customWidth="1"/>
    <col min="2564" max="2564" width="47.7109375" style="27" customWidth="1"/>
    <col min="2565" max="2565" width="6" style="27" customWidth="1"/>
    <col min="2566" max="2566" width="27.5703125" style="27" customWidth="1"/>
    <col min="2567" max="2567" width="6.28515625" style="27" customWidth="1"/>
    <col min="2568" max="2568" width="27.28515625" style="27" customWidth="1"/>
    <col min="2569" max="2569" width="6.28515625" style="27" customWidth="1"/>
    <col min="2570" max="2570" width="22.85546875" style="27" customWidth="1"/>
    <col min="2571" max="2816" width="9.140625" style="27"/>
    <col min="2817" max="2817" width="4.85546875" style="27" customWidth="1"/>
    <col min="2818" max="2818" width="26.7109375" style="27" customWidth="1"/>
    <col min="2819" max="2819" width="5.140625" style="27" customWidth="1"/>
    <col min="2820" max="2820" width="47.7109375" style="27" customWidth="1"/>
    <col min="2821" max="2821" width="6" style="27" customWidth="1"/>
    <col min="2822" max="2822" width="27.5703125" style="27" customWidth="1"/>
    <col min="2823" max="2823" width="6.28515625" style="27" customWidth="1"/>
    <col min="2824" max="2824" width="27.28515625" style="27" customWidth="1"/>
    <col min="2825" max="2825" width="6.28515625" style="27" customWidth="1"/>
    <col min="2826" max="2826" width="22.85546875" style="27" customWidth="1"/>
    <col min="2827" max="3072" width="9.140625" style="27"/>
    <col min="3073" max="3073" width="4.85546875" style="27" customWidth="1"/>
    <col min="3074" max="3074" width="26.7109375" style="27" customWidth="1"/>
    <col min="3075" max="3075" width="5.140625" style="27" customWidth="1"/>
    <col min="3076" max="3076" width="47.7109375" style="27" customWidth="1"/>
    <col min="3077" max="3077" width="6" style="27" customWidth="1"/>
    <col min="3078" max="3078" width="27.5703125" style="27" customWidth="1"/>
    <col min="3079" max="3079" width="6.28515625" style="27" customWidth="1"/>
    <col min="3080" max="3080" width="27.28515625" style="27" customWidth="1"/>
    <col min="3081" max="3081" width="6.28515625" style="27" customWidth="1"/>
    <col min="3082" max="3082" width="22.85546875" style="27" customWidth="1"/>
    <col min="3083" max="3328" width="9.140625" style="27"/>
    <col min="3329" max="3329" width="4.85546875" style="27" customWidth="1"/>
    <col min="3330" max="3330" width="26.7109375" style="27" customWidth="1"/>
    <col min="3331" max="3331" width="5.140625" style="27" customWidth="1"/>
    <col min="3332" max="3332" width="47.7109375" style="27" customWidth="1"/>
    <col min="3333" max="3333" width="6" style="27" customWidth="1"/>
    <col min="3334" max="3334" width="27.5703125" style="27" customWidth="1"/>
    <col min="3335" max="3335" width="6.28515625" style="27" customWidth="1"/>
    <col min="3336" max="3336" width="27.28515625" style="27" customWidth="1"/>
    <col min="3337" max="3337" width="6.28515625" style="27" customWidth="1"/>
    <col min="3338" max="3338" width="22.85546875" style="27" customWidth="1"/>
    <col min="3339" max="3584" width="9.140625" style="27"/>
    <col min="3585" max="3585" width="4.85546875" style="27" customWidth="1"/>
    <col min="3586" max="3586" width="26.7109375" style="27" customWidth="1"/>
    <col min="3587" max="3587" width="5.140625" style="27" customWidth="1"/>
    <col min="3588" max="3588" width="47.7109375" style="27" customWidth="1"/>
    <col min="3589" max="3589" width="6" style="27" customWidth="1"/>
    <col min="3590" max="3590" width="27.5703125" style="27" customWidth="1"/>
    <col min="3591" max="3591" width="6.28515625" style="27" customWidth="1"/>
    <col min="3592" max="3592" width="27.28515625" style="27" customWidth="1"/>
    <col min="3593" max="3593" width="6.28515625" style="27" customWidth="1"/>
    <col min="3594" max="3594" width="22.85546875" style="27" customWidth="1"/>
    <col min="3595" max="3840" width="9.140625" style="27"/>
    <col min="3841" max="3841" width="4.85546875" style="27" customWidth="1"/>
    <col min="3842" max="3842" width="26.7109375" style="27" customWidth="1"/>
    <col min="3843" max="3843" width="5.140625" style="27" customWidth="1"/>
    <col min="3844" max="3844" width="47.7109375" style="27" customWidth="1"/>
    <col min="3845" max="3845" width="6" style="27" customWidth="1"/>
    <col min="3846" max="3846" width="27.5703125" style="27" customWidth="1"/>
    <col min="3847" max="3847" width="6.28515625" style="27" customWidth="1"/>
    <col min="3848" max="3848" width="27.28515625" style="27" customWidth="1"/>
    <col min="3849" max="3849" width="6.28515625" style="27" customWidth="1"/>
    <col min="3850" max="3850" width="22.85546875" style="27" customWidth="1"/>
    <col min="3851" max="4096" width="9.140625" style="27"/>
    <col min="4097" max="4097" width="4.85546875" style="27" customWidth="1"/>
    <col min="4098" max="4098" width="26.7109375" style="27" customWidth="1"/>
    <col min="4099" max="4099" width="5.140625" style="27" customWidth="1"/>
    <col min="4100" max="4100" width="47.7109375" style="27" customWidth="1"/>
    <col min="4101" max="4101" width="6" style="27" customWidth="1"/>
    <col min="4102" max="4102" width="27.5703125" style="27" customWidth="1"/>
    <col min="4103" max="4103" width="6.28515625" style="27" customWidth="1"/>
    <col min="4104" max="4104" width="27.28515625" style="27" customWidth="1"/>
    <col min="4105" max="4105" width="6.28515625" style="27" customWidth="1"/>
    <col min="4106" max="4106" width="22.85546875" style="27" customWidth="1"/>
    <col min="4107" max="4352" width="9.140625" style="27"/>
    <col min="4353" max="4353" width="4.85546875" style="27" customWidth="1"/>
    <col min="4354" max="4354" width="26.7109375" style="27" customWidth="1"/>
    <col min="4355" max="4355" width="5.140625" style="27" customWidth="1"/>
    <col min="4356" max="4356" width="47.7109375" style="27" customWidth="1"/>
    <col min="4357" max="4357" width="6" style="27" customWidth="1"/>
    <col min="4358" max="4358" width="27.5703125" style="27" customWidth="1"/>
    <col min="4359" max="4359" width="6.28515625" style="27" customWidth="1"/>
    <col min="4360" max="4360" width="27.28515625" style="27" customWidth="1"/>
    <col min="4361" max="4361" width="6.28515625" style="27" customWidth="1"/>
    <col min="4362" max="4362" width="22.85546875" style="27" customWidth="1"/>
    <col min="4363" max="4608" width="9.140625" style="27"/>
    <col min="4609" max="4609" width="4.85546875" style="27" customWidth="1"/>
    <col min="4610" max="4610" width="26.7109375" style="27" customWidth="1"/>
    <col min="4611" max="4611" width="5.140625" style="27" customWidth="1"/>
    <col min="4612" max="4612" width="47.7109375" style="27" customWidth="1"/>
    <col min="4613" max="4613" width="6" style="27" customWidth="1"/>
    <col min="4614" max="4614" width="27.5703125" style="27" customWidth="1"/>
    <col min="4615" max="4615" width="6.28515625" style="27" customWidth="1"/>
    <col min="4616" max="4616" width="27.28515625" style="27" customWidth="1"/>
    <col min="4617" max="4617" width="6.28515625" style="27" customWidth="1"/>
    <col min="4618" max="4618" width="22.85546875" style="27" customWidth="1"/>
    <col min="4619" max="4864" width="9.140625" style="27"/>
    <col min="4865" max="4865" width="4.85546875" style="27" customWidth="1"/>
    <col min="4866" max="4866" width="26.7109375" style="27" customWidth="1"/>
    <col min="4867" max="4867" width="5.140625" style="27" customWidth="1"/>
    <col min="4868" max="4868" width="47.7109375" style="27" customWidth="1"/>
    <col min="4869" max="4869" width="6" style="27" customWidth="1"/>
    <col min="4870" max="4870" width="27.5703125" style="27" customWidth="1"/>
    <col min="4871" max="4871" width="6.28515625" style="27" customWidth="1"/>
    <col min="4872" max="4872" width="27.28515625" style="27" customWidth="1"/>
    <col min="4873" max="4873" width="6.28515625" style="27" customWidth="1"/>
    <col min="4874" max="4874" width="22.85546875" style="27" customWidth="1"/>
    <col min="4875" max="5120" width="9.140625" style="27"/>
    <col min="5121" max="5121" width="4.85546875" style="27" customWidth="1"/>
    <col min="5122" max="5122" width="26.7109375" style="27" customWidth="1"/>
    <col min="5123" max="5123" width="5.140625" style="27" customWidth="1"/>
    <col min="5124" max="5124" width="47.7109375" style="27" customWidth="1"/>
    <col min="5125" max="5125" width="6" style="27" customWidth="1"/>
    <col min="5126" max="5126" width="27.5703125" style="27" customWidth="1"/>
    <col min="5127" max="5127" width="6.28515625" style="27" customWidth="1"/>
    <col min="5128" max="5128" width="27.28515625" style="27" customWidth="1"/>
    <col min="5129" max="5129" width="6.28515625" style="27" customWidth="1"/>
    <col min="5130" max="5130" width="22.85546875" style="27" customWidth="1"/>
    <col min="5131" max="5376" width="9.140625" style="27"/>
    <col min="5377" max="5377" width="4.85546875" style="27" customWidth="1"/>
    <col min="5378" max="5378" width="26.7109375" style="27" customWidth="1"/>
    <col min="5379" max="5379" width="5.140625" style="27" customWidth="1"/>
    <col min="5380" max="5380" width="47.7109375" style="27" customWidth="1"/>
    <col min="5381" max="5381" width="6" style="27" customWidth="1"/>
    <col min="5382" max="5382" width="27.5703125" style="27" customWidth="1"/>
    <col min="5383" max="5383" width="6.28515625" style="27" customWidth="1"/>
    <col min="5384" max="5384" width="27.28515625" style="27" customWidth="1"/>
    <col min="5385" max="5385" width="6.28515625" style="27" customWidth="1"/>
    <col min="5386" max="5386" width="22.85546875" style="27" customWidth="1"/>
    <col min="5387" max="5632" width="9.140625" style="27"/>
    <col min="5633" max="5633" width="4.85546875" style="27" customWidth="1"/>
    <col min="5634" max="5634" width="26.7109375" style="27" customWidth="1"/>
    <col min="5635" max="5635" width="5.140625" style="27" customWidth="1"/>
    <col min="5636" max="5636" width="47.7109375" style="27" customWidth="1"/>
    <col min="5637" max="5637" width="6" style="27" customWidth="1"/>
    <col min="5638" max="5638" width="27.5703125" style="27" customWidth="1"/>
    <col min="5639" max="5639" width="6.28515625" style="27" customWidth="1"/>
    <col min="5640" max="5640" width="27.28515625" style="27" customWidth="1"/>
    <col min="5641" max="5641" width="6.28515625" style="27" customWidth="1"/>
    <col min="5642" max="5642" width="22.85546875" style="27" customWidth="1"/>
    <col min="5643" max="5888" width="9.140625" style="27"/>
    <col min="5889" max="5889" width="4.85546875" style="27" customWidth="1"/>
    <col min="5890" max="5890" width="26.7109375" style="27" customWidth="1"/>
    <col min="5891" max="5891" width="5.140625" style="27" customWidth="1"/>
    <col min="5892" max="5892" width="47.7109375" style="27" customWidth="1"/>
    <col min="5893" max="5893" width="6" style="27" customWidth="1"/>
    <col min="5894" max="5894" width="27.5703125" style="27" customWidth="1"/>
    <col min="5895" max="5895" width="6.28515625" style="27" customWidth="1"/>
    <col min="5896" max="5896" width="27.28515625" style="27" customWidth="1"/>
    <col min="5897" max="5897" width="6.28515625" style="27" customWidth="1"/>
    <col min="5898" max="5898" width="22.85546875" style="27" customWidth="1"/>
    <col min="5899" max="6144" width="9.140625" style="27"/>
    <col min="6145" max="6145" width="4.85546875" style="27" customWidth="1"/>
    <col min="6146" max="6146" width="26.7109375" style="27" customWidth="1"/>
    <col min="6147" max="6147" width="5.140625" style="27" customWidth="1"/>
    <col min="6148" max="6148" width="47.7109375" style="27" customWidth="1"/>
    <col min="6149" max="6149" width="6" style="27" customWidth="1"/>
    <col min="6150" max="6150" width="27.5703125" style="27" customWidth="1"/>
    <col min="6151" max="6151" width="6.28515625" style="27" customWidth="1"/>
    <col min="6152" max="6152" width="27.28515625" style="27" customWidth="1"/>
    <col min="6153" max="6153" width="6.28515625" style="27" customWidth="1"/>
    <col min="6154" max="6154" width="22.85546875" style="27" customWidth="1"/>
    <col min="6155" max="6400" width="9.140625" style="27"/>
    <col min="6401" max="6401" width="4.85546875" style="27" customWidth="1"/>
    <col min="6402" max="6402" width="26.7109375" style="27" customWidth="1"/>
    <col min="6403" max="6403" width="5.140625" style="27" customWidth="1"/>
    <col min="6404" max="6404" width="47.7109375" style="27" customWidth="1"/>
    <col min="6405" max="6405" width="6" style="27" customWidth="1"/>
    <col min="6406" max="6406" width="27.5703125" style="27" customWidth="1"/>
    <col min="6407" max="6407" width="6.28515625" style="27" customWidth="1"/>
    <col min="6408" max="6408" width="27.28515625" style="27" customWidth="1"/>
    <col min="6409" max="6409" width="6.28515625" style="27" customWidth="1"/>
    <col min="6410" max="6410" width="22.85546875" style="27" customWidth="1"/>
    <col min="6411" max="6656" width="9.140625" style="27"/>
    <col min="6657" max="6657" width="4.85546875" style="27" customWidth="1"/>
    <col min="6658" max="6658" width="26.7109375" style="27" customWidth="1"/>
    <col min="6659" max="6659" width="5.140625" style="27" customWidth="1"/>
    <col min="6660" max="6660" width="47.7109375" style="27" customWidth="1"/>
    <col min="6661" max="6661" width="6" style="27" customWidth="1"/>
    <col min="6662" max="6662" width="27.5703125" style="27" customWidth="1"/>
    <col min="6663" max="6663" width="6.28515625" style="27" customWidth="1"/>
    <col min="6664" max="6664" width="27.28515625" style="27" customWidth="1"/>
    <col min="6665" max="6665" width="6.28515625" style="27" customWidth="1"/>
    <col min="6666" max="6666" width="22.85546875" style="27" customWidth="1"/>
    <col min="6667" max="6912" width="9.140625" style="27"/>
    <col min="6913" max="6913" width="4.85546875" style="27" customWidth="1"/>
    <col min="6914" max="6914" width="26.7109375" style="27" customWidth="1"/>
    <col min="6915" max="6915" width="5.140625" style="27" customWidth="1"/>
    <col min="6916" max="6916" width="47.7109375" style="27" customWidth="1"/>
    <col min="6917" max="6917" width="6" style="27" customWidth="1"/>
    <col min="6918" max="6918" width="27.5703125" style="27" customWidth="1"/>
    <col min="6919" max="6919" width="6.28515625" style="27" customWidth="1"/>
    <col min="6920" max="6920" width="27.28515625" style="27" customWidth="1"/>
    <col min="6921" max="6921" width="6.28515625" style="27" customWidth="1"/>
    <col min="6922" max="6922" width="22.85546875" style="27" customWidth="1"/>
    <col min="6923" max="7168" width="9.140625" style="27"/>
    <col min="7169" max="7169" width="4.85546875" style="27" customWidth="1"/>
    <col min="7170" max="7170" width="26.7109375" style="27" customWidth="1"/>
    <col min="7171" max="7171" width="5.140625" style="27" customWidth="1"/>
    <col min="7172" max="7172" width="47.7109375" style="27" customWidth="1"/>
    <col min="7173" max="7173" width="6" style="27" customWidth="1"/>
    <col min="7174" max="7174" width="27.5703125" style="27" customWidth="1"/>
    <col min="7175" max="7175" width="6.28515625" style="27" customWidth="1"/>
    <col min="7176" max="7176" width="27.28515625" style="27" customWidth="1"/>
    <col min="7177" max="7177" width="6.28515625" style="27" customWidth="1"/>
    <col min="7178" max="7178" width="22.85546875" style="27" customWidth="1"/>
    <col min="7179" max="7424" width="9.140625" style="27"/>
    <col min="7425" max="7425" width="4.85546875" style="27" customWidth="1"/>
    <col min="7426" max="7426" width="26.7109375" style="27" customWidth="1"/>
    <col min="7427" max="7427" width="5.140625" style="27" customWidth="1"/>
    <col min="7428" max="7428" width="47.7109375" style="27" customWidth="1"/>
    <col min="7429" max="7429" width="6" style="27" customWidth="1"/>
    <col min="7430" max="7430" width="27.5703125" style="27" customWidth="1"/>
    <col min="7431" max="7431" width="6.28515625" style="27" customWidth="1"/>
    <col min="7432" max="7432" width="27.28515625" style="27" customWidth="1"/>
    <col min="7433" max="7433" width="6.28515625" style="27" customWidth="1"/>
    <col min="7434" max="7434" width="22.85546875" style="27" customWidth="1"/>
    <col min="7435" max="7680" width="9.140625" style="27"/>
    <col min="7681" max="7681" width="4.85546875" style="27" customWidth="1"/>
    <col min="7682" max="7682" width="26.7109375" style="27" customWidth="1"/>
    <col min="7683" max="7683" width="5.140625" style="27" customWidth="1"/>
    <col min="7684" max="7684" width="47.7109375" style="27" customWidth="1"/>
    <col min="7685" max="7685" width="6" style="27" customWidth="1"/>
    <col min="7686" max="7686" width="27.5703125" style="27" customWidth="1"/>
    <col min="7687" max="7687" width="6.28515625" style="27" customWidth="1"/>
    <col min="7688" max="7688" width="27.28515625" style="27" customWidth="1"/>
    <col min="7689" max="7689" width="6.28515625" style="27" customWidth="1"/>
    <col min="7690" max="7690" width="22.85546875" style="27" customWidth="1"/>
    <col min="7691" max="7936" width="9.140625" style="27"/>
    <col min="7937" max="7937" width="4.85546875" style="27" customWidth="1"/>
    <col min="7938" max="7938" width="26.7109375" style="27" customWidth="1"/>
    <col min="7939" max="7939" width="5.140625" style="27" customWidth="1"/>
    <col min="7940" max="7940" width="47.7109375" style="27" customWidth="1"/>
    <col min="7941" max="7941" width="6" style="27" customWidth="1"/>
    <col min="7942" max="7942" width="27.5703125" style="27" customWidth="1"/>
    <col min="7943" max="7943" width="6.28515625" style="27" customWidth="1"/>
    <col min="7944" max="7944" width="27.28515625" style="27" customWidth="1"/>
    <col min="7945" max="7945" width="6.28515625" style="27" customWidth="1"/>
    <col min="7946" max="7946" width="22.85546875" style="27" customWidth="1"/>
    <col min="7947" max="8192" width="9.140625" style="27"/>
    <col min="8193" max="8193" width="4.85546875" style="27" customWidth="1"/>
    <col min="8194" max="8194" width="26.7109375" style="27" customWidth="1"/>
    <col min="8195" max="8195" width="5.140625" style="27" customWidth="1"/>
    <col min="8196" max="8196" width="47.7109375" style="27" customWidth="1"/>
    <col min="8197" max="8197" width="6" style="27" customWidth="1"/>
    <col min="8198" max="8198" width="27.5703125" style="27" customWidth="1"/>
    <col min="8199" max="8199" width="6.28515625" style="27" customWidth="1"/>
    <col min="8200" max="8200" width="27.28515625" style="27" customWidth="1"/>
    <col min="8201" max="8201" width="6.28515625" style="27" customWidth="1"/>
    <col min="8202" max="8202" width="22.85546875" style="27" customWidth="1"/>
    <col min="8203" max="8448" width="9.140625" style="27"/>
    <col min="8449" max="8449" width="4.85546875" style="27" customWidth="1"/>
    <col min="8450" max="8450" width="26.7109375" style="27" customWidth="1"/>
    <col min="8451" max="8451" width="5.140625" style="27" customWidth="1"/>
    <col min="8452" max="8452" width="47.7109375" style="27" customWidth="1"/>
    <col min="8453" max="8453" width="6" style="27" customWidth="1"/>
    <col min="8454" max="8454" width="27.5703125" style="27" customWidth="1"/>
    <col min="8455" max="8455" width="6.28515625" style="27" customWidth="1"/>
    <col min="8456" max="8456" width="27.28515625" style="27" customWidth="1"/>
    <col min="8457" max="8457" width="6.28515625" style="27" customWidth="1"/>
    <col min="8458" max="8458" width="22.85546875" style="27" customWidth="1"/>
    <col min="8459" max="8704" width="9.140625" style="27"/>
    <col min="8705" max="8705" width="4.85546875" style="27" customWidth="1"/>
    <col min="8706" max="8706" width="26.7109375" style="27" customWidth="1"/>
    <col min="8707" max="8707" width="5.140625" style="27" customWidth="1"/>
    <col min="8708" max="8708" width="47.7109375" style="27" customWidth="1"/>
    <col min="8709" max="8709" width="6" style="27" customWidth="1"/>
    <col min="8710" max="8710" width="27.5703125" style="27" customWidth="1"/>
    <col min="8711" max="8711" width="6.28515625" style="27" customWidth="1"/>
    <col min="8712" max="8712" width="27.28515625" style="27" customWidth="1"/>
    <col min="8713" max="8713" width="6.28515625" style="27" customWidth="1"/>
    <col min="8714" max="8714" width="22.85546875" style="27" customWidth="1"/>
    <col min="8715" max="8960" width="9.140625" style="27"/>
    <col min="8961" max="8961" width="4.85546875" style="27" customWidth="1"/>
    <col min="8962" max="8962" width="26.7109375" style="27" customWidth="1"/>
    <col min="8963" max="8963" width="5.140625" style="27" customWidth="1"/>
    <col min="8964" max="8964" width="47.7109375" style="27" customWidth="1"/>
    <col min="8965" max="8965" width="6" style="27" customWidth="1"/>
    <col min="8966" max="8966" width="27.5703125" style="27" customWidth="1"/>
    <col min="8967" max="8967" width="6.28515625" style="27" customWidth="1"/>
    <col min="8968" max="8968" width="27.28515625" style="27" customWidth="1"/>
    <col min="8969" max="8969" width="6.28515625" style="27" customWidth="1"/>
    <col min="8970" max="8970" width="22.85546875" style="27" customWidth="1"/>
    <col min="8971" max="9216" width="9.140625" style="27"/>
    <col min="9217" max="9217" width="4.85546875" style="27" customWidth="1"/>
    <col min="9218" max="9218" width="26.7109375" style="27" customWidth="1"/>
    <col min="9219" max="9219" width="5.140625" style="27" customWidth="1"/>
    <col min="9220" max="9220" width="47.7109375" style="27" customWidth="1"/>
    <col min="9221" max="9221" width="6" style="27" customWidth="1"/>
    <col min="9222" max="9222" width="27.5703125" style="27" customWidth="1"/>
    <col min="9223" max="9223" width="6.28515625" style="27" customWidth="1"/>
    <col min="9224" max="9224" width="27.28515625" style="27" customWidth="1"/>
    <col min="9225" max="9225" width="6.28515625" style="27" customWidth="1"/>
    <col min="9226" max="9226" width="22.85546875" style="27" customWidth="1"/>
    <col min="9227" max="9472" width="9.140625" style="27"/>
    <col min="9473" max="9473" width="4.85546875" style="27" customWidth="1"/>
    <col min="9474" max="9474" width="26.7109375" style="27" customWidth="1"/>
    <col min="9475" max="9475" width="5.140625" style="27" customWidth="1"/>
    <col min="9476" max="9476" width="47.7109375" style="27" customWidth="1"/>
    <col min="9477" max="9477" width="6" style="27" customWidth="1"/>
    <col min="9478" max="9478" width="27.5703125" style="27" customWidth="1"/>
    <col min="9479" max="9479" width="6.28515625" style="27" customWidth="1"/>
    <col min="9480" max="9480" width="27.28515625" style="27" customWidth="1"/>
    <col min="9481" max="9481" width="6.28515625" style="27" customWidth="1"/>
    <col min="9482" max="9482" width="22.85546875" style="27" customWidth="1"/>
    <col min="9483" max="9728" width="9.140625" style="27"/>
    <col min="9729" max="9729" width="4.85546875" style="27" customWidth="1"/>
    <col min="9730" max="9730" width="26.7109375" style="27" customWidth="1"/>
    <col min="9731" max="9731" width="5.140625" style="27" customWidth="1"/>
    <col min="9732" max="9732" width="47.7109375" style="27" customWidth="1"/>
    <col min="9733" max="9733" width="6" style="27" customWidth="1"/>
    <col min="9734" max="9734" width="27.5703125" style="27" customWidth="1"/>
    <col min="9735" max="9735" width="6.28515625" style="27" customWidth="1"/>
    <col min="9736" max="9736" width="27.28515625" style="27" customWidth="1"/>
    <col min="9737" max="9737" width="6.28515625" style="27" customWidth="1"/>
    <col min="9738" max="9738" width="22.85546875" style="27" customWidth="1"/>
    <col min="9739" max="9984" width="9.140625" style="27"/>
    <col min="9985" max="9985" width="4.85546875" style="27" customWidth="1"/>
    <col min="9986" max="9986" width="26.7109375" style="27" customWidth="1"/>
    <col min="9987" max="9987" width="5.140625" style="27" customWidth="1"/>
    <col min="9988" max="9988" width="47.7109375" style="27" customWidth="1"/>
    <col min="9989" max="9989" width="6" style="27" customWidth="1"/>
    <col min="9990" max="9990" width="27.5703125" style="27" customWidth="1"/>
    <col min="9991" max="9991" width="6.28515625" style="27" customWidth="1"/>
    <col min="9992" max="9992" width="27.28515625" style="27" customWidth="1"/>
    <col min="9993" max="9993" width="6.28515625" style="27" customWidth="1"/>
    <col min="9994" max="9994" width="22.85546875" style="27" customWidth="1"/>
    <col min="9995" max="10240" width="9.140625" style="27"/>
    <col min="10241" max="10241" width="4.85546875" style="27" customWidth="1"/>
    <col min="10242" max="10242" width="26.7109375" style="27" customWidth="1"/>
    <col min="10243" max="10243" width="5.140625" style="27" customWidth="1"/>
    <col min="10244" max="10244" width="47.7109375" style="27" customWidth="1"/>
    <col min="10245" max="10245" width="6" style="27" customWidth="1"/>
    <col min="10246" max="10246" width="27.5703125" style="27" customWidth="1"/>
    <col min="10247" max="10247" width="6.28515625" style="27" customWidth="1"/>
    <col min="10248" max="10248" width="27.28515625" style="27" customWidth="1"/>
    <col min="10249" max="10249" width="6.28515625" style="27" customWidth="1"/>
    <col min="10250" max="10250" width="22.85546875" style="27" customWidth="1"/>
    <col min="10251" max="10496" width="9.140625" style="27"/>
    <col min="10497" max="10497" width="4.85546875" style="27" customWidth="1"/>
    <col min="10498" max="10498" width="26.7109375" style="27" customWidth="1"/>
    <col min="10499" max="10499" width="5.140625" style="27" customWidth="1"/>
    <col min="10500" max="10500" width="47.7109375" style="27" customWidth="1"/>
    <col min="10501" max="10501" width="6" style="27" customWidth="1"/>
    <col min="10502" max="10502" width="27.5703125" style="27" customWidth="1"/>
    <col min="10503" max="10503" width="6.28515625" style="27" customWidth="1"/>
    <col min="10504" max="10504" width="27.28515625" style="27" customWidth="1"/>
    <col min="10505" max="10505" width="6.28515625" style="27" customWidth="1"/>
    <col min="10506" max="10506" width="22.85546875" style="27" customWidth="1"/>
    <col min="10507" max="10752" width="9.140625" style="27"/>
    <col min="10753" max="10753" width="4.85546875" style="27" customWidth="1"/>
    <col min="10754" max="10754" width="26.7109375" style="27" customWidth="1"/>
    <col min="10755" max="10755" width="5.140625" style="27" customWidth="1"/>
    <col min="10756" max="10756" width="47.7109375" style="27" customWidth="1"/>
    <col min="10757" max="10757" width="6" style="27" customWidth="1"/>
    <col min="10758" max="10758" width="27.5703125" style="27" customWidth="1"/>
    <col min="10759" max="10759" width="6.28515625" style="27" customWidth="1"/>
    <col min="10760" max="10760" width="27.28515625" style="27" customWidth="1"/>
    <col min="10761" max="10761" width="6.28515625" style="27" customWidth="1"/>
    <col min="10762" max="10762" width="22.85546875" style="27" customWidth="1"/>
    <col min="10763" max="11008" width="9.140625" style="27"/>
    <col min="11009" max="11009" width="4.85546875" style="27" customWidth="1"/>
    <col min="11010" max="11010" width="26.7109375" style="27" customWidth="1"/>
    <col min="11011" max="11011" width="5.140625" style="27" customWidth="1"/>
    <col min="11012" max="11012" width="47.7109375" style="27" customWidth="1"/>
    <col min="11013" max="11013" width="6" style="27" customWidth="1"/>
    <col min="11014" max="11014" width="27.5703125" style="27" customWidth="1"/>
    <col min="11015" max="11015" width="6.28515625" style="27" customWidth="1"/>
    <col min="11016" max="11016" width="27.28515625" style="27" customWidth="1"/>
    <col min="11017" max="11017" width="6.28515625" style="27" customWidth="1"/>
    <col min="11018" max="11018" width="22.85546875" style="27" customWidth="1"/>
    <col min="11019" max="11264" width="9.140625" style="27"/>
    <col min="11265" max="11265" width="4.85546875" style="27" customWidth="1"/>
    <col min="11266" max="11266" width="26.7109375" style="27" customWidth="1"/>
    <col min="11267" max="11267" width="5.140625" style="27" customWidth="1"/>
    <col min="11268" max="11268" width="47.7109375" style="27" customWidth="1"/>
    <col min="11269" max="11269" width="6" style="27" customWidth="1"/>
    <col min="11270" max="11270" width="27.5703125" style="27" customWidth="1"/>
    <col min="11271" max="11271" width="6.28515625" style="27" customWidth="1"/>
    <col min="11272" max="11272" width="27.28515625" style="27" customWidth="1"/>
    <col min="11273" max="11273" width="6.28515625" style="27" customWidth="1"/>
    <col min="11274" max="11274" width="22.85546875" style="27" customWidth="1"/>
    <col min="11275" max="11520" width="9.140625" style="27"/>
    <col min="11521" max="11521" width="4.85546875" style="27" customWidth="1"/>
    <col min="11522" max="11522" width="26.7109375" style="27" customWidth="1"/>
    <col min="11523" max="11523" width="5.140625" style="27" customWidth="1"/>
    <col min="11524" max="11524" width="47.7109375" style="27" customWidth="1"/>
    <col min="11525" max="11525" width="6" style="27" customWidth="1"/>
    <col min="11526" max="11526" width="27.5703125" style="27" customWidth="1"/>
    <col min="11527" max="11527" width="6.28515625" style="27" customWidth="1"/>
    <col min="11528" max="11528" width="27.28515625" style="27" customWidth="1"/>
    <col min="11529" max="11529" width="6.28515625" style="27" customWidth="1"/>
    <col min="11530" max="11530" width="22.85546875" style="27" customWidth="1"/>
    <col min="11531" max="11776" width="9.140625" style="27"/>
    <col min="11777" max="11777" width="4.85546875" style="27" customWidth="1"/>
    <col min="11778" max="11778" width="26.7109375" style="27" customWidth="1"/>
    <col min="11779" max="11779" width="5.140625" style="27" customWidth="1"/>
    <col min="11780" max="11780" width="47.7109375" style="27" customWidth="1"/>
    <col min="11781" max="11781" width="6" style="27" customWidth="1"/>
    <col min="11782" max="11782" width="27.5703125" style="27" customWidth="1"/>
    <col min="11783" max="11783" width="6.28515625" style="27" customWidth="1"/>
    <col min="11784" max="11784" width="27.28515625" style="27" customWidth="1"/>
    <col min="11785" max="11785" width="6.28515625" style="27" customWidth="1"/>
    <col min="11786" max="11786" width="22.85546875" style="27" customWidth="1"/>
    <col min="11787" max="12032" width="9.140625" style="27"/>
    <col min="12033" max="12033" width="4.85546875" style="27" customWidth="1"/>
    <col min="12034" max="12034" width="26.7109375" style="27" customWidth="1"/>
    <col min="12035" max="12035" width="5.140625" style="27" customWidth="1"/>
    <col min="12036" max="12036" width="47.7109375" style="27" customWidth="1"/>
    <col min="12037" max="12037" width="6" style="27" customWidth="1"/>
    <col min="12038" max="12038" width="27.5703125" style="27" customWidth="1"/>
    <col min="12039" max="12039" width="6.28515625" style="27" customWidth="1"/>
    <col min="12040" max="12040" width="27.28515625" style="27" customWidth="1"/>
    <col min="12041" max="12041" width="6.28515625" style="27" customWidth="1"/>
    <col min="12042" max="12042" width="22.85546875" style="27" customWidth="1"/>
    <col min="12043" max="12288" width="9.140625" style="27"/>
    <col min="12289" max="12289" width="4.85546875" style="27" customWidth="1"/>
    <col min="12290" max="12290" width="26.7109375" style="27" customWidth="1"/>
    <col min="12291" max="12291" width="5.140625" style="27" customWidth="1"/>
    <col min="12292" max="12292" width="47.7109375" style="27" customWidth="1"/>
    <col min="12293" max="12293" width="6" style="27" customWidth="1"/>
    <col min="12294" max="12294" width="27.5703125" style="27" customWidth="1"/>
    <col min="12295" max="12295" width="6.28515625" style="27" customWidth="1"/>
    <col min="12296" max="12296" width="27.28515625" style="27" customWidth="1"/>
    <col min="12297" max="12297" width="6.28515625" style="27" customWidth="1"/>
    <col min="12298" max="12298" width="22.85546875" style="27" customWidth="1"/>
    <col min="12299" max="12544" width="9.140625" style="27"/>
    <col min="12545" max="12545" width="4.85546875" style="27" customWidth="1"/>
    <col min="12546" max="12546" width="26.7109375" style="27" customWidth="1"/>
    <col min="12547" max="12547" width="5.140625" style="27" customWidth="1"/>
    <col min="12548" max="12548" width="47.7109375" style="27" customWidth="1"/>
    <col min="12549" max="12549" width="6" style="27" customWidth="1"/>
    <col min="12550" max="12550" width="27.5703125" style="27" customWidth="1"/>
    <col min="12551" max="12551" width="6.28515625" style="27" customWidth="1"/>
    <col min="12552" max="12552" width="27.28515625" style="27" customWidth="1"/>
    <col min="12553" max="12553" width="6.28515625" style="27" customWidth="1"/>
    <col min="12554" max="12554" width="22.85546875" style="27" customWidth="1"/>
    <col min="12555" max="12800" width="9.140625" style="27"/>
    <col min="12801" max="12801" width="4.85546875" style="27" customWidth="1"/>
    <col min="12802" max="12802" width="26.7109375" style="27" customWidth="1"/>
    <col min="12803" max="12803" width="5.140625" style="27" customWidth="1"/>
    <col min="12804" max="12804" width="47.7109375" style="27" customWidth="1"/>
    <col min="12805" max="12805" width="6" style="27" customWidth="1"/>
    <col min="12806" max="12806" width="27.5703125" style="27" customWidth="1"/>
    <col min="12807" max="12807" width="6.28515625" style="27" customWidth="1"/>
    <col min="12808" max="12808" width="27.28515625" style="27" customWidth="1"/>
    <col min="12809" max="12809" width="6.28515625" style="27" customWidth="1"/>
    <col min="12810" max="12810" width="22.85546875" style="27" customWidth="1"/>
    <col min="12811" max="13056" width="9.140625" style="27"/>
    <col min="13057" max="13057" width="4.85546875" style="27" customWidth="1"/>
    <col min="13058" max="13058" width="26.7109375" style="27" customWidth="1"/>
    <col min="13059" max="13059" width="5.140625" style="27" customWidth="1"/>
    <col min="13060" max="13060" width="47.7109375" style="27" customWidth="1"/>
    <col min="13061" max="13061" width="6" style="27" customWidth="1"/>
    <col min="13062" max="13062" width="27.5703125" style="27" customWidth="1"/>
    <col min="13063" max="13063" width="6.28515625" style="27" customWidth="1"/>
    <col min="13064" max="13064" width="27.28515625" style="27" customWidth="1"/>
    <col min="13065" max="13065" width="6.28515625" style="27" customWidth="1"/>
    <col min="13066" max="13066" width="22.85546875" style="27" customWidth="1"/>
    <col min="13067" max="13312" width="9.140625" style="27"/>
    <col min="13313" max="13313" width="4.85546875" style="27" customWidth="1"/>
    <col min="13314" max="13314" width="26.7109375" style="27" customWidth="1"/>
    <col min="13315" max="13315" width="5.140625" style="27" customWidth="1"/>
    <col min="13316" max="13316" width="47.7109375" style="27" customWidth="1"/>
    <col min="13317" max="13317" width="6" style="27" customWidth="1"/>
    <col min="13318" max="13318" width="27.5703125" style="27" customWidth="1"/>
    <col min="13319" max="13319" width="6.28515625" style="27" customWidth="1"/>
    <col min="13320" max="13320" width="27.28515625" style="27" customWidth="1"/>
    <col min="13321" max="13321" width="6.28515625" style="27" customWidth="1"/>
    <col min="13322" max="13322" width="22.85546875" style="27" customWidth="1"/>
    <col min="13323" max="13568" width="9.140625" style="27"/>
    <col min="13569" max="13569" width="4.85546875" style="27" customWidth="1"/>
    <col min="13570" max="13570" width="26.7109375" style="27" customWidth="1"/>
    <col min="13571" max="13571" width="5.140625" style="27" customWidth="1"/>
    <col min="13572" max="13572" width="47.7109375" style="27" customWidth="1"/>
    <col min="13573" max="13573" width="6" style="27" customWidth="1"/>
    <col min="13574" max="13574" width="27.5703125" style="27" customWidth="1"/>
    <col min="13575" max="13575" width="6.28515625" style="27" customWidth="1"/>
    <col min="13576" max="13576" width="27.28515625" style="27" customWidth="1"/>
    <col min="13577" max="13577" width="6.28515625" style="27" customWidth="1"/>
    <col min="13578" max="13578" width="22.85546875" style="27" customWidth="1"/>
    <col min="13579" max="13824" width="9.140625" style="27"/>
    <col min="13825" max="13825" width="4.85546875" style="27" customWidth="1"/>
    <col min="13826" max="13826" width="26.7109375" style="27" customWidth="1"/>
    <col min="13827" max="13827" width="5.140625" style="27" customWidth="1"/>
    <col min="13828" max="13828" width="47.7109375" style="27" customWidth="1"/>
    <col min="13829" max="13829" width="6" style="27" customWidth="1"/>
    <col min="13830" max="13830" width="27.5703125" style="27" customWidth="1"/>
    <col min="13831" max="13831" width="6.28515625" style="27" customWidth="1"/>
    <col min="13832" max="13832" width="27.28515625" style="27" customWidth="1"/>
    <col min="13833" max="13833" width="6.28515625" style="27" customWidth="1"/>
    <col min="13834" max="13834" width="22.85546875" style="27" customWidth="1"/>
    <col min="13835" max="14080" width="9.140625" style="27"/>
    <col min="14081" max="14081" width="4.85546875" style="27" customWidth="1"/>
    <col min="14082" max="14082" width="26.7109375" style="27" customWidth="1"/>
    <col min="14083" max="14083" width="5.140625" style="27" customWidth="1"/>
    <col min="14084" max="14084" width="47.7109375" style="27" customWidth="1"/>
    <col min="14085" max="14085" width="6" style="27" customWidth="1"/>
    <col min="14086" max="14086" width="27.5703125" style="27" customWidth="1"/>
    <col min="14087" max="14087" width="6.28515625" style="27" customWidth="1"/>
    <col min="14088" max="14088" width="27.28515625" style="27" customWidth="1"/>
    <col min="14089" max="14089" width="6.28515625" style="27" customWidth="1"/>
    <col min="14090" max="14090" width="22.85546875" style="27" customWidth="1"/>
    <col min="14091" max="14336" width="9.140625" style="27"/>
    <col min="14337" max="14337" width="4.85546875" style="27" customWidth="1"/>
    <col min="14338" max="14338" width="26.7109375" style="27" customWidth="1"/>
    <col min="14339" max="14339" width="5.140625" style="27" customWidth="1"/>
    <col min="14340" max="14340" width="47.7109375" style="27" customWidth="1"/>
    <col min="14341" max="14341" width="6" style="27" customWidth="1"/>
    <col min="14342" max="14342" width="27.5703125" style="27" customWidth="1"/>
    <col min="14343" max="14343" width="6.28515625" style="27" customWidth="1"/>
    <col min="14344" max="14344" width="27.28515625" style="27" customWidth="1"/>
    <col min="14345" max="14345" width="6.28515625" style="27" customWidth="1"/>
    <col min="14346" max="14346" width="22.85546875" style="27" customWidth="1"/>
    <col min="14347" max="14592" width="9.140625" style="27"/>
    <col min="14593" max="14593" width="4.85546875" style="27" customWidth="1"/>
    <col min="14594" max="14594" width="26.7109375" style="27" customWidth="1"/>
    <col min="14595" max="14595" width="5.140625" style="27" customWidth="1"/>
    <col min="14596" max="14596" width="47.7109375" style="27" customWidth="1"/>
    <col min="14597" max="14597" width="6" style="27" customWidth="1"/>
    <col min="14598" max="14598" width="27.5703125" style="27" customWidth="1"/>
    <col min="14599" max="14599" width="6.28515625" style="27" customWidth="1"/>
    <col min="14600" max="14600" width="27.28515625" style="27" customWidth="1"/>
    <col min="14601" max="14601" width="6.28515625" style="27" customWidth="1"/>
    <col min="14602" max="14602" width="22.85546875" style="27" customWidth="1"/>
    <col min="14603" max="14848" width="9.140625" style="27"/>
    <col min="14849" max="14849" width="4.85546875" style="27" customWidth="1"/>
    <col min="14850" max="14850" width="26.7109375" style="27" customWidth="1"/>
    <col min="14851" max="14851" width="5.140625" style="27" customWidth="1"/>
    <col min="14852" max="14852" width="47.7109375" style="27" customWidth="1"/>
    <col min="14853" max="14853" width="6" style="27" customWidth="1"/>
    <col min="14854" max="14854" width="27.5703125" style="27" customWidth="1"/>
    <col min="14855" max="14855" width="6.28515625" style="27" customWidth="1"/>
    <col min="14856" max="14856" width="27.28515625" style="27" customWidth="1"/>
    <col min="14857" max="14857" width="6.28515625" style="27" customWidth="1"/>
    <col min="14858" max="14858" width="22.85546875" style="27" customWidth="1"/>
    <col min="14859" max="15104" width="9.140625" style="27"/>
    <col min="15105" max="15105" width="4.85546875" style="27" customWidth="1"/>
    <col min="15106" max="15106" width="26.7109375" style="27" customWidth="1"/>
    <col min="15107" max="15107" width="5.140625" style="27" customWidth="1"/>
    <col min="15108" max="15108" width="47.7109375" style="27" customWidth="1"/>
    <col min="15109" max="15109" width="6" style="27" customWidth="1"/>
    <col min="15110" max="15110" width="27.5703125" style="27" customWidth="1"/>
    <col min="15111" max="15111" width="6.28515625" style="27" customWidth="1"/>
    <col min="15112" max="15112" width="27.28515625" style="27" customWidth="1"/>
    <col min="15113" max="15113" width="6.28515625" style="27" customWidth="1"/>
    <col min="15114" max="15114" width="22.85546875" style="27" customWidth="1"/>
    <col min="15115" max="15360" width="9.140625" style="27"/>
    <col min="15361" max="15361" width="4.85546875" style="27" customWidth="1"/>
    <col min="15362" max="15362" width="26.7109375" style="27" customWidth="1"/>
    <col min="15363" max="15363" width="5.140625" style="27" customWidth="1"/>
    <col min="15364" max="15364" width="47.7109375" style="27" customWidth="1"/>
    <col min="15365" max="15365" width="6" style="27" customWidth="1"/>
    <col min="15366" max="15366" width="27.5703125" style="27" customWidth="1"/>
    <col min="15367" max="15367" width="6.28515625" style="27" customWidth="1"/>
    <col min="15368" max="15368" width="27.28515625" style="27" customWidth="1"/>
    <col min="15369" max="15369" width="6.28515625" style="27" customWidth="1"/>
    <col min="15370" max="15370" width="22.85546875" style="27" customWidth="1"/>
    <col min="15371" max="15616" width="9.140625" style="27"/>
    <col min="15617" max="15617" width="4.85546875" style="27" customWidth="1"/>
    <col min="15618" max="15618" width="26.7109375" style="27" customWidth="1"/>
    <col min="15619" max="15619" width="5.140625" style="27" customWidth="1"/>
    <col min="15620" max="15620" width="47.7109375" style="27" customWidth="1"/>
    <col min="15621" max="15621" width="6" style="27" customWidth="1"/>
    <col min="15622" max="15622" width="27.5703125" style="27" customWidth="1"/>
    <col min="15623" max="15623" width="6.28515625" style="27" customWidth="1"/>
    <col min="15624" max="15624" width="27.28515625" style="27" customWidth="1"/>
    <col min="15625" max="15625" width="6.28515625" style="27" customWidth="1"/>
    <col min="15626" max="15626" width="22.85546875" style="27" customWidth="1"/>
    <col min="15627" max="15872" width="9.140625" style="27"/>
    <col min="15873" max="15873" width="4.85546875" style="27" customWidth="1"/>
    <col min="15874" max="15874" width="26.7109375" style="27" customWidth="1"/>
    <col min="15875" max="15875" width="5.140625" style="27" customWidth="1"/>
    <col min="15876" max="15876" width="47.7109375" style="27" customWidth="1"/>
    <col min="15877" max="15877" width="6" style="27" customWidth="1"/>
    <col min="15878" max="15878" width="27.5703125" style="27" customWidth="1"/>
    <col min="15879" max="15879" width="6.28515625" style="27" customWidth="1"/>
    <col min="15880" max="15880" width="27.28515625" style="27" customWidth="1"/>
    <col min="15881" max="15881" width="6.28515625" style="27" customWidth="1"/>
    <col min="15882" max="15882" width="22.85546875" style="27" customWidth="1"/>
    <col min="15883" max="16128" width="9.140625" style="27"/>
    <col min="16129" max="16129" width="4.85546875" style="27" customWidth="1"/>
    <col min="16130" max="16130" width="26.7109375" style="27" customWidth="1"/>
    <col min="16131" max="16131" width="5.140625" style="27" customWidth="1"/>
    <col min="16132" max="16132" width="47.7109375" style="27" customWidth="1"/>
    <col min="16133" max="16133" width="6" style="27" customWidth="1"/>
    <col min="16134" max="16134" width="27.5703125" style="27" customWidth="1"/>
    <col min="16135" max="16135" width="6.28515625" style="27" customWidth="1"/>
    <col min="16136" max="16136" width="27.28515625" style="27" customWidth="1"/>
    <col min="16137" max="16137" width="6.28515625" style="27" customWidth="1"/>
    <col min="16138" max="16138" width="22.85546875" style="27" customWidth="1"/>
    <col min="16139" max="16384" width="9.140625" style="27"/>
  </cols>
  <sheetData>
    <row r="1" spans="1:10" ht="12.75" thickBot="1" x14ac:dyDescent="0.25"/>
    <row r="2" spans="1:10" ht="12.75" thickBot="1" x14ac:dyDescent="0.25">
      <c r="B2" s="226" t="s">
        <v>71</v>
      </c>
      <c r="C2" s="227"/>
      <c r="D2" s="227"/>
      <c r="E2" s="227"/>
      <c r="F2" s="227"/>
      <c r="G2" s="227"/>
      <c r="H2" s="227"/>
      <c r="I2" s="227"/>
      <c r="J2" s="228"/>
    </row>
    <row r="3" spans="1:10" ht="12.75" thickBot="1" x14ac:dyDescent="0.25">
      <c r="B3" s="28" t="s">
        <v>72</v>
      </c>
      <c r="C3" s="29"/>
      <c r="D3" s="28" t="s">
        <v>73</v>
      </c>
      <c r="E3" s="29"/>
      <c r="F3" s="28" t="s">
        <v>74</v>
      </c>
      <c r="G3" s="29"/>
      <c r="H3" s="28" t="s">
        <v>12</v>
      </c>
      <c r="I3" s="29"/>
      <c r="J3" s="28" t="s">
        <v>75</v>
      </c>
    </row>
    <row r="4" spans="1:10" ht="84.75" thickBot="1" x14ac:dyDescent="0.25">
      <c r="B4" s="30" t="s">
        <v>76</v>
      </c>
      <c r="C4" s="31"/>
      <c r="D4" s="30" t="s">
        <v>77</v>
      </c>
      <c r="E4" s="31"/>
      <c r="F4" s="30" t="s">
        <v>78</v>
      </c>
      <c r="G4" s="31"/>
      <c r="H4" s="30" t="s">
        <v>79</v>
      </c>
      <c r="I4" s="31"/>
      <c r="J4" s="30" t="s">
        <v>80</v>
      </c>
    </row>
    <row r="5" spans="1:10" ht="12.75" thickBot="1" x14ac:dyDescent="0.25">
      <c r="A5" s="29"/>
      <c r="B5" s="27" t="s">
        <v>81</v>
      </c>
    </row>
    <row r="6" spans="1:10" ht="12.75" thickBot="1" x14ac:dyDescent="0.25">
      <c r="B6" s="226" t="s">
        <v>82</v>
      </c>
      <c r="C6" s="227"/>
      <c r="D6" s="227"/>
      <c r="E6" s="227"/>
      <c r="F6" s="227"/>
      <c r="G6" s="227"/>
      <c r="H6" s="227"/>
      <c r="I6" s="227"/>
      <c r="J6" s="228"/>
    </row>
    <row r="7" spans="1:10" x14ac:dyDescent="0.2">
      <c r="B7" s="229" t="s">
        <v>83</v>
      </c>
      <c r="C7" s="230"/>
      <c r="D7" s="231"/>
      <c r="E7" s="231"/>
      <c r="F7" s="231"/>
      <c r="G7" s="231"/>
      <c r="H7" s="231"/>
      <c r="I7" s="231"/>
      <c r="J7" s="232"/>
    </row>
    <row r="8" spans="1:10" x14ac:dyDescent="0.2">
      <c r="B8" s="233"/>
      <c r="C8" s="234"/>
      <c r="D8" s="234"/>
      <c r="E8" s="234"/>
      <c r="F8" s="234"/>
      <c r="G8" s="234"/>
      <c r="H8" s="234"/>
      <c r="I8" s="234"/>
      <c r="J8" s="235"/>
    </row>
    <row r="9" spans="1:10" x14ac:dyDescent="0.2">
      <c r="B9" s="233"/>
      <c r="C9" s="234"/>
      <c r="D9" s="234"/>
      <c r="E9" s="234"/>
      <c r="F9" s="234"/>
      <c r="G9" s="234"/>
      <c r="H9" s="234"/>
      <c r="I9" s="234"/>
      <c r="J9" s="235"/>
    </row>
    <row r="10" spans="1:10" x14ac:dyDescent="0.2">
      <c r="B10" s="233"/>
      <c r="C10" s="234"/>
      <c r="D10" s="234"/>
      <c r="E10" s="234"/>
      <c r="F10" s="234"/>
      <c r="G10" s="234"/>
      <c r="H10" s="234"/>
      <c r="I10" s="234"/>
      <c r="J10" s="235"/>
    </row>
    <row r="11" spans="1:10" x14ac:dyDescent="0.2">
      <c r="B11" s="233"/>
      <c r="C11" s="234"/>
      <c r="D11" s="234"/>
      <c r="E11" s="234"/>
      <c r="F11" s="234"/>
      <c r="G11" s="234"/>
      <c r="H11" s="234"/>
      <c r="I11" s="234"/>
      <c r="J11" s="235"/>
    </row>
    <row r="12" spans="1:10" ht="12.75" thickBot="1" x14ac:dyDescent="0.25">
      <c r="B12" s="236"/>
      <c r="C12" s="237"/>
      <c r="D12" s="237"/>
      <c r="E12" s="237"/>
      <c r="F12" s="237"/>
      <c r="G12" s="237"/>
      <c r="H12" s="237"/>
      <c r="I12" s="237"/>
      <c r="J12" s="238"/>
    </row>
    <row r="13" spans="1:10" ht="12.75" thickBot="1" x14ac:dyDescent="0.25">
      <c r="B13" s="28" t="s">
        <v>72</v>
      </c>
      <c r="C13" s="29"/>
      <c r="D13" s="28" t="s">
        <v>73</v>
      </c>
      <c r="E13" s="29"/>
      <c r="F13" s="28" t="s">
        <v>74</v>
      </c>
      <c r="G13" s="29"/>
      <c r="H13" s="28" t="s">
        <v>12</v>
      </c>
      <c r="I13" s="29"/>
      <c r="J13" s="28" t="s">
        <v>75</v>
      </c>
    </row>
    <row r="14" spans="1:10" x14ac:dyDescent="0.2">
      <c r="B14" s="239" t="s">
        <v>84</v>
      </c>
      <c r="C14" s="32"/>
      <c r="D14" s="239" t="s">
        <v>85</v>
      </c>
      <c r="F14" s="239" t="s">
        <v>86</v>
      </c>
      <c r="H14" s="239" t="s">
        <v>87</v>
      </c>
      <c r="J14" s="239" t="s">
        <v>88</v>
      </c>
    </row>
    <row r="15" spans="1:10" x14ac:dyDescent="0.2">
      <c r="B15" s="240"/>
      <c r="C15" s="32"/>
      <c r="D15" s="240"/>
      <c r="F15" s="240"/>
      <c r="H15" s="240"/>
      <c r="J15" s="240"/>
    </row>
    <row r="16" spans="1:10" x14ac:dyDescent="0.2">
      <c r="B16" s="240"/>
      <c r="C16" s="32"/>
      <c r="D16" s="240"/>
      <c r="F16" s="240"/>
      <c r="H16" s="240"/>
      <c r="J16" s="240"/>
    </row>
    <row r="17" spans="2:10" x14ac:dyDescent="0.2">
      <c r="B17" s="240"/>
      <c r="C17" s="32"/>
      <c r="D17" s="240"/>
      <c r="F17" s="240"/>
      <c r="H17" s="240"/>
      <c r="J17" s="240"/>
    </row>
    <row r="18" spans="2:10" x14ac:dyDescent="0.2">
      <c r="B18" s="240"/>
      <c r="C18" s="32"/>
      <c r="D18" s="240"/>
      <c r="F18" s="240"/>
      <c r="H18" s="240"/>
      <c r="J18" s="240"/>
    </row>
    <row r="19" spans="2:10" x14ac:dyDescent="0.2">
      <c r="B19" s="240"/>
      <c r="C19" s="32"/>
      <c r="D19" s="240"/>
      <c r="F19" s="240"/>
      <c r="H19" s="240"/>
      <c r="J19" s="240"/>
    </row>
    <row r="20" spans="2:10" ht="12.75" thickBot="1" x14ac:dyDescent="0.25">
      <c r="B20" s="241"/>
      <c r="C20" s="32"/>
      <c r="D20" s="241"/>
      <c r="F20" s="241"/>
      <c r="H20" s="241"/>
      <c r="J20" s="241"/>
    </row>
    <row r="21" spans="2:10" x14ac:dyDescent="0.2">
      <c r="B21" s="33"/>
      <c r="C21" s="32"/>
      <c r="D21" s="33"/>
      <c r="F21" s="33"/>
      <c r="H21" s="33"/>
      <c r="J21" s="33"/>
    </row>
  </sheetData>
  <mergeCells count="8">
    <mergeCell ref="B2:J2"/>
    <mergeCell ref="B6:J6"/>
    <mergeCell ref="B7:J12"/>
    <mergeCell ref="B14:B20"/>
    <mergeCell ref="D14:D20"/>
    <mergeCell ref="F14:F20"/>
    <mergeCell ref="H14:H20"/>
    <mergeCell ref="J14:J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2:M14"/>
  <sheetViews>
    <sheetView showGridLines="0" zoomScale="70" zoomScaleNormal="70" workbookViewId="0">
      <selection activeCell="M13" sqref="M13"/>
    </sheetView>
  </sheetViews>
  <sheetFormatPr defaultRowHeight="15" x14ac:dyDescent="0.25"/>
  <cols>
    <col min="1" max="1" width="0.5703125" style="1" customWidth="1"/>
    <col min="2" max="2" width="2.140625" style="1" hidden="1" customWidth="1"/>
    <col min="3" max="3" width="11.7109375" style="1" customWidth="1"/>
    <col min="4" max="4" width="12.85546875" style="1" bestFit="1" customWidth="1"/>
    <col min="5" max="5" width="8.85546875" style="1" customWidth="1"/>
    <col min="6" max="6" width="15" style="1" customWidth="1"/>
    <col min="7" max="7" width="28.7109375" style="1" customWidth="1"/>
    <col min="8" max="11" width="28.42578125" style="1" customWidth="1"/>
    <col min="12" max="12" width="1.5703125" style="1" customWidth="1"/>
    <col min="13" max="13" width="73.5703125" style="71" customWidth="1"/>
    <col min="14" max="257" width="9.140625" style="1"/>
    <col min="258" max="258" width="1.140625" style="1" customWidth="1"/>
    <col min="259" max="261" width="14.28515625" style="1" customWidth="1"/>
    <col min="262" max="262" width="16.5703125" style="1" customWidth="1"/>
    <col min="263" max="263" width="31.7109375" style="1" bestFit="1" customWidth="1"/>
    <col min="264" max="267" width="28.42578125" style="1" customWidth="1"/>
    <col min="268" max="513" width="9.140625" style="1"/>
    <col min="514" max="514" width="1.140625" style="1" customWidth="1"/>
    <col min="515" max="517" width="14.28515625" style="1" customWidth="1"/>
    <col min="518" max="518" width="16.5703125" style="1" customWidth="1"/>
    <col min="519" max="519" width="31.7109375" style="1" bestFit="1" customWidth="1"/>
    <col min="520" max="523" width="28.42578125" style="1" customWidth="1"/>
    <col min="524" max="769" width="9.140625" style="1"/>
    <col min="770" max="770" width="1.140625" style="1" customWidth="1"/>
    <col min="771" max="773" width="14.28515625" style="1" customWidth="1"/>
    <col min="774" max="774" width="16.5703125" style="1" customWidth="1"/>
    <col min="775" max="775" width="31.7109375" style="1" bestFit="1" customWidth="1"/>
    <col min="776" max="779" width="28.42578125" style="1" customWidth="1"/>
    <col min="780" max="1025" width="9.140625" style="1"/>
    <col min="1026" max="1026" width="1.140625" style="1" customWidth="1"/>
    <col min="1027" max="1029" width="14.28515625" style="1" customWidth="1"/>
    <col min="1030" max="1030" width="16.5703125" style="1" customWidth="1"/>
    <col min="1031" max="1031" width="31.7109375" style="1" bestFit="1" customWidth="1"/>
    <col min="1032" max="1035" width="28.42578125" style="1" customWidth="1"/>
    <col min="1036" max="1281" width="9.140625" style="1"/>
    <col min="1282" max="1282" width="1.140625" style="1" customWidth="1"/>
    <col min="1283" max="1285" width="14.28515625" style="1" customWidth="1"/>
    <col min="1286" max="1286" width="16.5703125" style="1" customWidth="1"/>
    <col min="1287" max="1287" width="31.7109375" style="1" bestFit="1" customWidth="1"/>
    <col min="1288" max="1291" width="28.42578125" style="1" customWidth="1"/>
    <col min="1292" max="1537" width="9.140625" style="1"/>
    <col min="1538" max="1538" width="1.140625" style="1" customWidth="1"/>
    <col min="1539" max="1541" width="14.28515625" style="1" customWidth="1"/>
    <col min="1542" max="1542" width="16.5703125" style="1" customWidth="1"/>
    <col min="1543" max="1543" width="31.7109375" style="1" bestFit="1" customWidth="1"/>
    <col min="1544" max="1547" width="28.42578125" style="1" customWidth="1"/>
    <col min="1548" max="1793" width="9.140625" style="1"/>
    <col min="1794" max="1794" width="1.140625" style="1" customWidth="1"/>
    <col min="1795" max="1797" width="14.28515625" style="1" customWidth="1"/>
    <col min="1798" max="1798" width="16.5703125" style="1" customWidth="1"/>
    <col min="1799" max="1799" width="31.7109375" style="1" bestFit="1" customWidth="1"/>
    <col min="1800" max="1803" width="28.42578125" style="1" customWidth="1"/>
    <col min="1804" max="2049" width="9.140625" style="1"/>
    <col min="2050" max="2050" width="1.140625" style="1" customWidth="1"/>
    <col min="2051" max="2053" width="14.28515625" style="1" customWidth="1"/>
    <col min="2054" max="2054" width="16.5703125" style="1" customWidth="1"/>
    <col min="2055" max="2055" width="31.7109375" style="1" bestFit="1" customWidth="1"/>
    <col min="2056" max="2059" width="28.42578125" style="1" customWidth="1"/>
    <col min="2060" max="2305" width="9.140625" style="1"/>
    <col min="2306" max="2306" width="1.140625" style="1" customWidth="1"/>
    <col min="2307" max="2309" width="14.28515625" style="1" customWidth="1"/>
    <col min="2310" max="2310" width="16.5703125" style="1" customWidth="1"/>
    <col min="2311" max="2311" width="31.7109375" style="1" bestFit="1" customWidth="1"/>
    <col min="2312" max="2315" width="28.42578125" style="1" customWidth="1"/>
    <col min="2316" max="2561" width="9.140625" style="1"/>
    <col min="2562" max="2562" width="1.140625" style="1" customWidth="1"/>
    <col min="2563" max="2565" width="14.28515625" style="1" customWidth="1"/>
    <col min="2566" max="2566" width="16.5703125" style="1" customWidth="1"/>
    <col min="2567" max="2567" width="31.7109375" style="1" bestFit="1" customWidth="1"/>
    <col min="2568" max="2571" width="28.42578125" style="1" customWidth="1"/>
    <col min="2572" max="2817" width="9.140625" style="1"/>
    <col min="2818" max="2818" width="1.140625" style="1" customWidth="1"/>
    <col min="2819" max="2821" width="14.28515625" style="1" customWidth="1"/>
    <col min="2822" max="2822" width="16.5703125" style="1" customWidth="1"/>
    <col min="2823" max="2823" width="31.7109375" style="1" bestFit="1" customWidth="1"/>
    <col min="2824" max="2827" width="28.42578125" style="1" customWidth="1"/>
    <col min="2828" max="3073" width="9.140625" style="1"/>
    <col min="3074" max="3074" width="1.140625" style="1" customWidth="1"/>
    <col min="3075" max="3077" width="14.28515625" style="1" customWidth="1"/>
    <col min="3078" max="3078" width="16.5703125" style="1" customWidth="1"/>
    <col min="3079" max="3079" width="31.7109375" style="1" bestFit="1" customWidth="1"/>
    <col min="3080" max="3083" width="28.42578125" style="1" customWidth="1"/>
    <col min="3084" max="3329" width="9.140625" style="1"/>
    <col min="3330" max="3330" width="1.140625" style="1" customWidth="1"/>
    <col min="3331" max="3333" width="14.28515625" style="1" customWidth="1"/>
    <col min="3334" max="3334" width="16.5703125" style="1" customWidth="1"/>
    <col min="3335" max="3335" width="31.7109375" style="1" bestFit="1" customWidth="1"/>
    <col min="3336" max="3339" width="28.42578125" style="1" customWidth="1"/>
    <col min="3340" max="3585" width="9.140625" style="1"/>
    <col min="3586" max="3586" width="1.140625" style="1" customWidth="1"/>
    <col min="3587" max="3589" width="14.28515625" style="1" customWidth="1"/>
    <col min="3590" max="3590" width="16.5703125" style="1" customWidth="1"/>
    <col min="3591" max="3591" width="31.7109375" style="1" bestFit="1" customWidth="1"/>
    <col min="3592" max="3595" width="28.42578125" style="1" customWidth="1"/>
    <col min="3596" max="3841" width="9.140625" style="1"/>
    <col min="3842" max="3842" width="1.140625" style="1" customWidth="1"/>
    <col min="3843" max="3845" width="14.28515625" style="1" customWidth="1"/>
    <col min="3846" max="3846" width="16.5703125" style="1" customWidth="1"/>
    <col min="3847" max="3847" width="31.7109375" style="1" bestFit="1" customWidth="1"/>
    <col min="3848" max="3851" width="28.42578125" style="1" customWidth="1"/>
    <col min="3852" max="4097" width="9.140625" style="1"/>
    <col min="4098" max="4098" width="1.140625" style="1" customWidth="1"/>
    <col min="4099" max="4101" width="14.28515625" style="1" customWidth="1"/>
    <col min="4102" max="4102" width="16.5703125" style="1" customWidth="1"/>
    <col min="4103" max="4103" width="31.7109375" style="1" bestFit="1" customWidth="1"/>
    <col min="4104" max="4107" width="28.42578125" style="1" customWidth="1"/>
    <col min="4108" max="4353" width="9.140625" style="1"/>
    <col min="4354" max="4354" width="1.140625" style="1" customWidth="1"/>
    <col min="4355" max="4357" width="14.28515625" style="1" customWidth="1"/>
    <col min="4358" max="4358" width="16.5703125" style="1" customWidth="1"/>
    <col min="4359" max="4359" width="31.7109375" style="1" bestFit="1" customWidth="1"/>
    <col min="4360" max="4363" width="28.42578125" style="1" customWidth="1"/>
    <col min="4364" max="4609" width="9.140625" style="1"/>
    <col min="4610" max="4610" width="1.140625" style="1" customWidth="1"/>
    <col min="4611" max="4613" width="14.28515625" style="1" customWidth="1"/>
    <col min="4614" max="4614" width="16.5703125" style="1" customWidth="1"/>
    <col min="4615" max="4615" width="31.7109375" style="1" bestFit="1" customWidth="1"/>
    <col min="4616" max="4619" width="28.42578125" style="1" customWidth="1"/>
    <col min="4620" max="4865" width="9.140625" style="1"/>
    <col min="4866" max="4866" width="1.140625" style="1" customWidth="1"/>
    <col min="4867" max="4869" width="14.28515625" style="1" customWidth="1"/>
    <col min="4870" max="4870" width="16.5703125" style="1" customWidth="1"/>
    <col min="4871" max="4871" width="31.7109375" style="1" bestFit="1" customWidth="1"/>
    <col min="4872" max="4875" width="28.42578125" style="1" customWidth="1"/>
    <col min="4876" max="5121" width="9.140625" style="1"/>
    <col min="5122" max="5122" width="1.140625" style="1" customWidth="1"/>
    <col min="5123" max="5125" width="14.28515625" style="1" customWidth="1"/>
    <col min="5126" max="5126" width="16.5703125" style="1" customWidth="1"/>
    <col min="5127" max="5127" width="31.7109375" style="1" bestFit="1" customWidth="1"/>
    <col min="5128" max="5131" width="28.42578125" style="1" customWidth="1"/>
    <col min="5132" max="5377" width="9.140625" style="1"/>
    <col min="5378" max="5378" width="1.140625" style="1" customWidth="1"/>
    <col min="5379" max="5381" width="14.28515625" style="1" customWidth="1"/>
    <col min="5382" max="5382" width="16.5703125" style="1" customWidth="1"/>
    <col min="5383" max="5383" width="31.7109375" style="1" bestFit="1" customWidth="1"/>
    <col min="5384" max="5387" width="28.42578125" style="1" customWidth="1"/>
    <col min="5388" max="5633" width="9.140625" style="1"/>
    <col min="5634" max="5634" width="1.140625" style="1" customWidth="1"/>
    <col min="5635" max="5637" width="14.28515625" style="1" customWidth="1"/>
    <col min="5638" max="5638" width="16.5703125" style="1" customWidth="1"/>
    <col min="5639" max="5639" width="31.7109375" style="1" bestFit="1" customWidth="1"/>
    <col min="5640" max="5643" width="28.42578125" style="1" customWidth="1"/>
    <col min="5644" max="5889" width="9.140625" style="1"/>
    <col min="5890" max="5890" width="1.140625" style="1" customWidth="1"/>
    <col min="5891" max="5893" width="14.28515625" style="1" customWidth="1"/>
    <col min="5894" max="5894" width="16.5703125" style="1" customWidth="1"/>
    <col min="5895" max="5895" width="31.7109375" style="1" bestFit="1" customWidth="1"/>
    <col min="5896" max="5899" width="28.42578125" style="1" customWidth="1"/>
    <col min="5900" max="6145" width="9.140625" style="1"/>
    <col min="6146" max="6146" width="1.140625" style="1" customWidth="1"/>
    <col min="6147" max="6149" width="14.28515625" style="1" customWidth="1"/>
    <col min="6150" max="6150" width="16.5703125" style="1" customWidth="1"/>
    <col min="6151" max="6151" width="31.7109375" style="1" bestFit="1" customWidth="1"/>
    <col min="6152" max="6155" width="28.42578125" style="1" customWidth="1"/>
    <col min="6156" max="6401" width="9.140625" style="1"/>
    <col min="6402" max="6402" width="1.140625" style="1" customWidth="1"/>
    <col min="6403" max="6405" width="14.28515625" style="1" customWidth="1"/>
    <col min="6406" max="6406" width="16.5703125" style="1" customWidth="1"/>
    <col min="6407" max="6407" width="31.7109375" style="1" bestFit="1" customWidth="1"/>
    <col min="6408" max="6411" width="28.42578125" style="1" customWidth="1"/>
    <col min="6412" max="6657" width="9.140625" style="1"/>
    <col min="6658" max="6658" width="1.140625" style="1" customWidth="1"/>
    <col min="6659" max="6661" width="14.28515625" style="1" customWidth="1"/>
    <col min="6662" max="6662" width="16.5703125" style="1" customWidth="1"/>
    <col min="6663" max="6663" width="31.7109375" style="1" bestFit="1" customWidth="1"/>
    <col min="6664" max="6667" width="28.42578125" style="1" customWidth="1"/>
    <col min="6668" max="6913" width="9.140625" style="1"/>
    <col min="6914" max="6914" width="1.140625" style="1" customWidth="1"/>
    <col min="6915" max="6917" width="14.28515625" style="1" customWidth="1"/>
    <col min="6918" max="6918" width="16.5703125" style="1" customWidth="1"/>
    <col min="6919" max="6919" width="31.7109375" style="1" bestFit="1" customWidth="1"/>
    <col min="6920" max="6923" width="28.42578125" style="1" customWidth="1"/>
    <col min="6924" max="7169" width="9.140625" style="1"/>
    <col min="7170" max="7170" width="1.140625" style="1" customWidth="1"/>
    <col min="7171" max="7173" width="14.28515625" style="1" customWidth="1"/>
    <col min="7174" max="7174" width="16.5703125" style="1" customWidth="1"/>
    <col min="7175" max="7175" width="31.7109375" style="1" bestFit="1" customWidth="1"/>
    <col min="7176" max="7179" width="28.42578125" style="1" customWidth="1"/>
    <col min="7180" max="7425" width="9.140625" style="1"/>
    <col min="7426" max="7426" width="1.140625" style="1" customWidth="1"/>
    <col min="7427" max="7429" width="14.28515625" style="1" customWidth="1"/>
    <col min="7430" max="7430" width="16.5703125" style="1" customWidth="1"/>
    <col min="7431" max="7431" width="31.7109375" style="1" bestFit="1" customWidth="1"/>
    <col min="7432" max="7435" width="28.42578125" style="1" customWidth="1"/>
    <col min="7436" max="7681" width="9.140625" style="1"/>
    <col min="7682" max="7682" width="1.140625" style="1" customWidth="1"/>
    <col min="7683" max="7685" width="14.28515625" style="1" customWidth="1"/>
    <col min="7686" max="7686" width="16.5703125" style="1" customWidth="1"/>
    <col min="7687" max="7687" width="31.7109375" style="1" bestFit="1" customWidth="1"/>
    <col min="7688" max="7691" width="28.42578125" style="1" customWidth="1"/>
    <col min="7692" max="7937" width="9.140625" style="1"/>
    <col min="7938" max="7938" width="1.140625" style="1" customWidth="1"/>
    <col min="7939" max="7941" width="14.28515625" style="1" customWidth="1"/>
    <col min="7942" max="7942" width="16.5703125" style="1" customWidth="1"/>
    <col min="7943" max="7943" width="31.7109375" style="1" bestFit="1" customWidth="1"/>
    <col min="7944" max="7947" width="28.42578125" style="1" customWidth="1"/>
    <col min="7948" max="8193" width="9.140625" style="1"/>
    <col min="8194" max="8194" width="1.140625" style="1" customWidth="1"/>
    <col min="8195" max="8197" width="14.28515625" style="1" customWidth="1"/>
    <col min="8198" max="8198" width="16.5703125" style="1" customWidth="1"/>
    <col min="8199" max="8199" width="31.7109375" style="1" bestFit="1" customWidth="1"/>
    <col min="8200" max="8203" width="28.42578125" style="1" customWidth="1"/>
    <col min="8204" max="8449" width="9.140625" style="1"/>
    <col min="8450" max="8450" width="1.140625" style="1" customWidth="1"/>
    <col min="8451" max="8453" width="14.28515625" style="1" customWidth="1"/>
    <col min="8454" max="8454" width="16.5703125" style="1" customWidth="1"/>
    <col min="8455" max="8455" width="31.7109375" style="1" bestFit="1" customWidth="1"/>
    <col min="8456" max="8459" width="28.42578125" style="1" customWidth="1"/>
    <col min="8460" max="8705" width="9.140625" style="1"/>
    <col min="8706" max="8706" width="1.140625" style="1" customWidth="1"/>
    <col min="8707" max="8709" width="14.28515625" style="1" customWidth="1"/>
    <col min="8710" max="8710" width="16.5703125" style="1" customWidth="1"/>
    <col min="8711" max="8711" width="31.7109375" style="1" bestFit="1" customWidth="1"/>
    <col min="8712" max="8715" width="28.42578125" style="1" customWidth="1"/>
    <col min="8716" max="8961" width="9.140625" style="1"/>
    <col min="8962" max="8962" width="1.140625" style="1" customWidth="1"/>
    <col min="8963" max="8965" width="14.28515625" style="1" customWidth="1"/>
    <col min="8966" max="8966" width="16.5703125" style="1" customWidth="1"/>
    <col min="8967" max="8967" width="31.7109375" style="1" bestFit="1" customWidth="1"/>
    <col min="8968" max="8971" width="28.42578125" style="1" customWidth="1"/>
    <col min="8972" max="9217" width="9.140625" style="1"/>
    <col min="9218" max="9218" width="1.140625" style="1" customWidth="1"/>
    <col min="9219" max="9221" width="14.28515625" style="1" customWidth="1"/>
    <col min="9222" max="9222" width="16.5703125" style="1" customWidth="1"/>
    <col min="9223" max="9223" width="31.7109375" style="1" bestFit="1" customWidth="1"/>
    <col min="9224" max="9227" width="28.42578125" style="1" customWidth="1"/>
    <col min="9228" max="9473" width="9.140625" style="1"/>
    <col min="9474" max="9474" width="1.140625" style="1" customWidth="1"/>
    <col min="9475" max="9477" width="14.28515625" style="1" customWidth="1"/>
    <col min="9478" max="9478" width="16.5703125" style="1" customWidth="1"/>
    <col min="9479" max="9479" width="31.7109375" style="1" bestFit="1" customWidth="1"/>
    <col min="9480" max="9483" width="28.42578125" style="1" customWidth="1"/>
    <col min="9484" max="9729" width="9.140625" style="1"/>
    <col min="9730" max="9730" width="1.140625" style="1" customWidth="1"/>
    <col min="9731" max="9733" width="14.28515625" style="1" customWidth="1"/>
    <col min="9734" max="9734" width="16.5703125" style="1" customWidth="1"/>
    <col min="9735" max="9735" width="31.7109375" style="1" bestFit="1" customWidth="1"/>
    <col min="9736" max="9739" width="28.42578125" style="1" customWidth="1"/>
    <col min="9740" max="9985" width="9.140625" style="1"/>
    <col min="9986" max="9986" width="1.140625" style="1" customWidth="1"/>
    <col min="9987" max="9989" width="14.28515625" style="1" customWidth="1"/>
    <col min="9990" max="9990" width="16.5703125" style="1" customWidth="1"/>
    <col min="9991" max="9991" width="31.7109375" style="1" bestFit="1" customWidth="1"/>
    <col min="9992" max="9995" width="28.42578125" style="1" customWidth="1"/>
    <col min="9996" max="10241" width="9.140625" style="1"/>
    <col min="10242" max="10242" width="1.140625" style="1" customWidth="1"/>
    <col min="10243" max="10245" width="14.28515625" style="1" customWidth="1"/>
    <col min="10246" max="10246" width="16.5703125" style="1" customWidth="1"/>
    <col min="10247" max="10247" width="31.7109375" style="1" bestFit="1" customWidth="1"/>
    <col min="10248" max="10251" width="28.42578125" style="1" customWidth="1"/>
    <col min="10252" max="10497" width="9.140625" style="1"/>
    <col min="10498" max="10498" width="1.140625" style="1" customWidth="1"/>
    <col min="10499" max="10501" width="14.28515625" style="1" customWidth="1"/>
    <col min="10502" max="10502" width="16.5703125" style="1" customWidth="1"/>
    <col min="10503" max="10503" width="31.7109375" style="1" bestFit="1" customWidth="1"/>
    <col min="10504" max="10507" width="28.42578125" style="1" customWidth="1"/>
    <col min="10508" max="10753" width="9.140625" style="1"/>
    <col min="10754" max="10754" width="1.140625" style="1" customWidth="1"/>
    <col min="10755" max="10757" width="14.28515625" style="1" customWidth="1"/>
    <col min="10758" max="10758" width="16.5703125" style="1" customWidth="1"/>
    <col min="10759" max="10759" width="31.7109375" style="1" bestFit="1" customWidth="1"/>
    <col min="10760" max="10763" width="28.42578125" style="1" customWidth="1"/>
    <col min="10764" max="11009" width="9.140625" style="1"/>
    <col min="11010" max="11010" width="1.140625" style="1" customWidth="1"/>
    <col min="11011" max="11013" width="14.28515625" style="1" customWidth="1"/>
    <col min="11014" max="11014" width="16.5703125" style="1" customWidth="1"/>
    <col min="11015" max="11015" width="31.7109375" style="1" bestFit="1" customWidth="1"/>
    <col min="11016" max="11019" width="28.42578125" style="1" customWidth="1"/>
    <col min="11020" max="11265" width="9.140625" style="1"/>
    <col min="11266" max="11266" width="1.140625" style="1" customWidth="1"/>
    <col min="11267" max="11269" width="14.28515625" style="1" customWidth="1"/>
    <col min="11270" max="11270" width="16.5703125" style="1" customWidth="1"/>
    <col min="11271" max="11271" width="31.7109375" style="1" bestFit="1" customWidth="1"/>
    <col min="11272" max="11275" width="28.42578125" style="1" customWidth="1"/>
    <col min="11276" max="11521" width="9.140625" style="1"/>
    <col min="11522" max="11522" width="1.140625" style="1" customWidth="1"/>
    <col min="11523" max="11525" width="14.28515625" style="1" customWidth="1"/>
    <col min="11526" max="11526" width="16.5703125" style="1" customWidth="1"/>
    <col min="11527" max="11527" width="31.7109375" style="1" bestFit="1" customWidth="1"/>
    <col min="11528" max="11531" width="28.42578125" style="1" customWidth="1"/>
    <col min="11532" max="11777" width="9.140625" style="1"/>
    <col min="11778" max="11778" width="1.140625" style="1" customWidth="1"/>
    <col min="11779" max="11781" width="14.28515625" style="1" customWidth="1"/>
    <col min="11782" max="11782" width="16.5703125" style="1" customWidth="1"/>
    <col min="11783" max="11783" width="31.7109375" style="1" bestFit="1" customWidth="1"/>
    <col min="11784" max="11787" width="28.42578125" style="1" customWidth="1"/>
    <col min="11788" max="12033" width="9.140625" style="1"/>
    <col min="12034" max="12034" width="1.140625" style="1" customWidth="1"/>
    <col min="12035" max="12037" width="14.28515625" style="1" customWidth="1"/>
    <col min="12038" max="12038" width="16.5703125" style="1" customWidth="1"/>
    <col min="12039" max="12039" width="31.7109375" style="1" bestFit="1" customWidth="1"/>
    <col min="12040" max="12043" width="28.42578125" style="1" customWidth="1"/>
    <col min="12044" max="12289" width="9.140625" style="1"/>
    <col min="12290" max="12290" width="1.140625" style="1" customWidth="1"/>
    <col min="12291" max="12293" width="14.28515625" style="1" customWidth="1"/>
    <col min="12294" max="12294" width="16.5703125" style="1" customWidth="1"/>
    <col min="12295" max="12295" width="31.7109375" style="1" bestFit="1" customWidth="1"/>
    <col min="12296" max="12299" width="28.42578125" style="1" customWidth="1"/>
    <col min="12300" max="12545" width="9.140625" style="1"/>
    <col min="12546" max="12546" width="1.140625" style="1" customWidth="1"/>
    <col min="12547" max="12549" width="14.28515625" style="1" customWidth="1"/>
    <col min="12550" max="12550" width="16.5703125" style="1" customWidth="1"/>
    <col min="12551" max="12551" width="31.7109375" style="1" bestFit="1" customWidth="1"/>
    <col min="12552" max="12555" width="28.42578125" style="1" customWidth="1"/>
    <col min="12556" max="12801" width="9.140625" style="1"/>
    <col min="12802" max="12802" width="1.140625" style="1" customWidth="1"/>
    <col min="12803" max="12805" width="14.28515625" style="1" customWidth="1"/>
    <col min="12806" max="12806" width="16.5703125" style="1" customWidth="1"/>
    <col min="12807" max="12807" width="31.7109375" style="1" bestFit="1" customWidth="1"/>
    <col min="12808" max="12811" width="28.42578125" style="1" customWidth="1"/>
    <col min="12812" max="13057" width="9.140625" style="1"/>
    <col min="13058" max="13058" width="1.140625" style="1" customWidth="1"/>
    <col min="13059" max="13061" width="14.28515625" style="1" customWidth="1"/>
    <col min="13062" max="13062" width="16.5703125" style="1" customWidth="1"/>
    <col min="13063" max="13063" width="31.7109375" style="1" bestFit="1" customWidth="1"/>
    <col min="13064" max="13067" width="28.42578125" style="1" customWidth="1"/>
    <col min="13068" max="13313" width="9.140625" style="1"/>
    <col min="13314" max="13314" width="1.140625" style="1" customWidth="1"/>
    <col min="13315" max="13317" width="14.28515625" style="1" customWidth="1"/>
    <col min="13318" max="13318" width="16.5703125" style="1" customWidth="1"/>
    <col min="13319" max="13319" width="31.7109375" style="1" bestFit="1" customWidth="1"/>
    <col min="13320" max="13323" width="28.42578125" style="1" customWidth="1"/>
    <col min="13324" max="13569" width="9.140625" style="1"/>
    <col min="13570" max="13570" width="1.140625" style="1" customWidth="1"/>
    <col min="13571" max="13573" width="14.28515625" style="1" customWidth="1"/>
    <col min="13574" max="13574" width="16.5703125" style="1" customWidth="1"/>
    <col min="13575" max="13575" width="31.7109375" style="1" bestFit="1" customWidth="1"/>
    <col min="13576" max="13579" width="28.42578125" style="1" customWidth="1"/>
    <col min="13580" max="13825" width="9.140625" style="1"/>
    <col min="13826" max="13826" width="1.140625" style="1" customWidth="1"/>
    <col min="13827" max="13829" width="14.28515625" style="1" customWidth="1"/>
    <col min="13830" max="13830" width="16.5703125" style="1" customWidth="1"/>
    <col min="13831" max="13831" width="31.7109375" style="1" bestFit="1" customWidth="1"/>
    <col min="13832" max="13835" width="28.42578125" style="1" customWidth="1"/>
    <col min="13836" max="14081" width="9.140625" style="1"/>
    <col min="14082" max="14082" width="1.140625" style="1" customWidth="1"/>
    <col min="14083" max="14085" width="14.28515625" style="1" customWidth="1"/>
    <col min="14086" max="14086" width="16.5703125" style="1" customWidth="1"/>
    <col min="14087" max="14087" width="31.7109375" style="1" bestFit="1" customWidth="1"/>
    <col min="14088" max="14091" width="28.42578125" style="1" customWidth="1"/>
    <col min="14092" max="14337" width="9.140625" style="1"/>
    <col min="14338" max="14338" width="1.140625" style="1" customWidth="1"/>
    <col min="14339" max="14341" width="14.28515625" style="1" customWidth="1"/>
    <col min="14342" max="14342" width="16.5703125" style="1" customWidth="1"/>
    <col min="14343" max="14343" width="31.7109375" style="1" bestFit="1" customWidth="1"/>
    <col min="14344" max="14347" width="28.42578125" style="1" customWidth="1"/>
    <col min="14348" max="14593" width="9.140625" style="1"/>
    <col min="14594" max="14594" width="1.140625" style="1" customWidth="1"/>
    <col min="14595" max="14597" width="14.28515625" style="1" customWidth="1"/>
    <col min="14598" max="14598" width="16.5703125" style="1" customWidth="1"/>
    <col min="14599" max="14599" width="31.7109375" style="1" bestFit="1" customWidth="1"/>
    <col min="14600" max="14603" width="28.42578125" style="1" customWidth="1"/>
    <col min="14604" max="14849" width="9.140625" style="1"/>
    <col min="14850" max="14850" width="1.140625" style="1" customWidth="1"/>
    <col min="14851" max="14853" width="14.28515625" style="1" customWidth="1"/>
    <col min="14854" max="14854" width="16.5703125" style="1" customWidth="1"/>
    <col min="14855" max="14855" width="31.7109375" style="1" bestFit="1" customWidth="1"/>
    <col min="14856" max="14859" width="28.42578125" style="1" customWidth="1"/>
    <col min="14860" max="15105" width="9.140625" style="1"/>
    <col min="15106" max="15106" width="1.140625" style="1" customWidth="1"/>
    <col min="15107" max="15109" width="14.28515625" style="1" customWidth="1"/>
    <col min="15110" max="15110" width="16.5703125" style="1" customWidth="1"/>
    <col min="15111" max="15111" width="31.7109375" style="1" bestFit="1" customWidth="1"/>
    <col min="15112" max="15115" width="28.42578125" style="1" customWidth="1"/>
    <col min="15116" max="15361" width="9.140625" style="1"/>
    <col min="15362" max="15362" width="1.140625" style="1" customWidth="1"/>
    <col min="15363" max="15365" width="14.28515625" style="1" customWidth="1"/>
    <col min="15366" max="15366" width="16.5703125" style="1" customWidth="1"/>
    <col min="15367" max="15367" width="31.7109375" style="1" bestFit="1" customWidth="1"/>
    <col min="15368" max="15371" width="28.42578125" style="1" customWidth="1"/>
    <col min="15372" max="15617" width="9.140625" style="1"/>
    <col min="15618" max="15618" width="1.140625" style="1" customWidth="1"/>
    <col min="15619" max="15621" width="14.28515625" style="1" customWidth="1"/>
    <col min="15622" max="15622" width="16.5703125" style="1" customWidth="1"/>
    <col min="15623" max="15623" width="31.7109375" style="1" bestFit="1" customWidth="1"/>
    <col min="15624" max="15627" width="28.42578125" style="1" customWidth="1"/>
    <col min="15628" max="15873" width="9.140625" style="1"/>
    <col min="15874" max="15874" width="1.140625" style="1" customWidth="1"/>
    <col min="15875" max="15877" width="14.28515625" style="1" customWidth="1"/>
    <col min="15878" max="15878" width="16.5703125" style="1" customWidth="1"/>
    <col min="15879" max="15879" width="31.7109375" style="1" bestFit="1" customWidth="1"/>
    <col min="15880" max="15883" width="28.42578125" style="1" customWidth="1"/>
    <col min="15884" max="16129" width="9.140625" style="1"/>
    <col min="16130" max="16130" width="1.140625" style="1" customWidth="1"/>
    <col min="16131" max="16133" width="14.28515625" style="1" customWidth="1"/>
    <col min="16134" max="16134" width="16.5703125" style="1" customWidth="1"/>
    <col min="16135" max="16135" width="31.7109375" style="1" bestFit="1" customWidth="1"/>
    <col min="16136" max="16139" width="28.42578125" style="1" customWidth="1"/>
    <col min="16140" max="16384" width="9.140625" style="1"/>
  </cols>
  <sheetData>
    <row r="2" spans="2:13" ht="15.75" x14ac:dyDescent="0.25">
      <c r="C2" s="55" t="s">
        <v>136</v>
      </c>
      <c r="D2" s="55" t="s">
        <v>140</v>
      </c>
      <c r="E2" s="55" t="s">
        <v>100</v>
      </c>
      <c r="F2" s="55" t="s">
        <v>101</v>
      </c>
      <c r="G2" s="55" t="s">
        <v>102</v>
      </c>
      <c r="H2" s="55" t="s">
        <v>103</v>
      </c>
      <c r="I2" s="55" t="s">
        <v>104</v>
      </c>
      <c r="J2" s="55" t="s">
        <v>105</v>
      </c>
      <c r="K2" s="55" t="s">
        <v>106</v>
      </c>
      <c r="M2" s="68" t="s">
        <v>153</v>
      </c>
    </row>
    <row r="3" spans="2:13" ht="30.75" customHeight="1" x14ac:dyDescent="0.25">
      <c r="B3" s="1">
        <v>1</v>
      </c>
      <c r="C3" s="244" t="s">
        <v>2</v>
      </c>
      <c r="D3" s="244" t="s">
        <v>137</v>
      </c>
      <c r="E3" s="244">
        <v>1</v>
      </c>
      <c r="F3" s="53" t="s">
        <v>123</v>
      </c>
      <c r="G3" s="56" t="s">
        <v>122</v>
      </c>
      <c r="H3" s="56" t="s">
        <v>115</v>
      </c>
      <c r="I3" s="56" t="s">
        <v>113</v>
      </c>
      <c r="J3" s="56" t="s">
        <v>114</v>
      </c>
      <c r="K3" s="56" t="s">
        <v>110</v>
      </c>
      <c r="M3" s="72" t="s">
        <v>141</v>
      </c>
    </row>
    <row r="4" spans="2:13" s="52" customFormat="1" ht="30.75" customHeight="1" x14ac:dyDescent="0.25">
      <c r="B4" s="52">
        <v>2</v>
      </c>
      <c r="C4" s="245"/>
      <c r="D4" s="245"/>
      <c r="E4" s="245"/>
      <c r="F4" s="54" t="s">
        <v>15</v>
      </c>
      <c r="G4" s="51" t="s">
        <v>124</v>
      </c>
      <c r="H4" s="51" t="s">
        <v>128</v>
      </c>
      <c r="I4" s="51" t="s">
        <v>128</v>
      </c>
      <c r="J4" s="51" t="s">
        <v>128</v>
      </c>
      <c r="K4" s="51" t="s">
        <v>128</v>
      </c>
      <c r="M4" s="69" t="s">
        <v>142</v>
      </c>
    </row>
    <row r="5" spans="2:13" ht="30.75" customHeight="1" x14ac:dyDescent="0.25">
      <c r="B5" s="1">
        <v>3</v>
      </c>
      <c r="C5" s="242" t="s">
        <v>2</v>
      </c>
      <c r="D5" s="242" t="s">
        <v>138</v>
      </c>
      <c r="E5" s="242">
        <v>2</v>
      </c>
      <c r="F5" s="57" t="s">
        <v>123</v>
      </c>
      <c r="G5" s="58" t="s">
        <v>122</v>
      </c>
      <c r="H5" s="58" t="s">
        <v>113</v>
      </c>
      <c r="I5" s="58" t="s">
        <v>110</v>
      </c>
      <c r="J5" s="58" t="s">
        <v>112</v>
      </c>
      <c r="K5" s="58" t="s">
        <v>111</v>
      </c>
      <c r="M5" s="73" t="s">
        <v>143</v>
      </c>
    </row>
    <row r="6" spans="2:13" s="52" customFormat="1" ht="30.75" customHeight="1" x14ac:dyDescent="0.25">
      <c r="B6" s="52">
        <v>4</v>
      </c>
      <c r="C6" s="243"/>
      <c r="D6" s="243"/>
      <c r="E6" s="243"/>
      <c r="F6" s="59" t="s">
        <v>15</v>
      </c>
      <c r="G6" s="60" t="s">
        <v>124</v>
      </c>
      <c r="H6" s="60" t="s">
        <v>128</v>
      </c>
      <c r="I6" s="60" t="s">
        <v>128</v>
      </c>
      <c r="J6" s="60" t="s">
        <v>128</v>
      </c>
      <c r="K6" s="60" t="s">
        <v>155</v>
      </c>
      <c r="M6" s="70" t="s">
        <v>144</v>
      </c>
    </row>
    <row r="7" spans="2:13" ht="30.75" customHeight="1" x14ac:dyDescent="0.25">
      <c r="B7" s="1">
        <v>5</v>
      </c>
      <c r="C7" s="244" t="s">
        <v>2</v>
      </c>
      <c r="D7" s="244" t="s">
        <v>139</v>
      </c>
      <c r="E7" s="244">
        <v>3</v>
      </c>
      <c r="F7" s="53" t="s">
        <v>123</v>
      </c>
      <c r="G7" s="56" t="s">
        <v>122</v>
      </c>
      <c r="H7" s="56" t="s">
        <v>114</v>
      </c>
      <c r="I7" s="56" t="s">
        <v>112</v>
      </c>
      <c r="J7" s="56" t="s">
        <v>156</v>
      </c>
      <c r="K7" s="56" t="s">
        <v>108</v>
      </c>
      <c r="M7" s="72" t="s">
        <v>145</v>
      </c>
    </row>
    <row r="8" spans="2:13" s="52" customFormat="1" ht="30.75" customHeight="1" x14ac:dyDescent="0.25">
      <c r="B8" s="52">
        <v>6</v>
      </c>
      <c r="C8" s="245"/>
      <c r="D8" s="245"/>
      <c r="E8" s="245"/>
      <c r="F8" s="54" t="s">
        <v>15</v>
      </c>
      <c r="G8" s="51" t="s">
        <v>124</v>
      </c>
      <c r="H8" s="51" t="s">
        <v>128</v>
      </c>
      <c r="I8" s="51" t="s">
        <v>128</v>
      </c>
      <c r="J8" s="51" t="s">
        <v>155</v>
      </c>
      <c r="K8" s="51" t="s">
        <v>157</v>
      </c>
      <c r="M8" s="69" t="s">
        <v>146</v>
      </c>
    </row>
    <row r="9" spans="2:13" ht="30.75" customHeight="1" x14ac:dyDescent="0.25">
      <c r="C9" s="242" t="s">
        <v>3</v>
      </c>
      <c r="D9" s="242" t="s">
        <v>137</v>
      </c>
      <c r="E9" s="242">
        <v>4</v>
      </c>
      <c r="F9" s="57" t="s">
        <v>123</v>
      </c>
      <c r="G9" s="58" t="s">
        <v>122</v>
      </c>
      <c r="H9" s="58" t="s">
        <v>110</v>
      </c>
      <c r="I9" s="58" t="s">
        <v>111</v>
      </c>
      <c r="J9" s="58" t="s">
        <v>108</v>
      </c>
      <c r="K9" s="58"/>
      <c r="M9" s="73" t="s">
        <v>147</v>
      </c>
    </row>
    <row r="10" spans="2:13" s="52" customFormat="1" ht="30.75" customHeight="1" x14ac:dyDescent="0.25">
      <c r="C10" s="243"/>
      <c r="D10" s="243"/>
      <c r="E10" s="243"/>
      <c r="F10" s="59" t="s">
        <v>15</v>
      </c>
      <c r="G10" s="60" t="s">
        <v>125</v>
      </c>
      <c r="H10" s="60" t="s">
        <v>127</v>
      </c>
      <c r="I10" s="60" t="s">
        <v>127</v>
      </c>
      <c r="J10" s="60" t="s">
        <v>127</v>
      </c>
      <c r="K10" s="60"/>
      <c r="M10" s="70" t="s">
        <v>148</v>
      </c>
    </row>
    <row r="11" spans="2:13" ht="30.75" customHeight="1" x14ac:dyDescent="0.25">
      <c r="C11" s="244" t="s">
        <v>3</v>
      </c>
      <c r="D11" s="244" t="s">
        <v>138</v>
      </c>
      <c r="E11" s="244">
        <v>5</v>
      </c>
      <c r="F11" s="53" t="s">
        <v>123</v>
      </c>
      <c r="G11" s="56" t="s">
        <v>122</v>
      </c>
      <c r="H11" s="56" t="s">
        <v>108</v>
      </c>
      <c r="I11" s="56" t="s">
        <v>109</v>
      </c>
      <c r="J11" s="56"/>
      <c r="K11" s="56"/>
      <c r="M11" s="72" t="s">
        <v>149</v>
      </c>
    </row>
    <row r="12" spans="2:13" s="52" customFormat="1" ht="30.75" customHeight="1" x14ac:dyDescent="0.25">
      <c r="C12" s="245"/>
      <c r="D12" s="245"/>
      <c r="E12" s="245"/>
      <c r="F12" s="54" t="s">
        <v>15</v>
      </c>
      <c r="G12" s="51" t="s">
        <v>126</v>
      </c>
      <c r="H12" s="51" t="s">
        <v>6</v>
      </c>
      <c r="I12" s="51" t="s">
        <v>6</v>
      </c>
      <c r="J12" s="51"/>
      <c r="K12" s="51"/>
      <c r="M12" s="69" t="s">
        <v>150</v>
      </c>
    </row>
    <row r="13" spans="2:13" ht="30.75" customHeight="1" x14ac:dyDescent="0.25">
      <c r="C13" s="242" t="s">
        <v>3</v>
      </c>
      <c r="D13" s="242" t="s">
        <v>139</v>
      </c>
      <c r="E13" s="242">
        <v>6</v>
      </c>
      <c r="F13" s="57" t="s">
        <v>123</v>
      </c>
      <c r="G13" s="58" t="s">
        <v>122</v>
      </c>
      <c r="H13" s="58"/>
      <c r="I13" s="58"/>
      <c r="J13" s="58"/>
      <c r="K13" s="58"/>
      <c r="M13" s="73" t="s">
        <v>151</v>
      </c>
    </row>
    <row r="14" spans="2:13" s="52" customFormat="1" ht="30.75" customHeight="1" x14ac:dyDescent="0.25">
      <c r="C14" s="243"/>
      <c r="D14" s="243"/>
      <c r="E14" s="243"/>
      <c r="F14" s="59" t="s">
        <v>15</v>
      </c>
      <c r="G14" s="60" t="s">
        <v>126</v>
      </c>
      <c r="H14" s="60"/>
      <c r="I14" s="60"/>
      <c r="J14" s="60"/>
      <c r="K14" s="60"/>
      <c r="M14" s="70" t="s">
        <v>152</v>
      </c>
    </row>
  </sheetData>
  <mergeCells count="18">
    <mergeCell ref="C13:C14"/>
    <mergeCell ref="D3:D4"/>
    <mergeCell ref="D5:D6"/>
    <mergeCell ref="D7:D8"/>
    <mergeCell ref="D9:D10"/>
    <mergeCell ref="D11:D12"/>
    <mergeCell ref="D13:D14"/>
    <mergeCell ref="C3:C4"/>
    <mergeCell ref="C5:C6"/>
    <mergeCell ref="C7:C8"/>
    <mergeCell ref="C9:C10"/>
    <mergeCell ref="C11:C12"/>
    <mergeCell ref="E13:E14"/>
    <mergeCell ref="E3:E4"/>
    <mergeCell ref="E5:E6"/>
    <mergeCell ref="E7:E8"/>
    <mergeCell ref="E9:E10"/>
    <mergeCell ref="E11:E1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FAECE9CBA00340A423B941271D6111" ma:contentTypeVersion="0" ma:contentTypeDescription="Crie um novo documento." ma:contentTypeScope="" ma:versionID="131d14b9443605aad727c5b651ea4b0c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AD8A5F4-A24D-4121-BF24-ACEB3EA54482}">
  <ds:schemaRefs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F80F1AD-98D1-4392-9950-43A8AE6E55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D56483-B795-4692-868D-3AA158D69B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Formulario</vt:lpstr>
      <vt:lpstr>Detalhamento do JOB</vt:lpstr>
      <vt:lpstr>Escalonamento</vt:lpstr>
      <vt:lpstr>Fluxo de Execução</vt:lpstr>
      <vt:lpstr>CkeckList Infra</vt:lpstr>
      <vt:lpstr>RegraEscalonamento</vt:lpstr>
      <vt:lpstr>Formulario!Area_de_impressao</vt:lpstr>
    </vt:vector>
  </TitlesOfParts>
  <Company>NETSERVICOS S/A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Silva Nogueira</dc:creator>
  <cp:lastModifiedBy>Ailton de Oliveira</cp:lastModifiedBy>
  <dcterms:created xsi:type="dcterms:W3CDTF">2013-07-03T15:59:01Z</dcterms:created>
  <dcterms:modified xsi:type="dcterms:W3CDTF">2017-07-19T19:00:55Z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0x010100E6FAECE9CBA00340A423B941271D6111</vt:lpwstr>
  </property>
</Properties>
</file>