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30" windowWidth="15120" windowHeight="6615" tabRatio="698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JOB'!$A$3:$AX$48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  <author>Carlos Roberto Oliveira Tome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 xml:space="preserve">Carlos Roberto Oliveira Tome:ANUAL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</commentList>
</comments>
</file>

<file path=xl/sharedStrings.xml><?xml version="1.0" encoding="utf-8"?>
<sst xmlns="http://schemas.openxmlformats.org/spreadsheetml/2006/main" count="1072" uniqueCount="404">
  <si>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</si>
  <si>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</si>
  <si>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</si>
  <si>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</si>
  <si>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</si>
  <si>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</si>
  <si>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</si>
  <si>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</si>
  <si>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</si>
  <si>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</si>
  <si>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</si>
  <si>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</si>
  <si>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</si>
  <si>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</si>
  <si>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</si>
  <si>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</si>
  <si>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</si>
  <si>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</si>
  <si>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</si>
  <si>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</si>
  <si>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</si>
  <si>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</si>
  <si>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</si>
  <si>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</si>
  <si>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</si>
  <si>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</si>
  <si>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</si>
  <si>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</si>
  <si>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</si>
  <si>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</si>
  <si>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</si>
  <si>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</si>
  <si>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</si>
  <si>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</si>
  <si>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</si>
  <si>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</si>
  <si>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</si>
  <si>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</si>
  <si>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</si>
  <si>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</si>
  <si>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</si>
  <si>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</si>
  <si>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</si>
  <si>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</si>
  <si>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</si>
  <si>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</si>
  <si>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</si>
  <si>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</si>
  <si>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</si>
  <si>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</si>
  <si>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</si>
  <si>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</si>
  <si>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</si>
  <si>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</si>
  <si>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</si>
  <si>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</si>
  <si>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</si>
  <si>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</si>
  <si>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</si>
  <si>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</si>
  <si>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</si>
  <si>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</si>
  <si>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</si>
  <si>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</si>
  <si>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</si>
  <si>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</si>
  <si>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</si>
  <si>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</si>
  <si>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</si>
  <si>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</si>
  <si>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</si>
  <si>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</si>
  <si>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</si>
  <si>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</si>
  <si>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</si>
  <si>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</si>
  <si>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</si>
  <si>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</si>
  <si>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</si>
  <si>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</si>
  <si>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</si>
  <si>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</si>
  <si>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</si>
  <si>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</si>
  <si>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</si>
  <si>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</si>
  <si>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</si>
  <si>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</si>
  <si>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</si>
  <si>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</si>
  <si>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</si>
  <si>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</si>
  <si>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</si>
  <si>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</si>
  <si>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</si>
  <si>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</si>
  <si>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</si>
  <si>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</si>
  <si>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</si>
  <si>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</si>
  <si>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</si>
  <si>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</si>
  <si>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</si>
  <si>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</si>
  <si>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</si>
  <si>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</si>
  <si>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</si>
  <si>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</si>
  <si>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</si>
  <si>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</si>
  <si>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</si>
  <si>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</si>
  <si>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</si>
  <si>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</si>
  <si>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</si>
  <si>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</si>
  <si>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</si>
  <si>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</si>
  <si>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</si>
  <si>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</si>
  <si>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</si>
  <si>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</si>
  <si>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</si>
  <si>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</si>
  <si>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</si>
  <si>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</si>
  <si>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</si>
  <si>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</si>
  <si>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</si>
  <si>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</si>
  <si>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</si>
  <si>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</si>
  <si>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</si>
  <si>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</si>
  <si>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</si>
  <si>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</si>
  <si>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</si>
  <si>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</si>
  <si>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</si>
  <si>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</si>
  <si>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</si>
  <si>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</si>
  <si>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</si>
  <si>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</si>
  <si>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</si>
  <si>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</si>
  <si>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</si>
  <si>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</si>
  <si>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</si>
  <si>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</si>
  <si>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</si>
  <si>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</si>
  <si>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</si>
  <si>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</si>
  <si>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</si>
  <si>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</si>
  <si>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</si>
  <si>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</si>
  <si>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</si>
  <si>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</si>
  <si>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</si>
  <si>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</si>
  <si>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</si>
  <si>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</si>
  <si>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Inclusão</t>
  </si>
  <si>
    <t>Todos</t>
  </si>
  <si>
    <t>PRD</t>
  </si>
  <si>
    <t xml:space="preserve"> ftp_ctm</t>
  </si>
  <si>
    <t xml:space="preserve">Planejamento Estratégico e Empresarial / Executar Planejamento Estratégico de Negócios        </t>
  </si>
  <si>
    <t>NET002PRDLNX148</t>
  </si>
  <si>
    <t>Inclusão do novo job</t>
  </si>
  <si>
    <t>AFT/FW</t>
  </si>
  <si>
    <t>Tamanho Arquivo</t>
  </si>
  <si>
    <t>Não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</si>
  <si>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</si>
  <si>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90_BI_IN.v_BIIN_NM_ARQUIVO
90_BI_IN.v_BIIN_NM_CENARIO_ODI</t>
  </si>
  <si>
    <t>SCN_PKG_BIIN_GLB_EXECUTA_FUNDACAO</t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</si>
  <si>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</si>
  <si>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</si>
  <si>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</si>
  <si>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</si>
  <si>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</si>
  <si>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</si>
  <si>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</si>
  <si>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</si>
  <si>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</si>
  <si>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</si>
  <si>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</si>
  <si>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</si>
  <si>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</si>
  <si>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</si>
  <si>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</si>
  <si>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INCLUSÃO</t>
  </si>
  <si>
    <t>Mensal</t>
  </si>
  <si>
    <t>JOB_009</t>
  </si>
  <si>
    <t>JOB_010</t>
  </si>
  <si>
    <t>JOB_011</t>
  </si>
  <si>
    <t>JOB_012</t>
  </si>
  <si>
    <t>JOB_013</t>
  </si>
  <si>
    <t>JOB_014</t>
  </si>
  <si>
    <t>JOB_016</t>
  </si>
  <si>
    <t>http://odicorp.netservicos.corp/bidw/oraclediarqinn/OdiInvoke?WSDL</t>
  </si>
  <si>
    <t>JOB_019</t>
  </si>
  <si>
    <t>JOB_020</t>
  </si>
  <si>
    <t>JOB_021</t>
  </si>
  <si>
    <t>JOB_022</t>
  </si>
  <si>
    <t>JOB_023</t>
  </si>
  <si>
    <t>JOB_024</t>
  </si>
  <si>
    <t>JOB_025</t>
  </si>
  <si>
    <t>JOB_026</t>
  </si>
  <si>
    <t>BI FINANCEIRO - Recursos Humanos - RHU</t>
  </si>
  <si>
    <t>50 min</t>
  </si>
  <si>
    <t>30 min.</t>
  </si>
  <si>
    <t>JOB_036</t>
  </si>
  <si>
    <t>JOB_037</t>
  </si>
  <si>
    <t>JOB_038</t>
  </si>
  <si>
    <t>JOB_039</t>
  </si>
  <si>
    <t>JOB_040</t>
  </si>
  <si>
    <t>JOB_041</t>
  </si>
  <si>
    <t>JOB_043</t>
  </si>
  <si>
    <t>JOB_044</t>
  </si>
  <si>
    <t>JOB_045</t>
  </si>
  <si>
    <t>JOB_046</t>
  </si>
  <si>
    <t>JOB_047</t>
  </si>
  <si>
    <t>JOB_048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</si>
  <si>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DW_ADM_FRT_CREDITOS&lt;/SessionName&gt;
            &lt;!--Optional:--&gt;
            &lt;Keywords&gt;SCN_INT_BIIN_DW_ADM_FRT_CREDITOS&lt;/Keywords&gt;
            &lt;!--Zero or more repetitions:--&gt;
             &lt;Variables&gt;
                   &lt;Name&gt;90_BI_IN.v_BIIN_NM_CENARIO_ODI&lt;/Name&gt;
                   &lt;Value&gt;SCN_INT_BIIN_DW_ADM_FRT_CREDITOS&lt;/Value&gt;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</si>
  <si>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DW_ADM_FRT_ESTACIONAMENTO&lt;/SessionName&gt;
            &lt;!--Optional:--&gt;
            &lt;Keywords&gt;SCN_INT_BIIN_DW_ADM_FRT_ESTACIONAMENTO&lt;/Keywords&gt;
            &lt;!--Zero or more repetitions:--&gt;
             &lt;Variables&gt;
                   &lt;Name&gt;90_BI_IN.v_BIIN_NM_CENARIO_ODI&lt;/Name&gt;
                   &lt;Value&gt;SCN_INT_BIIN_DW_ADM_FRT_ESTACIONAMENTO&lt;/Value&gt;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</si>
  <si>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DW_ADM_FRT_MENSALIDADE&lt;/SessionName&gt;
            &lt;!--Optional:--&gt;
            &lt;Keywords&gt;SCN_INT_BIIN_DW_ADM_FRT_MENSALIDADE&lt;/Keywords&gt;
            &lt;!--Zero or more repetitions:--&gt;
             &lt;Variables&gt;
                   &lt;Name&gt;90_BI_IN.v_BIIN_NM_CENARIO_ODI&lt;/Name&gt;
                   &lt;Value&gt;SCN_INT_BIIN_DW_ADM_FRT_MENSALIDADE&lt;/Value&gt;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</si>
  <si>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DW_ADM_FRT_OUTROS_SERVICOS&lt;/SessionName&gt;
            &lt;!--Optional:--&gt;
            &lt;Keywords&gt;SCN_INT_BIIN_DW_ADM_FRT_OUTROS_SERVICOS&lt;/Keywords&gt;
            &lt;!--Zero or more repetitions:--&gt;
             &lt;Variables&gt;
                   &lt;Name&gt;90_BI_IN.v_BIIN_NM_CENARIO_ODI&lt;/Name&gt;
                   &lt;Value&gt;SCN_INT_BIIN_DW_ADM_FRT_OUTROS_SERVICOS&lt;/Value&gt;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</si>
  <si>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DW_ADM_FRT_PEDAGIO&lt;/SessionName&gt;
            &lt;!--Optional:--&gt;
            &lt;Keywords&gt;SCN_INT_BIIN_DW_ADM_FRT_PEDAGIO&lt;/Keywords&gt;
            &lt;!--Zero or more repetitions:--&gt;
             &lt;Variables&gt;
                   &lt;Name&gt;90_BI_IN.v_BIIN_NM_CENARIO_ODI&lt;/Name&gt;
                   &lt;Value&gt;SCN_INT_BIIN_DW_ADM_FRT_PEDAGIO&lt;/Value&gt;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</si>
  <si>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DW_ADM_FRT_RICCI_MULTA&lt;/SessionName&gt;
            &lt;!--Optional:--&gt;
            &lt;Keywords&gt;SCN_INT_BIIN_DW_ADM_FRT_RICCI_MULTA&lt;/Keywords&gt;
            &lt;!--Zero or more repetitions:--&gt;
             &lt;Variables&gt;
                   &lt;Name&gt;90_BI_IN.v_BIIN_NM_CENARIO_ODI&lt;/Name&gt;
                   &lt;Value&gt;SCN_INT_BIIN_DW_ADM_FRT_RICCI_MULTA&lt;/Value&gt;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</si>
  <si>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DW_ADM_FRT_TICKET&lt;/SessionName&gt;
            &lt;!--Optional:--&gt;
            &lt;Keywords&gt;SCN_INT_BIIN_DW_ADM_FRT_TICKET&lt;/Keywords&gt;
            &lt;!--Zero or more repetitions:--&gt;
             &lt;Variables&gt;
                   &lt;Name&gt;90_BI_IN.v_BIIN_NM_CENARIO_ODI&lt;/Name&gt;
                   &lt;Value&gt;SCN_INT_BIIN_DW_ADM_FRT_TICKET&lt;/Value&gt;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</si>
  <si>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DW_ADM_FRT_VALE_CARD&lt;/SessionName&gt;
            &lt;!--Optional:--&gt;
            &lt;Keywords&gt;SCN_INT_BIIN_DW_ADM_FRT_VALE_CARD&lt;/Keywords&gt;
            &lt;!--Zero or more repetitions:--&gt;
             &lt;Variables&gt;
                   &lt;Name&gt;90_BI_IN.v_BIIN_NM_CENARIO_ODI&lt;/Name&gt;
                   &lt;Value&gt;SCN_INT_BIIN_DW_ADM_FRT_VALE_CARD&lt;/Value&gt;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</si>
  <si>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DW_ADM_VGM_SERV_BBTUR&lt;/SessionName&gt;
            &lt;!--Optional:--&gt;
            &lt;Keywords&gt;SCN_INT_BIIN_DW_ADM_VGM_SERV_BBTUR&lt;/Keywords&gt;
            &lt;!--Zero or more repetitions:--&gt;
             &lt;Variables&gt;
                   &lt;Name&gt;90_BI_IN.v_BIIN_NM_CENARIO_ODI&lt;/Name&gt;
                   &lt;Value&gt;SCN_INT_BIIN_DW_ADM_VGM_SERV_BBTUR&lt;/Value&gt;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</si>
  <si>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Variavel_nome_arquivo_Job(variável recebida do JOB Anterior)
SCN_INT_BIIN_EXT_ADM_FRT_ADESAO</t>
  </si>
  <si>
    <t>Variavel_nome_arquivo_Job(variável recebida do JOB Anterior)
 SCN_INT_BIIN_EXT_ADM_FRT_CREDITOS</t>
  </si>
  <si>
    <t>Variavel_nome_arquivo_Job(variável recebida do JOB Anterior)
SCN_INT_BIIN_EXT_ADM_FRT_ECOFROTAS</t>
  </si>
  <si>
    <t>Variavel_nome_arquivo_Job(variável recebida do JOB Anterior)
SCN_INT_BIIN_EXT_ADM_FRT_ESTACIONAMENTO</t>
  </si>
  <si>
    <t>Variavel_nome_arquivo_Job(variável recebida do JOB Anterior)
SCN_INT_BIIN_EXT_ADM_FRT_MENSALIDADE</t>
  </si>
  <si>
    <t>Variavel_nome_arquivo_Job(variável recebida do JOB Anterior)
SCN_INT_BIIN_EXT_ADM_FRT_PEDAGIO</t>
  </si>
  <si>
    <t>Variavel_nome_arquivo_Job(variável recebida do JOB Anterior)
SCN_INT_BIIN_EXT_ADM_FRT_RICCI_LOCACAO</t>
  </si>
  <si>
    <t>Variavel_nome_arquivo_Job(variável recebida do JOB Anterior)
SCN_INT_BIIN_EXT_ADM_FRT_RICCI_MULTA</t>
  </si>
  <si>
    <t>Variavel_nome_arquivo_Job(variável recebida do JOB Anterior)
SCN_INT_BIIN_EXT_ADM_FRT_RICCI_SINISTRO</t>
  </si>
  <si>
    <t>Variavel_nome_arquivo_Job(variável recebida do JOB Anterior)
SCN_INT_BIIN_EXT_ADM_FRT_TICKET</t>
  </si>
  <si>
    <t>Variavel_nome_arquivo_Job(variável recebida do JOB Anterior)
SCN_INT_BIIN_EXT_ADM_FRT_VALE_CARD</t>
  </si>
  <si>
    <t>Variavel_nome_arquivo_Job(variável recebida do JOB Anterior)
SCN_INT_BIIN_EXT_ADM_VGM_AEREO_BBTUR</t>
  </si>
  <si>
    <t>Variavel_nome_arquivo_Job(variável recebida do JOB Anterior)
SCN_INT_BIIN_EXT_ADM_VGM_AEREO_MARINGA</t>
  </si>
  <si>
    <t>Variavel_nome_arquivo_Job(variável recebida do JOB Anterior)
SCN_INT_BIIN_EXT_ADM_VGM_SERV_BBTUR</t>
  </si>
  <si>
    <t>JOB_049</t>
  </si>
  <si>
    <t>JOB_050</t>
  </si>
  <si>
    <t>JOB_051</t>
  </si>
  <si>
    <t>SCN_PKG_BIIN_GLB_EXECUTA_CARGA_ARQUIVO</t>
  </si>
  <si>
    <t>Chamar o cenário de extração do ODI  "SCN_INT_BIIN_EXT_ADM_FRT_RICCI_LOCACAO"</t>
  </si>
  <si>
    <t>Chamar o cenário de extração do ODI  "SCN_INT_BIIN_EXT_ADM_FRT_RICCI_MULTA"</t>
  </si>
  <si>
    <t>Chamar o cenário de extração do ODI  "SCN_INT_BIIN_EXT_ADM_FRT_RICCI_SINISTRO"</t>
  </si>
  <si>
    <t>Chamar o cenário de extração do ODI  "SCN_INT_BIIN_EXT_ADM_FRT_TICKET"</t>
  </si>
  <si>
    <t>Chamar o cenário de extração do ODI  "SCN_INT_BIIN_EXT_ADM_VGM_AEREO_MARINGA"</t>
  </si>
  <si>
    <t>Chamar o cenário de extração do ODI  "SCN_INT_BIIN_EXT_ADM_FRT_VALE_CARD"</t>
  </si>
  <si>
    <t>Chamar o cenário de extração do ODI  "SCN_INT_BIIN_EXT_ADM_FRT_PEDAGIO"</t>
  </si>
  <si>
    <t>Chamar o cenário de extração do ODI  "SCN_INT_BIIN_EXT_ADM_FRT_ESTACIONAMENTO"</t>
  </si>
  <si>
    <t>Chamar o cenário de extração do ODI  "SCN_INT_BIIN_EXT_ADM_FRT_ADESAO"</t>
  </si>
  <si>
    <t>Chamar o cenário de extração do ODI  "SCN_INT_BIIN_EXT_ADM_FRT_MENSALIDADE"</t>
  </si>
  <si>
    <t>Chamar o cenário de extração do ODI  "SCN_INT_BIIN_EXT_ADM_FRT_OUTROS_SERVICOS"</t>
  </si>
  <si>
    <t>Chamar o cenário de extração do ODI  "SCN_INT_BIIN_EXT_ADM_FRT_CREDITOS"</t>
  </si>
  <si>
    <t>Chamar o cenário de extração do ODI  "SCN_INT_BIIN_EXT_ADM_VGM_AEREO_BBTUR"</t>
  </si>
  <si>
    <t>Chamar o cenário de extração do ODI  "SCN_INT_BIIN_EXT_ADM_VGM_SERV_BBTUR"</t>
  </si>
  <si>
    <t>Chamar o cenário de extração do ODI  "SCN_INT_BIIN_EXT_ADM_FRT_VEIC_PROPRIO"</t>
  </si>
  <si>
    <t>Chamar o cenário de extração do ODI  "SCN_INT_BIIN_EXT_ADM_FRT_VEIC_LOCADO"</t>
  </si>
  <si>
    <t>Chamar o cenário de extração do ODI  "SCN_INT_BIIN_DW_ADM_FRT_RICCI_LOCACAO"</t>
  </si>
  <si>
    <t>Chamar o cenário de extração do ODI  "SCN_INT_BIIN_DW_ADM_FRT_RICCI_MULTA"</t>
  </si>
  <si>
    <t>Chamar o cenário de extração do ODI  "SCN_INT_BIIN_DW_ADM_FRT_RICCI_SINISTRO"</t>
  </si>
  <si>
    <t>Chamar o cenário de extração do ODI  "SCN_INT_BIIN_DW_ADM_FRT_TICKET"</t>
  </si>
  <si>
    <t>Chamar o cenário de extração do ODI  "SCN_INT_BIIN_DW_ADM_VGM_AEREO_MARINGA"</t>
  </si>
  <si>
    <t>Chamar o cenário de extração do ODI  "SCN_INT_BIIN_DW_ADM_FRT_VALE_CARD"</t>
  </si>
  <si>
    <t>Chamar o cenário de extração do ODI  "SCN_INT_BIIN_DW_ADM_FRT_PEDAGIO"</t>
  </si>
  <si>
    <t>Chamar o cenário de extração do ODI  "SCN_INT_BIIN_DW_ADM_FRT_ESTACIONAMENTO"</t>
  </si>
  <si>
    <t>Chamar o cenário de extração do ODI  "SCN_INT_BIIN_DW_ADM_FRT_ADESAO"</t>
  </si>
  <si>
    <t>Chamar o cenário de extração do ODI  "SCN_INT_BIIN_DW_ADM_FRT_MENSALIDADE"</t>
  </si>
  <si>
    <t>Chamar o cenário de extração do ODI  "SCN_INT_BIIN_DW_ADM_FRT_OUTROS_SERVICOS"</t>
  </si>
  <si>
    <t>Chamar o cenário de extração do ODI  "SCN_INT_BIIN_DW_ADM_FRT_CREDITOS"</t>
  </si>
  <si>
    <t>Chamar o cenário de extração do ODI  "SCN_INT_BIIN_DW_ADM_VGM_AEREO_BBTUR"</t>
  </si>
  <si>
    <t>Chamar o cenário de extração do ODI  "SCN_INT_BIIN_DW_ADM_VGM_SERV_BBTUR"</t>
  </si>
  <si>
    <t>Chamar o cenário de extração do ODI  "SCN_INT_BIIN_DW_ADM_FRT_VEIC_PROPRIO"</t>
  </si>
  <si>
    <t>Chamar o cenário de extração do ODI  "SCN_INT_BIIN_DW_ADM_FRT_VEIC_LOCADO"</t>
  </si>
  <si>
    <t>Mover  Arquivos referente a frente de ADM com o arquivo da FRT_RICCI_LOCACAO (EXT_ADM_FRT_RICCI_LOCACAO)</t>
  </si>
  <si>
    <t>Mover  Arquivos referente a frente de ADM com o arquivo da FRT_RICCI_MULTA (EXT_ADM_FRT_RICCI_MULTA)</t>
  </si>
  <si>
    <t>Mover  Arquivos referente a frente de ADM com o arquivo da FRT_RICCI_SINISTRO (EXT_ADM_FRT_RICCI_SINISTRO)</t>
  </si>
  <si>
    <t>Mover  Arquivos referente a frente de ADM com o arquivo da FRT_TICKET (EXT_ADM_FRT_TICKET)</t>
  </si>
  <si>
    <t>Mover  Arquivos referente a frente de ADM com o arquivo da VGM_AEREO_MARINGA (EXT_ADM_VGM_AEREO_MARINGA)</t>
  </si>
  <si>
    <t>Mover  Arquivos referente a frente de ADM com o arquivo da FRT_VALE_CARD (EXT_ADM_FRT_VALE_CARD)</t>
  </si>
  <si>
    <t>Mover  Arquivos referente a frente de ADM com o arquivo da FRT_PEDAGIO (EXT_ADM_FRT_PEDAGIO)</t>
  </si>
  <si>
    <t>Mover  Arquivos referente a frente de ADM com o arquivo da FRT_ESTACIONAMENTO (EXT_ADM_FRT_ESTACIONAMENTO)</t>
  </si>
  <si>
    <t>Mover  Arquivos referente a frente de ADM com o arquivo da FRT_ADESAO (EXT_ADM_FRT_ADESAO)</t>
  </si>
  <si>
    <t>Mover  Arquivos referente a frente de ADM com o arquivo da FRT_MENSALIDADE (EXT_ADM_FRT_MENSALIDADE)</t>
  </si>
  <si>
    <t>Mover  Arquivos referente a frente de ADM com o arquivo da FRT_OUTROS_SERVICOS (EXT_ADM_FRT_OUTROS_SERVICOS)</t>
  </si>
  <si>
    <t>Mover  Arquivos referente a frente de ADM com o arquivo da FRT_CREDITOS (EXT_ADM_FRT_CREDITOS)</t>
  </si>
  <si>
    <t>Mover  Arquivos referente a frente de ADM com o arquivo da VGM_AEREO_BBTUR (EXT_ADM_VGM_AEREO_BBTUR)</t>
  </si>
  <si>
    <t>Mover  Arquivos referente a frente de ADM com o arquivo da VGM_SERV_BBTUR (EXT_ADM_VGM_SERV_BBTUR)</t>
  </si>
  <si>
    <t>Mover  Arquivos referente a frente de ADM com o arquivo da FRT_VEIC_PROPRIO (EXT_ADM_FRT_VEIC_PROPRIO)</t>
  </si>
  <si>
    <t>Mover  Arquivos referente a frente de ADM com o arquivo da FRT_VEIC_LOCADO (EXT_ADM_FRT_VEIC_LOCADO)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</si>
  <si>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ADM_FRT_RICCI_LOCACAO&lt;/SessionName&gt;
            &lt;!--Optional:--&gt;
            &lt;Keywords&gt;SCN_INT_BIIN_ADM_FRT_RICCI_LOCACAO&lt;/Keywords&gt;
            &lt;!--Zero or more repetitions:--&gt;
             &lt;Variables&gt;
                   &lt;Name&gt;90_BI_IN.v_BIIN_NM_CENARIO_ODI&lt;/Name&gt;
                   &lt;Value&gt;SCN_INT_BIIN_ADM_FRT_RICCI_LOCACAO&lt;/Value&gt;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</si>
  <si>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ADM_FRT_RICCI_SINISTRO&lt;/SessionName&gt;
            &lt;!--Optional:--&gt;
            &lt;Keywords&gt;SCN_INT_BIIN_ADM_FRT_RICCI_SINISTRO&lt;/Keywords&gt;
            &lt;!--Zero or more repetitions:--&gt;
             &lt;Variables&gt;
                   &lt;Name&gt;90_BI_IN.v_BIIN_NM_CENARIO_ODI&lt;/Name&gt;
                   &lt;Value&gt;SCN_INT_BIIN_DW_ADM_FRT_RICCI_SINISTRO&lt;/Value&gt;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</si>
  <si>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DW_ADM_VGM_AEREO_MARINGA&lt;/SessionName&gt;
            &lt;!--Optional:--&gt;
            &lt;Keywords&gt;SCN_INT_BIIN_DW_ADM_VGM_AEREO_MARINGA&lt;/Keywords&gt;
            &lt;!--Zero or more repetitions:--&gt;
             &lt;Variables&gt;
                   &lt;Name&gt;90_BI_IN.v_BIIN_NM_CENARIO_ODI&lt;/Name&gt;
                   &lt;Value&gt;SCN_INT_BIIN_DW_ADM_VGM_AEREO_MARINGA&lt;/Value&gt;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</si>
  <si>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DW_ADM_FRT_ADESAO&lt;/SessionName&gt;
            &lt;!--Optional:--&gt;
            &lt;Keywords&gt;DW_ADM_FRT_ADESAO&lt;/Keywords&gt;
            &lt;!--Zero or more repetitions:--&gt;
             &lt;Variables&gt;
                   &lt;Name&gt;90_BI_IN.v_BIIN_NM_CENARIO_ODI&lt;/Name&gt;
                   &lt;Value&gt;DW_ADM_FRT_ADESAO&lt;/Value&gt;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</si>
  <si>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DW_ADM_VGM_AEREO_BBTUR&lt;/SessionName&gt;
            &lt;!--Optional:--&gt;
            &lt;Keywords&gt;DW_ADM_VGM_AEREO_BBTUR&lt;/Keywords&gt;
            &lt;!--Zero or more repetitions:--&gt;
             &lt;Variables&gt;
                   &lt;Name&gt;90_BI_IN.v_BIIN_NM_CENARIO_ODI&lt;/Name&gt;
                   &lt;Value&gt;DW_ADM_VGM_AEREO_BBTUR&lt;/Value&gt;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</si>
  <si>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DW_ADM_FRT_VEIC_PROPRIO&lt;/SessionName&gt;
            &lt;!--Optional:--&gt;
            &lt;Keywords&gt;SCN_INT_BIIN_DW_ADM_FRT_VEIC_PROPRIO&lt;/Keywords&gt;
            &lt;!--Zero or more repetitions:--&gt;
             &lt;Variables&gt;
                   &lt;Name&gt;90_BI_IN.v_BIIN_NM_CENARIO_ODI&lt;/Name&gt;
                   &lt;Value&gt;SCN_INT_BIIN_DW_ADM_FRT_VEIC_PROPRIO&lt;/Value&gt;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</si>
  <si>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DW_ADM_FRT_VEIC_LOCADO&lt;/SessionName&gt;
            &lt;!--Optional:--&gt;
            &lt;Keywords&gt;SCN_INT_BIIN_DW_ADM_FRT_VEIC_LOCADO&lt;/Keywords&gt;
            &lt;!--Zero or more repetitions:--&gt;
             &lt;Variables&gt;
                   &lt;Name&gt;90_BI_IN.v_BIIN_NM_CENARIO_ODI&lt;/Name&gt;
                   &lt;Value&gt;SCN_INT_BIIN_DW_ADM_FRT_VEIC_LOCADO&lt;/Value&gt;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</si>
  <si>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</si>
  <si>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</si>
  <si>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</si>
  <si>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</si>
  <si>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</si>
  <si>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</si>
  <si>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</si>
  <si>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ailton.oliveira@terceiros.net.com.br</t>
  </si>
  <si>
    <t>11 96227 3814</t>
  </si>
  <si>
    <t>11 4313 2815 - 2815</t>
  </si>
  <si>
    <t>Criação da malha do BI FINANCEIRO  - Adm frotas e Viagens</t>
  </si>
  <si>
    <t>JOB_001</t>
  </si>
  <si>
    <t>JOB_002</t>
  </si>
  <si>
    <t>JOB_003</t>
  </si>
  <si>
    <t>JOB_004</t>
  </si>
  <si>
    <t>JOB_005</t>
  </si>
  <si>
    <t>JOB_006</t>
  </si>
  <si>
    <t>JOB_007</t>
  </si>
  <si>
    <t>JOB_008</t>
  </si>
  <si>
    <t>JOB_015</t>
  </si>
  <si>
    <t>JOB_027</t>
  </si>
  <si>
    <t>JOB_028</t>
  </si>
  <si>
    <t>JOB_029</t>
  </si>
  <si>
    <t>JOB_030</t>
  </si>
  <si>
    <t>JOB_031</t>
  </si>
  <si>
    <t>JOB_032</t>
  </si>
  <si>
    <t>JOB_033</t>
  </si>
  <si>
    <t>JOB_034</t>
  </si>
  <si>
    <t>JOB_042</t>
  </si>
  <si>
    <t>/app/opt/inn/ftp/data/UPLOAD_PORTAL_IN/IN_ADM_FRT_RICCI_LOCACAO_YYYY_MM_DD.csv</t>
  </si>
  <si>
    <t>/app/opt/inn/ftp/data/BIFIN/FRIA/ADM/IN_ADM_0321_IN_ADM_FRT_RICCI_LOCACAO_YYYY_MM_DD.csv</t>
  </si>
  <si>
    <t>/app/opt/inn/ftp/data/UPLOAD_PORTAL_IN/IN_ADM_FRT_RICCI_MULTA_YYYY_MM_DD.csv</t>
  </si>
  <si>
    <t>/app/opt/inn/ftp/data/BIFIN/FRIA/ADM/IN_ADM_0322_IN_ADM_FRT_RICCI_MULTA_YYYY_MM_DD.csv</t>
  </si>
  <si>
    <t>/app/opt/inn/ftp/data/UPLOAD_PORTAL_IN/IN_ADM_FRT_RICCI_SINISTRO_YYYY_MM_DD.csv</t>
  </si>
  <si>
    <t>/app/opt/inn/ftp/data/BIFIN/FRIA/ADM/IN_ADM_0323_IN_ADM_FRT_RICCI_SINISTRO_YYYY_MM_DD.csv</t>
  </si>
  <si>
    <t>/app/opt/inn/ftp/data/UPLOAD_PORTAL_IN/IN_ADM_FRT_TICKET_YYYY_MM_DD.csv</t>
  </si>
  <si>
    <t>/app/opt/inn/ftp/data/BIFIN/FRIA/ADM/IN_ADM_0324_IN_ADM_FRT_TICKET_YYYY_MM_DD.csv</t>
  </si>
  <si>
    <t>/app/opt/inn/ftp/data/UPLOAD_PORTAL_IN/IN_ADM_VGM_AEREO_MARINGA_YYYY_MM_DD.csv</t>
  </si>
  <si>
    <t>/app/opt/inn/ftp/data/BIFIN/FRIA/ADM/IN_ADM_0325_IN_ADM_VGM_AEREO_MARINGA_YYYY_MM_DD.csv</t>
  </si>
  <si>
    <t>/app/opt/inn/ftp/data/UPLOAD_PORTAL_IN/IN_ADM_FRT_VALE_CARD_YYYY_MM_DD.csv</t>
  </si>
  <si>
    <t>/app/opt/inn/ftp/data/BIFIN/FRIA/ADM/IN_ADM_0329_IN_ADM_FRT_VALE_CARD_YYYY_MM_DD.csv</t>
  </si>
  <si>
    <t>/app/opt/inn/ftp/data/UPLOAD_PORTAL_IN/IN_ADM_FRT_PEDAGIO_YYYY_MM_DD.csv</t>
  </si>
  <si>
    <t>/app/opt/inn/ftp/data/BIFIN/FRIA/ADM/IN_ADM_0330_IN_ADM_FRT_PEDAGIO_YYYY_MM_DD.csv</t>
  </si>
  <si>
    <t>/app/opt/inn/ftp/data/UPLOAD_PORTAL_IN/IN_ADM_FRT_ESTACIONAMENTO_YYYY_MM_DD.csv</t>
  </si>
  <si>
    <t>/app/opt/inn/ftp/data/BIFIN/FRIA/ADM/IN_ADM_0331_IN_ADM_FRT_ESTACIONAMENTO_YYYY_MM_DD.csv</t>
  </si>
  <si>
    <t>/app/opt/inn/ftp/data/UPLOAD_PORTAL_IN/IN_ADM_FRT_ADESAO_YYYY_MM_DD.csv</t>
  </si>
  <si>
    <t>/app/opt/inn/ftp/data/BIFIN/FRIA/ADM/IN_ADM_0332_IN_ADM_FRT_ADESAO_YYYY_MM_DD.csv</t>
  </si>
  <si>
    <t>/app/opt/inn/ftp/data/UPLOAD_PORTAL_IN/IN_ADM_FRT_MENSALIDADE_YYYY_MM_DD.csv</t>
  </si>
  <si>
    <t>/app/opt/inn/ftp/data/BIFIN/FRIA/ADM/IN_ADM_0333_IN_ADM_FRT_MENSALIDADE_YYYY_MM_DD.csv</t>
  </si>
  <si>
    <t>/app/opt/inn/ftp/data/UPLOAD_PORTAL_IN/IN_ADM_FRT_OUTROS_SERVICOS_YYYY_MM_DD.csv</t>
  </si>
  <si>
    <t>/app/opt/inn/ftp/data/BIFIN/FRIA/ADM/IN_ADM_0334_IN_ADM_FRT_OUTROS_SERVICOS_YYYY_MM_DD.csv</t>
  </si>
  <si>
    <t>/app/opt/inn/ftp/data/UPLOAD_PORTAL_IN/IN_ADM_FRT_CREDITOS_YYYY_MM_DD.csv</t>
  </si>
  <si>
    <t>/app/opt/inn/ftp/data/BIFIN/FRIA/ADM/IN_ADM_0335_IN_ADM_FRT_CREDITOS_YYYY_MM_DD.csv</t>
  </si>
  <si>
    <t>/app/opt/inn/ftp/data/UPLOAD_PORTAL_IN/IN_ADM_VGM_AEREO_BBTUR_YYYY_MM_DD.csv</t>
  </si>
  <si>
    <t>/app/opt/inn/ftp/data/BIFIN/FRIA/ADM/IN_ADM_0336_IN_ADM_VGM_AEREO_BBTUR_YYYY_MM_DD.csv</t>
  </si>
  <si>
    <t>/app/opt/inn/ftp/data/UPLOAD_PORTAL_IN/IN_ADM_VGM_SERV_BBTUR_YYYY_MM_DD.csv</t>
  </si>
  <si>
    <t>/app/opt/inn/ftp/data/BIFIN/FRIA/ADM/IN_ADM_0337_IN_ADM_VGM_SERV_BBTUR_YYYY_MM_DD.csv</t>
  </si>
  <si>
    <t>/app/opt/inn/ftp/data/UPLOAD_PORTAL_IN/IN_ADM_FRT_VEIC_PROPRIO_YYYY_MM_DD.csv</t>
  </si>
  <si>
    <t>/app/opt/inn/ftp/data/BIFIN/FRIA/ADM/IN_ADM_0361_IN_ADM_FRT_VEIC_PROPRIO_YYYY_MM_DD.csv</t>
  </si>
  <si>
    <t>/app/opt/inn/ftp/data/UPLOAD_PORTAL_IN/IN_ADM_FRT_VEIC_LOCADO_YYYY_MM_DD.csv</t>
  </si>
  <si>
    <t>/app/opt/inn/ftp/data/BIFIN/FRIA/ADM/IN_ADM_0362_IN_ADM_FRT_VEIC_LOCADO_YYYY_MM_DD.csv</t>
  </si>
  <si>
    <t>Rafael Mussolini</t>
  </si>
  <si>
    <t>Rafael.Sanchez@terceiros.net.com.br</t>
  </si>
  <si>
    <t>Ponto Focal BI financeiro</t>
  </si>
  <si>
    <t>INN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</si>
  <si>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EXT_ADM_FRT_RICCI_LOCACAO&lt;/SessionName&gt;
            &lt;!--Optional:--&gt;
            &lt;Keywords&gt;SCN_INT_BIIN_EXT_ADM_FRT_RICCI_LOCACAO&lt;/Keywords&gt;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&lt;Value&gt;SCN_INT_BIIN_EXT_ADM_FRT_RICCI_LOCACAO&lt;/Value&gt;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</si>
  <si>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EXT_ADM_FRT_RICCI_MULTA&lt;/SessionName&gt;
            &lt;!--Optional:--&gt;
            &lt;Keywords&gt;EXT_ADM_FRT_RICCI_MULTA&lt;/Keywords&gt;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&lt;Value&gt;SCN_INT_BIIN_EXT_ADM_FRT_RICCI_MULTA&lt;/Value&gt;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</si>
  <si>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EXT_ADM_FRT_RICCI_SINISTRO&lt;/SessionName&gt;
            &lt;!--Optional:--&gt;
            &lt;Keywords&gt;SCN_INT_BIIN_EXT_ADM_FRT_RICCI_SINISTRO&lt;/Keywords&gt;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&lt;Value&gt;SCN_INT_BIIN_EXT_ADM_FRT_RICCI_SINISTRO&lt;/Value&gt;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</si>
  <si>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EXT_ADM_FRT_TICKET&lt;/SessionName&gt;
            &lt;!--Optional:--&gt;
            &lt;Keywords&gt;SCN_INT_BIIN_EXT_ADM_FRT_TICKET&lt;/Keywords&gt;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&lt;Value&gt;SCN_INT_BIIN_EXT_ADM_FRT_TICKET&lt;/Value&gt;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</si>
  <si>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EXT_ADM_VGM_AEREO_MARINGA&lt;/SessionName&gt;
            &lt;!--Optional:--&gt;
            &lt;Keywords&gt;SCN_INT_BIIN_EXT_ADM_VGM_AEREO_MARINGA&lt;/Keywords&gt;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&lt;Value&gt;SCN_INT_BIIN_EXT_ADM_VGM_AEREO_MARINGA&lt;/Value&gt;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</si>
  <si>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EXT_ADM_FRT_VALE_CARD&lt;/SessionName&gt;
            &lt;!--Optional:--&gt;
            &lt;Keywords&gt;SCN_INT_BIIN_EXT_ADM_FRT_VALE_CARD&lt;/Keywords&gt;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&lt;Value&gt;SCN_INT_BIIN_EXT_ADM_FRT_VALE_CARD&lt;/Value&gt;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</si>
  <si>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EXT_ADM_FRT_PEDAGIO&lt;/SessionName&gt;
            &lt;!--Optional:--&gt;
            &lt;Keywords&gt;SCN_INT_BIIN_EXT_ADM_FRT_PEDAGIO&lt;/Keywords&gt;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&lt;Value&gt;SCN_INT_BIIN_EXT_ADM_FRT_PEDAGIO&lt;/Value&gt;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</si>
  <si>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EXT_ADM_FRT_ESTACIONAMENTO&lt;/SessionName&gt;
            &lt;!--Optional:--&gt;
            &lt;Keywords&gt;SCN_INT_BIIN_EXT_ADM_FRT_ESTACIONAMENTO&lt;/Keywords&gt;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&lt;Value&gt;SCN_INT_BIIN_EXT_ADM_FRT_ESTACIONAMENTO&lt;/Value&gt;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</si>
  <si>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EXT_ADM_FRT_ADESAO&lt;/SessionName&gt;
            &lt;!--Optional:--&gt;
            &lt;Keywords&gt;SCN_INT_BIIN_EXT_ADM_FRT_ADESAO&lt;/Keywords&gt;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&lt;Value&gt;SCN_INT_BIIN_EXT_ADM_FRT_ADESAO&lt;/Value&gt;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</si>
  <si>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EXT_ADM_FRT_MENSALIDADE&lt;/SessionName&gt;
            &lt;!--Optional:--&gt;
            &lt;Keywords&gt;SCN_INT_BIIN_EXT_ADM_FRT_MENSALIDADE&lt;/Keywords&gt;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&lt;Value&gt;SCN_INT_BIIN_EXT_ADM_FRT_MENSALIDADE&lt;/Value&gt;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</si>
  <si>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EXT_ADM_FRT_OUTROS_SERVICOS&lt;/SessionName&gt;
            &lt;!--Optional:--&gt;
            &lt;Keywords&gt;SCN_INT_BIIN_EXT_ADM_FRT_OUTROS_SERVICOS&lt;/Keywords&gt;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&lt;Value&gt;SCN_INT_BIIN_EXT_ADM_FRT_OUTROS_SERVICOS&lt;/Value&gt;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</si>
  <si>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EXT_ADM_FRT_CREDITOS&lt;/SessionName&gt;
            &lt;!--Optional:--&gt;
            &lt;Keywords&gt;SCN_INT_BIIN_EXT_ADM_FRT_CREDITOS&lt;/Keywords&gt;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&lt;Value&gt;SCN_INT_BIIN_EXT_ADM_FRT_CREDITOS&lt;/Value&gt;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</si>
  <si>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EXT_ADM_VGM_AEREO_BBTUR&lt;/SessionName&gt;
            &lt;!--Optional:--&gt;
            &lt;Keywords&gt;SCN_INT_BIIN_EXT_ADM_VGM_AEREO_BBTUR&lt;/Keywords&gt;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</si>
  <si>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EXT_ADM_VGM_SERV_BBTUR&lt;/SessionName&gt;
            &lt;!--Optional:--&gt;
            &lt;Keywords&gt;SCN_INT_BIIN_EXT_ADM_VGM_SERV_BBTUR&lt;/Keywords&gt;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&lt;Value&gt;SCN_INT_BIIN_EXT_ADM_VGM_SERV_BBTUR&lt;/Value&gt;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</si>
  <si>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EXT_ADM_FRT_VEIC_PROPRIO&lt;/SessionName&gt;
            &lt;!--Optional:--&gt;
            &lt;Keywords&gt;SCN_INT_BIIN_EXT_ADM_FRT_VEIC_PROPRIO&lt;/Keywords&gt;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&lt;Value&gt;SCN_INT_BIIN_EXT_ADM_FRT_VEIC_PROPRIO&lt;/Value&gt;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</si>
  <si>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EXT_ADM_FRT_VEIC_LOCADO&lt;/SessionName&gt;
            &lt;!--Optional:--&gt;
            &lt;Keywords&gt;SCN_INT_BIIN_EXT_ADM_FRT_VEIC_LOCADO&lt;/Keywords&gt;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&lt;Value&gt;SCN_INT_BIIN_EXT_ADM_FRT_VEIC_LOCADO&lt;/Value&gt;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</si>
  <si>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Enviar parâmetro com o número da sessão ODI do JOB antecessor do Control-M 
Armazenar parâmetro com o nome do arquivo no JOB do Control-M para o próximo job.</t>
  </si>
  <si>
    <t>Sim exluir após a transferencia</t>
  </si>
  <si>
    <t>Por volta de 3GB</t>
  </si>
  <si>
    <t>sandra.mendes@net.com.br</t>
  </si>
  <si>
    <t xml:space="preserve"> fabio.sesma@net.com.br;
sandra.mendes@net.com.br;
Luiz.Ferreira@net.com.br;</t>
  </si>
  <si>
    <t>Sandra Mendes dos Santos
Fabio Sesma fabio
Luiz Eduardo De Andrade Ferreira</t>
  </si>
  <si>
    <t xml:space="preserve"> fabio.sesma@net.com.br;</t>
  </si>
  <si>
    <t>ADM</t>
  </si>
  <si>
    <t>Fabio Sesma fabio</t>
  </si>
  <si>
    <t>Sandra Mendes dos Santos</t>
  </si>
  <si>
    <t>114313-4908</t>
  </si>
  <si>
    <t xml:space="preserve">ONGOING BI FINANCEIRO </t>
  </si>
  <si>
    <t>SISTEMAS.BI FINANCEIRO.FALHA NA CARGA.FALHA NA CARGA </t>
  </si>
  <si>
    <t>Armazenar parâmetro com o nome do arquivo no JOB do Control-M para o próximo job. Caso a falta de arquivo não proceguir, alarmar informar conforme o escalonamento.</t>
  </si>
  <si>
    <t>dia 25</t>
  </si>
  <si>
    <t>08:00 as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</si>
</sst>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165" fontId="26" fillId="0" borderId="0" xfId="0" applyNumberFormat="1" applyFont="1"/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5" fillId="0" borderId="2" xfId="44" applyBorder="1" applyAlignment="1">
      <alignment horizontal="center" vertical="center" wrapText="1"/>
    </xf>
    <xf numFmtId="0" fontId="27" fillId="41" borderId="11" xfId="0" applyFont="1" applyFill="1" applyBorder="1" applyAlignment="1"/>
    <xf numFmtId="0" fontId="26" fillId="0" borderId="2" xfId="0" applyFont="1" applyBorder="1" applyAlignment="1"/>
    <xf numFmtId="0" fontId="26" fillId="0" borderId="0" xfId="0" applyFont="1" applyAlignment="1"/>
    <xf numFmtId="0" fontId="26" fillId="0" borderId="0" xfId="0" applyFont="1" applyFill="1" applyBorder="1"/>
    <xf numFmtId="0" fontId="26" fillId="0" borderId="9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wrapText="1"/>
    </xf>
    <xf numFmtId="0" fontId="26" fillId="0" borderId="2" xfId="0" applyNumberFormat="1" applyFont="1" applyFill="1" applyBorder="1"/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horizontal="left" vertical="center"/>
    </xf>
    <xf numFmtId="0" fontId="26" fillId="0" borderId="9" xfId="0" applyNumberFormat="1" applyFont="1" applyFill="1" applyBorder="1" applyAlignment="1">
      <alignment horizontal="center" vertical="center"/>
    </xf>
    <xf numFmtId="0" fontId="48" fillId="0" borderId="2" xfId="0" applyNumberFormat="1" applyFont="1" applyFill="1" applyBorder="1" applyAlignment="1">
      <alignment horizontal="left" vertical="center"/>
    </xf>
    <xf numFmtId="165" fontId="26" fillId="0" borderId="2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/>
    </xf>
    <xf numFmtId="0" fontId="25" fillId="0" borderId="2" xfId="44" applyFill="1" applyBorder="1" applyAlignment="1">
      <alignment horizontal="center" vertical="center" wrapText="1"/>
    </xf>
    <xf numFmtId="0" fontId="26" fillId="0" borderId="2" xfId="0" applyFont="1" applyFill="1" applyBorder="1" applyAlignment="1"/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wrapText="1"/>
    </xf>
    <xf numFmtId="49" fontId="48" fillId="5" borderId="12" xfId="0" applyNumberFormat="1" applyFont="1" applyFill="1" applyBorder="1" applyAlignment="1" applyProtection="1">
      <alignment horizontal="center" vertical="center" wrapText="1"/>
    </xf>
    <xf numFmtId="0" fontId="26" fillId="5" borderId="0" xfId="0" applyFont="1" applyFill="1" applyBorder="1"/>
    <xf numFmtId="0" fontId="26" fillId="41" borderId="11" xfId="0" applyFont="1" applyFill="1" applyBorder="1" applyAlignment="1">
      <alignment wrapText="1"/>
    </xf>
    <xf numFmtId="0" fontId="26" fillId="0" borderId="0" xfId="0" applyFont="1" applyAlignment="1">
      <alignment wrapText="1"/>
    </xf>
    <xf numFmtId="49" fontId="48" fillId="41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 applyAlignment="1">
      <alignment horizontal="left" vertical="center"/>
    </xf>
    <xf numFmtId="0" fontId="26" fillId="44" borderId="2" xfId="0" applyNumberFormat="1" applyFont="1" applyFill="1" applyBorder="1" applyAlignment="1">
      <alignment horizontal="left" vertical="center" wrapText="1"/>
    </xf>
    <xf numFmtId="0" fontId="26" fillId="0" borderId="2" xfId="0" applyNumberFormat="1" applyFont="1" applyFill="1" applyBorder="1" applyAlignment="1">
      <alignment horizontal="left" vertical="center" wrapText="1"/>
    </xf>
    <xf numFmtId="0" fontId="48" fillId="0" borderId="2" xfId="0" applyNumberFormat="1" applyFont="1" applyBorder="1" applyAlignment="1">
      <alignment horizontal="left" vertical="center" wrapText="1"/>
    </xf>
    <xf numFmtId="0" fontId="26" fillId="47" borderId="5" xfId="0" applyFont="1" applyFill="1" applyBorder="1"/>
    <xf numFmtId="0" fontId="26" fillId="0" borderId="4" xfId="0" applyFont="1" applyBorder="1" applyAlignment="1">
      <alignment wrapText="1"/>
    </xf>
    <xf numFmtId="0" fontId="26" fillId="0" borderId="4" xfId="0" applyFont="1" applyFill="1" applyBorder="1"/>
    <xf numFmtId="0" fontId="36" fillId="42" borderId="2" xfId="0" applyFont="1" applyFill="1" applyBorder="1" applyAlignment="1">
      <alignment horizontal="center" vertical="center" wrapText="1"/>
    </xf>
    <xf numFmtId="0" fontId="46" fillId="0" borderId="2" xfId="2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7" fillId="47" borderId="12" xfId="0" applyFont="1" applyFill="1" applyBorder="1" applyAlignment="1">
      <alignment horizontal="center" vertical="center" wrapText="1"/>
    </xf>
    <xf numFmtId="0" fontId="27" fillId="47" borderId="4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/>
    </xf>
    <xf numFmtId="0" fontId="27" fillId="41" borderId="3" xfId="0" applyFont="1" applyFill="1" applyBorder="1" applyAlignment="1">
      <alignment horizontal="center" vertical="center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/>
    </xf>
    <xf numFmtId="0" fontId="53" fillId="37" borderId="8" xfId="0" applyFont="1" applyFill="1" applyBorder="1" applyAlignment="1">
      <alignment horizontal="center" vertical="center"/>
    </xf>
    <xf numFmtId="0" fontId="27" fillId="0" borderId="9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9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" xfId="0" applyFont="1" applyFill="1" applyBorder="1" applyAlignment="1">
      <alignment horizontal="center" vertical="center" wrapText="1"/>
    </xf>
    <xf numFmtId="0" fontId="52" fillId="49" borderId="5" xfId="0" applyFont="1" applyFill="1" applyBorder="1" applyAlignment="1">
      <alignment horizontal="center" vertical="center" wrapText="1"/>
    </xf>
    <xf numFmtId="0" fontId="52" fillId="49" borderId="6" xfId="0" applyFont="1" applyFill="1" applyBorder="1" applyAlignment="1">
      <alignment horizontal="center" vertical="center" wrapText="1"/>
    </xf>
    <xf numFmtId="0" fontId="48" fillId="43" borderId="9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42" fillId="50" borderId="4" xfId="2" applyFont="1" applyFill="1" applyBorder="1" applyAlignment="1">
      <alignment horizontal="left" vertical="center" wrapText="1"/>
    </xf>
    <xf numFmtId="0" fontId="42" fillId="50" borderId="6" xfId="2" applyFont="1" applyFill="1" applyBorder="1" applyAlignment="1">
      <alignment horizontal="left" vertical="center" wrapText="1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14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D38E"/>
      <color rgb="FFD8EFF4"/>
      <color rgb="FF3333CC"/>
      <color rgb="FFC3D69A"/>
      <color rgb="FFC9DAA2"/>
      <color rgb="FFFFFF79"/>
      <color rgb="FFFF3737"/>
      <color rgb="FFFF3B3B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67"/>
              <a:ext cx="1526122" cy="1242488"/>
              <a:chOff x="1543047" y="4282146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46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89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0"/>
              <a:ext cx="11811000" cy="1830917"/>
              <a:chOff x="148167" y="3630145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45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ailton.oliveira@terceiros.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dicorp.netservicos.corp/bidw/oraclediarqinn/OdiInvoke?WSDL" TargetMode="External"/><Relationship Id="rId13" Type="http://schemas.openxmlformats.org/officeDocument/2006/relationships/hyperlink" Target="http://odicorp.netservicos.corp/bidw/oraclediarqinn/OdiInvoke?WSDL" TargetMode="External"/><Relationship Id="rId18" Type="http://schemas.openxmlformats.org/officeDocument/2006/relationships/hyperlink" Target="http://odicorp.netservicos.corp/bidw/oraclediarqinn/OdiInvoke?WSDL" TargetMode="External"/><Relationship Id="rId3" Type="http://schemas.openxmlformats.org/officeDocument/2006/relationships/hyperlink" Target="http://odicorp.netservicos.corp/bidw/oraclediarqinn/OdiInvoke?WSDL" TargetMode="External"/><Relationship Id="rId21" Type="http://schemas.openxmlformats.org/officeDocument/2006/relationships/hyperlink" Target="http://odicorp.netservicos.corp/bidw/oraclediarqinn/OdiInvoke?WSDL" TargetMode="External"/><Relationship Id="rId7" Type="http://schemas.openxmlformats.org/officeDocument/2006/relationships/hyperlink" Target="http://odicorp.netservicos.corp/bidw/oraclediarqinn/OdiInvoke?WSDL" TargetMode="External"/><Relationship Id="rId12" Type="http://schemas.openxmlformats.org/officeDocument/2006/relationships/hyperlink" Target="http://odicorp.netservicos.corp/bidw/oraclediarqinn/OdiInvoke?WSDL" TargetMode="External"/><Relationship Id="rId17" Type="http://schemas.openxmlformats.org/officeDocument/2006/relationships/hyperlink" Target="http://odicorp.netservicos.corp/bidw/oraclediarqinn/OdiInvoke?WSDL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://odicorp.netservicos.corp/bidw/oraclediarqinn/OdiInvoke?WSDL" TargetMode="External"/><Relationship Id="rId16" Type="http://schemas.openxmlformats.org/officeDocument/2006/relationships/hyperlink" Target="http://odicorp.netservicos.corp/bidw/oraclediarqinn/OdiInvoke?WSDL" TargetMode="External"/><Relationship Id="rId20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http://odicorp.netservicos.corp/bidw/oraclediarqinn/OdiInvoke?WSDL" TargetMode="External"/><Relationship Id="rId6" Type="http://schemas.openxmlformats.org/officeDocument/2006/relationships/hyperlink" Target="http://odicorp.netservicos.corp/bidw/oraclediarqinn/OdiInvoke?WSDL" TargetMode="External"/><Relationship Id="rId11" Type="http://schemas.openxmlformats.org/officeDocument/2006/relationships/hyperlink" Target="http://odicorp.netservicos.corp/bidw/oraclediarqinn/OdiInvoke?WSDL" TargetMode="External"/><Relationship Id="rId24" Type="http://schemas.openxmlformats.org/officeDocument/2006/relationships/vmlDrawing" Target="../drawings/vmlDrawing2.vml"/><Relationship Id="rId5" Type="http://schemas.openxmlformats.org/officeDocument/2006/relationships/hyperlink" Target="http://odicorp.netservicos.corp/bidw/oraclediarqinn/OdiInvoke?WSDL" TargetMode="External"/><Relationship Id="rId15" Type="http://schemas.openxmlformats.org/officeDocument/2006/relationships/hyperlink" Target="http://odicorp.netservicos.corp/bidw/oraclediarqinn/OdiInvoke?WSDL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odicorp.netservicos.corp/bidw/oraclediarqinn/OdiInvoke?WSDL" TargetMode="External"/><Relationship Id="rId19" Type="http://schemas.openxmlformats.org/officeDocument/2006/relationships/hyperlink" Target="http://odicorp.netservicos.corp/bidw/oraclediarqinn/OdiInvoke?WSDL" TargetMode="External"/><Relationship Id="rId4" Type="http://schemas.openxmlformats.org/officeDocument/2006/relationships/hyperlink" Target="http://odicorp.netservicos.corp/bidw/oraclediarqinn/OdiInvoke?WSDL" TargetMode="External"/><Relationship Id="rId9" Type="http://schemas.openxmlformats.org/officeDocument/2006/relationships/hyperlink" Target="http://odicorp.netservicos.corp/bidw/oraclediarqinn/OdiInvoke?WSDL" TargetMode="External"/><Relationship Id="rId14" Type="http://schemas.openxmlformats.org/officeDocument/2006/relationships/hyperlink" Target="http://odicorp.netservicos.corp/bidw/oraclediarqinn/OdiInvoke?WSDL" TargetMode="External"/><Relationship Id="rId22" Type="http://schemas.openxmlformats.org/officeDocument/2006/relationships/hyperlink" Target="http://odicorp.netservicos.corp/bidw/oraclediarqinn/OdiInvoke?WSD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fael.Sanchez@terceiros.net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ndra.mendes@net.com.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tabSelected="1" zoomScale="90" zoomScaleNormal="90" workbookViewId="0">
      <selection activeCell="D8" sqref="D8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175" t="s">
        <v>135</v>
      </c>
      <c r="C2" s="176"/>
      <c r="D2" s="176"/>
      <c r="E2" s="176"/>
      <c r="F2" s="176"/>
      <c r="G2" s="176"/>
      <c r="H2" s="176"/>
      <c r="I2" s="176"/>
      <c r="J2" s="176"/>
      <c r="K2" s="176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174" t="s">
        <v>210</v>
      </c>
      <c r="D4" s="174"/>
      <c r="E4" s="174"/>
      <c r="F4" s="174"/>
      <c r="G4" s="174"/>
      <c r="H4" s="174"/>
      <c r="I4" s="174"/>
      <c r="J4" s="174"/>
      <c r="K4" s="174"/>
    </row>
    <row r="5" spans="1:14" ht="56.25" customHeight="1" x14ac:dyDescent="0.2">
      <c r="B5" s="13" t="s">
        <v>46</v>
      </c>
      <c r="C5" s="181" t="s">
        <v>317</v>
      </c>
      <c r="D5" s="182"/>
      <c r="E5" s="182"/>
      <c r="F5" s="182"/>
      <c r="G5" s="182"/>
      <c r="H5" s="182"/>
      <c r="I5" s="182"/>
      <c r="J5" s="182"/>
      <c r="K5" s="183"/>
    </row>
    <row r="6" spans="1:14" ht="30" customHeight="1" x14ac:dyDescent="0.2">
      <c r="B6" s="13" t="s">
        <v>18</v>
      </c>
      <c r="C6" s="174" t="s">
        <v>168</v>
      </c>
      <c r="D6" s="174"/>
      <c r="E6" s="174"/>
      <c r="F6" s="174"/>
      <c r="G6" s="174"/>
      <c r="H6" s="174"/>
      <c r="I6" s="174"/>
      <c r="J6" s="174"/>
      <c r="K6" s="174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>
        <v>150488</v>
      </c>
    </row>
    <row r="9" spans="1:14" ht="15" customHeight="1" x14ac:dyDescent="0.2"/>
    <row r="10" spans="1:14" ht="15.75" customHeight="1" x14ac:dyDescent="0.25">
      <c r="B10" s="171" t="s">
        <v>94</v>
      </c>
      <c r="C10" s="172"/>
      <c r="D10" s="172"/>
      <c r="E10" s="172"/>
      <c r="F10" s="172"/>
      <c r="G10" s="172"/>
      <c r="H10" s="172"/>
      <c r="I10" s="172"/>
      <c r="J10" s="172"/>
      <c r="K10" s="173"/>
    </row>
    <row r="11" spans="1:14" ht="15.75" customHeight="1" x14ac:dyDescent="0.2">
      <c r="B11" s="14" t="s">
        <v>4</v>
      </c>
      <c r="C11" s="14" t="s">
        <v>47</v>
      </c>
      <c r="D11" s="184" t="s">
        <v>6</v>
      </c>
      <c r="E11" s="185"/>
      <c r="F11" s="179" t="s">
        <v>51</v>
      </c>
      <c r="G11" s="179"/>
      <c r="H11" s="179"/>
      <c r="I11" s="179"/>
      <c r="J11" s="179" t="s">
        <v>48</v>
      </c>
      <c r="K11" s="179"/>
    </row>
    <row r="12" spans="1:14" ht="15.75" customHeight="1" x14ac:dyDescent="0.25">
      <c r="B12" s="25" t="s">
        <v>311</v>
      </c>
      <c r="C12" s="78" t="s">
        <v>371</v>
      </c>
      <c r="D12" s="186" t="s">
        <v>314</v>
      </c>
      <c r="E12" s="187"/>
      <c r="F12" s="180" t="s">
        <v>316</v>
      </c>
      <c r="G12" s="180"/>
      <c r="H12" s="180"/>
      <c r="I12" s="180"/>
      <c r="J12" s="180" t="s">
        <v>315</v>
      </c>
      <c r="K12" s="180"/>
    </row>
    <row r="13" spans="1:14" ht="15.75" customHeight="1" x14ac:dyDescent="0.2">
      <c r="B13" s="25"/>
      <c r="C13" s="26"/>
      <c r="D13" s="169"/>
      <c r="E13" s="170"/>
      <c r="F13" s="180"/>
      <c r="G13" s="180"/>
      <c r="H13" s="180"/>
      <c r="I13" s="180"/>
      <c r="J13" s="180"/>
      <c r="K13" s="180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177" t="s">
        <v>90</v>
      </c>
      <c r="N15" s="178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>IF(B29=TRUE,17,0)</f>
        <v>0</v>
      </c>
      <c r="C36" s="44">
        <f t="shared" ref="C36" si="0">IF(C29=TRUE,17,0)</f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>IF(B30=TRUE,17,0)</f>
        <v>0</v>
      </c>
      <c r="C37" s="44">
        <f t="shared" ref="C37" si="1">IF(C30=TRUE,17,0)</f>
        <v>0</v>
      </c>
      <c r="D37" s="44">
        <f t="shared" ref="D37:D40" si="2">IF(D30=TRUE,20,0)</f>
        <v>0</v>
      </c>
      <c r="E37" s="44">
        <f t="shared" ref="E37:E39" si="3">IF(E30=TRUE,25,0)</f>
        <v>25</v>
      </c>
      <c r="F37" s="44">
        <f t="shared" ref="F37:F40" si="4">IF(F30=TRUE,20,0)</f>
        <v>0</v>
      </c>
      <c r="J37" s="44">
        <f>IF(J30=TRUE,33.33,0)</f>
        <v>0</v>
      </c>
    </row>
    <row r="38" spans="1:10" hidden="1" x14ac:dyDescent="0.2">
      <c r="A38" s="39"/>
      <c r="B38" s="44">
        <f>IF(B31=TRUE,17,0)</f>
        <v>0</v>
      </c>
      <c r="C38" s="44">
        <f t="shared" ref="C38" si="5">IF(C31=TRUE,17,0)</f>
        <v>0</v>
      </c>
      <c r="D38" s="44">
        <f t="shared" si="2"/>
        <v>0</v>
      </c>
      <c r="E38" s="44">
        <f t="shared" si="3"/>
        <v>25</v>
      </c>
      <c r="F38" s="44">
        <f t="shared" si="4"/>
        <v>0</v>
      </c>
      <c r="J38" s="44">
        <f>IF(J31=TRUE,33.33,0)</f>
        <v>0</v>
      </c>
    </row>
    <row r="39" spans="1:10" hidden="1" x14ac:dyDescent="0.2">
      <c r="A39" s="39"/>
      <c r="B39" s="44">
        <f>IF(B32=TRUE,17,0)</f>
        <v>0</v>
      </c>
      <c r="C39" s="44">
        <f>IF(C32=TRUE,17,0)</f>
        <v>0</v>
      </c>
      <c r="D39" s="44">
        <f t="shared" si="2"/>
        <v>0</v>
      </c>
      <c r="E39" s="44">
        <f t="shared" si="3"/>
        <v>25</v>
      </c>
      <c r="F39" s="44">
        <f t="shared" si="4"/>
        <v>0</v>
      </c>
      <c r="J39" s="43"/>
    </row>
    <row r="40" spans="1:10" hidden="1" x14ac:dyDescent="0.2">
      <c r="A40" s="39"/>
      <c r="B40" s="44">
        <f t="shared" ref="B40:B41" si="6">IF(B33=TRUE,16,0)</f>
        <v>0</v>
      </c>
      <c r="C40" s="44">
        <f t="shared" ref="C40" si="7">IF(C33=TRUE,16,0)</f>
        <v>0</v>
      </c>
      <c r="D40" s="44">
        <f t="shared" si="2"/>
        <v>0</v>
      </c>
      <c r="E40" s="43"/>
      <c r="F40" s="44">
        <f t="shared" si="4"/>
        <v>0</v>
      </c>
      <c r="J40" s="43"/>
    </row>
    <row r="41" spans="1:10" hidden="1" x14ac:dyDescent="0.2">
      <c r="A41" s="39"/>
      <c r="B41" s="44">
        <f t="shared" si="6"/>
        <v>0</v>
      </c>
      <c r="C41" s="44">
        <f t="shared" ref="C41" si="8"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 t="shared" ref="C42:F42" si="9">SUM(C36:C41)</f>
        <v>0</v>
      </c>
      <c r="D42" s="47">
        <f t="shared" si="9"/>
        <v>0</v>
      </c>
      <c r="E42" s="47">
        <f t="shared" si="9"/>
        <v>100</v>
      </c>
      <c r="F42" s="48">
        <f t="shared" si="9"/>
        <v>0</v>
      </c>
      <c r="J42" s="48">
        <f t="shared" ref="J42" si="10"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13" priority="6" operator="equal">
      <formula>1</formula>
    </cfRule>
  </conditionalFormatting>
  <conditionalFormatting sqref="K21:K24 N16:N20">
    <cfRule type="cellIs" dxfId="12" priority="4" operator="between">
      <formula>0.01</formula>
      <formula>0.99</formula>
    </cfRule>
    <cfRule type="cellIs" dxfId="11" priority="5" operator="equal">
      <formula>0</formula>
    </cfRule>
  </conditionalFormatting>
  <conditionalFormatting sqref="N21">
    <cfRule type="cellIs" dxfId="10" priority="3" operator="equal">
      <formula>1</formula>
    </cfRule>
  </conditionalFormatting>
  <conditionalFormatting sqref="N21">
    <cfRule type="cellIs" dxfId="9" priority="1" operator="between">
      <formula>0.01</formula>
      <formula>0.99</formula>
    </cfRule>
    <cfRule type="cellIs" dxfId="8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AX53"/>
  <sheetViews>
    <sheetView showGridLines="0" topLeftCell="A25" zoomScaleNormal="100" workbookViewId="0">
      <selection activeCell="A4" sqref="A4"/>
    </sheetView>
  </sheetViews>
  <sheetFormatPr defaultColWidth="207.42578125" defaultRowHeight="20.100000000000001" customHeight="1" x14ac:dyDescent="0.25"/>
  <cols>
    <col min="1" max="1" width="6.7109375" style="80" customWidth="1"/>
    <col min="2" max="2" width="9" style="81" customWidth="1"/>
    <col min="3" max="3" width="14" style="80" customWidth="1"/>
    <col min="4" max="4" width="22.28515625" style="81" customWidth="1"/>
    <col min="5" max="5" width="20.42578125" style="80" bestFit="1" customWidth="1"/>
    <col min="6" max="6" width="74" style="80" customWidth="1"/>
    <col min="7" max="7" width="11.140625" style="81" customWidth="1"/>
    <col min="8" max="8" width="13.42578125" style="132" customWidth="1"/>
    <col min="9" max="9" width="9.85546875" style="80" customWidth="1"/>
    <col min="10" max="10" width="9.140625" style="80" customWidth="1"/>
    <col min="11" max="11" width="17.7109375" style="80" customWidth="1"/>
    <col min="12" max="12" width="10.42578125" style="130" customWidth="1"/>
    <col min="13" max="13" width="18.140625" style="80" customWidth="1"/>
    <col min="14" max="14" width="20.5703125" style="80" customWidth="1"/>
    <col min="15" max="15" width="27.5703125" style="132" customWidth="1"/>
    <col min="16" max="16" width="19.5703125" style="19" customWidth="1"/>
    <col min="17" max="17" width="29.28515625" style="19" customWidth="1"/>
    <col min="18" max="18" width="42.85546875" style="19" customWidth="1"/>
    <col min="19" max="19" width="32.140625" style="19" customWidth="1"/>
    <col min="20" max="20" width="11.85546875" style="19" customWidth="1"/>
    <col min="21" max="21" width="9" style="19" customWidth="1"/>
    <col min="22" max="22" width="11.5703125" style="19" customWidth="1"/>
    <col min="23" max="23" width="18.5703125" style="19" customWidth="1"/>
    <col min="24" max="24" width="20.42578125" style="19" customWidth="1"/>
    <col min="25" max="25" width="97" style="19" customWidth="1"/>
    <col min="26" max="26" width="102.28515625" style="19" customWidth="1"/>
    <col min="27" max="27" width="44.5703125" style="19" bestFit="1" customWidth="1"/>
    <col min="28" max="28" width="18.85546875" style="19" bestFit="1" customWidth="1"/>
    <col min="29" max="29" width="62.28515625" style="19" customWidth="1"/>
    <col min="30" max="30" width="28.5703125" style="19" customWidth="1"/>
    <col min="31" max="31" width="20.140625" style="19" customWidth="1"/>
    <col min="32" max="32" width="17.7109375" style="19" customWidth="1"/>
    <col min="33" max="33" width="32.28515625" style="19" customWidth="1"/>
    <col min="34" max="34" width="24.85546875" style="19" customWidth="1"/>
    <col min="35" max="35" width="14.5703125" style="19" customWidth="1"/>
    <col min="36" max="36" width="31.42578125" style="19" customWidth="1"/>
    <col min="37" max="38" width="25.7109375" style="19" customWidth="1"/>
    <col min="39" max="39" width="19.7109375" style="19" customWidth="1"/>
    <col min="40" max="40" width="70.85546875" style="19" bestFit="1" customWidth="1"/>
    <col min="41" max="41" width="55.7109375" style="136" customWidth="1"/>
    <col min="42" max="42" width="70.7109375" style="19" customWidth="1"/>
    <col min="43" max="43" width="22.140625" style="19" bestFit="1" customWidth="1"/>
    <col min="44" max="44" width="20.140625" style="19" bestFit="1" customWidth="1"/>
    <col min="45" max="45" width="9.28515625" style="19" customWidth="1"/>
    <col min="46" max="46" width="56.42578125" style="19" customWidth="1"/>
    <col min="47" max="47" width="68.42578125" style="158" customWidth="1"/>
    <col min="48" max="48" width="17" style="19" customWidth="1"/>
    <col min="49" max="49" width="27.7109375" style="19" bestFit="1" customWidth="1"/>
    <col min="50" max="50" width="112.5703125" style="127" customWidth="1"/>
    <col min="51" max="16384" width="207.42578125" style="129"/>
  </cols>
  <sheetData>
    <row r="1" spans="1:50" ht="20.100000000000001" customHeight="1" x14ac:dyDescent="0.25">
      <c r="I1" s="82" t="s">
        <v>49</v>
      </c>
      <c r="J1" s="83"/>
      <c r="K1" s="83"/>
      <c r="L1" s="84"/>
      <c r="M1" s="85"/>
      <c r="N1" s="86"/>
      <c r="Q1" s="87" t="s">
        <v>12</v>
      </c>
      <c r="R1" s="88" t="s">
        <v>67</v>
      </c>
      <c r="S1" s="89"/>
      <c r="T1" s="188" t="s">
        <v>177</v>
      </c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90" t="s">
        <v>42</v>
      </c>
      <c r="AH1" s="90"/>
      <c r="AI1" s="90"/>
      <c r="AJ1" s="90"/>
      <c r="AK1" s="91"/>
      <c r="AL1" s="91"/>
      <c r="AM1" s="92"/>
      <c r="AN1" s="93" t="s">
        <v>43</v>
      </c>
      <c r="AO1" s="134"/>
      <c r="AP1" s="95" t="s">
        <v>66</v>
      </c>
      <c r="AQ1" s="94"/>
      <c r="AR1" s="94"/>
      <c r="AS1" s="95"/>
      <c r="AT1" s="95"/>
      <c r="AU1" s="157"/>
      <c r="AV1" s="96" t="s">
        <v>178</v>
      </c>
      <c r="AW1" s="164"/>
    </row>
    <row r="2" spans="1:50" ht="30" customHeight="1" x14ac:dyDescent="0.25">
      <c r="A2" s="205" t="s">
        <v>37</v>
      </c>
      <c r="B2" s="211" t="s">
        <v>179</v>
      </c>
      <c r="C2" s="97" t="s">
        <v>58</v>
      </c>
      <c r="D2" s="211" t="s">
        <v>180</v>
      </c>
      <c r="E2" s="98" t="s">
        <v>16</v>
      </c>
      <c r="F2" s="99" t="s">
        <v>91</v>
      </c>
      <c r="G2" s="218" t="s">
        <v>132</v>
      </c>
      <c r="H2" s="97" t="s">
        <v>24</v>
      </c>
      <c r="I2" s="216" t="s">
        <v>181</v>
      </c>
      <c r="J2" s="99" t="s">
        <v>20</v>
      </c>
      <c r="K2" s="99" t="s">
        <v>21</v>
      </c>
      <c r="L2" s="100" t="s">
        <v>22</v>
      </c>
      <c r="M2" s="101" t="s">
        <v>50</v>
      </c>
      <c r="N2" s="102"/>
      <c r="O2" s="103" t="s">
        <v>23</v>
      </c>
      <c r="P2" s="201" t="s">
        <v>19</v>
      </c>
      <c r="Q2" s="104" t="s">
        <v>68</v>
      </c>
      <c r="R2" s="104" t="s">
        <v>69</v>
      </c>
      <c r="S2" s="104" t="s">
        <v>70</v>
      </c>
      <c r="T2" s="213" t="s">
        <v>191</v>
      </c>
      <c r="U2" s="214"/>
      <c r="V2" s="215"/>
      <c r="W2" s="203" t="s">
        <v>27</v>
      </c>
      <c r="X2" s="204"/>
      <c r="Y2" s="207" t="s">
        <v>31</v>
      </c>
      <c r="Z2" s="208"/>
      <c r="AA2" s="105" t="s">
        <v>45</v>
      </c>
      <c r="AB2" s="106" t="s">
        <v>172</v>
      </c>
      <c r="AC2" s="220" t="s">
        <v>162</v>
      </c>
      <c r="AD2" s="221"/>
      <c r="AE2" s="221"/>
      <c r="AF2" s="222"/>
      <c r="AG2" s="107" t="s">
        <v>52</v>
      </c>
      <c r="AH2" s="107" t="s">
        <v>56</v>
      </c>
      <c r="AI2" s="107" t="s">
        <v>93</v>
      </c>
      <c r="AJ2" s="107" t="s">
        <v>11</v>
      </c>
      <c r="AK2" s="108" t="s">
        <v>13</v>
      </c>
      <c r="AL2" s="108" t="s">
        <v>0</v>
      </c>
      <c r="AM2" s="209" t="s">
        <v>28</v>
      </c>
      <c r="AN2" s="196" t="s">
        <v>59</v>
      </c>
      <c r="AO2" s="194" t="s">
        <v>60</v>
      </c>
      <c r="AP2" s="196" t="s">
        <v>174</v>
      </c>
      <c r="AQ2" s="196" t="s">
        <v>61</v>
      </c>
      <c r="AR2" s="196" t="s">
        <v>62</v>
      </c>
      <c r="AS2" s="198" t="s">
        <v>29</v>
      </c>
      <c r="AT2" s="199"/>
      <c r="AU2" s="200"/>
      <c r="AV2" s="190" t="s">
        <v>9</v>
      </c>
      <c r="AW2" s="192" t="s">
        <v>10</v>
      </c>
    </row>
    <row r="3" spans="1:50" ht="30" customHeight="1" x14ac:dyDescent="0.25">
      <c r="A3" s="206"/>
      <c r="B3" s="212"/>
      <c r="C3" s="109" t="s">
        <v>65</v>
      </c>
      <c r="D3" s="212"/>
      <c r="E3" s="110" t="s">
        <v>17</v>
      </c>
      <c r="F3" s="111" t="s">
        <v>154</v>
      </c>
      <c r="G3" s="219"/>
      <c r="H3" s="112" t="s">
        <v>41</v>
      </c>
      <c r="I3" s="217"/>
      <c r="J3" s="112" t="s">
        <v>44</v>
      </c>
      <c r="K3" s="112" t="s">
        <v>32</v>
      </c>
      <c r="L3" s="113">
        <v>0.14583333333333334</v>
      </c>
      <c r="M3" s="114" t="s">
        <v>182</v>
      </c>
      <c r="N3" s="114" t="s">
        <v>183</v>
      </c>
      <c r="O3" s="114" t="s">
        <v>33</v>
      </c>
      <c r="P3" s="202"/>
      <c r="Q3" s="115" t="s">
        <v>34</v>
      </c>
      <c r="R3" s="115" t="s">
        <v>25</v>
      </c>
      <c r="S3" s="115" t="s">
        <v>26</v>
      </c>
      <c r="T3" s="116" t="s">
        <v>96</v>
      </c>
      <c r="U3" s="116" t="s">
        <v>97</v>
      </c>
      <c r="V3" s="116" t="s">
        <v>98</v>
      </c>
      <c r="W3" s="117" t="s">
        <v>184</v>
      </c>
      <c r="X3" s="118" t="s">
        <v>185</v>
      </c>
      <c r="Y3" s="106" t="s">
        <v>186</v>
      </c>
      <c r="Z3" s="106" t="s">
        <v>187</v>
      </c>
      <c r="AA3" s="119" t="s">
        <v>133</v>
      </c>
      <c r="AB3" s="119" t="s">
        <v>134</v>
      </c>
      <c r="AC3" s="120" t="s">
        <v>163</v>
      </c>
      <c r="AD3" s="119" t="s">
        <v>188</v>
      </c>
      <c r="AE3" s="119" t="s">
        <v>189</v>
      </c>
      <c r="AF3" s="119" t="s">
        <v>190</v>
      </c>
      <c r="AG3" s="121" t="s">
        <v>53</v>
      </c>
      <c r="AH3" s="121" t="s">
        <v>55</v>
      </c>
      <c r="AI3" s="121" t="s">
        <v>92</v>
      </c>
      <c r="AJ3" s="121" t="s">
        <v>64</v>
      </c>
      <c r="AK3" s="121" t="s">
        <v>54</v>
      </c>
      <c r="AL3" s="121" t="s">
        <v>54</v>
      </c>
      <c r="AM3" s="210"/>
      <c r="AN3" s="197"/>
      <c r="AO3" s="195"/>
      <c r="AP3" s="197"/>
      <c r="AQ3" s="197"/>
      <c r="AR3" s="197"/>
      <c r="AS3" s="122" t="s">
        <v>63</v>
      </c>
      <c r="AT3" s="122" t="s">
        <v>57</v>
      </c>
      <c r="AU3" s="141" t="s">
        <v>30</v>
      </c>
      <c r="AV3" s="191"/>
      <c r="AW3" s="193"/>
      <c r="AX3" s="167" t="s">
        <v>38</v>
      </c>
    </row>
    <row r="4" spans="1:50" ht="30" customHeight="1" x14ac:dyDescent="0.25">
      <c r="A4" s="140"/>
      <c r="B4" s="159" t="s">
        <v>171</v>
      </c>
      <c r="C4" s="142" t="s">
        <v>318</v>
      </c>
      <c r="D4" s="79" t="s">
        <v>192</v>
      </c>
      <c r="E4" s="123" t="s">
        <v>170</v>
      </c>
      <c r="F4" s="161" t="s">
        <v>284</v>
      </c>
      <c r="G4" s="138">
        <v>6</v>
      </c>
      <c r="H4" s="124"/>
      <c r="I4" s="125" t="s">
        <v>193</v>
      </c>
      <c r="J4" s="125" t="s">
        <v>165</v>
      </c>
      <c r="K4" s="163" t="s">
        <v>402</v>
      </c>
      <c r="L4" s="126"/>
      <c r="M4" s="124" t="s">
        <v>403</v>
      </c>
      <c r="N4" s="124" t="s">
        <v>211</v>
      </c>
      <c r="O4" s="124" t="s">
        <v>212</v>
      </c>
      <c r="P4" s="72" t="s">
        <v>167</v>
      </c>
      <c r="Q4" s="127"/>
      <c r="R4" s="127"/>
      <c r="S4" s="127"/>
      <c r="T4" s="127"/>
      <c r="U4" s="127"/>
      <c r="V4" s="127"/>
      <c r="W4" s="127" t="s">
        <v>169</v>
      </c>
      <c r="X4" s="127" t="s">
        <v>169</v>
      </c>
      <c r="Y4" s="69" t="s">
        <v>336</v>
      </c>
      <c r="Z4" s="72" t="s">
        <v>337</v>
      </c>
      <c r="AA4" s="72" t="s">
        <v>389</v>
      </c>
      <c r="AB4" s="128" t="s">
        <v>390</v>
      </c>
      <c r="AC4" s="69" t="s">
        <v>393</v>
      </c>
      <c r="AD4" s="133" t="s">
        <v>392</v>
      </c>
      <c r="AE4" s="128" t="s">
        <v>193</v>
      </c>
      <c r="AF4" s="128" t="s">
        <v>173</v>
      </c>
      <c r="AG4" s="127"/>
      <c r="AH4" s="127"/>
      <c r="AI4" s="127"/>
      <c r="AJ4" s="127"/>
      <c r="AK4" s="127"/>
      <c r="AL4" s="127"/>
      <c r="AM4" s="127"/>
      <c r="AN4" s="127"/>
      <c r="AO4" s="135"/>
      <c r="AP4" s="127"/>
      <c r="AQ4" s="127"/>
      <c r="AR4" s="148"/>
      <c r="AS4" s="127"/>
      <c r="AT4" s="127"/>
      <c r="AU4" s="139"/>
      <c r="AV4" s="139"/>
      <c r="AW4" s="165"/>
      <c r="AX4" s="69" t="s">
        <v>401</v>
      </c>
    </row>
    <row r="5" spans="1:50" ht="30" customHeight="1" x14ac:dyDescent="0.25">
      <c r="A5" s="140"/>
      <c r="B5" s="159" t="s">
        <v>171</v>
      </c>
      <c r="C5" s="142" t="s">
        <v>319</v>
      </c>
      <c r="D5" s="79" t="s">
        <v>192</v>
      </c>
      <c r="E5" s="123" t="s">
        <v>170</v>
      </c>
      <c r="F5" s="161" t="s">
        <v>285</v>
      </c>
      <c r="G5" s="138">
        <v>6</v>
      </c>
      <c r="H5" s="124"/>
      <c r="I5" s="125" t="s">
        <v>193</v>
      </c>
      <c r="J5" s="125" t="s">
        <v>165</v>
      </c>
      <c r="K5" s="163" t="s">
        <v>402</v>
      </c>
      <c r="L5" s="126"/>
      <c r="M5" s="124" t="s">
        <v>403</v>
      </c>
      <c r="N5" s="124" t="s">
        <v>211</v>
      </c>
      <c r="O5" s="124" t="s">
        <v>212</v>
      </c>
      <c r="P5" s="72" t="s">
        <v>167</v>
      </c>
      <c r="Q5" s="127"/>
      <c r="R5" s="127"/>
      <c r="S5" s="127"/>
      <c r="T5" s="127"/>
      <c r="U5" s="127"/>
      <c r="V5" s="127"/>
      <c r="W5" s="127" t="s">
        <v>169</v>
      </c>
      <c r="X5" s="127" t="s">
        <v>169</v>
      </c>
      <c r="Y5" s="69" t="s">
        <v>338</v>
      </c>
      <c r="Z5" s="72" t="s">
        <v>339</v>
      </c>
      <c r="AA5" s="72" t="s">
        <v>389</v>
      </c>
      <c r="AB5" s="128" t="s">
        <v>390</v>
      </c>
      <c r="AC5" s="69" t="s">
        <v>393</v>
      </c>
      <c r="AD5" s="133" t="s">
        <v>392</v>
      </c>
      <c r="AE5" s="128" t="s">
        <v>193</v>
      </c>
      <c r="AF5" s="128" t="s">
        <v>173</v>
      </c>
      <c r="AG5" s="127"/>
      <c r="AH5" s="127"/>
      <c r="AI5" s="127"/>
      <c r="AJ5" s="127"/>
      <c r="AK5" s="127"/>
      <c r="AL5" s="127"/>
      <c r="AM5" s="127"/>
      <c r="AN5" s="127"/>
      <c r="AO5" s="135"/>
      <c r="AP5" s="127"/>
      <c r="AQ5" s="127"/>
      <c r="AR5" s="148"/>
      <c r="AS5" s="127"/>
      <c r="AT5" s="127"/>
      <c r="AU5" s="139"/>
      <c r="AV5" s="139"/>
      <c r="AW5" s="165"/>
      <c r="AX5" s="69" t="s">
        <v>401</v>
      </c>
    </row>
    <row r="6" spans="1:50" ht="30" customHeight="1" x14ac:dyDescent="0.25">
      <c r="A6" s="140"/>
      <c r="B6" s="159" t="s">
        <v>171</v>
      </c>
      <c r="C6" s="142" t="s">
        <v>320</v>
      </c>
      <c r="D6" s="79" t="s">
        <v>192</v>
      </c>
      <c r="E6" s="123" t="s">
        <v>170</v>
      </c>
      <c r="F6" s="161" t="s">
        <v>286</v>
      </c>
      <c r="G6" s="138">
        <v>6</v>
      </c>
      <c r="H6" s="124"/>
      <c r="I6" s="125" t="s">
        <v>193</v>
      </c>
      <c r="J6" s="125" t="s">
        <v>165</v>
      </c>
      <c r="K6" s="163" t="s">
        <v>402</v>
      </c>
      <c r="L6" s="126"/>
      <c r="M6" s="124" t="s">
        <v>403</v>
      </c>
      <c r="N6" s="124" t="s">
        <v>211</v>
      </c>
      <c r="O6" s="124" t="s">
        <v>212</v>
      </c>
      <c r="P6" s="72" t="s">
        <v>167</v>
      </c>
      <c r="Q6" s="127"/>
      <c r="R6" s="127"/>
      <c r="S6" s="127"/>
      <c r="T6" s="127"/>
      <c r="U6" s="127"/>
      <c r="V6" s="127"/>
      <c r="W6" s="127" t="s">
        <v>169</v>
      </c>
      <c r="X6" s="127" t="s">
        <v>169</v>
      </c>
      <c r="Y6" s="69" t="s">
        <v>340</v>
      </c>
      <c r="Z6" s="72" t="s">
        <v>341</v>
      </c>
      <c r="AA6" s="72" t="s">
        <v>389</v>
      </c>
      <c r="AB6" s="128" t="s">
        <v>390</v>
      </c>
      <c r="AC6" s="69" t="s">
        <v>393</v>
      </c>
      <c r="AD6" s="133" t="s">
        <v>392</v>
      </c>
      <c r="AE6" s="128" t="s">
        <v>193</v>
      </c>
      <c r="AF6" s="128" t="s">
        <v>173</v>
      </c>
      <c r="AG6" s="127"/>
      <c r="AH6" s="127"/>
      <c r="AI6" s="127"/>
      <c r="AJ6" s="127"/>
      <c r="AK6" s="127"/>
      <c r="AL6" s="127"/>
      <c r="AM6" s="127"/>
      <c r="AN6" s="127"/>
      <c r="AO6" s="135"/>
      <c r="AP6" s="127"/>
      <c r="AQ6" s="127"/>
      <c r="AR6" s="148"/>
      <c r="AS6" s="127"/>
      <c r="AT6" s="127"/>
      <c r="AU6" s="139"/>
      <c r="AV6" s="139"/>
      <c r="AW6" s="165"/>
      <c r="AX6" s="69" t="s">
        <v>401</v>
      </c>
    </row>
    <row r="7" spans="1:50" ht="30" customHeight="1" x14ac:dyDescent="0.25">
      <c r="A7" s="140"/>
      <c r="B7" s="159" t="s">
        <v>171</v>
      </c>
      <c r="C7" s="142" t="s">
        <v>321</v>
      </c>
      <c r="D7" s="79" t="s">
        <v>192</v>
      </c>
      <c r="E7" s="123" t="s">
        <v>170</v>
      </c>
      <c r="F7" s="161" t="s">
        <v>287</v>
      </c>
      <c r="G7" s="138">
        <v>6</v>
      </c>
      <c r="H7" s="124"/>
      <c r="I7" s="125" t="s">
        <v>193</v>
      </c>
      <c r="J7" s="125" t="s">
        <v>165</v>
      </c>
      <c r="K7" s="163" t="s">
        <v>402</v>
      </c>
      <c r="L7" s="126"/>
      <c r="M7" s="124" t="s">
        <v>403</v>
      </c>
      <c r="N7" s="124" t="s">
        <v>211</v>
      </c>
      <c r="O7" s="124" t="s">
        <v>212</v>
      </c>
      <c r="P7" s="72" t="s">
        <v>167</v>
      </c>
      <c r="Q7" s="127"/>
      <c r="R7" s="127"/>
      <c r="S7" s="127"/>
      <c r="T7" s="127"/>
      <c r="U7" s="127"/>
      <c r="V7" s="127"/>
      <c r="W7" s="127" t="s">
        <v>169</v>
      </c>
      <c r="X7" s="127" t="s">
        <v>169</v>
      </c>
      <c r="Y7" s="69" t="s">
        <v>342</v>
      </c>
      <c r="Z7" s="72" t="s">
        <v>343</v>
      </c>
      <c r="AA7" s="72" t="s">
        <v>389</v>
      </c>
      <c r="AB7" s="128" t="s">
        <v>390</v>
      </c>
      <c r="AC7" s="69" t="s">
        <v>393</v>
      </c>
      <c r="AD7" s="133" t="s">
        <v>392</v>
      </c>
      <c r="AE7" s="128" t="s">
        <v>193</v>
      </c>
      <c r="AF7" s="128" t="s">
        <v>173</v>
      </c>
      <c r="AG7" s="127"/>
      <c r="AH7" s="127"/>
      <c r="AI7" s="127"/>
      <c r="AJ7" s="127"/>
      <c r="AK7" s="127"/>
      <c r="AL7" s="127"/>
      <c r="AM7" s="127"/>
      <c r="AN7" s="127"/>
      <c r="AO7" s="135"/>
      <c r="AP7" s="127"/>
      <c r="AQ7" s="127"/>
      <c r="AR7" s="148"/>
      <c r="AS7" s="127"/>
      <c r="AT7" s="127"/>
      <c r="AU7" s="139"/>
      <c r="AV7" s="139"/>
      <c r="AW7" s="165"/>
      <c r="AX7" s="69" t="s">
        <v>401</v>
      </c>
    </row>
    <row r="8" spans="1:50" ht="30" customHeight="1" x14ac:dyDescent="0.25">
      <c r="A8" s="140"/>
      <c r="B8" s="159" t="s">
        <v>171</v>
      </c>
      <c r="C8" s="142" t="s">
        <v>322</v>
      </c>
      <c r="D8" s="79" t="s">
        <v>192</v>
      </c>
      <c r="E8" s="123" t="s">
        <v>170</v>
      </c>
      <c r="F8" s="161" t="s">
        <v>288</v>
      </c>
      <c r="G8" s="138">
        <v>6</v>
      </c>
      <c r="H8" s="124"/>
      <c r="I8" s="125" t="s">
        <v>193</v>
      </c>
      <c r="J8" s="125" t="s">
        <v>165</v>
      </c>
      <c r="K8" s="163" t="s">
        <v>402</v>
      </c>
      <c r="L8" s="126"/>
      <c r="M8" s="124" t="s">
        <v>403</v>
      </c>
      <c r="N8" s="124" t="s">
        <v>211</v>
      </c>
      <c r="O8" s="124" t="s">
        <v>212</v>
      </c>
      <c r="P8" s="72" t="s">
        <v>167</v>
      </c>
      <c r="Q8" s="127"/>
      <c r="R8" s="127"/>
      <c r="S8" s="127"/>
      <c r="T8" s="127"/>
      <c r="U8" s="127"/>
      <c r="V8" s="127"/>
      <c r="W8" s="127" t="s">
        <v>169</v>
      </c>
      <c r="X8" s="127" t="s">
        <v>169</v>
      </c>
      <c r="Y8" s="69" t="s">
        <v>344</v>
      </c>
      <c r="Z8" s="72" t="s">
        <v>345</v>
      </c>
      <c r="AA8" s="72" t="s">
        <v>389</v>
      </c>
      <c r="AB8" s="128" t="s">
        <v>390</v>
      </c>
      <c r="AC8" s="69" t="s">
        <v>393</v>
      </c>
      <c r="AD8" s="133" t="s">
        <v>392</v>
      </c>
      <c r="AE8" s="128" t="s">
        <v>193</v>
      </c>
      <c r="AF8" s="128" t="s">
        <v>173</v>
      </c>
      <c r="AG8" s="127"/>
      <c r="AH8" s="127"/>
      <c r="AI8" s="127"/>
      <c r="AJ8" s="127"/>
      <c r="AK8" s="127"/>
      <c r="AL8" s="127"/>
      <c r="AM8" s="127"/>
      <c r="AN8" s="127"/>
      <c r="AO8" s="135"/>
      <c r="AP8" s="127"/>
      <c r="AQ8" s="127"/>
      <c r="AR8" s="148"/>
      <c r="AS8" s="127"/>
      <c r="AT8" s="127"/>
      <c r="AU8" s="139"/>
      <c r="AV8" s="139"/>
      <c r="AW8" s="165"/>
      <c r="AX8" s="69" t="s">
        <v>401</v>
      </c>
    </row>
    <row r="9" spans="1:50" ht="30" customHeight="1" x14ac:dyDescent="0.25">
      <c r="A9" s="140"/>
      <c r="B9" s="159" t="s">
        <v>171</v>
      </c>
      <c r="C9" s="142" t="s">
        <v>323</v>
      </c>
      <c r="D9" s="79" t="s">
        <v>192</v>
      </c>
      <c r="E9" s="123" t="s">
        <v>170</v>
      </c>
      <c r="F9" s="161" t="s">
        <v>289</v>
      </c>
      <c r="G9" s="138">
        <v>6</v>
      </c>
      <c r="H9" s="124"/>
      <c r="I9" s="125" t="s">
        <v>193</v>
      </c>
      <c r="J9" s="125" t="s">
        <v>165</v>
      </c>
      <c r="K9" s="163" t="s">
        <v>402</v>
      </c>
      <c r="L9" s="126"/>
      <c r="M9" s="124" t="s">
        <v>403</v>
      </c>
      <c r="N9" s="124" t="s">
        <v>211</v>
      </c>
      <c r="O9" s="124" t="s">
        <v>212</v>
      </c>
      <c r="P9" s="72" t="s">
        <v>167</v>
      </c>
      <c r="Q9" s="127"/>
      <c r="R9" s="127"/>
      <c r="S9" s="127"/>
      <c r="T9" s="127"/>
      <c r="U9" s="127"/>
      <c r="V9" s="127"/>
      <c r="W9" s="127" t="s">
        <v>169</v>
      </c>
      <c r="X9" s="127" t="s">
        <v>169</v>
      </c>
      <c r="Y9" s="69" t="s">
        <v>346</v>
      </c>
      <c r="Z9" s="72" t="s">
        <v>347</v>
      </c>
      <c r="AA9" s="72" t="s">
        <v>389</v>
      </c>
      <c r="AB9" s="128" t="s">
        <v>390</v>
      </c>
      <c r="AC9" s="69" t="s">
        <v>393</v>
      </c>
      <c r="AD9" s="133" t="s">
        <v>392</v>
      </c>
      <c r="AE9" s="128" t="s">
        <v>193</v>
      </c>
      <c r="AF9" s="128" t="s">
        <v>173</v>
      </c>
      <c r="AG9" s="127"/>
      <c r="AH9" s="127"/>
      <c r="AI9" s="127"/>
      <c r="AJ9" s="127"/>
      <c r="AK9" s="127"/>
      <c r="AL9" s="127"/>
      <c r="AM9" s="127"/>
      <c r="AN9" s="127"/>
      <c r="AO9" s="135"/>
      <c r="AP9" s="127"/>
      <c r="AQ9" s="127"/>
      <c r="AR9" s="148"/>
      <c r="AS9" s="127"/>
      <c r="AT9" s="127"/>
      <c r="AU9" s="139"/>
      <c r="AV9" s="139"/>
      <c r="AW9" s="165"/>
      <c r="AX9" s="69" t="s">
        <v>401</v>
      </c>
    </row>
    <row r="10" spans="1:50" ht="30" customHeight="1" x14ac:dyDescent="0.25">
      <c r="A10" s="140"/>
      <c r="B10" s="159" t="s">
        <v>171</v>
      </c>
      <c r="C10" s="142" t="s">
        <v>324</v>
      </c>
      <c r="D10" s="79" t="s">
        <v>192</v>
      </c>
      <c r="E10" s="123" t="s">
        <v>170</v>
      </c>
      <c r="F10" s="161" t="s">
        <v>290</v>
      </c>
      <c r="G10" s="138">
        <v>6</v>
      </c>
      <c r="H10" s="124"/>
      <c r="I10" s="125" t="s">
        <v>193</v>
      </c>
      <c r="J10" s="125" t="s">
        <v>165</v>
      </c>
      <c r="K10" s="163" t="s">
        <v>402</v>
      </c>
      <c r="L10" s="126"/>
      <c r="M10" s="124" t="s">
        <v>403</v>
      </c>
      <c r="N10" s="124" t="s">
        <v>211</v>
      </c>
      <c r="O10" s="124" t="s">
        <v>212</v>
      </c>
      <c r="P10" s="72" t="s">
        <v>167</v>
      </c>
      <c r="Q10" s="127"/>
      <c r="R10" s="127"/>
      <c r="S10" s="127"/>
      <c r="T10" s="127"/>
      <c r="U10" s="127"/>
      <c r="V10" s="127"/>
      <c r="W10" s="127" t="s">
        <v>169</v>
      </c>
      <c r="X10" s="127" t="s">
        <v>169</v>
      </c>
      <c r="Y10" s="69" t="s">
        <v>348</v>
      </c>
      <c r="Z10" s="72" t="s">
        <v>349</v>
      </c>
      <c r="AA10" s="72" t="s">
        <v>389</v>
      </c>
      <c r="AB10" s="128" t="s">
        <v>390</v>
      </c>
      <c r="AC10" s="69" t="s">
        <v>393</v>
      </c>
      <c r="AD10" s="133" t="s">
        <v>392</v>
      </c>
      <c r="AE10" s="128" t="s">
        <v>193</v>
      </c>
      <c r="AF10" s="128" t="s">
        <v>173</v>
      </c>
      <c r="AG10" s="127"/>
      <c r="AH10" s="127"/>
      <c r="AI10" s="127"/>
      <c r="AJ10" s="127"/>
      <c r="AK10" s="127"/>
      <c r="AL10" s="127"/>
      <c r="AM10" s="127"/>
      <c r="AN10" s="127"/>
      <c r="AO10" s="135"/>
      <c r="AP10" s="127"/>
      <c r="AQ10" s="127"/>
      <c r="AR10" s="148"/>
      <c r="AS10" s="127"/>
      <c r="AT10" s="127"/>
      <c r="AU10" s="139"/>
      <c r="AV10" s="139"/>
      <c r="AW10" s="165"/>
      <c r="AX10" s="69" t="s">
        <v>401</v>
      </c>
    </row>
    <row r="11" spans="1:50" ht="30" customHeight="1" x14ac:dyDescent="0.25">
      <c r="A11" s="140"/>
      <c r="B11" s="159" t="s">
        <v>171</v>
      </c>
      <c r="C11" s="142" t="s">
        <v>325</v>
      </c>
      <c r="D11" s="79" t="s">
        <v>192</v>
      </c>
      <c r="E11" s="123" t="s">
        <v>170</v>
      </c>
      <c r="F11" s="161" t="s">
        <v>291</v>
      </c>
      <c r="G11" s="138">
        <v>6</v>
      </c>
      <c r="H11" s="124"/>
      <c r="I11" s="125" t="s">
        <v>193</v>
      </c>
      <c r="J11" s="125" t="s">
        <v>165</v>
      </c>
      <c r="K11" s="163" t="s">
        <v>402</v>
      </c>
      <c r="L11" s="126"/>
      <c r="M11" s="124" t="s">
        <v>403</v>
      </c>
      <c r="N11" s="124" t="s">
        <v>211</v>
      </c>
      <c r="O11" s="124" t="s">
        <v>212</v>
      </c>
      <c r="P11" s="72" t="s">
        <v>167</v>
      </c>
      <c r="Q11" s="127"/>
      <c r="R11" s="127"/>
      <c r="S11" s="127"/>
      <c r="T11" s="127"/>
      <c r="U11" s="127"/>
      <c r="V11" s="127"/>
      <c r="W11" s="127" t="s">
        <v>169</v>
      </c>
      <c r="X11" s="127" t="s">
        <v>169</v>
      </c>
      <c r="Y11" s="69" t="s">
        <v>350</v>
      </c>
      <c r="Z11" s="72" t="s">
        <v>351</v>
      </c>
      <c r="AA11" s="72" t="s">
        <v>389</v>
      </c>
      <c r="AB11" s="128" t="s">
        <v>390</v>
      </c>
      <c r="AC11" s="69" t="s">
        <v>393</v>
      </c>
      <c r="AD11" s="133" t="s">
        <v>392</v>
      </c>
      <c r="AE11" s="128" t="s">
        <v>193</v>
      </c>
      <c r="AF11" s="128" t="s">
        <v>173</v>
      </c>
      <c r="AG11" s="127"/>
      <c r="AH11" s="127"/>
      <c r="AI11" s="127"/>
      <c r="AJ11" s="127"/>
      <c r="AK11" s="127"/>
      <c r="AL11" s="127"/>
      <c r="AM11" s="127"/>
      <c r="AN11" s="127"/>
      <c r="AO11" s="135"/>
      <c r="AP11" s="127"/>
      <c r="AQ11" s="127"/>
      <c r="AR11" s="148"/>
      <c r="AS11" s="127"/>
      <c r="AT11" s="127"/>
      <c r="AU11" s="139"/>
      <c r="AV11" s="139"/>
      <c r="AW11" s="165"/>
      <c r="AX11" s="69" t="s">
        <v>401</v>
      </c>
    </row>
    <row r="12" spans="1:50" ht="30" customHeight="1" x14ac:dyDescent="0.25">
      <c r="A12" s="140"/>
      <c r="B12" s="159" t="s">
        <v>171</v>
      </c>
      <c r="C12" s="142" t="s">
        <v>194</v>
      </c>
      <c r="D12" s="79" t="s">
        <v>192</v>
      </c>
      <c r="E12" s="123" t="s">
        <v>170</v>
      </c>
      <c r="F12" s="161" t="s">
        <v>292</v>
      </c>
      <c r="G12" s="138">
        <v>6</v>
      </c>
      <c r="H12" s="124"/>
      <c r="I12" s="125" t="s">
        <v>193</v>
      </c>
      <c r="J12" s="125" t="s">
        <v>165</v>
      </c>
      <c r="K12" s="163" t="s">
        <v>402</v>
      </c>
      <c r="L12" s="126"/>
      <c r="M12" s="124" t="s">
        <v>403</v>
      </c>
      <c r="N12" s="124" t="s">
        <v>211</v>
      </c>
      <c r="O12" s="124" t="s">
        <v>212</v>
      </c>
      <c r="P12" s="72" t="s">
        <v>167</v>
      </c>
      <c r="Q12" s="127"/>
      <c r="R12" s="127"/>
      <c r="S12" s="127"/>
      <c r="T12" s="127"/>
      <c r="U12" s="127"/>
      <c r="V12" s="127"/>
      <c r="W12" s="127" t="s">
        <v>169</v>
      </c>
      <c r="X12" s="127" t="s">
        <v>169</v>
      </c>
      <c r="Y12" s="69" t="s">
        <v>352</v>
      </c>
      <c r="Z12" s="72" t="s">
        <v>353</v>
      </c>
      <c r="AA12" s="72" t="s">
        <v>389</v>
      </c>
      <c r="AB12" s="128" t="s">
        <v>390</v>
      </c>
      <c r="AC12" s="69" t="s">
        <v>393</v>
      </c>
      <c r="AD12" s="133" t="s">
        <v>392</v>
      </c>
      <c r="AE12" s="128" t="s">
        <v>193</v>
      </c>
      <c r="AF12" s="128" t="s">
        <v>173</v>
      </c>
      <c r="AG12" s="127"/>
      <c r="AH12" s="127"/>
      <c r="AI12" s="127"/>
      <c r="AJ12" s="127"/>
      <c r="AK12" s="127"/>
      <c r="AL12" s="127"/>
      <c r="AM12" s="127"/>
      <c r="AN12" s="127"/>
      <c r="AO12" s="135"/>
      <c r="AP12" s="127"/>
      <c r="AQ12" s="127"/>
      <c r="AR12" s="148"/>
      <c r="AS12" s="127"/>
      <c r="AT12" s="127"/>
      <c r="AU12" s="139"/>
      <c r="AV12" s="139"/>
      <c r="AW12" s="165"/>
      <c r="AX12" s="69" t="s">
        <v>401</v>
      </c>
    </row>
    <row r="13" spans="1:50" ht="30" customHeight="1" x14ac:dyDescent="0.25">
      <c r="A13" s="140"/>
      <c r="B13" s="159" t="s">
        <v>171</v>
      </c>
      <c r="C13" s="142" t="s">
        <v>195</v>
      </c>
      <c r="D13" s="79" t="s">
        <v>192</v>
      </c>
      <c r="E13" s="123" t="s">
        <v>170</v>
      </c>
      <c r="F13" s="161" t="s">
        <v>293</v>
      </c>
      <c r="G13" s="138">
        <v>6</v>
      </c>
      <c r="H13" s="124"/>
      <c r="I13" s="125" t="s">
        <v>193</v>
      </c>
      <c r="J13" s="125" t="s">
        <v>165</v>
      </c>
      <c r="K13" s="163" t="s">
        <v>402</v>
      </c>
      <c r="L13" s="126"/>
      <c r="M13" s="124" t="s">
        <v>403</v>
      </c>
      <c r="N13" s="124" t="s">
        <v>211</v>
      </c>
      <c r="O13" s="124" t="s">
        <v>212</v>
      </c>
      <c r="P13" s="72" t="s">
        <v>167</v>
      </c>
      <c r="Q13" s="127"/>
      <c r="R13" s="127"/>
      <c r="S13" s="127"/>
      <c r="T13" s="127"/>
      <c r="U13" s="127"/>
      <c r="V13" s="127"/>
      <c r="W13" s="127" t="s">
        <v>169</v>
      </c>
      <c r="X13" s="127" t="s">
        <v>169</v>
      </c>
      <c r="Y13" s="69" t="s">
        <v>354</v>
      </c>
      <c r="Z13" s="72" t="s">
        <v>355</v>
      </c>
      <c r="AA13" s="72" t="s">
        <v>389</v>
      </c>
      <c r="AB13" s="128" t="s">
        <v>390</v>
      </c>
      <c r="AC13" s="69" t="s">
        <v>393</v>
      </c>
      <c r="AD13" s="133" t="s">
        <v>392</v>
      </c>
      <c r="AE13" s="128" t="s">
        <v>193</v>
      </c>
      <c r="AF13" s="128" t="s">
        <v>173</v>
      </c>
      <c r="AG13" s="127"/>
      <c r="AH13" s="127"/>
      <c r="AI13" s="127"/>
      <c r="AJ13" s="127"/>
      <c r="AK13" s="127"/>
      <c r="AL13" s="127"/>
      <c r="AM13" s="127"/>
      <c r="AN13" s="127"/>
      <c r="AO13" s="135"/>
      <c r="AP13" s="127"/>
      <c r="AQ13" s="127"/>
      <c r="AR13" s="148"/>
      <c r="AS13" s="127"/>
      <c r="AT13" s="127"/>
      <c r="AU13" s="139"/>
      <c r="AV13" s="139"/>
      <c r="AW13" s="165"/>
      <c r="AX13" s="69" t="s">
        <v>401</v>
      </c>
    </row>
    <row r="14" spans="1:50" ht="30" customHeight="1" x14ac:dyDescent="0.25">
      <c r="A14" s="140"/>
      <c r="B14" s="159" t="s">
        <v>171</v>
      </c>
      <c r="C14" s="142" t="s">
        <v>196</v>
      </c>
      <c r="D14" s="79" t="s">
        <v>192</v>
      </c>
      <c r="E14" s="123" t="s">
        <v>170</v>
      </c>
      <c r="F14" s="161" t="s">
        <v>294</v>
      </c>
      <c r="G14" s="138">
        <v>6</v>
      </c>
      <c r="H14" s="124"/>
      <c r="I14" s="125" t="s">
        <v>193</v>
      </c>
      <c r="J14" s="125" t="s">
        <v>165</v>
      </c>
      <c r="K14" s="163" t="s">
        <v>402</v>
      </c>
      <c r="L14" s="126"/>
      <c r="M14" s="124" t="s">
        <v>403</v>
      </c>
      <c r="N14" s="124" t="s">
        <v>211</v>
      </c>
      <c r="O14" s="124" t="s">
        <v>212</v>
      </c>
      <c r="P14" s="72" t="s">
        <v>167</v>
      </c>
      <c r="Q14" s="127"/>
      <c r="R14" s="127"/>
      <c r="S14" s="127"/>
      <c r="T14" s="127"/>
      <c r="U14" s="127"/>
      <c r="V14" s="127"/>
      <c r="W14" s="127" t="s">
        <v>169</v>
      </c>
      <c r="X14" s="127" t="s">
        <v>169</v>
      </c>
      <c r="Y14" s="69" t="s">
        <v>356</v>
      </c>
      <c r="Z14" s="72" t="s">
        <v>357</v>
      </c>
      <c r="AA14" s="72" t="s">
        <v>389</v>
      </c>
      <c r="AB14" s="128" t="s">
        <v>390</v>
      </c>
      <c r="AC14" s="69" t="s">
        <v>393</v>
      </c>
      <c r="AD14" s="133" t="s">
        <v>392</v>
      </c>
      <c r="AE14" s="128" t="s">
        <v>193</v>
      </c>
      <c r="AF14" s="128" t="s">
        <v>173</v>
      </c>
      <c r="AG14" s="127"/>
      <c r="AH14" s="127"/>
      <c r="AI14" s="127"/>
      <c r="AJ14" s="127"/>
      <c r="AK14" s="127"/>
      <c r="AL14" s="127"/>
      <c r="AM14" s="127"/>
      <c r="AN14" s="127"/>
      <c r="AO14" s="135"/>
      <c r="AP14" s="127"/>
      <c r="AQ14" s="127"/>
      <c r="AR14" s="148"/>
      <c r="AS14" s="127"/>
      <c r="AT14" s="127"/>
      <c r="AU14" s="139"/>
      <c r="AV14" s="139"/>
      <c r="AW14" s="165"/>
      <c r="AX14" s="69" t="s">
        <v>401</v>
      </c>
    </row>
    <row r="15" spans="1:50" ht="30" customHeight="1" x14ac:dyDescent="0.25">
      <c r="A15" s="140"/>
      <c r="B15" s="159" t="s">
        <v>171</v>
      </c>
      <c r="C15" s="142" t="s">
        <v>197</v>
      </c>
      <c r="D15" s="79" t="s">
        <v>192</v>
      </c>
      <c r="E15" s="123" t="s">
        <v>170</v>
      </c>
      <c r="F15" s="161" t="s">
        <v>295</v>
      </c>
      <c r="G15" s="138">
        <v>6</v>
      </c>
      <c r="H15" s="124"/>
      <c r="I15" s="125" t="s">
        <v>193</v>
      </c>
      <c r="J15" s="125" t="s">
        <v>165</v>
      </c>
      <c r="K15" s="163" t="s">
        <v>402</v>
      </c>
      <c r="L15" s="126"/>
      <c r="M15" s="124" t="s">
        <v>403</v>
      </c>
      <c r="N15" s="124" t="s">
        <v>211</v>
      </c>
      <c r="O15" s="124" t="s">
        <v>212</v>
      </c>
      <c r="P15" s="72" t="s">
        <v>167</v>
      </c>
      <c r="Q15" s="127"/>
      <c r="R15" s="127"/>
      <c r="S15" s="127"/>
      <c r="T15" s="127"/>
      <c r="U15" s="127"/>
      <c r="V15" s="127"/>
      <c r="W15" s="127" t="s">
        <v>169</v>
      </c>
      <c r="X15" s="127" t="s">
        <v>169</v>
      </c>
      <c r="Y15" s="69" t="s">
        <v>358</v>
      </c>
      <c r="Z15" s="72" t="s">
        <v>359</v>
      </c>
      <c r="AA15" s="72" t="s">
        <v>389</v>
      </c>
      <c r="AB15" s="128" t="s">
        <v>390</v>
      </c>
      <c r="AC15" s="69" t="s">
        <v>393</v>
      </c>
      <c r="AD15" s="133" t="s">
        <v>392</v>
      </c>
      <c r="AE15" s="128" t="s">
        <v>193</v>
      </c>
      <c r="AF15" s="128" t="s">
        <v>173</v>
      </c>
      <c r="AG15" s="127"/>
      <c r="AH15" s="127"/>
      <c r="AI15" s="127"/>
      <c r="AJ15" s="127"/>
      <c r="AK15" s="127"/>
      <c r="AL15" s="127"/>
      <c r="AM15" s="127"/>
      <c r="AN15" s="127"/>
      <c r="AO15" s="135"/>
      <c r="AP15" s="127"/>
      <c r="AQ15" s="127"/>
      <c r="AR15" s="148"/>
      <c r="AS15" s="127"/>
      <c r="AT15" s="127"/>
      <c r="AU15" s="139"/>
      <c r="AV15" s="139"/>
      <c r="AW15" s="165"/>
      <c r="AX15" s="69" t="s">
        <v>401</v>
      </c>
    </row>
    <row r="16" spans="1:50" ht="30" customHeight="1" x14ac:dyDescent="0.25">
      <c r="A16" s="140"/>
      <c r="B16" s="159" t="s">
        <v>171</v>
      </c>
      <c r="C16" s="142" t="s">
        <v>198</v>
      </c>
      <c r="D16" s="79" t="s">
        <v>192</v>
      </c>
      <c r="E16" s="123" t="s">
        <v>170</v>
      </c>
      <c r="F16" s="161" t="s">
        <v>296</v>
      </c>
      <c r="G16" s="138">
        <v>6</v>
      </c>
      <c r="H16" s="124"/>
      <c r="I16" s="125" t="s">
        <v>193</v>
      </c>
      <c r="J16" s="125" t="s">
        <v>165</v>
      </c>
      <c r="K16" s="163" t="s">
        <v>402</v>
      </c>
      <c r="L16" s="126"/>
      <c r="M16" s="124" t="s">
        <v>403</v>
      </c>
      <c r="N16" s="124" t="s">
        <v>211</v>
      </c>
      <c r="O16" s="124" t="s">
        <v>212</v>
      </c>
      <c r="P16" s="72" t="s">
        <v>167</v>
      </c>
      <c r="Q16" s="127"/>
      <c r="R16" s="127"/>
      <c r="S16" s="127"/>
      <c r="T16" s="127"/>
      <c r="U16" s="127"/>
      <c r="V16" s="127"/>
      <c r="W16" s="127" t="s">
        <v>169</v>
      </c>
      <c r="X16" s="127" t="s">
        <v>169</v>
      </c>
      <c r="Y16" s="69" t="s">
        <v>360</v>
      </c>
      <c r="Z16" s="72" t="s">
        <v>361</v>
      </c>
      <c r="AA16" s="72" t="s">
        <v>389</v>
      </c>
      <c r="AB16" s="128" t="s">
        <v>390</v>
      </c>
      <c r="AC16" s="69" t="s">
        <v>393</v>
      </c>
      <c r="AD16" s="133" t="s">
        <v>392</v>
      </c>
      <c r="AE16" s="128" t="s">
        <v>193</v>
      </c>
      <c r="AF16" s="128" t="s">
        <v>173</v>
      </c>
      <c r="AG16" s="127"/>
      <c r="AH16" s="127"/>
      <c r="AI16" s="127"/>
      <c r="AJ16" s="127"/>
      <c r="AK16" s="127"/>
      <c r="AL16" s="127"/>
      <c r="AM16" s="127"/>
      <c r="AN16" s="127"/>
      <c r="AO16" s="135"/>
      <c r="AP16" s="127"/>
      <c r="AQ16" s="127"/>
      <c r="AR16" s="148"/>
      <c r="AS16" s="127"/>
      <c r="AT16" s="127"/>
      <c r="AU16" s="139"/>
      <c r="AV16" s="139"/>
      <c r="AW16" s="165"/>
      <c r="AX16" s="69" t="s">
        <v>401</v>
      </c>
    </row>
    <row r="17" spans="1:50" ht="30" customHeight="1" x14ac:dyDescent="0.25">
      <c r="A17" s="140"/>
      <c r="B17" s="159" t="s">
        <v>171</v>
      </c>
      <c r="C17" s="142" t="s">
        <v>199</v>
      </c>
      <c r="D17" s="79" t="s">
        <v>192</v>
      </c>
      <c r="E17" s="123" t="s">
        <v>170</v>
      </c>
      <c r="F17" s="161" t="s">
        <v>297</v>
      </c>
      <c r="G17" s="138">
        <v>6</v>
      </c>
      <c r="H17" s="124"/>
      <c r="I17" s="125" t="s">
        <v>193</v>
      </c>
      <c r="J17" s="125" t="s">
        <v>165</v>
      </c>
      <c r="K17" s="163" t="s">
        <v>402</v>
      </c>
      <c r="L17" s="126"/>
      <c r="M17" s="124" t="s">
        <v>403</v>
      </c>
      <c r="N17" s="124" t="s">
        <v>211</v>
      </c>
      <c r="O17" s="124" t="s">
        <v>212</v>
      </c>
      <c r="P17" s="72" t="s">
        <v>167</v>
      </c>
      <c r="Q17" s="127"/>
      <c r="R17" s="127"/>
      <c r="S17" s="127"/>
      <c r="T17" s="127"/>
      <c r="U17" s="127"/>
      <c r="V17" s="127"/>
      <c r="W17" s="127" t="s">
        <v>169</v>
      </c>
      <c r="X17" s="127" t="s">
        <v>169</v>
      </c>
      <c r="Y17" s="69" t="s">
        <v>362</v>
      </c>
      <c r="Z17" s="72" t="s">
        <v>363</v>
      </c>
      <c r="AA17" s="72" t="s">
        <v>389</v>
      </c>
      <c r="AB17" s="128" t="s">
        <v>390</v>
      </c>
      <c r="AC17" s="69" t="s">
        <v>393</v>
      </c>
      <c r="AD17" s="133" t="s">
        <v>392</v>
      </c>
      <c r="AE17" s="128" t="s">
        <v>193</v>
      </c>
      <c r="AF17" s="128" t="s">
        <v>173</v>
      </c>
      <c r="AG17" s="127"/>
      <c r="AH17" s="127"/>
      <c r="AI17" s="127"/>
      <c r="AJ17" s="127"/>
      <c r="AK17" s="127"/>
      <c r="AL17" s="127"/>
      <c r="AM17" s="127"/>
      <c r="AN17" s="127"/>
      <c r="AO17" s="135"/>
      <c r="AP17" s="127"/>
      <c r="AQ17" s="127"/>
      <c r="AR17" s="148"/>
      <c r="AS17" s="127"/>
      <c r="AT17" s="127"/>
      <c r="AU17" s="139"/>
      <c r="AV17" s="139"/>
      <c r="AW17" s="165"/>
      <c r="AX17" s="69" t="s">
        <v>401</v>
      </c>
    </row>
    <row r="18" spans="1:50" ht="30" customHeight="1" x14ac:dyDescent="0.25">
      <c r="A18" s="140"/>
      <c r="B18" s="159" t="s">
        <v>171</v>
      </c>
      <c r="C18" s="142" t="s">
        <v>326</v>
      </c>
      <c r="D18" s="79" t="s">
        <v>192</v>
      </c>
      <c r="E18" s="123" t="s">
        <v>170</v>
      </c>
      <c r="F18" s="161" t="s">
        <v>298</v>
      </c>
      <c r="G18" s="138">
        <v>6</v>
      </c>
      <c r="H18" s="124"/>
      <c r="I18" s="125" t="s">
        <v>193</v>
      </c>
      <c r="J18" s="125" t="s">
        <v>165</v>
      </c>
      <c r="K18" s="163" t="s">
        <v>402</v>
      </c>
      <c r="L18" s="126"/>
      <c r="M18" s="124" t="s">
        <v>403</v>
      </c>
      <c r="N18" s="124" t="s">
        <v>211</v>
      </c>
      <c r="O18" s="124" t="s">
        <v>212</v>
      </c>
      <c r="P18" s="72" t="s">
        <v>167</v>
      </c>
      <c r="Q18" s="127"/>
      <c r="R18" s="127"/>
      <c r="S18" s="127"/>
      <c r="T18" s="127"/>
      <c r="U18" s="127"/>
      <c r="V18" s="127"/>
      <c r="W18" s="127" t="s">
        <v>169</v>
      </c>
      <c r="X18" s="127" t="s">
        <v>169</v>
      </c>
      <c r="Y18" s="69" t="s">
        <v>364</v>
      </c>
      <c r="Z18" s="72" t="s">
        <v>365</v>
      </c>
      <c r="AA18" s="72" t="s">
        <v>389</v>
      </c>
      <c r="AB18" s="128" t="s">
        <v>390</v>
      </c>
      <c r="AC18" s="69" t="s">
        <v>393</v>
      </c>
      <c r="AD18" s="133" t="s">
        <v>392</v>
      </c>
      <c r="AE18" s="128" t="s">
        <v>193</v>
      </c>
      <c r="AF18" s="128" t="s">
        <v>173</v>
      </c>
      <c r="AG18" s="127"/>
      <c r="AH18" s="127"/>
      <c r="AI18" s="127"/>
      <c r="AJ18" s="127"/>
      <c r="AK18" s="127"/>
      <c r="AL18" s="127"/>
      <c r="AM18" s="127"/>
      <c r="AN18" s="127"/>
      <c r="AO18" s="135"/>
      <c r="AP18" s="127"/>
      <c r="AQ18" s="127"/>
      <c r="AR18" s="148"/>
      <c r="AS18" s="127"/>
      <c r="AT18" s="127"/>
      <c r="AU18" s="139"/>
      <c r="AV18" s="139"/>
      <c r="AW18" s="165"/>
      <c r="AX18" s="69" t="s">
        <v>401</v>
      </c>
    </row>
    <row r="19" spans="1:50" ht="30" customHeight="1" x14ac:dyDescent="0.25">
      <c r="A19" s="140"/>
      <c r="B19" s="159" t="s">
        <v>171</v>
      </c>
      <c r="C19" s="142" t="s">
        <v>200</v>
      </c>
      <c r="D19" s="79" t="s">
        <v>192</v>
      </c>
      <c r="E19" s="123" t="s">
        <v>170</v>
      </c>
      <c r="F19" s="161" t="s">
        <v>299</v>
      </c>
      <c r="G19" s="138">
        <v>6</v>
      </c>
      <c r="H19" s="124"/>
      <c r="I19" s="125" t="s">
        <v>193</v>
      </c>
      <c r="J19" s="125" t="s">
        <v>165</v>
      </c>
      <c r="K19" s="163" t="s">
        <v>402</v>
      </c>
      <c r="L19" s="126"/>
      <c r="M19" s="124" t="s">
        <v>403</v>
      </c>
      <c r="N19" s="124" t="s">
        <v>211</v>
      </c>
      <c r="O19" s="124" t="s">
        <v>212</v>
      </c>
      <c r="P19" s="72" t="s">
        <v>167</v>
      </c>
      <c r="Q19" s="127"/>
      <c r="R19" s="127"/>
      <c r="S19" s="127"/>
      <c r="T19" s="127"/>
      <c r="U19" s="127"/>
      <c r="V19" s="127"/>
      <c r="W19" s="127" t="s">
        <v>169</v>
      </c>
      <c r="X19" s="127" t="s">
        <v>169</v>
      </c>
      <c r="Y19" s="69" t="s">
        <v>366</v>
      </c>
      <c r="Z19" s="72" t="s">
        <v>367</v>
      </c>
      <c r="AA19" s="72" t="s">
        <v>389</v>
      </c>
      <c r="AB19" s="128" t="s">
        <v>390</v>
      </c>
      <c r="AC19" s="69" t="s">
        <v>393</v>
      </c>
      <c r="AD19" s="133" t="s">
        <v>392</v>
      </c>
      <c r="AE19" s="128" t="s">
        <v>193</v>
      </c>
      <c r="AF19" s="128" t="s">
        <v>173</v>
      </c>
      <c r="AG19" s="127"/>
      <c r="AH19" s="127"/>
      <c r="AI19" s="127"/>
      <c r="AJ19" s="127"/>
      <c r="AK19" s="127"/>
      <c r="AL19" s="127"/>
      <c r="AM19" s="127"/>
      <c r="AN19" s="127"/>
      <c r="AO19" s="135"/>
      <c r="AP19" s="127"/>
      <c r="AQ19" s="127"/>
      <c r="AR19" s="148"/>
      <c r="AS19" s="127"/>
      <c r="AT19" s="127"/>
      <c r="AU19" s="139"/>
      <c r="AV19" s="139"/>
      <c r="AW19" s="165"/>
      <c r="AX19" s="69" t="s">
        <v>401</v>
      </c>
    </row>
    <row r="20" spans="1:50" s="137" customFormat="1" ht="20.100000000000001" customHeight="1" x14ac:dyDescent="0.25">
      <c r="A20" s="140"/>
      <c r="B20" s="131"/>
      <c r="C20" s="142"/>
      <c r="D20" s="79"/>
      <c r="E20" s="123"/>
      <c r="F20" s="143"/>
      <c r="G20" s="144"/>
      <c r="H20" s="142"/>
      <c r="I20" s="145"/>
      <c r="J20" s="145"/>
      <c r="K20" s="145"/>
      <c r="L20" s="146"/>
      <c r="M20" s="142"/>
      <c r="N20" s="142"/>
      <c r="O20" s="142"/>
      <c r="P20" s="147"/>
      <c r="Q20" s="148"/>
      <c r="R20" s="148"/>
      <c r="S20" s="148"/>
      <c r="T20" s="148"/>
      <c r="U20" s="148"/>
      <c r="V20" s="148"/>
      <c r="W20" s="148"/>
      <c r="X20" s="148"/>
      <c r="Y20" s="149"/>
      <c r="Z20" s="147"/>
      <c r="AA20" s="147"/>
      <c r="AB20" s="150"/>
      <c r="AC20" s="150"/>
      <c r="AD20" s="151"/>
      <c r="AE20" s="150"/>
      <c r="AF20" s="150"/>
      <c r="AG20" s="148"/>
      <c r="AH20" s="148"/>
      <c r="AI20" s="148"/>
      <c r="AJ20" s="148"/>
      <c r="AK20" s="148"/>
      <c r="AL20" s="148"/>
      <c r="AM20" s="148"/>
      <c r="AN20" s="148"/>
      <c r="AO20" s="152"/>
      <c r="AP20" s="148"/>
      <c r="AQ20" s="148"/>
      <c r="AR20" s="148"/>
      <c r="AS20" s="148"/>
      <c r="AT20" s="148"/>
      <c r="AU20" s="154"/>
      <c r="AV20" s="148"/>
      <c r="AW20" s="166"/>
      <c r="AX20" s="147"/>
    </row>
    <row r="21" spans="1:50" s="156" customFormat="1" ht="50.1" customHeight="1" x14ac:dyDescent="0.25">
      <c r="A21" s="140"/>
      <c r="B21" s="155" t="s">
        <v>14</v>
      </c>
      <c r="C21" s="142" t="s">
        <v>202</v>
      </c>
      <c r="D21" s="79" t="s">
        <v>164</v>
      </c>
      <c r="E21" s="123" t="s">
        <v>170</v>
      </c>
      <c r="F21" s="162" t="s">
        <v>252</v>
      </c>
      <c r="G21" s="144">
        <v>6</v>
      </c>
      <c r="H21" s="142" t="s">
        <v>318</v>
      </c>
      <c r="I21" s="145" t="s">
        <v>193</v>
      </c>
      <c r="J21" s="145" t="s">
        <v>165</v>
      </c>
      <c r="K21" s="163"/>
      <c r="L21" s="146"/>
      <c r="M21" s="142"/>
      <c r="N21" s="142"/>
      <c r="O21" s="142">
        <v>10</v>
      </c>
      <c r="P21" s="147"/>
      <c r="Q21" s="148"/>
      <c r="R21" s="148"/>
      <c r="S21" s="148"/>
      <c r="T21" s="148"/>
      <c r="U21" s="148"/>
      <c r="V21" s="148"/>
      <c r="W21" s="148"/>
      <c r="X21" s="148"/>
      <c r="Y21" s="153"/>
      <c r="Z21" s="150"/>
      <c r="AA21" s="147"/>
      <c r="AB21" s="150"/>
      <c r="AC21" s="150"/>
      <c r="AD21" s="151"/>
      <c r="AE21" s="150"/>
      <c r="AF21" s="150"/>
      <c r="AG21" s="148"/>
      <c r="AH21" s="148"/>
      <c r="AI21" s="148"/>
      <c r="AJ21" s="148"/>
      <c r="AK21" s="148"/>
      <c r="AL21" s="148"/>
      <c r="AM21" s="148"/>
      <c r="AN21" s="148" t="s">
        <v>201</v>
      </c>
      <c r="AO21" s="154" t="s">
        <v>372</v>
      </c>
      <c r="AP21" s="148" t="s">
        <v>251</v>
      </c>
      <c r="AQ21" s="148" t="s">
        <v>166</v>
      </c>
      <c r="AR21" s="148"/>
      <c r="AS21" s="148"/>
      <c r="AT21" s="148"/>
      <c r="AU21" s="154"/>
      <c r="AV21" s="148"/>
      <c r="AW21" s="166"/>
      <c r="AX21" s="147"/>
    </row>
    <row r="22" spans="1:50" s="156" customFormat="1" ht="50.1" customHeight="1" x14ac:dyDescent="0.25">
      <c r="A22" s="140"/>
      <c r="B22" s="155" t="s">
        <v>14</v>
      </c>
      <c r="C22" s="142" t="s">
        <v>203</v>
      </c>
      <c r="D22" s="79" t="s">
        <v>164</v>
      </c>
      <c r="E22" s="123" t="s">
        <v>170</v>
      </c>
      <c r="F22" s="162" t="s">
        <v>253</v>
      </c>
      <c r="G22" s="144">
        <v>6</v>
      </c>
      <c r="H22" s="142" t="s">
        <v>319</v>
      </c>
      <c r="I22" s="145" t="s">
        <v>193</v>
      </c>
      <c r="J22" s="145" t="s">
        <v>165</v>
      </c>
      <c r="K22" s="163"/>
      <c r="L22" s="146"/>
      <c r="M22" s="142"/>
      <c r="N22" s="142"/>
      <c r="O22" s="142">
        <v>10</v>
      </c>
      <c r="P22" s="147"/>
      <c r="Q22" s="148"/>
      <c r="R22" s="148"/>
      <c r="S22" s="148"/>
      <c r="T22" s="148"/>
      <c r="U22" s="148"/>
      <c r="V22" s="148"/>
      <c r="W22" s="148"/>
      <c r="X22" s="148"/>
      <c r="Y22" s="153"/>
      <c r="Z22" s="150"/>
      <c r="AA22" s="147"/>
      <c r="AB22" s="150"/>
      <c r="AC22" s="150"/>
      <c r="AD22" s="151"/>
      <c r="AE22" s="150"/>
      <c r="AF22" s="150"/>
      <c r="AG22" s="148"/>
      <c r="AH22" s="148"/>
      <c r="AI22" s="148"/>
      <c r="AJ22" s="148"/>
      <c r="AK22" s="148"/>
      <c r="AL22" s="148"/>
      <c r="AM22" s="148"/>
      <c r="AN22" s="148" t="s">
        <v>201</v>
      </c>
      <c r="AO22" s="154" t="s">
        <v>373</v>
      </c>
      <c r="AP22" s="148" t="s">
        <v>251</v>
      </c>
      <c r="AQ22" s="148" t="s">
        <v>166</v>
      </c>
      <c r="AR22" s="148"/>
      <c r="AS22" s="148"/>
      <c r="AT22" s="148"/>
      <c r="AU22" s="154"/>
      <c r="AV22" s="148"/>
      <c r="AW22" s="166"/>
      <c r="AX22" s="147"/>
    </row>
    <row r="23" spans="1:50" s="156" customFormat="1" ht="50.1" customHeight="1" x14ac:dyDescent="0.25">
      <c r="A23" s="140"/>
      <c r="B23" s="155" t="s">
        <v>14</v>
      </c>
      <c r="C23" s="142" t="s">
        <v>204</v>
      </c>
      <c r="D23" s="79" t="s">
        <v>164</v>
      </c>
      <c r="E23" s="123" t="s">
        <v>170</v>
      </c>
      <c r="F23" s="162" t="s">
        <v>254</v>
      </c>
      <c r="G23" s="144">
        <v>6</v>
      </c>
      <c r="H23" s="142" t="s">
        <v>320</v>
      </c>
      <c r="I23" s="145" t="s">
        <v>193</v>
      </c>
      <c r="J23" s="145" t="s">
        <v>165</v>
      </c>
      <c r="K23" s="163"/>
      <c r="L23" s="146"/>
      <c r="M23" s="142"/>
      <c r="N23" s="142"/>
      <c r="O23" s="142">
        <v>10</v>
      </c>
      <c r="P23" s="147"/>
      <c r="Q23" s="148"/>
      <c r="R23" s="148"/>
      <c r="S23" s="148"/>
      <c r="T23" s="148"/>
      <c r="U23" s="148"/>
      <c r="V23" s="148"/>
      <c r="W23" s="148"/>
      <c r="X23" s="148"/>
      <c r="Y23" s="153"/>
      <c r="Z23" s="150"/>
      <c r="AA23" s="147"/>
      <c r="AB23" s="150"/>
      <c r="AC23" s="150"/>
      <c r="AD23" s="151"/>
      <c r="AE23" s="150"/>
      <c r="AF23" s="150"/>
      <c r="AG23" s="148"/>
      <c r="AH23" s="148"/>
      <c r="AI23" s="148"/>
      <c r="AJ23" s="148"/>
      <c r="AK23" s="148"/>
      <c r="AL23" s="148"/>
      <c r="AM23" s="148"/>
      <c r="AN23" s="148" t="s">
        <v>201</v>
      </c>
      <c r="AO23" s="154" t="s">
        <v>374</v>
      </c>
      <c r="AP23" s="148" t="s">
        <v>251</v>
      </c>
      <c r="AQ23" s="148" t="s">
        <v>166</v>
      </c>
      <c r="AR23" s="148"/>
      <c r="AS23" s="148"/>
      <c r="AT23" s="148"/>
      <c r="AU23" s="154"/>
      <c r="AV23" s="148"/>
      <c r="AW23" s="166"/>
      <c r="AX23" s="147"/>
    </row>
    <row r="24" spans="1:50" s="156" customFormat="1" ht="50.1" customHeight="1" x14ac:dyDescent="0.25">
      <c r="A24" s="140"/>
      <c r="B24" s="155" t="s">
        <v>14</v>
      </c>
      <c r="C24" s="142" t="s">
        <v>205</v>
      </c>
      <c r="D24" s="79" t="s">
        <v>164</v>
      </c>
      <c r="E24" s="123" t="s">
        <v>170</v>
      </c>
      <c r="F24" s="162" t="s">
        <v>255</v>
      </c>
      <c r="G24" s="144">
        <v>6</v>
      </c>
      <c r="H24" s="142" t="s">
        <v>321</v>
      </c>
      <c r="I24" s="145" t="s">
        <v>193</v>
      </c>
      <c r="J24" s="145" t="s">
        <v>165</v>
      </c>
      <c r="K24" s="163"/>
      <c r="L24" s="146"/>
      <c r="M24" s="142"/>
      <c r="N24" s="142"/>
      <c r="O24" s="142">
        <v>10</v>
      </c>
      <c r="P24" s="147"/>
      <c r="Q24" s="148"/>
      <c r="R24" s="148"/>
      <c r="S24" s="148"/>
      <c r="T24" s="148"/>
      <c r="U24" s="148"/>
      <c r="V24" s="148"/>
      <c r="W24" s="148"/>
      <c r="X24" s="148"/>
      <c r="Y24" s="153"/>
      <c r="Z24" s="150"/>
      <c r="AA24" s="147"/>
      <c r="AB24" s="150"/>
      <c r="AC24" s="150"/>
      <c r="AD24" s="151"/>
      <c r="AE24" s="150"/>
      <c r="AF24" s="150"/>
      <c r="AG24" s="148"/>
      <c r="AH24" s="148"/>
      <c r="AI24" s="148"/>
      <c r="AJ24" s="148"/>
      <c r="AK24" s="148"/>
      <c r="AL24" s="148"/>
      <c r="AM24" s="148"/>
      <c r="AN24" s="148" t="s">
        <v>201</v>
      </c>
      <c r="AO24" s="154" t="s">
        <v>375</v>
      </c>
      <c r="AP24" s="148" t="s">
        <v>251</v>
      </c>
      <c r="AQ24" s="148" t="s">
        <v>166</v>
      </c>
      <c r="AR24" s="148"/>
      <c r="AS24" s="148"/>
      <c r="AT24" s="148"/>
      <c r="AU24" s="154"/>
      <c r="AV24" s="148"/>
      <c r="AW24" s="166"/>
      <c r="AX24" s="147"/>
    </row>
    <row r="25" spans="1:50" s="156" customFormat="1" ht="50.1" customHeight="1" x14ac:dyDescent="0.25">
      <c r="A25" s="140"/>
      <c r="B25" s="155" t="s">
        <v>14</v>
      </c>
      <c r="C25" s="142" t="s">
        <v>206</v>
      </c>
      <c r="D25" s="79" t="s">
        <v>164</v>
      </c>
      <c r="E25" s="123" t="s">
        <v>170</v>
      </c>
      <c r="F25" s="162" t="s">
        <v>256</v>
      </c>
      <c r="G25" s="144">
        <v>6</v>
      </c>
      <c r="H25" s="142" t="s">
        <v>322</v>
      </c>
      <c r="I25" s="145" t="s">
        <v>193</v>
      </c>
      <c r="J25" s="145" t="s">
        <v>165</v>
      </c>
      <c r="K25" s="163"/>
      <c r="L25" s="146"/>
      <c r="M25" s="142"/>
      <c r="N25" s="142"/>
      <c r="O25" s="142">
        <v>10</v>
      </c>
      <c r="P25" s="147"/>
      <c r="Q25" s="148"/>
      <c r="R25" s="148"/>
      <c r="S25" s="148"/>
      <c r="T25" s="148"/>
      <c r="U25" s="148"/>
      <c r="V25" s="148"/>
      <c r="W25" s="148"/>
      <c r="X25" s="148"/>
      <c r="Y25" s="153"/>
      <c r="Z25" s="150"/>
      <c r="AA25" s="147"/>
      <c r="AB25" s="150"/>
      <c r="AC25" s="150"/>
      <c r="AD25" s="151"/>
      <c r="AE25" s="150"/>
      <c r="AF25" s="150"/>
      <c r="AG25" s="148"/>
      <c r="AH25" s="148"/>
      <c r="AI25" s="148"/>
      <c r="AJ25" s="148"/>
      <c r="AK25" s="148"/>
      <c r="AL25" s="148"/>
      <c r="AM25" s="148"/>
      <c r="AN25" s="148" t="s">
        <v>201</v>
      </c>
      <c r="AO25" s="154" t="s">
        <v>376</v>
      </c>
      <c r="AP25" s="148" t="s">
        <v>251</v>
      </c>
      <c r="AQ25" s="148" t="s">
        <v>166</v>
      </c>
      <c r="AR25" s="148"/>
      <c r="AS25" s="148"/>
      <c r="AT25" s="148"/>
      <c r="AU25" s="154"/>
      <c r="AV25" s="148"/>
      <c r="AW25" s="166"/>
      <c r="AX25" s="147"/>
    </row>
    <row r="26" spans="1:50" s="156" customFormat="1" ht="50.1" customHeight="1" x14ac:dyDescent="0.25">
      <c r="A26" s="140"/>
      <c r="B26" s="155" t="s">
        <v>14</v>
      </c>
      <c r="C26" s="142" t="s">
        <v>207</v>
      </c>
      <c r="D26" s="79" t="s">
        <v>164</v>
      </c>
      <c r="E26" s="123" t="s">
        <v>170</v>
      </c>
      <c r="F26" s="162" t="s">
        <v>257</v>
      </c>
      <c r="G26" s="144">
        <v>6</v>
      </c>
      <c r="H26" s="142" t="s">
        <v>323</v>
      </c>
      <c r="I26" s="145" t="s">
        <v>193</v>
      </c>
      <c r="J26" s="145" t="s">
        <v>165</v>
      </c>
      <c r="K26" s="163"/>
      <c r="L26" s="146"/>
      <c r="M26" s="142"/>
      <c r="N26" s="142"/>
      <c r="O26" s="142">
        <v>10</v>
      </c>
      <c r="P26" s="147"/>
      <c r="Q26" s="148"/>
      <c r="R26" s="148"/>
      <c r="S26" s="148"/>
      <c r="T26" s="148"/>
      <c r="U26" s="148"/>
      <c r="V26" s="148"/>
      <c r="W26" s="148"/>
      <c r="X26" s="148"/>
      <c r="Y26" s="153"/>
      <c r="Z26" s="150"/>
      <c r="AA26" s="147"/>
      <c r="AB26" s="150"/>
      <c r="AC26" s="150"/>
      <c r="AD26" s="151"/>
      <c r="AE26" s="150"/>
      <c r="AF26" s="150"/>
      <c r="AG26" s="148"/>
      <c r="AH26" s="148"/>
      <c r="AI26" s="148"/>
      <c r="AJ26" s="148"/>
      <c r="AK26" s="148"/>
      <c r="AL26" s="148"/>
      <c r="AM26" s="148"/>
      <c r="AN26" s="148" t="s">
        <v>201</v>
      </c>
      <c r="AO26" s="154" t="s">
        <v>377</v>
      </c>
      <c r="AP26" s="148" t="s">
        <v>251</v>
      </c>
      <c r="AQ26" s="148" t="s">
        <v>166</v>
      </c>
      <c r="AR26" s="148"/>
      <c r="AS26" s="148"/>
      <c r="AT26" s="148"/>
      <c r="AU26" s="154"/>
      <c r="AV26" s="148"/>
      <c r="AW26" s="166"/>
      <c r="AX26" s="147"/>
    </row>
    <row r="27" spans="1:50" s="156" customFormat="1" ht="50.1" customHeight="1" x14ac:dyDescent="0.25">
      <c r="A27" s="140"/>
      <c r="B27" s="155" t="s">
        <v>14</v>
      </c>
      <c r="C27" s="142" t="s">
        <v>208</v>
      </c>
      <c r="D27" s="79" t="s">
        <v>164</v>
      </c>
      <c r="E27" s="123" t="s">
        <v>170</v>
      </c>
      <c r="F27" s="162" t="s">
        <v>258</v>
      </c>
      <c r="G27" s="144">
        <v>6</v>
      </c>
      <c r="H27" s="142" t="s">
        <v>324</v>
      </c>
      <c r="I27" s="145" t="s">
        <v>193</v>
      </c>
      <c r="J27" s="145" t="s">
        <v>165</v>
      </c>
      <c r="K27" s="163"/>
      <c r="L27" s="146"/>
      <c r="M27" s="142"/>
      <c r="N27" s="142"/>
      <c r="O27" s="142">
        <v>10</v>
      </c>
      <c r="P27" s="147"/>
      <c r="Q27" s="148"/>
      <c r="R27" s="148"/>
      <c r="S27" s="148"/>
      <c r="T27" s="148"/>
      <c r="U27" s="148"/>
      <c r="V27" s="148"/>
      <c r="W27" s="148"/>
      <c r="X27" s="148"/>
      <c r="Y27" s="153"/>
      <c r="Z27" s="150"/>
      <c r="AA27" s="147"/>
      <c r="AB27" s="150"/>
      <c r="AC27" s="150"/>
      <c r="AD27" s="151"/>
      <c r="AE27" s="150"/>
      <c r="AF27" s="150"/>
      <c r="AG27" s="148"/>
      <c r="AH27" s="148"/>
      <c r="AI27" s="148"/>
      <c r="AJ27" s="148"/>
      <c r="AK27" s="148"/>
      <c r="AL27" s="148"/>
      <c r="AM27" s="148"/>
      <c r="AN27" s="148" t="s">
        <v>201</v>
      </c>
      <c r="AO27" s="154" t="s">
        <v>378</v>
      </c>
      <c r="AP27" s="148" t="s">
        <v>251</v>
      </c>
      <c r="AQ27" s="148" t="s">
        <v>166</v>
      </c>
      <c r="AR27" s="148"/>
      <c r="AS27" s="148"/>
      <c r="AT27" s="148"/>
      <c r="AU27" s="154"/>
      <c r="AV27" s="148"/>
      <c r="AW27" s="166"/>
      <c r="AX27" s="147"/>
    </row>
    <row r="28" spans="1:50" s="156" customFormat="1" ht="50.1" customHeight="1" x14ac:dyDescent="0.25">
      <c r="A28" s="140"/>
      <c r="B28" s="155" t="s">
        <v>14</v>
      </c>
      <c r="C28" s="142" t="s">
        <v>209</v>
      </c>
      <c r="D28" s="79" t="s">
        <v>164</v>
      </c>
      <c r="E28" s="123" t="s">
        <v>170</v>
      </c>
      <c r="F28" s="162" t="s">
        <v>259</v>
      </c>
      <c r="G28" s="144">
        <v>6</v>
      </c>
      <c r="H28" s="142" t="s">
        <v>325</v>
      </c>
      <c r="I28" s="145" t="s">
        <v>193</v>
      </c>
      <c r="J28" s="145" t="s">
        <v>165</v>
      </c>
      <c r="K28" s="163"/>
      <c r="L28" s="146"/>
      <c r="M28" s="142"/>
      <c r="N28" s="142"/>
      <c r="O28" s="142">
        <v>10</v>
      </c>
      <c r="P28" s="147"/>
      <c r="Q28" s="148"/>
      <c r="R28" s="148"/>
      <c r="S28" s="148"/>
      <c r="T28" s="148"/>
      <c r="U28" s="148"/>
      <c r="V28" s="148"/>
      <c r="W28" s="148"/>
      <c r="X28" s="148"/>
      <c r="Y28" s="153"/>
      <c r="Z28" s="150"/>
      <c r="AA28" s="147"/>
      <c r="AB28" s="150"/>
      <c r="AC28" s="150"/>
      <c r="AD28" s="151"/>
      <c r="AE28" s="150"/>
      <c r="AF28" s="150"/>
      <c r="AG28" s="148"/>
      <c r="AH28" s="148"/>
      <c r="AI28" s="148"/>
      <c r="AJ28" s="148"/>
      <c r="AK28" s="148"/>
      <c r="AL28" s="148"/>
      <c r="AM28" s="148"/>
      <c r="AN28" s="148" t="s">
        <v>201</v>
      </c>
      <c r="AO28" s="154" t="s">
        <v>379</v>
      </c>
      <c r="AP28" s="148" t="s">
        <v>251</v>
      </c>
      <c r="AQ28" s="148" t="s">
        <v>166</v>
      </c>
      <c r="AR28" s="148"/>
      <c r="AS28" s="148"/>
      <c r="AT28" s="148"/>
      <c r="AU28" s="154"/>
      <c r="AV28" s="148"/>
      <c r="AW28" s="166"/>
      <c r="AX28" s="147"/>
    </row>
    <row r="29" spans="1:50" s="156" customFormat="1" ht="50.1" customHeight="1" x14ac:dyDescent="0.25">
      <c r="A29" s="140"/>
      <c r="B29" s="155" t="s">
        <v>14</v>
      </c>
      <c r="C29" s="142" t="s">
        <v>327</v>
      </c>
      <c r="D29" s="79" t="s">
        <v>164</v>
      </c>
      <c r="E29" s="123" t="s">
        <v>170</v>
      </c>
      <c r="F29" s="162" t="s">
        <v>260</v>
      </c>
      <c r="G29" s="144">
        <v>6</v>
      </c>
      <c r="H29" s="142" t="s">
        <v>194</v>
      </c>
      <c r="I29" s="145" t="s">
        <v>193</v>
      </c>
      <c r="J29" s="145" t="s">
        <v>165</v>
      </c>
      <c r="K29" s="163"/>
      <c r="L29" s="146"/>
      <c r="M29" s="142"/>
      <c r="N29" s="142"/>
      <c r="O29" s="142">
        <v>10</v>
      </c>
      <c r="P29" s="147"/>
      <c r="Q29" s="148"/>
      <c r="R29" s="148"/>
      <c r="S29" s="148"/>
      <c r="T29" s="148"/>
      <c r="U29" s="148"/>
      <c r="V29" s="148"/>
      <c r="W29" s="148"/>
      <c r="X29" s="148"/>
      <c r="Y29" s="153"/>
      <c r="Z29" s="150"/>
      <c r="AA29" s="147"/>
      <c r="AB29" s="150"/>
      <c r="AC29" s="150"/>
      <c r="AD29" s="151"/>
      <c r="AE29" s="150"/>
      <c r="AF29" s="150"/>
      <c r="AG29" s="148"/>
      <c r="AH29" s="148"/>
      <c r="AI29" s="148"/>
      <c r="AJ29" s="148"/>
      <c r="AK29" s="148"/>
      <c r="AL29" s="148"/>
      <c r="AM29" s="148"/>
      <c r="AN29" s="148" t="s">
        <v>201</v>
      </c>
      <c r="AO29" s="154" t="s">
        <v>380</v>
      </c>
      <c r="AP29" s="148" t="s">
        <v>251</v>
      </c>
      <c r="AQ29" s="148" t="s">
        <v>166</v>
      </c>
      <c r="AR29" s="148"/>
      <c r="AS29" s="148"/>
      <c r="AT29" s="148"/>
      <c r="AU29" s="154"/>
      <c r="AV29" s="148"/>
      <c r="AW29" s="166"/>
      <c r="AX29" s="147"/>
    </row>
    <row r="30" spans="1:50" s="156" customFormat="1" ht="50.1" customHeight="1" x14ac:dyDescent="0.25">
      <c r="A30" s="140"/>
      <c r="B30" s="155" t="s">
        <v>14</v>
      </c>
      <c r="C30" s="142" t="s">
        <v>328</v>
      </c>
      <c r="D30" s="79" t="s">
        <v>164</v>
      </c>
      <c r="E30" s="123" t="s">
        <v>170</v>
      </c>
      <c r="F30" s="162" t="s">
        <v>261</v>
      </c>
      <c r="G30" s="144">
        <v>6</v>
      </c>
      <c r="H30" s="142" t="s">
        <v>195</v>
      </c>
      <c r="I30" s="145" t="s">
        <v>193</v>
      </c>
      <c r="J30" s="145" t="s">
        <v>165</v>
      </c>
      <c r="K30" s="163"/>
      <c r="L30" s="146"/>
      <c r="M30" s="142"/>
      <c r="N30" s="142"/>
      <c r="O30" s="142">
        <v>10</v>
      </c>
      <c r="P30" s="147"/>
      <c r="Q30" s="148"/>
      <c r="R30" s="148"/>
      <c r="S30" s="148"/>
      <c r="T30" s="148"/>
      <c r="U30" s="148"/>
      <c r="V30" s="148"/>
      <c r="W30" s="148"/>
      <c r="X30" s="148"/>
      <c r="Y30" s="153"/>
      <c r="Z30" s="150"/>
      <c r="AA30" s="147"/>
      <c r="AB30" s="150"/>
      <c r="AC30" s="150"/>
      <c r="AD30" s="151"/>
      <c r="AE30" s="150"/>
      <c r="AF30" s="150"/>
      <c r="AG30" s="148"/>
      <c r="AH30" s="148"/>
      <c r="AI30" s="148"/>
      <c r="AJ30" s="148"/>
      <c r="AK30" s="148"/>
      <c r="AL30" s="148"/>
      <c r="AM30" s="148"/>
      <c r="AN30" s="148" t="s">
        <v>201</v>
      </c>
      <c r="AO30" s="154" t="s">
        <v>381</v>
      </c>
      <c r="AP30" s="148" t="s">
        <v>251</v>
      </c>
      <c r="AQ30" s="148" t="s">
        <v>166</v>
      </c>
      <c r="AR30" s="148"/>
      <c r="AS30" s="148"/>
      <c r="AT30" s="148"/>
      <c r="AU30" s="154"/>
      <c r="AV30" s="148"/>
      <c r="AW30" s="166"/>
      <c r="AX30" s="147"/>
    </row>
    <row r="31" spans="1:50" s="156" customFormat="1" ht="50.1" customHeight="1" x14ac:dyDescent="0.25">
      <c r="A31" s="140"/>
      <c r="B31" s="155" t="s">
        <v>14</v>
      </c>
      <c r="C31" s="142" t="s">
        <v>329</v>
      </c>
      <c r="D31" s="79" t="s">
        <v>164</v>
      </c>
      <c r="E31" s="123" t="s">
        <v>170</v>
      </c>
      <c r="F31" s="162" t="s">
        <v>262</v>
      </c>
      <c r="G31" s="144">
        <v>6</v>
      </c>
      <c r="H31" s="142" t="s">
        <v>196</v>
      </c>
      <c r="I31" s="145" t="s">
        <v>193</v>
      </c>
      <c r="J31" s="145" t="s">
        <v>165</v>
      </c>
      <c r="K31" s="163"/>
      <c r="L31" s="146"/>
      <c r="M31" s="142"/>
      <c r="N31" s="142"/>
      <c r="O31" s="142">
        <v>10</v>
      </c>
      <c r="P31" s="147"/>
      <c r="Q31" s="148"/>
      <c r="R31" s="148"/>
      <c r="S31" s="148"/>
      <c r="T31" s="148"/>
      <c r="U31" s="148"/>
      <c r="V31" s="148"/>
      <c r="W31" s="148"/>
      <c r="X31" s="148"/>
      <c r="Y31" s="153"/>
      <c r="Z31" s="150"/>
      <c r="AA31" s="147"/>
      <c r="AB31" s="150"/>
      <c r="AC31" s="150"/>
      <c r="AD31" s="151"/>
      <c r="AE31" s="150"/>
      <c r="AF31" s="150"/>
      <c r="AG31" s="148"/>
      <c r="AH31" s="148"/>
      <c r="AI31" s="148"/>
      <c r="AJ31" s="148"/>
      <c r="AK31" s="148"/>
      <c r="AL31" s="148"/>
      <c r="AM31" s="148"/>
      <c r="AN31" s="148" t="s">
        <v>201</v>
      </c>
      <c r="AO31" s="154" t="s">
        <v>382</v>
      </c>
      <c r="AP31" s="148" t="s">
        <v>251</v>
      </c>
      <c r="AQ31" s="148" t="s">
        <v>166</v>
      </c>
      <c r="AR31" s="148"/>
      <c r="AS31" s="148"/>
      <c r="AT31" s="148"/>
      <c r="AU31" s="154"/>
      <c r="AV31" s="148"/>
      <c r="AW31" s="166"/>
      <c r="AX31" s="147"/>
    </row>
    <row r="32" spans="1:50" s="156" customFormat="1" ht="50.1" customHeight="1" x14ac:dyDescent="0.25">
      <c r="A32" s="140"/>
      <c r="B32" s="155" t="s">
        <v>14</v>
      </c>
      <c r="C32" s="142" t="s">
        <v>330</v>
      </c>
      <c r="D32" s="79" t="s">
        <v>164</v>
      </c>
      <c r="E32" s="123" t="s">
        <v>170</v>
      </c>
      <c r="F32" s="162" t="s">
        <v>263</v>
      </c>
      <c r="G32" s="144">
        <v>6</v>
      </c>
      <c r="H32" s="142" t="s">
        <v>197</v>
      </c>
      <c r="I32" s="145" t="s">
        <v>193</v>
      </c>
      <c r="J32" s="145" t="s">
        <v>165</v>
      </c>
      <c r="K32" s="163"/>
      <c r="L32" s="146"/>
      <c r="M32" s="142"/>
      <c r="N32" s="142"/>
      <c r="O32" s="142">
        <v>10</v>
      </c>
      <c r="P32" s="147"/>
      <c r="Q32" s="148"/>
      <c r="R32" s="148"/>
      <c r="S32" s="148"/>
      <c r="T32" s="148"/>
      <c r="U32" s="148"/>
      <c r="V32" s="148"/>
      <c r="W32" s="148"/>
      <c r="X32" s="148"/>
      <c r="Y32" s="153"/>
      <c r="Z32" s="150"/>
      <c r="AA32" s="147"/>
      <c r="AB32" s="150"/>
      <c r="AC32" s="150"/>
      <c r="AD32" s="151"/>
      <c r="AE32" s="150"/>
      <c r="AF32" s="150"/>
      <c r="AG32" s="148"/>
      <c r="AH32" s="148"/>
      <c r="AI32" s="148"/>
      <c r="AJ32" s="148"/>
      <c r="AK32" s="148"/>
      <c r="AL32" s="148"/>
      <c r="AM32" s="148"/>
      <c r="AN32" s="148" t="s">
        <v>201</v>
      </c>
      <c r="AO32" s="154" t="s">
        <v>383</v>
      </c>
      <c r="AP32" s="148" t="s">
        <v>251</v>
      </c>
      <c r="AQ32" s="148" t="s">
        <v>166</v>
      </c>
      <c r="AR32" s="148"/>
      <c r="AS32" s="148"/>
      <c r="AT32" s="148"/>
      <c r="AU32" s="154"/>
      <c r="AV32" s="148"/>
      <c r="AW32" s="166"/>
      <c r="AX32" s="147"/>
    </row>
    <row r="33" spans="1:50" s="156" customFormat="1" ht="50.1" customHeight="1" x14ac:dyDescent="0.25">
      <c r="A33" s="140"/>
      <c r="B33" s="155" t="s">
        <v>14</v>
      </c>
      <c r="C33" s="142" t="s">
        <v>331</v>
      </c>
      <c r="D33" s="79" t="s">
        <v>164</v>
      </c>
      <c r="E33" s="123" t="s">
        <v>170</v>
      </c>
      <c r="F33" s="162" t="s">
        <v>264</v>
      </c>
      <c r="G33" s="144">
        <v>6</v>
      </c>
      <c r="H33" s="142" t="s">
        <v>198</v>
      </c>
      <c r="I33" s="145" t="s">
        <v>193</v>
      </c>
      <c r="J33" s="145" t="s">
        <v>165</v>
      </c>
      <c r="K33" s="163"/>
      <c r="L33" s="146"/>
      <c r="M33" s="142"/>
      <c r="N33" s="142"/>
      <c r="O33" s="142">
        <v>10</v>
      </c>
      <c r="P33" s="147"/>
      <c r="Q33" s="148"/>
      <c r="R33" s="148"/>
      <c r="S33" s="148"/>
      <c r="T33" s="148"/>
      <c r="U33" s="148"/>
      <c r="V33" s="148"/>
      <c r="W33" s="148"/>
      <c r="X33" s="148"/>
      <c r="Y33" s="153"/>
      <c r="Z33" s="150"/>
      <c r="AA33" s="147"/>
      <c r="AB33" s="150"/>
      <c r="AC33" s="150"/>
      <c r="AD33" s="151"/>
      <c r="AE33" s="150"/>
      <c r="AF33" s="150"/>
      <c r="AG33" s="148"/>
      <c r="AH33" s="148"/>
      <c r="AI33" s="148"/>
      <c r="AJ33" s="148"/>
      <c r="AK33" s="148"/>
      <c r="AL33" s="148"/>
      <c r="AM33" s="148"/>
      <c r="AN33" s="148" t="s">
        <v>201</v>
      </c>
      <c r="AO33" s="154" t="s">
        <v>384</v>
      </c>
      <c r="AP33" s="148" t="s">
        <v>251</v>
      </c>
      <c r="AQ33" s="148" t="s">
        <v>166</v>
      </c>
      <c r="AR33" s="148"/>
      <c r="AS33" s="148"/>
      <c r="AT33" s="148"/>
      <c r="AU33" s="154"/>
      <c r="AV33" s="148"/>
      <c r="AW33" s="166"/>
      <c r="AX33" s="147"/>
    </row>
    <row r="34" spans="1:50" s="156" customFormat="1" ht="50.1" customHeight="1" x14ac:dyDescent="0.25">
      <c r="A34" s="140"/>
      <c r="B34" s="155" t="s">
        <v>14</v>
      </c>
      <c r="C34" s="142" t="s">
        <v>332</v>
      </c>
      <c r="D34" s="79" t="s">
        <v>164</v>
      </c>
      <c r="E34" s="123" t="s">
        <v>170</v>
      </c>
      <c r="F34" s="162" t="s">
        <v>265</v>
      </c>
      <c r="G34" s="144">
        <v>6</v>
      </c>
      <c r="H34" s="142" t="s">
        <v>199</v>
      </c>
      <c r="I34" s="145" t="s">
        <v>193</v>
      </c>
      <c r="J34" s="145" t="s">
        <v>165</v>
      </c>
      <c r="K34" s="163"/>
      <c r="L34" s="146"/>
      <c r="M34" s="142"/>
      <c r="N34" s="142"/>
      <c r="O34" s="142">
        <v>10</v>
      </c>
      <c r="P34" s="147"/>
      <c r="Q34" s="148"/>
      <c r="R34" s="148"/>
      <c r="S34" s="148"/>
      <c r="T34" s="148"/>
      <c r="U34" s="148"/>
      <c r="V34" s="148"/>
      <c r="W34" s="148"/>
      <c r="X34" s="148"/>
      <c r="Y34" s="153"/>
      <c r="Z34" s="150"/>
      <c r="AA34" s="147"/>
      <c r="AB34" s="150"/>
      <c r="AC34" s="150"/>
      <c r="AD34" s="151"/>
      <c r="AE34" s="150"/>
      <c r="AF34" s="150"/>
      <c r="AG34" s="148"/>
      <c r="AH34" s="148"/>
      <c r="AI34" s="148"/>
      <c r="AJ34" s="148"/>
      <c r="AK34" s="148"/>
      <c r="AL34" s="148"/>
      <c r="AM34" s="148"/>
      <c r="AN34" s="148" t="s">
        <v>201</v>
      </c>
      <c r="AO34" s="154" t="s">
        <v>385</v>
      </c>
      <c r="AP34" s="148" t="s">
        <v>251</v>
      </c>
      <c r="AQ34" s="148" t="s">
        <v>166</v>
      </c>
      <c r="AR34" s="148"/>
      <c r="AS34" s="148"/>
      <c r="AT34" s="148"/>
      <c r="AU34" s="154"/>
      <c r="AV34" s="148"/>
      <c r="AW34" s="166"/>
      <c r="AX34" s="147"/>
    </row>
    <row r="35" spans="1:50" s="156" customFormat="1" ht="50.1" customHeight="1" x14ac:dyDescent="0.25">
      <c r="A35" s="140"/>
      <c r="B35" s="155" t="s">
        <v>14</v>
      </c>
      <c r="C35" s="142" t="s">
        <v>333</v>
      </c>
      <c r="D35" s="79" t="s">
        <v>164</v>
      </c>
      <c r="E35" s="123" t="s">
        <v>170</v>
      </c>
      <c r="F35" s="162" t="s">
        <v>266</v>
      </c>
      <c r="G35" s="144">
        <v>6</v>
      </c>
      <c r="H35" s="142" t="s">
        <v>326</v>
      </c>
      <c r="I35" s="145" t="s">
        <v>193</v>
      </c>
      <c r="J35" s="145" t="s">
        <v>165</v>
      </c>
      <c r="K35" s="163"/>
      <c r="L35" s="146"/>
      <c r="M35" s="142"/>
      <c r="N35" s="142"/>
      <c r="O35" s="142">
        <v>10</v>
      </c>
      <c r="P35" s="147"/>
      <c r="Q35" s="148"/>
      <c r="R35" s="148"/>
      <c r="S35" s="148"/>
      <c r="T35" s="148"/>
      <c r="U35" s="148"/>
      <c r="V35" s="148"/>
      <c r="W35" s="148"/>
      <c r="X35" s="148"/>
      <c r="Y35" s="153"/>
      <c r="Z35" s="150"/>
      <c r="AA35" s="147"/>
      <c r="AB35" s="150"/>
      <c r="AC35" s="150"/>
      <c r="AD35" s="151"/>
      <c r="AE35" s="150"/>
      <c r="AF35" s="150"/>
      <c r="AG35" s="148"/>
      <c r="AH35" s="148"/>
      <c r="AI35" s="148"/>
      <c r="AJ35" s="148"/>
      <c r="AK35" s="148"/>
      <c r="AL35" s="148"/>
      <c r="AM35" s="148"/>
      <c r="AN35" s="148" t="s">
        <v>201</v>
      </c>
      <c r="AO35" s="154" t="s">
        <v>386</v>
      </c>
      <c r="AP35" s="148" t="s">
        <v>251</v>
      </c>
      <c r="AQ35" s="148" t="s">
        <v>166</v>
      </c>
      <c r="AR35" s="148"/>
      <c r="AS35" s="148"/>
      <c r="AT35" s="148"/>
      <c r="AU35" s="154"/>
      <c r="AV35" s="148"/>
      <c r="AW35" s="166"/>
      <c r="AX35" s="147"/>
    </row>
    <row r="36" spans="1:50" s="156" customFormat="1" ht="50.1" customHeight="1" x14ac:dyDescent="0.25">
      <c r="A36" s="140"/>
      <c r="B36" s="155" t="s">
        <v>14</v>
      </c>
      <c r="C36" s="142" t="s">
        <v>334</v>
      </c>
      <c r="D36" s="79" t="s">
        <v>164</v>
      </c>
      <c r="E36" s="123" t="s">
        <v>170</v>
      </c>
      <c r="F36" s="162" t="s">
        <v>267</v>
      </c>
      <c r="G36" s="144">
        <v>6</v>
      </c>
      <c r="H36" s="142" t="s">
        <v>200</v>
      </c>
      <c r="I36" s="145" t="s">
        <v>193</v>
      </c>
      <c r="J36" s="145" t="s">
        <v>165</v>
      </c>
      <c r="K36" s="163"/>
      <c r="L36" s="146"/>
      <c r="M36" s="142"/>
      <c r="N36" s="142"/>
      <c r="O36" s="142">
        <v>10</v>
      </c>
      <c r="P36" s="147"/>
      <c r="Q36" s="148"/>
      <c r="R36" s="148"/>
      <c r="S36" s="148"/>
      <c r="T36" s="148"/>
      <c r="U36" s="148"/>
      <c r="V36" s="148"/>
      <c r="W36" s="148"/>
      <c r="X36" s="148"/>
      <c r="Y36" s="153"/>
      <c r="Z36" s="150"/>
      <c r="AA36" s="147"/>
      <c r="AB36" s="150"/>
      <c r="AC36" s="150"/>
      <c r="AD36" s="151"/>
      <c r="AE36" s="150"/>
      <c r="AF36" s="150"/>
      <c r="AG36" s="148"/>
      <c r="AH36" s="148"/>
      <c r="AI36" s="148"/>
      <c r="AJ36" s="148"/>
      <c r="AK36" s="148"/>
      <c r="AL36" s="148"/>
      <c r="AM36" s="148"/>
      <c r="AN36" s="148" t="s">
        <v>201</v>
      </c>
      <c r="AO36" s="154" t="s">
        <v>387</v>
      </c>
      <c r="AP36" s="148" t="s">
        <v>251</v>
      </c>
      <c r="AQ36" s="148" t="s">
        <v>166</v>
      </c>
      <c r="AR36" s="148"/>
      <c r="AS36" s="148"/>
      <c r="AT36" s="148"/>
      <c r="AU36" s="154"/>
      <c r="AV36" s="148"/>
      <c r="AW36" s="166"/>
      <c r="AX36" s="147"/>
    </row>
    <row r="37" spans="1:50" s="156" customFormat="1" ht="20.100000000000001" customHeight="1" x14ac:dyDescent="0.25">
      <c r="A37" s="140"/>
      <c r="B37" s="140"/>
      <c r="C37" s="142"/>
      <c r="D37" s="79"/>
      <c r="E37" s="123"/>
      <c r="F37" s="143"/>
      <c r="G37" s="144"/>
      <c r="H37" s="142"/>
      <c r="I37" s="145"/>
      <c r="J37" s="145"/>
      <c r="K37" s="145"/>
      <c r="L37" s="146"/>
      <c r="M37" s="142"/>
      <c r="N37" s="142"/>
      <c r="O37" s="142"/>
      <c r="P37" s="147"/>
      <c r="Q37" s="148"/>
      <c r="R37" s="148"/>
      <c r="S37" s="148"/>
      <c r="T37" s="148"/>
      <c r="U37" s="148"/>
      <c r="V37" s="148"/>
      <c r="W37" s="148"/>
      <c r="X37" s="148"/>
      <c r="Y37" s="153"/>
      <c r="Z37" s="150"/>
      <c r="AA37" s="147"/>
      <c r="AB37" s="150"/>
      <c r="AC37" s="150"/>
      <c r="AD37" s="151"/>
      <c r="AE37" s="150"/>
      <c r="AF37" s="150"/>
      <c r="AG37" s="148"/>
      <c r="AH37" s="148"/>
      <c r="AI37" s="148"/>
      <c r="AJ37" s="148"/>
      <c r="AK37" s="148"/>
      <c r="AL37" s="148"/>
      <c r="AM37" s="148"/>
      <c r="AN37" s="148"/>
      <c r="AO37" s="154"/>
      <c r="AP37" s="148"/>
      <c r="AQ37" s="148"/>
      <c r="AR37" s="148"/>
      <c r="AS37" s="148"/>
      <c r="AT37" s="148"/>
      <c r="AU37" s="154"/>
      <c r="AV37" s="148"/>
      <c r="AW37" s="166"/>
      <c r="AX37" s="147"/>
    </row>
    <row r="38" spans="1:50" s="156" customFormat="1" ht="50.1" customHeight="1" x14ac:dyDescent="0.25">
      <c r="A38" s="140"/>
      <c r="B38" s="155" t="s">
        <v>14</v>
      </c>
      <c r="C38" s="142" t="s">
        <v>213</v>
      </c>
      <c r="D38" s="79" t="s">
        <v>164</v>
      </c>
      <c r="E38" s="123" t="s">
        <v>170</v>
      </c>
      <c r="F38" s="162" t="s">
        <v>268</v>
      </c>
      <c r="G38" s="144">
        <v>6</v>
      </c>
      <c r="H38" s="142" t="s">
        <v>202</v>
      </c>
      <c r="I38" s="145" t="s">
        <v>193</v>
      </c>
      <c r="J38" s="145" t="s">
        <v>165</v>
      </c>
      <c r="K38" s="163"/>
      <c r="L38" s="146"/>
      <c r="M38" s="142"/>
      <c r="N38" s="142"/>
      <c r="O38" s="142">
        <v>10</v>
      </c>
      <c r="P38" s="147"/>
      <c r="Q38" s="148"/>
      <c r="R38" s="148"/>
      <c r="S38" s="148"/>
      <c r="T38" s="148"/>
      <c r="U38" s="148"/>
      <c r="V38" s="148"/>
      <c r="W38" s="148"/>
      <c r="X38" s="148"/>
      <c r="Y38" s="153"/>
      <c r="Z38" s="150"/>
      <c r="AA38" s="147"/>
      <c r="AB38" s="150"/>
      <c r="AC38" s="150"/>
      <c r="AD38" s="151"/>
      <c r="AE38" s="150"/>
      <c r="AF38" s="150"/>
      <c r="AG38" s="148"/>
      <c r="AH38" s="148"/>
      <c r="AI38" s="148"/>
      <c r="AJ38" s="148"/>
      <c r="AK38" s="148"/>
      <c r="AL38" s="148"/>
      <c r="AM38" s="148"/>
      <c r="AN38" s="148" t="s">
        <v>201</v>
      </c>
      <c r="AO38" s="154" t="s">
        <v>300</v>
      </c>
      <c r="AP38" s="148" t="s">
        <v>176</v>
      </c>
      <c r="AQ38" s="148" t="s">
        <v>166</v>
      </c>
      <c r="AR38" s="148"/>
      <c r="AS38" s="148"/>
      <c r="AT38" s="148" t="s">
        <v>175</v>
      </c>
      <c r="AU38" s="154" t="s">
        <v>234</v>
      </c>
      <c r="AV38" s="148"/>
      <c r="AW38" s="166"/>
      <c r="AX38" s="149" t="s">
        <v>388</v>
      </c>
    </row>
    <row r="39" spans="1:50" s="156" customFormat="1" ht="50.1" customHeight="1" x14ac:dyDescent="0.25">
      <c r="A39" s="140"/>
      <c r="B39" s="155" t="s">
        <v>14</v>
      </c>
      <c r="C39" s="142" t="s">
        <v>214</v>
      </c>
      <c r="D39" s="79" t="s">
        <v>164</v>
      </c>
      <c r="E39" s="123" t="s">
        <v>170</v>
      </c>
      <c r="F39" s="162" t="s">
        <v>269</v>
      </c>
      <c r="G39" s="144">
        <v>6</v>
      </c>
      <c r="H39" s="142" t="s">
        <v>203</v>
      </c>
      <c r="I39" s="145" t="s">
        <v>193</v>
      </c>
      <c r="J39" s="145" t="s">
        <v>165</v>
      </c>
      <c r="K39" s="163"/>
      <c r="L39" s="146"/>
      <c r="M39" s="142"/>
      <c r="N39" s="142"/>
      <c r="O39" s="142">
        <v>10</v>
      </c>
      <c r="P39" s="147"/>
      <c r="Q39" s="148"/>
      <c r="R39" s="148"/>
      <c r="S39" s="148"/>
      <c r="T39" s="148"/>
      <c r="U39" s="148"/>
      <c r="V39" s="148"/>
      <c r="W39" s="148"/>
      <c r="X39" s="148"/>
      <c r="Y39" s="153"/>
      <c r="Z39" s="150"/>
      <c r="AA39" s="147"/>
      <c r="AB39" s="150"/>
      <c r="AC39" s="150"/>
      <c r="AD39" s="151"/>
      <c r="AE39" s="150"/>
      <c r="AF39" s="150"/>
      <c r="AG39" s="148"/>
      <c r="AH39" s="148"/>
      <c r="AI39" s="148"/>
      <c r="AJ39" s="148"/>
      <c r="AK39" s="148"/>
      <c r="AL39" s="148"/>
      <c r="AM39" s="148"/>
      <c r="AN39" s="148" t="s">
        <v>201</v>
      </c>
      <c r="AO39" s="154" t="s">
        <v>230</v>
      </c>
      <c r="AP39" s="148" t="s">
        <v>176</v>
      </c>
      <c r="AQ39" s="148" t="s">
        <v>166</v>
      </c>
      <c r="AR39" s="148"/>
      <c r="AS39" s="148"/>
      <c r="AT39" s="148" t="s">
        <v>175</v>
      </c>
      <c r="AU39" s="154" t="s">
        <v>235</v>
      </c>
      <c r="AV39" s="148"/>
      <c r="AW39" s="166"/>
      <c r="AX39" s="149" t="s">
        <v>388</v>
      </c>
    </row>
    <row r="40" spans="1:50" s="156" customFormat="1" ht="50.1" customHeight="1" x14ac:dyDescent="0.25">
      <c r="A40" s="140"/>
      <c r="B40" s="155" t="s">
        <v>14</v>
      </c>
      <c r="C40" s="142" t="s">
        <v>215</v>
      </c>
      <c r="D40" s="79" t="s">
        <v>164</v>
      </c>
      <c r="E40" s="123" t="s">
        <v>170</v>
      </c>
      <c r="F40" s="162" t="s">
        <v>270</v>
      </c>
      <c r="G40" s="144">
        <v>6</v>
      </c>
      <c r="H40" s="142" t="s">
        <v>204</v>
      </c>
      <c r="I40" s="145" t="s">
        <v>193</v>
      </c>
      <c r="J40" s="145" t="s">
        <v>165</v>
      </c>
      <c r="K40" s="163"/>
      <c r="L40" s="146"/>
      <c r="M40" s="142"/>
      <c r="N40" s="142"/>
      <c r="O40" s="142">
        <v>10</v>
      </c>
      <c r="P40" s="147"/>
      <c r="Q40" s="148"/>
      <c r="R40" s="148"/>
      <c r="S40" s="148"/>
      <c r="T40" s="148"/>
      <c r="U40" s="148"/>
      <c r="V40" s="148"/>
      <c r="W40" s="148"/>
      <c r="X40" s="148"/>
      <c r="Y40" s="153"/>
      <c r="Z40" s="150"/>
      <c r="AA40" s="147"/>
      <c r="AB40" s="150"/>
      <c r="AC40" s="150"/>
      <c r="AD40" s="151"/>
      <c r="AE40" s="150"/>
      <c r="AF40" s="150"/>
      <c r="AG40" s="148"/>
      <c r="AH40" s="148"/>
      <c r="AI40" s="148"/>
      <c r="AJ40" s="148"/>
      <c r="AK40" s="148"/>
      <c r="AL40" s="148"/>
      <c r="AM40" s="148"/>
      <c r="AN40" s="148" t="s">
        <v>201</v>
      </c>
      <c r="AO40" s="154" t="s">
        <v>301</v>
      </c>
      <c r="AP40" s="148" t="s">
        <v>176</v>
      </c>
      <c r="AQ40" s="148" t="s">
        <v>166</v>
      </c>
      <c r="AR40" s="148"/>
      <c r="AS40" s="148"/>
      <c r="AT40" s="148" t="s">
        <v>175</v>
      </c>
      <c r="AU40" s="154" t="s">
        <v>236</v>
      </c>
      <c r="AV40" s="148"/>
      <c r="AW40" s="166"/>
      <c r="AX40" s="149" t="s">
        <v>388</v>
      </c>
    </row>
    <row r="41" spans="1:50" s="156" customFormat="1" ht="50.1" customHeight="1" x14ac:dyDescent="0.25">
      <c r="A41" s="140"/>
      <c r="B41" s="155" t="s">
        <v>14</v>
      </c>
      <c r="C41" s="142" t="s">
        <v>216</v>
      </c>
      <c r="D41" s="79" t="s">
        <v>164</v>
      </c>
      <c r="E41" s="123" t="s">
        <v>170</v>
      </c>
      <c r="F41" s="162" t="s">
        <v>271</v>
      </c>
      <c r="G41" s="144">
        <v>6</v>
      </c>
      <c r="H41" s="142" t="s">
        <v>205</v>
      </c>
      <c r="I41" s="145" t="s">
        <v>193</v>
      </c>
      <c r="J41" s="145" t="s">
        <v>165</v>
      </c>
      <c r="K41" s="163"/>
      <c r="L41" s="146"/>
      <c r="M41" s="142"/>
      <c r="N41" s="142"/>
      <c r="O41" s="142">
        <v>10</v>
      </c>
      <c r="P41" s="147"/>
      <c r="Q41" s="148"/>
      <c r="R41" s="148"/>
      <c r="S41" s="148"/>
      <c r="T41" s="148"/>
      <c r="U41" s="148"/>
      <c r="V41" s="148"/>
      <c r="W41" s="148"/>
      <c r="X41" s="148"/>
      <c r="Y41" s="153"/>
      <c r="Z41" s="150"/>
      <c r="AA41" s="147"/>
      <c r="AB41" s="150"/>
      <c r="AC41" s="150"/>
      <c r="AD41" s="151"/>
      <c r="AE41" s="150"/>
      <c r="AF41" s="150"/>
      <c r="AG41" s="148"/>
      <c r="AH41" s="148"/>
      <c r="AI41" s="148"/>
      <c r="AJ41" s="148"/>
      <c r="AK41" s="148"/>
      <c r="AL41" s="148"/>
      <c r="AM41" s="148"/>
      <c r="AN41" s="148" t="s">
        <v>201</v>
      </c>
      <c r="AO41" s="154" t="s">
        <v>231</v>
      </c>
      <c r="AP41" s="148" t="s">
        <v>176</v>
      </c>
      <c r="AQ41" s="148" t="s">
        <v>166</v>
      </c>
      <c r="AR41" s="148"/>
      <c r="AS41" s="148"/>
      <c r="AT41" s="148" t="s">
        <v>175</v>
      </c>
      <c r="AU41" s="154" t="s">
        <v>237</v>
      </c>
      <c r="AV41" s="148"/>
      <c r="AW41" s="166"/>
      <c r="AX41" s="149" t="s">
        <v>388</v>
      </c>
    </row>
    <row r="42" spans="1:50" s="156" customFormat="1" ht="50.1" customHeight="1" x14ac:dyDescent="0.25">
      <c r="A42" s="140"/>
      <c r="B42" s="155" t="s">
        <v>14</v>
      </c>
      <c r="C42" s="142" t="s">
        <v>217</v>
      </c>
      <c r="D42" s="79" t="s">
        <v>164</v>
      </c>
      <c r="E42" s="123" t="s">
        <v>170</v>
      </c>
      <c r="F42" s="162" t="s">
        <v>272</v>
      </c>
      <c r="G42" s="144">
        <v>6</v>
      </c>
      <c r="H42" s="142" t="s">
        <v>206</v>
      </c>
      <c r="I42" s="145" t="s">
        <v>193</v>
      </c>
      <c r="J42" s="145" t="s">
        <v>165</v>
      </c>
      <c r="K42" s="163"/>
      <c r="L42" s="146"/>
      <c r="M42" s="142"/>
      <c r="N42" s="142"/>
      <c r="O42" s="142">
        <v>10</v>
      </c>
      <c r="P42" s="147"/>
      <c r="Q42" s="148"/>
      <c r="R42" s="148"/>
      <c r="S42" s="148"/>
      <c r="T42" s="148"/>
      <c r="U42" s="148"/>
      <c r="V42" s="148"/>
      <c r="W42" s="148"/>
      <c r="X42" s="148"/>
      <c r="Y42" s="153"/>
      <c r="Z42" s="150"/>
      <c r="AA42" s="147"/>
      <c r="AB42" s="150"/>
      <c r="AC42" s="150"/>
      <c r="AD42" s="151"/>
      <c r="AE42" s="150"/>
      <c r="AF42" s="150"/>
      <c r="AG42" s="148"/>
      <c r="AH42" s="148"/>
      <c r="AI42" s="148"/>
      <c r="AJ42" s="148"/>
      <c r="AK42" s="148"/>
      <c r="AL42" s="148"/>
      <c r="AM42" s="148"/>
      <c r="AN42" s="148" t="s">
        <v>201</v>
      </c>
      <c r="AO42" s="154" t="s">
        <v>302</v>
      </c>
      <c r="AP42" s="148" t="s">
        <v>176</v>
      </c>
      <c r="AQ42" s="148" t="s">
        <v>166</v>
      </c>
      <c r="AR42" s="148"/>
      <c r="AS42" s="148"/>
      <c r="AT42" s="148" t="s">
        <v>175</v>
      </c>
      <c r="AU42" s="154" t="s">
        <v>238</v>
      </c>
      <c r="AV42" s="148"/>
      <c r="AW42" s="166"/>
      <c r="AX42" s="149" t="s">
        <v>388</v>
      </c>
    </row>
    <row r="43" spans="1:50" s="156" customFormat="1" ht="50.1" customHeight="1" x14ac:dyDescent="0.25">
      <c r="A43" s="140"/>
      <c r="B43" s="155" t="s">
        <v>14</v>
      </c>
      <c r="C43" s="142" t="s">
        <v>218</v>
      </c>
      <c r="D43" s="79" t="s">
        <v>164</v>
      </c>
      <c r="E43" s="123" t="s">
        <v>170</v>
      </c>
      <c r="F43" s="162" t="s">
        <v>273</v>
      </c>
      <c r="G43" s="144">
        <v>6</v>
      </c>
      <c r="H43" s="142" t="s">
        <v>207</v>
      </c>
      <c r="I43" s="145" t="s">
        <v>193</v>
      </c>
      <c r="J43" s="145" t="s">
        <v>165</v>
      </c>
      <c r="K43" s="163"/>
      <c r="L43" s="146"/>
      <c r="M43" s="142"/>
      <c r="N43" s="142"/>
      <c r="O43" s="142">
        <v>10</v>
      </c>
      <c r="P43" s="147"/>
      <c r="Q43" s="148"/>
      <c r="R43" s="148"/>
      <c r="S43" s="148"/>
      <c r="T43" s="148"/>
      <c r="U43" s="148"/>
      <c r="V43" s="148"/>
      <c r="W43" s="148"/>
      <c r="X43" s="148"/>
      <c r="Y43" s="153"/>
      <c r="Z43" s="150"/>
      <c r="AA43" s="147"/>
      <c r="AB43" s="150"/>
      <c r="AC43" s="150"/>
      <c r="AD43" s="151"/>
      <c r="AE43" s="150"/>
      <c r="AF43" s="150"/>
      <c r="AG43" s="148"/>
      <c r="AH43" s="148"/>
      <c r="AI43" s="148"/>
      <c r="AJ43" s="148"/>
      <c r="AK43" s="148"/>
      <c r="AL43" s="148"/>
      <c r="AM43" s="148"/>
      <c r="AN43" s="148" t="s">
        <v>201</v>
      </c>
      <c r="AO43" s="154" t="s">
        <v>232</v>
      </c>
      <c r="AP43" s="148" t="s">
        <v>176</v>
      </c>
      <c r="AQ43" s="148" t="s">
        <v>166</v>
      </c>
      <c r="AR43" s="148"/>
      <c r="AS43" s="148"/>
      <c r="AT43" s="148" t="s">
        <v>175</v>
      </c>
      <c r="AU43" s="154" t="s">
        <v>239</v>
      </c>
      <c r="AV43" s="148"/>
      <c r="AW43" s="166"/>
      <c r="AX43" s="149" t="s">
        <v>388</v>
      </c>
    </row>
    <row r="44" spans="1:50" s="156" customFormat="1" ht="50.1" customHeight="1" x14ac:dyDescent="0.25">
      <c r="A44" s="140"/>
      <c r="B44" s="155" t="s">
        <v>14</v>
      </c>
      <c r="C44" s="142" t="s">
        <v>335</v>
      </c>
      <c r="D44" s="79" t="s">
        <v>164</v>
      </c>
      <c r="E44" s="123" t="s">
        <v>170</v>
      </c>
      <c r="F44" s="162" t="s">
        <v>274</v>
      </c>
      <c r="G44" s="144">
        <v>6</v>
      </c>
      <c r="H44" s="142" t="s">
        <v>208</v>
      </c>
      <c r="I44" s="145" t="s">
        <v>193</v>
      </c>
      <c r="J44" s="145" t="s">
        <v>165</v>
      </c>
      <c r="K44" s="163"/>
      <c r="L44" s="146"/>
      <c r="M44" s="142"/>
      <c r="N44" s="142"/>
      <c r="O44" s="142">
        <v>10</v>
      </c>
      <c r="P44" s="147"/>
      <c r="Q44" s="148"/>
      <c r="R44" s="148"/>
      <c r="S44" s="148"/>
      <c r="T44" s="148"/>
      <c r="U44" s="148"/>
      <c r="V44" s="148"/>
      <c r="W44" s="148"/>
      <c r="X44" s="148"/>
      <c r="Y44" s="153"/>
      <c r="Z44" s="150"/>
      <c r="AA44" s="147"/>
      <c r="AB44" s="150"/>
      <c r="AC44" s="150"/>
      <c r="AD44" s="151"/>
      <c r="AE44" s="150"/>
      <c r="AF44" s="150"/>
      <c r="AG44" s="148"/>
      <c r="AH44" s="148"/>
      <c r="AI44" s="148"/>
      <c r="AJ44" s="148"/>
      <c r="AK44" s="148"/>
      <c r="AL44" s="148"/>
      <c r="AM44" s="148"/>
      <c r="AN44" s="148" t="s">
        <v>201</v>
      </c>
      <c r="AO44" s="154" t="s">
        <v>229</v>
      </c>
      <c r="AP44" s="148" t="s">
        <v>176</v>
      </c>
      <c r="AQ44" s="148" t="s">
        <v>166</v>
      </c>
      <c r="AR44" s="148"/>
      <c r="AS44" s="148"/>
      <c r="AT44" s="148" t="s">
        <v>175</v>
      </c>
      <c r="AU44" s="154" t="s">
        <v>240</v>
      </c>
      <c r="AV44" s="148"/>
      <c r="AW44" s="166"/>
      <c r="AX44" s="149" t="s">
        <v>388</v>
      </c>
    </row>
    <row r="45" spans="1:50" s="156" customFormat="1" ht="50.1" customHeight="1" x14ac:dyDescent="0.25">
      <c r="A45" s="140"/>
      <c r="B45" s="155" t="s">
        <v>14</v>
      </c>
      <c r="C45" s="142" t="s">
        <v>219</v>
      </c>
      <c r="D45" s="79" t="s">
        <v>164</v>
      </c>
      <c r="E45" s="123" t="s">
        <v>170</v>
      </c>
      <c r="F45" s="162" t="s">
        <v>275</v>
      </c>
      <c r="G45" s="144">
        <v>6</v>
      </c>
      <c r="H45" s="142" t="s">
        <v>209</v>
      </c>
      <c r="I45" s="145" t="s">
        <v>193</v>
      </c>
      <c r="J45" s="145" t="s">
        <v>165</v>
      </c>
      <c r="K45" s="163"/>
      <c r="L45" s="146"/>
      <c r="M45" s="142"/>
      <c r="N45" s="142"/>
      <c r="O45" s="142">
        <v>10</v>
      </c>
      <c r="P45" s="147"/>
      <c r="Q45" s="148"/>
      <c r="R45" s="148"/>
      <c r="S45" s="148"/>
      <c r="T45" s="148"/>
      <c r="U45" s="148"/>
      <c r="V45" s="148"/>
      <c r="W45" s="148"/>
      <c r="X45" s="148"/>
      <c r="Y45" s="153"/>
      <c r="Z45" s="150"/>
      <c r="AA45" s="147"/>
      <c r="AB45" s="150"/>
      <c r="AC45" s="150"/>
      <c r="AD45" s="151"/>
      <c r="AE45" s="150"/>
      <c r="AF45" s="150"/>
      <c r="AG45" s="148"/>
      <c r="AH45" s="148"/>
      <c r="AI45" s="148"/>
      <c r="AJ45" s="148"/>
      <c r="AK45" s="148"/>
      <c r="AL45" s="148"/>
      <c r="AM45" s="148"/>
      <c r="AN45" s="148" t="s">
        <v>201</v>
      </c>
      <c r="AO45" s="154" t="s">
        <v>226</v>
      </c>
      <c r="AP45" s="148" t="s">
        <v>176</v>
      </c>
      <c r="AQ45" s="148" t="s">
        <v>166</v>
      </c>
      <c r="AR45" s="148"/>
      <c r="AS45" s="148"/>
      <c r="AT45" s="148" t="s">
        <v>175</v>
      </c>
      <c r="AU45" s="154" t="s">
        <v>241</v>
      </c>
      <c r="AV45" s="148"/>
      <c r="AW45" s="166"/>
      <c r="AX45" s="149" t="s">
        <v>388</v>
      </c>
    </row>
    <row r="46" spans="1:50" s="156" customFormat="1" ht="50.1" customHeight="1" x14ac:dyDescent="0.25">
      <c r="A46" s="140"/>
      <c r="B46" s="155" t="s">
        <v>14</v>
      </c>
      <c r="C46" s="142" t="s">
        <v>220</v>
      </c>
      <c r="D46" s="79" t="s">
        <v>164</v>
      </c>
      <c r="E46" s="123" t="s">
        <v>170</v>
      </c>
      <c r="F46" s="162" t="s">
        <v>276</v>
      </c>
      <c r="G46" s="144">
        <v>6</v>
      </c>
      <c r="H46" s="142" t="s">
        <v>327</v>
      </c>
      <c r="I46" s="145" t="s">
        <v>193</v>
      </c>
      <c r="J46" s="145" t="s">
        <v>165</v>
      </c>
      <c r="K46" s="163"/>
      <c r="L46" s="146"/>
      <c r="M46" s="142"/>
      <c r="N46" s="142"/>
      <c r="O46" s="142">
        <v>10</v>
      </c>
      <c r="P46" s="147"/>
      <c r="Q46" s="148"/>
      <c r="R46" s="148"/>
      <c r="S46" s="148"/>
      <c r="T46" s="148"/>
      <c r="U46" s="148"/>
      <c r="V46" s="148"/>
      <c r="W46" s="148"/>
      <c r="X46" s="148"/>
      <c r="Y46" s="153"/>
      <c r="Z46" s="150"/>
      <c r="AA46" s="147"/>
      <c r="AB46" s="150"/>
      <c r="AC46" s="150"/>
      <c r="AD46" s="151"/>
      <c r="AE46" s="150"/>
      <c r="AF46" s="150"/>
      <c r="AG46" s="148"/>
      <c r="AH46" s="148"/>
      <c r="AI46" s="148"/>
      <c r="AJ46" s="148"/>
      <c r="AK46" s="148"/>
      <c r="AL46" s="148"/>
      <c r="AM46" s="148"/>
      <c r="AN46" s="148" t="s">
        <v>201</v>
      </c>
      <c r="AO46" s="154" t="s">
        <v>303</v>
      </c>
      <c r="AP46" s="148" t="s">
        <v>176</v>
      </c>
      <c r="AQ46" s="148" t="s">
        <v>166</v>
      </c>
      <c r="AR46" s="148"/>
      <c r="AS46" s="148"/>
      <c r="AT46" s="148" t="s">
        <v>175</v>
      </c>
      <c r="AU46" s="154" t="s">
        <v>242</v>
      </c>
      <c r="AV46" s="148"/>
      <c r="AW46" s="166"/>
      <c r="AX46" s="149" t="s">
        <v>388</v>
      </c>
    </row>
    <row r="47" spans="1:50" s="156" customFormat="1" ht="50.1" customHeight="1" x14ac:dyDescent="0.25">
      <c r="A47" s="140"/>
      <c r="B47" s="155" t="s">
        <v>14</v>
      </c>
      <c r="C47" s="142" t="s">
        <v>221</v>
      </c>
      <c r="D47" s="79" t="s">
        <v>164</v>
      </c>
      <c r="E47" s="123" t="s">
        <v>170</v>
      </c>
      <c r="F47" s="162" t="s">
        <v>277</v>
      </c>
      <c r="G47" s="144">
        <v>6</v>
      </c>
      <c r="H47" s="142" t="s">
        <v>328</v>
      </c>
      <c r="I47" s="145" t="s">
        <v>193</v>
      </c>
      <c r="J47" s="145" t="s">
        <v>165</v>
      </c>
      <c r="K47" s="163"/>
      <c r="L47" s="146"/>
      <c r="M47" s="142"/>
      <c r="N47" s="142"/>
      <c r="O47" s="142">
        <v>10</v>
      </c>
      <c r="P47" s="147"/>
      <c r="Q47" s="148"/>
      <c r="R47" s="148"/>
      <c r="S47" s="148"/>
      <c r="T47" s="148"/>
      <c r="U47" s="148"/>
      <c r="V47" s="148"/>
      <c r="W47" s="148"/>
      <c r="X47" s="148"/>
      <c r="Y47" s="153"/>
      <c r="Z47" s="150"/>
      <c r="AA47" s="147"/>
      <c r="AB47" s="150"/>
      <c r="AC47" s="150"/>
      <c r="AD47" s="151"/>
      <c r="AE47" s="150"/>
      <c r="AF47" s="150"/>
      <c r="AG47" s="148"/>
      <c r="AH47" s="148"/>
      <c r="AI47" s="148"/>
      <c r="AJ47" s="148"/>
      <c r="AK47" s="148"/>
      <c r="AL47" s="148"/>
      <c r="AM47" s="148"/>
      <c r="AN47" s="148" t="s">
        <v>201</v>
      </c>
      <c r="AO47" s="154" t="s">
        <v>227</v>
      </c>
      <c r="AP47" s="148" t="s">
        <v>176</v>
      </c>
      <c r="AQ47" s="148" t="s">
        <v>166</v>
      </c>
      <c r="AR47" s="148"/>
      <c r="AS47" s="148"/>
      <c r="AT47" s="148" t="s">
        <v>175</v>
      </c>
      <c r="AU47" s="154" t="s">
        <v>243</v>
      </c>
      <c r="AV47" s="148"/>
      <c r="AW47" s="166"/>
      <c r="AX47" s="149" t="s">
        <v>388</v>
      </c>
    </row>
    <row r="48" spans="1:50" s="156" customFormat="1" ht="50.1" customHeight="1" x14ac:dyDescent="0.25">
      <c r="A48" s="140"/>
      <c r="B48" s="155" t="s">
        <v>14</v>
      </c>
      <c r="C48" s="142" t="s">
        <v>222</v>
      </c>
      <c r="D48" s="79" t="s">
        <v>164</v>
      </c>
      <c r="E48" s="123" t="s">
        <v>170</v>
      </c>
      <c r="F48" s="162" t="s">
        <v>278</v>
      </c>
      <c r="G48" s="144">
        <v>6</v>
      </c>
      <c r="H48" s="142" t="s">
        <v>329</v>
      </c>
      <c r="I48" s="145" t="s">
        <v>193</v>
      </c>
      <c r="J48" s="145" t="s">
        <v>165</v>
      </c>
      <c r="K48" s="163"/>
      <c r="L48" s="146"/>
      <c r="M48" s="142"/>
      <c r="N48" s="142"/>
      <c r="O48" s="142">
        <v>10</v>
      </c>
      <c r="P48" s="147"/>
      <c r="Q48" s="148"/>
      <c r="R48" s="148"/>
      <c r="S48" s="148"/>
      <c r="T48" s="148"/>
      <c r="U48" s="148"/>
      <c r="V48" s="148"/>
      <c r="W48" s="148"/>
      <c r="X48" s="148"/>
      <c r="Y48" s="153"/>
      <c r="Z48" s="150"/>
      <c r="AA48" s="147"/>
      <c r="AB48" s="150"/>
      <c r="AC48" s="150"/>
      <c r="AD48" s="151"/>
      <c r="AE48" s="150"/>
      <c r="AF48" s="150"/>
      <c r="AG48" s="148"/>
      <c r="AH48" s="148"/>
      <c r="AI48" s="148"/>
      <c r="AJ48" s="148"/>
      <c r="AK48" s="148"/>
      <c r="AL48" s="148"/>
      <c r="AM48" s="148"/>
      <c r="AN48" s="148" t="s">
        <v>201</v>
      </c>
      <c r="AO48" s="154" t="s">
        <v>228</v>
      </c>
      <c r="AP48" s="148" t="s">
        <v>176</v>
      </c>
      <c r="AQ48" s="148" t="s">
        <v>166</v>
      </c>
      <c r="AR48" s="148"/>
      <c r="AS48" s="148"/>
      <c r="AT48" s="148" t="s">
        <v>175</v>
      </c>
      <c r="AU48" s="154" t="s">
        <v>244</v>
      </c>
      <c r="AV48" s="148"/>
      <c r="AW48" s="166"/>
      <c r="AX48" s="149" t="s">
        <v>388</v>
      </c>
    </row>
    <row r="49" spans="1:50" s="156" customFormat="1" ht="50.1" customHeight="1" x14ac:dyDescent="0.25">
      <c r="A49" s="140"/>
      <c r="B49" s="155" t="s">
        <v>14</v>
      </c>
      <c r="C49" s="142" t="s">
        <v>223</v>
      </c>
      <c r="D49" s="79" t="s">
        <v>164</v>
      </c>
      <c r="E49" s="123" t="s">
        <v>170</v>
      </c>
      <c r="F49" s="162" t="s">
        <v>279</v>
      </c>
      <c r="G49" s="144">
        <v>6</v>
      </c>
      <c r="H49" s="142" t="s">
        <v>330</v>
      </c>
      <c r="I49" s="145" t="s">
        <v>193</v>
      </c>
      <c r="J49" s="145" t="s">
        <v>165</v>
      </c>
      <c r="K49" s="163"/>
      <c r="L49" s="146"/>
      <c r="M49" s="142"/>
      <c r="N49" s="142"/>
      <c r="O49" s="142">
        <v>10</v>
      </c>
      <c r="P49" s="147"/>
      <c r="Q49" s="148"/>
      <c r="R49" s="148"/>
      <c r="S49" s="148"/>
      <c r="T49" s="148"/>
      <c r="U49" s="148"/>
      <c r="V49" s="148"/>
      <c r="W49" s="148"/>
      <c r="X49" s="148"/>
      <c r="Y49" s="153"/>
      <c r="Z49" s="150"/>
      <c r="AA49" s="147"/>
      <c r="AB49" s="150"/>
      <c r="AC49" s="150"/>
      <c r="AD49" s="151"/>
      <c r="AE49" s="150"/>
      <c r="AF49" s="150"/>
      <c r="AG49" s="148"/>
      <c r="AH49" s="148"/>
      <c r="AI49" s="148"/>
      <c r="AJ49" s="148"/>
      <c r="AK49" s="148"/>
      <c r="AL49" s="148"/>
      <c r="AM49" s="148"/>
      <c r="AN49" s="148" t="s">
        <v>201</v>
      </c>
      <c r="AO49" s="154" t="s">
        <v>225</v>
      </c>
      <c r="AP49" s="148" t="s">
        <v>176</v>
      </c>
      <c r="AQ49" s="148" t="s">
        <v>166</v>
      </c>
      <c r="AR49" s="148"/>
      <c r="AS49" s="148"/>
      <c r="AT49" s="148" t="s">
        <v>175</v>
      </c>
      <c r="AU49" s="154" t="s">
        <v>245</v>
      </c>
      <c r="AV49" s="148"/>
      <c r="AW49" s="166"/>
      <c r="AX49" s="149" t="s">
        <v>388</v>
      </c>
    </row>
    <row r="50" spans="1:50" s="156" customFormat="1" ht="50.1" customHeight="1" x14ac:dyDescent="0.25">
      <c r="A50" s="140"/>
      <c r="B50" s="155" t="s">
        <v>14</v>
      </c>
      <c r="C50" s="142" t="s">
        <v>224</v>
      </c>
      <c r="D50" s="79" t="s">
        <v>164</v>
      </c>
      <c r="E50" s="123" t="s">
        <v>170</v>
      </c>
      <c r="F50" s="162" t="s">
        <v>280</v>
      </c>
      <c r="G50" s="144">
        <v>6</v>
      </c>
      <c r="H50" s="142" t="s">
        <v>331</v>
      </c>
      <c r="I50" s="145" t="s">
        <v>193</v>
      </c>
      <c r="J50" s="145" t="s">
        <v>165</v>
      </c>
      <c r="K50" s="163"/>
      <c r="L50" s="146"/>
      <c r="M50" s="142"/>
      <c r="N50" s="142"/>
      <c r="O50" s="142">
        <v>10</v>
      </c>
      <c r="P50" s="147"/>
      <c r="Q50" s="148"/>
      <c r="R50" s="148"/>
      <c r="S50" s="148"/>
      <c r="T50" s="148"/>
      <c r="U50" s="148"/>
      <c r="V50" s="148"/>
      <c r="W50" s="148"/>
      <c r="X50" s="148"/>
      <c r="Y50" s="153"/>
      <c r="Z50" s="150"/>
      <c r="AA50" s="147"/>
      <c r="AB50" s="150"/>
      <c r="AC50" s="150"/>
      <c r="AD50" s="151"/>
      <c r="AE50" s="150"/>
      <c r="AF50" s="150"/>
      <c r="AG50" s="148"/>
      <c r="AH50" s="148"/>
      <c r="AI50" s="148"/>
      <c r="AJ50" s="148"/>
      <c r="AK50" s="148"/>
      <c r="AL50" s="148"/>
      <c r="AM50" s="148"/>
      <c r="AN50" s="148" t="s">
        <v>201</v>
      </c>
      <c r="AO50" s="154" t="s">
        <v>304</v>
      </c>
      <c r="AP50" s="148" t="s">
        <v>176</v>
      </c>
      <c r="AQ50" s="148" t="s">
        <v>166</v>
      </c>
      <c r="AR50" s="148"/>
      <c r="AS50" s="148"/>
      <c r="AT50" s="148" t="s">
        <v>175</v>
      </c>
      <c r="AU50" s="154" t="s">
        <v>246</v>
      </c>
      <c r="AV50" s="148"/>
      <c r="AW50" s="166"/>
      <c r="AX50" s="149" t="s">
        <v>388</v>
      </c>
    </row>
    <row r="51" spans="1:50" s="156" customFormat="1" ht="50.1" customHeight="1" x14ac:dyDescent="0.25">
      <c r="A51" s="140"/>
      <c r="B51" s="155" t="s">
        <v>14</v>
      </c>
      <c r="C51" s="142" t="s">
        <v>248</v>
      </c>
      <c r="D51" s="79" t="s">
        <v>164</v>
      </c>
      <c r="E51" s="123" t="s">
        <v>170</v>
      </c>
      <c r="F51" s="162" t="s">
        <v>281</v>
      </c>
      <c r="G51" s="144">
        <v>6</v>
      </c>
      <c r="H51" s="142" t="s">
        <v>332</v>
      </c>
      <c r="I51" s="145" t="s">
        <v>193</v>
      </c>
      <c r="J51" s="145" t="s">
        <v>165</v>
      </c>
      <c r="K51" s="163"/>
      <c r="L51" s="146"/>
      <c r="M51" s="142"/>
      <c r="N51" s="142"/>
      <c r="O51" s="142">
        <v>10</v>
      </c>
      <c r="P51" s="147"/>
      <c r="Q51" s="148"/>
      <c r="R51" s="148"/>
      <c r="S51" s="148"/>
      <c r="T51" s="148"/>
      <c r="U51" s="148"/>
      <c r="V51" s="148"/>
      <c r="W51" s="148"/>
      <c r="X51" s="148"/>
      <c r="Y51" s="153"/>
      <c r="Z51" s="150"/>
      <c r="AA51" s="147"/>
      <c r="AB51" s="150"/>
      <c r="AC51" s="150"/>
      <c r="AD51" s="151"/>
      <c r="AE51" s="150"/>
      <c r="AF51" s="150"/>
      <c r="AG51" s="148"/>
      <c r="AH51" s="148"/>
      <c r="AI51" s="148"/>
      <c r="AJ51" s="148"/>
      <c r="AK51" s="148"/>
      <c r="AL51" s="148"/>
      <c r="AM51" s="148"/>
      <c r="AN51" s="148" t="s">
        <v>201</v>
      </c>
      <c r="AO51" s="154" t="s">
        <v>233</v>
      </c>
      <c r="AP51" s="148" t="s">
        <v>176</v>
      </c>
      <c r="AQ51" s="148" t="s">
        <v>166</v>
      </c>
      <c r="AR51" s="148"/>
      <c r="AS51" s="148"/>
      <c r="AT51" s="148" t="s">
        <v>175</v>
      </c>
      <c r="AU51" s="154" t="s">
        <v>247</v>
      </c>
      <c r="AV51" s="148"/>
      <c r="AW51" s="166"/>
      <c r="AX51" s="149" t="s">
        <v>388</v>
      </c>
    </row>
    <row r="52" spans="1:50" s="156" customFormat="1" ht="50.1" customHeight="1" x14ac:dyDescent="0.25">
      <c r="A52" s="140"/>
      <c r="B52" s="155" t="s">
        <v>14</v>
      </c>
      <c r="C52" s="142" t="s">
        <v>249</v>
      </c>
      <c r="D52" s="79" t="s">
        <v>164</v>
      </c>
      <c r="E52" s="123" t="s">
        <v>170</v>
      </c>
      <c r="F52" s="162" t="s">
        <v>282</v>
      </c>
      <c r="G52" s="144">
        <v>6</v>
      </c>
      <c r="H52" s="142" t="s">
        <v>333</v>
      </c>
      <c r="I52" s="145" t="s">
        <v>193</v>
      </c>
      <c r="J52" s="145" t="s">
        <v>165</v>
      </c>
      <c r="K52" s="163"/>
      <c r="L52" s="146"/>
      <c r="M52" s="142"/>
      <c r="N52" s="142"/>
      <c r="O52" s="142">
        <v>10</v>
      </c>
      <c r="P52" s="147"/>
      <c r="Q52" s="148"/>
      <c r="R52" s="148"/>
      <c r="S52" s="148"/>
      <c r="T52" s="148"/>
      <c r="U52" s="148"/>
      <c r="V52" s="148"/>
      <c r="W52" s="148"/>
      <c r="X52" s="148"/>
      <c r="Y52" s="153"/>
      <c r="Z52" s="150"/>
      <c r="AA52" s="147"/>
      <c r="AB52" s="150"/>
      <c r="AC52" s="150"/>
      <c r="AD52" s="151"/>
      <c r="AE52" s="150"/>
      <c r="AF52" s="150"/>
      <c r="AG52" s="148"/>
      <c r="AH52" s="148"/>
      <c r="AI52" s="148"/>
      <c r="AJ52" s="148"/>
      <c r="AK52" s="148"/>
      <c r="AL52" s="148"/>
      <c r="AM52" s="148"/>
      <c r="AN52" s="148" t="s">
        <v>201</v>
      </c>
      <c r="AO52" s="154" t="s">
        <v>305</v>
      </c>
      <c r="AP52" s="148" t="s">
        <v>176</v>
      </c>
      <c r="AQ52" s="148" t="s">
        <v>166</v>
      </c>
      <c r="AR52" s="148"/>
      <c r="AS52" s="148"/>
      <c r="AT52" s="148" t="s">
        <v>175</v>
      </c>
      <c r="AU52" s="154" t="s">
        <v>247</v>
      </c>
      <c r="AV52" s="148"/>
      <c r="AW52" s="166"/>
      <c r="AX52" s="149" t="s">
        <v>388</v>
      </c>
    </row>
    <row r="53" spans="1:50" s="156" customFormat="1" ht="50.1" customHeight="1" x14ac:dyDescent="0.25">
      <c r="A53" s="140"/>
      <c r="B53" s="155" t="s">
        <v>14</v>
      </c>
      <c r="C53" s="142" t="s">
        <v>250</v>
      </c>
      <c r="D53" s="79" t="s">
        <v>164</v>
      </c>
      <c r="E53" s="123" t="s">
        <v>170</v>
      </c>
      <c r="F53" s="162" t="s">
        <v>283</v>
      </c>
      <c r="G53" s="142">
        <v>6</v>
      </c>
      <c r="H53" s="142" t="s">
        <v>334</v>
      </c>
      <c r="I53" s="145" t="s">
        <v>193</v>
      </c>
      <c r="J53" s="145" t="s">
        <v>165</v>
      </c>
      <c r="K53" s="163"/>
      <c r="L53" s="146"/>
      <c r="M53" s="142"/>
      <c r="N53" s="142"/>
      <c r="O53" s="142">
        <v>10</v>
      </c>
      <c r="P53" s="147"/>
      <c r="Q53" s="148"/>
      <c r="R53" s="148"/>
      <c r="S53" s="148"/>
      <c r="T53" s="148"/>
      <c r="U53" s="148"/>
      <c r="V53" s="148"/>
      <c r="W53" s="148"/>
      <c r="X53" s="148"/>
      <c r="Y53" s="153"/>
      <c r="Z53" s="150"/>
      <c r="AA53" s="147"/>
      <c r="AB53" s="150"/>
      <c r="AC53" s="150"/>
      <c r="AD53" s="151"/>
      <c r="AE53" s="150"/>
      <c r="AF53" s="150"/>
      <c r="AG53" s="148"/>
      <c r="AH53" s="148"/>
      <c r="AI53" s="148"/>
      <c r="AJ53" s="148"/>
      <c r="AK53" s="148"/>
      <c r="AL53" s="148"/>
      <c r="AM53" s="148"/>
      <c r="AN53" s="148" t="s">
        <v>201</v>
      </c>
      <c r="AO53" s="154" t="s">
        <v>306</v>
      </c>
      <c r="AP53" s="148" t="s">
        <v>176</v>
      </c>
      <c r="AQ53" s="148" t="s">
        <v>166</v>
      </c>
      <c r="AR53" s="148"/>
      <c r="AS53" s="148"/>
      <c r="AT53" s="148" t="s">
        <v>175</v>
      </c>
      <c r="AU53" s="154" t="s">
        <v>247</v>
      </c>
      <c r="AV53" s="148"/>
      <c r="AW53" s="166"/>
      <c r="AX53" s="149" t="s">
        <v>388</v>
      </c>
    </row>
  </sheetData>
  <dataConsolidate/>
  <mergeCells count="20"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  <mergeCell ref="T1:AF1"/>
    <mergeCell ref="AV2:AV3"/>
    <mergeCell ref="AW2:AW3"/>
    <mergeCell ref="AO2:AO3"/>
    <mergeCell ref="AP2:AP3"/>
    <mergeCell ref="AQ2:AQ3"/>
    <mergeCell ref="AR2:AR3"/>
    <mergeCell ref="AS2:AU2"/>
  </mergeCells>
  <conditionalFormatting sqref="B4:B20 B38:B53">
    <cfRule type="cellIs" dxfId="7" priority="373" operator="equal">
      <formula>"WS"</formula>
    </cfRule>
    <cfRule type="cellIs" dxfId="6" priority="374" operator="equal">
      <formula>"DB"</formula>
    </cfRule>
    <cfRule type="cellIs" dxfId="5" priority="375" operator="equal">
      <formula>"AFT"</formula>
    </cfRule>
    <cfRule type="cellIs" dxfId="4" priority="376" operator="equal">
      <formula>"OS"</formula>
    </cfRule>
  </conditionalFormatting>
  <conditionalFormatting sqref="B21:B36">
    <cfRule type="cellIs" dxfId="3" priority="9" operator="equal">
      <formula>"WS"</formula>
    </cfRule>
    <cfRule type="cellIs" dxfId="2" priority="10" operator="equal">
      <formula>"DB"</formula>
    </cfRule>
    <cfRule type="cellIs" dxfId="1" priority="11" operator="equal">
      <formula>"AFT"</formula>
    </cfRule>
    <cfRule type="cellIs" dxfId="0" priority="12" operator="equal">
      <formula>"OS"</formula>
    </cfRule>
  </conditionalFormatting>
  <hyperlinks>
    <hyperlink ref="AN38" r:id="rId1"/>
    <hyperlink ref="AN39" r:id="rId2"/>
    <hyperlink ref="AN40" r:id="rId3"/>
    <hyperlink ref="AN41" r:id="rId4"/>
    <hyperlink ref="AN42" r:id="rId5"/>
    <hyperlink ref="AN43" r:id="rId6"/>
    <hyperlink ref="AN44" r:id="rId7"/>
    <hyperlink ref="AN45" r:id="rId8"/>
    <hyperlink ref="AN46" r:id="rId9"/>
    <hyperlink ref="AN47" r:id="rId10"/>
    <hyperlink ref="AN48" r:id="rId11"/>
    <hyperlink ref="AN49" r:id="rId12"/>
    <hyperlink ref="AN50" r:id="rId13"/>
    <hyperlink ref="AN51" r:id="rId14"/>
    <hyperlink ref="AN29" r:id="rId15"/>
    <hyperlink ref="AN30" r:id="rId16"/>
    <hyperlink ref="AN31" r:id="rId17"/>
    <hyperlink ref="AN32" r:id="rId18"/>
    <hyperlink ref="AN33" r:id="rId19"/>
    <hyperlink ref="AN34:AN36" r:id="rId20" display="http://odicorp.netservicos.corp/bidw/oraclediarqinn/OdiInvoke?WSDL"/>
    <hyperlink ref="AN52" r:id="rId21"/>
    <hyperlink ref="AN53" r:id="rId22"/>
  </hyperlinks>
  <pageMargins left="0.511811024" right="0.511811024" top="0.78740157499999996" bottom="0.78740157499999996" header="0.31496062000000002" footer="0.31496062000000002"/>
  <pageSetup paperSize="9" orientation="portrait"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A11" sqref="A11:XFD11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307</v>
      </c>
      <c r="D3" s="75" t="s">
        <v>308</v>
      </c>
      <c r="E3" s="75" t="s">
        <v>309</v>
      </c>
      <c r="F3" s="75"/>
      <c r="G3" s="160" t="s">
        <v>310</v>
      </c>
      <c r="H3" s="19"/>
    </row>
    <row r="4" spans="2:8" s="20" customFormat="1" ht="26.25" customHeight="1" x14ac:dyDescent="0.25">
      <c r="B4" s="61" t="s">
        <v>118</v>
      </c>
      <c r="C4" s="77" t="s">
        <v>311</v>
      </c>
      <c r="D4" s="75" t="s">
        <v>308</v>
      </c>
      <c r="E4" s="75" t="s">
        <v>312</v>
      </c>
      <c r="F4" s="75"/>
      <c r="G4" s="160" t="s">
        <v>313</v>
      </c>
      <c r="H4" s="19"/>
    </row>
    <row r="5" spans="2:8" s="20" customFormat="1" ht="26.25" customHeight="1" x14ac:dyDescent="0.25">
      <c r="B5" s="61" t="s">
        <v>119</v>
      </c>
      <c r="C5" s="77" t="s">
        <v>368</v>
      </c>
      <c r="D5" s="75" t="s">
        <v>370</v>
      </c>
      <c r="E5" s="75"/>
      <c r="F5" s="75"/>
      <c r="G5" s="160" t="s">
        <v>369</v>
      </c>
      <c r="H5" s="19"/>
    </row>
    <row r="6" spans="2:8" s="20" customFormat="1" ht="26.25" customHeight="1" x14ac:dyDescent="0.25">
      <c r="B6" s="61" t="s">
        <v>120</v>
      </c>
      <c r="C6" s="168" t="s">
        <v>397</v>
      </c>
      <c r="D6" s="75" t="s">
        <v>395</v>
      </c>
      <c r="E6" s="75" t="s">
        <v>398</v>
      </c>
      <c r="F6" s="75"/>
      <c r="G6" s="74" t="s">
        <v>394</v>
      </c>
      <c r="H6" s="19"/>
    </row>
    <row r="7" spans="2:8" s="20" customFormat="1" ht="26.25" customHeight="1" x14ac:dyDescent="0.25">
      <c r="B7" s="61" t="s">
        <v>121</v>
      </c>
      <c r="C7" s="168" t="s">
        <v>396</v>
      </c>
      <c r="D7" s="75" t="s">
        <v>395</v>
      </c>
      <c r="E7" s="75" t="s">
        <v>398</v>
      </c>
      <c r="F7" s="75"/>
      <c r="G7" s="160" t="s">
        <v>391</v>
      </c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23" t="s">
        <v>158</v>
      </c>
      <c r="C10" s="224"/>
      <c r="D10" s="225" t="s">
        <v>399</v>
      </c>
      <c r="E10" s="226"/>
      <c r="F10" s="21"/>
      <c r="G10" s="21"/>
      <c r="H10" s="19"/>
    </row>
    <row r="11" spans="2:8" s="20" customFormat="1" ht="39.950000000000003" customHeight="1" x14ac:dyDescent="0.25">
      <c r="B11" s="223" t="s">
        <v>107</v>
      </c>
      <c r="C11" s="224"/>
      <c r="D11" s="227" t="s">
        <v>400</v>
      </c>
      <c r="E11" s="228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4">
    <mergeCell ref="B11:C11"/>
    <mergeCell ref="B10:C10"/>
    <mergeCell ref="D10:E10"/>
    <mergeCell ref="D11:E11"/>
  </mergeCells>
  <hyperlinks>
    <hyperlink ref="G3" r:id="rId1"/>
    <hyperlink ref="G4" r:id="rId2"/>
    <hyperlink ref="G5" r:id="rId3"/>
    <hyperlink ref="G7" r:id="rId4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29" t="s">
        <v>71</v>
      </c>
      <c r="C2" s="230"/>
      <c r="D2" s="230"/>
      <c r="E2" s="230"/>
      <c r="F2" s="230"/>
      <c r="G2" s="230"/>
      <c r="H2" s="230"/>
      <c r="I2" s="230"/>
      <c r="J2" s="231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229" t="s">
        <v>82</v>
      </c>
      <c r="C6" s="230"/>
      <c r="D6" s="230"/>
      <c r="E6" s="230"/>
      <c r="F6" s="230"/>
      <c r="G6" s="230"/>
      <c r="H6" s="230"/>
      <c r="I6" s="230"/>
      <c r="J6" s="231"/>
    </row>
    <row r="7" spans="1:10" x14ac:dyDescent="0.2">
      <c r="B7" s="232" t="s">
        <v>83</v>
      </c>
      <c r="C7" s="233"/>
      <c r="D7" s="234"/>
      <c r="E7" s="234"/>
      <c r="F7" s="234"/>
      <c r="G7" s="234"/>
      <c r="H7" s="234"/>
      <c r="I7" s="234"/>
      <c r="J7" s="235"/>
    </row>
    <row r="8" spans="1:10" x14ac:dyDescent="0.2">
      <c r="B8" s="236"/>
      <c r="C8" s="237"/>
      <c r="D8" s="237"/>
      <c r="E8" s="237"/>
      <c r="F8" s="237"/>
      <c r="G8" s="237"/>
      <c r="H8" s="237"/>
      <c r="I8" s="237"/>
      <c r="J8" s="238"/>
    </row>
    <row r="9" spans="1:10" x14ac:dyDescent="0.2">
      <c r="B9" s="236"/>
      <c r="C9" s="237"/>
      <c r="D9" s="237"/>
      <c r="E9" s="237"/>
      <c r="F9" s="237"/>
      <c r="G9" s="237"/>
      <c r="H9" s="237"/>
      <c r="I9" s="237"/>
      <c r="J9" s="238"/>
    </row>
    <row r="10" spans="1:10" x14ac:dyDescent="0.2">
      <c r="B10" s="236"/>
      <c r="C10" s="237"/>
      <c r="D10" s="237"/>
      <c r="E10" s="237"/>
      <c r="F10" s="237"/>
      <c r="G10" s="237"/>
      <c r="H10" s="237"/>
      <c r="I10" s="237"/>
      <c r="J10" s="238"/>
    </row>
    <row r="11" spans="1:10" x14ac:dyDescent="0.2">
      <c r="B11" s="236"/>
      <c r="C11" s="237"/>
      <c r="D11" s="237"/>
      <c r="E11" s="237"/>
      <c r="F11" s="237"/>
      <c r="G11" s="237"/>
      <c r="H11" s="237"/>
      <c r="I11" s="237"/>
      <c r="J11" s="238"/>
    </row>
    <row r="12" spans="1:10" ht="12.75" thickBot="1" x14ac:dyDescent="0.25">
      <c r="B12" s="239"/>
      <c r="C12" s="240"/>
      <c r="D12" s="240"/>
      <c r="E12" s="240"/>
      <c r="F12" s="240"/>
      <c r="G12" s="240"/>
      <c r="H12" s="240"/>
      <c r="I12" s="240"/>
      <c r="J12" s="241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42" t="s">
        <v>84</v>
      </c>
      <c r="C14" s="32"/>
      <c r="D14" s="242" t="s">
        <v>85</v>
      </c>
      <c r="F14" s="242" t="s">
        <v>86</v>
      </c>
      <c r="H14" s="242" t="s">
        <v>87</v>
      </c>
      <c r="J14" s="242" t="s">
        <v>88</v>
      </c>
    </row>
    <row r="15" spans="1:10" x14ac:dyDescent="0.2">
      <c r="B15" s="243"/>
      <c r="C15" s="32"/>
      <c r="D15" s="243"/>
      <c r="F15" s="243"/>
      <c r="H15" s="243"/>
      <c r="J15" s="243"/>
    </row>
    <row r="16" spans="1:10" x14ac:dyDescent="0.2">
      <c r="B16" s="243"/>
      <c r="C16" s="32"/>
      <c r="D16" s="243"/>
      <c r="F16" s="243"/>
      <c r="H16" s="243"/>
      <c r="J16" s="243"/>
    </row>
    <row r="17" spans="2:10" x14ac:dyDescent="0.2">
      <c r="B17" s="243"/>
      <c r="C17" s="32"/>
      <c r="D17" s="243"/>
      <c r="F17" s="243"/>
      <c r="H17" s="243"/>
      <c r="J17" s="243"/>
    </row>
    <row r="18" spans="2:10" x14ac:dyDescent="0.2">
      <c r="B18" s="243"/>
      <c r="C18" s="32"/>
      <c r="D18" s="243"/>
      <c r="F18" s="243"/>
      <c r="H18" s="243"/>
      <c r="J18" s="243"/>
    </row>
    <row r="19" spans="2:10" x14ac:dyDescent="0.2">
      <c r="B19" s="243"/>
      <c r="C19" s="32"/>
      <c r="D19" s="243"/>
      <c r="F19" s="243"/>
      <c r="H19" s="243"/>
      <c r="J19" s="243"/>
    </row>
    <row r="20" spans="2:10" ht="12.75" thickBot="1" x14ac:dyDescent="0.25">
      <c r="B20" s="244"/>
      <c r="C20" s="32"/>
      <c r="D20" s="244"/>
      <c r="F20" s="244"/>
      <c r="H20" s="244"/>
      <c r="J20" s="244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47" t="s">
        <v>2</v>
      </c>
      <c r="D3" s="247" t="s">
        <v>137</v>
      </c>
      <c r="E3" s="247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48"/>
      <c r="D4" s="248"/>
      <c r="E4" s="248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45" t="s">
        <v>2</v>
      </c>
      <c r="D5" s="245" t="s">
        <v>138</v>
      </c>
      <c r="E5" s="245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46"/>
      <c r="D6" s="246"/>
      <c r="E6" s="246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47" t="s">
        <v>2</v>
      </c>
      <c r="D7" s="247" t="s">
        <v>139</v>
      </c>
      <c r="E7" s="247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48"/>
      <c r="D8" s="248"/>
      <c r="E8" s="248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45" t="s">
        <v>3</v>
      </c>
      <c r="D9" s="245" t="s">
        <v>137</v>
      </c>
      <c r="E9" s="245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46"/>
      <c r="D10" s="246"/>
      <c r="E10" s="246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47" t="s">
        <v>3</v>
      </c>
      <c r="D11" s="247" t="s">
        <v>138</v>
      </c>
      <c r="E11" s="247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48"/>
      <c r="D12" s="248"/>
      <c r="E12" s="248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45" t="s">
        <v>3</v>
      </c>
      <c r="D13" s="245" t="s">
        <v>139</v>
      </c>
      <c r="E13" s="245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46"/>
      <c r="D14" s="246"/>
      <c r="E14" s="246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  <mergeCell ref="E13:E14"/>
    <mergeCell ref="E3:E4"/>
    <mergeCell ref="E5:E6"/>
    <mergeCell ref="E7:E8"/>
    <mergeCell ref="E9:E10"/>
    <mergeCell ref="E11:E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AD8A5F4-A24D-4121-BF24-ACEB3EA54482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2017-07-21T19:44:57Z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