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3820"/>
  <bookViews>
    <workbookView xWindow="120" yWindow="12" windowWidth="15132" windowHeight="8640"/>
  </bookViews>
  <sheets>
    <sheet name="Résultat attendu" sheetId="1" r:id="rId1"/>
    <sheet name="Données brutes" sheetId="2" r:id="rId2"/>
    <sheet name="Objectifs" sheetId="3" r:id="rId3"/>
  </sheets>
  <calcPr calcId="145621"/>
  <webPublishing codePage="1252"/>
</workbook>
</file>

<file path=xl/calcChain.xml><?xml version="1.0" encoding="utf-8"?>
<calcChain xmlns="http://schemas.openxmlformats.org/spreadsheetml/2006/main">
  <c r="F21" i="1" l="1"/>
  <c r="F25" i="1" s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C25" i="1" l="1"/>
  <c r="E25" i="1"/>
  <c r="G14" i="1"/>
  <c r="G21" i="1"/>
  <c r="G25" i="1" l="1"/>
</calcChain>
</file>

<file path=xl/sharedStrings.xml><?xml version="1.0" encoding="utf-8"?>
<sst xmlns="http://schemas.openxmlformats.org/spreadsheetml/2006/main" count="74" uniqueCount="30">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</sst>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2" fillId="0" borderId="0" xfId="2" applyNumberFormat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/>
    <xf numFmtId="0" fontId="3" fillId="0" borderId="0" xfId="0" applyNumberFormat="1" applyFont="1" applyAlignment="1" applyProtection="1">
      <alignment horizontal="left"/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3" fillId="0" borderId="0" xfId="0" applyNumberFormat="1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NumberFormat="1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NumberFormat="1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NumberFormat="1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NumberFormat="1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NumberFormat="1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NumberFormat="1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NumberFormat="1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NumberFormat="1" applyFont="1" applyFill="1" applyBorder="1" applyAlignment="1" applyProtection="1">
      <alignment horizontal="center"/>
      <protection hidden="1"/>
    </xf>
    <xf numFmtId="0" fontId="4" fillId="3" borderId="21" xfId="0" applyNumberFormat="1" applyFont="1" applyFill="1" applyBorder="1" applyAlignment="1" applyProtection="1">
      <alignment horizontal="center"/>
      <protection hidden="1"/>
    </xf>
    <xf numFmtId="0" fontId="4" fillId="3" borderId="19" xfId="0" applyNumberFormat="1" applyFont="1" applyFill="1" applyBorder="1" applyAlignment="1" applyProtection="1">
      <alignment horizontal="center"/>
      <protection hidden="1"/>
    </xf>
    <xf numFmtId="0" fontId="2" fillId="3" borderId="22" xfId="0" applyNumberFormat="1" applyFont="1" applyFill="1" applyBorder="1" applyAlignment="1" applyProtection="1">
      <alignment horizontal="left"/>
      <protection hidden="1"/>
    </xf>
    <xf numFmtId="0" fontId="4" fillId="5" borderId="23" xfId="0" applyNumberFormat="1" applyFont="1" applyFill="1" applyBorder="1" applyAlignment="1" applyProtection="1">
      <alignment horizontal="center"/>
      <protection hidden="1"/>
    </xf>
    <xf numFmtId="0" fontId="4" fillId="5" borderId="24" xfId="0" applyNumberFormat="1" applyFont="1" applyFill="1" applyBorder="1" applyAlignment="1" applyProtection="1">
      <alignment horizontal="center"/>
      <protection hidden="1"/>
    </xf>
    <xf numFmtId="0" fontId="4" fillId="5" borderId="25" xfId="0" applyNumberFormat="1" applyFont="1" applyFill="1" applyBorder="1" applyAlignment="1" applyProtection="1">
      <alignment horizontal="center"/>
      <protection hidden="1"/>
    </xf>
    <xf numFmtId="0" fontId="2" fillId="5" borderId="26" xfId="0" applyNumberFormat="1" applyFont="1" applyFill="1" applyBorder="1" applyAlignment="1" applyProtection="1">
      <alignment horizontal="left"/>
      <protection hidden="1"/>
    </xf>
    <xf numFmtId="0" fontId="2" fillId="6" borderId="27" xfId="0" applyNumberFormat="1" applyFont="1" applyFill="1" applyBorder="1" applyAlignment="1" applyProtection="1">
      <alignment horizontal="left"/>
      <protection hidden="1"/>
    </xf>
    <xf numFmtId="0" fontId="4" fillId="6" borderId="28" xfId="0" applyNumberFormat="1" applyFont="1" applyFill="1" applyBorder="1" applyAlignment="1" applyProtection="1">
      <alignment horizontal="center"/>
      <protection hidden="1"/>
    </xf>
    <xf numFmtId="0" fontId="4" fillId="6" borderId="29" xfId="0" applyNumberFormat="1" applyFont="1" applyFill="1" applyBorder="1" applyAlignment="1" applyProtection="1">
      <alignment horizontal="center"/>
      <protection hidden="1"/>
    </xf>
    <xf numFmtId="0" fontId="4" fillId="6" borderId="30" xfId="0" applyNumberFormat="1" applyFont="1" applyFill="1" applyBorder="1" applyAlignment="1" applyProtection="1">
      <alignment horizontal="center"/>
      <protection hidden="1"/>
    </xf>
    <xf numFmtId="0" fontId="13" fillId="5" borderId="14" xfId="0" applyNumberFormat="1" applyFont="1" applyFill="1" applyBorder="1" applyAlignment="1" applyProtection="1">
      <alignment horizontal="left"/>
      <protection hidden="1"/>
    </xf>
    <xf numFmtId="0" fontId="13" fillId="3" borderId="1" xfId="0" applyNumberFormat="1" applyFont="1" applyFill="1" applyBorder="1" applyAlignment="1" applyProtection="1">
      <alignment horizontal="left"/>
      <protection hidden="1"/>
    </xf>
    <xf numFmtId="0" fontId="13" fillId="6" borderId="17" xfId="0" applyNumberFormat="1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Border="1" applyProtection="1">
      <protection hidden="1"/>
    </xf>
    <xf numFmtId="0" fontId="17" fillId="10" borderId="0" xfId="0" applyFont="1" applyFill="1" applyBorder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10" fillId="8" borderId="0" xfId="0" applyNumberFormat="1" applyFont="1" applyFill="1" applyBorder="1" applyAlignment="1" applyProtection="1">
      <alignment horizontal="center"/>
      <protection hidden="1"/>
    </xf>
    <xf numFmtId="0" fontId="11" fillId="0" borderId="31" xfId="0" applyNumberFormat="1" applyFont="1" applyFill="1" applyBorder="1" applyAlignment="1" applyProtection="1">
      <alignment horizont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</cellXfs>
  <cellStyles count="3">
    <cellStyle name="Milliers" xfId="1" builtinId="3"/>
    <cellStyle name="Monétaire" xfId="2" builtinId="4"/>
    <cellStyle name="Normal" xfId="0" builtinId="0"/>
  </cellStyles>
  <dxfs count="1">
    <dxf>
      <font>
        <b/>
        <i val="0"/>
        <color rgb="FF9C0006"/>
      </font>
    </dxf>
  </dxfs>
  <tableStyles count="0" defaultTableStyle="TableStyleMedium9" defaultPivotStyle="PivotStyleLight16"/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#,##0.00\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#,##0.00\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#,##0.00\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#,##0.00\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layout/>
      <c:overlay val="0"/>
    </c:title>
    <c:autoTitleDeleted val="0"/>
    <c:view3D>
      <c:rotX val="15"/>
      <c:rotY val="2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#,##0.00\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#,##0.00\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#,##0.00\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#,##0.00\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#,##0.00\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"/>
  <sheetViews>
    <sheetView showGridLines="0" tabSelected="1" zoomScaleNormal="100" workbookViewId="0">
      <selection activeCell="B2" sqref="B2:Q2"/>
    </sheetView>
  </sheetViews>
  <sheetFormatPr baseColWidth="10" defaultColWidth="9.109375" defaultRowHeight="10.199999999999999" x14ac:dyDescent="0.2"/>
  <cols>
    <col min="1" max="1" width="1.6640625" style="5" customWidth="1"/>
    <col min="2" max="7" width="11.5546875" style="5" customWidth="1"/>
    <col min="8" max="8" width="1.6640625" style="5" customWidth="1"/>
    <col min="9" max="15" width="9.109375" style="5"/>
    <col min="16" max="16" width="9.109375" style="5" customWidth="1"/>
    <col min="17" max="17" width="9.109375" style="5"/>
    <col min="18" max="18" width="1.6640625" style="5" customWidth="1"/>
    <col min="19" max="16384" width="9.109375" style="5"/>
  </cols>
  <sheetData>
    <row r="1" spans="2:17" ht="3" customHeight="1" x14ac:dyDescent="0.2"/>
    <row r="2" spans="2:17" ht="21" x14ac:dyDescent="0.4">
      <c r="B2" s="58" t="s">
        <v>17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2:17" ht="3.6" customHeight="1" x14ac:dyDescent="0.2">
      <c r="B3" s="6"/>
      <c r="C3" s="6"/>
      <c r="D3" s="6"/>
      <c r="E3" s="6"/>
      <c r="F3" s="6"/>
      <c r="G3" s="6"/>
    </row>
    <row r="4" spans="2:17" x14ac:dyDescent="0.2">
      <c r="B4" s="59" t="s">
        <v>13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</row>
    <row r="5" spans="2:17" ht="3.6" customHeight="1" x14ac:dyDescent="0.2">
      <c r="B5" s="6"/>
      <c r="C5" s="6"/>
      <c r="D5" s="6"/>
      <c r="E5" s="6"/>
      <c r="F5" s="6"/>
      <c r="G5" s="6"/>
    </row>
    <row r="6" spans="2:17" ht="10.8" thickBot="1" x14ac:dyDescent="0.25">
      <c r="B6" s="6"/>
      <c r="C6" s="6"/>
      <c r="D6" s="6"/>
      <c r="E6" s="6"/>
      <c r="F6" s="6"/>
      <c r="G6" s="6"/>
    </row>
    <row r="7" spans="2:17" ht="3" customHeight="1" thickBot="1" x14ac:dyDescent="0.25">
      <c r="B7" s="39"/>
      <c r="C7" s="6"/>
      <c r="D7" s="6"/>
      <c r="E7" s="6"/>
      <c r="F7" s="6"/>
      <c r="G7" s="6"/>
    </row>
    <row r="8" spans="2:17" s="7" customFormat="1" ht="12" thickBot="1" x14ac:dyDescent="0.25">
      <c r="B8" s="49" t="s">
        <v>7</v>
      </c>
      <c r="C8" s="36" t="s">
        <v>3</v>
      </c>
      <c r="D8" s="36" t="s">
        <v>4</v>
      </c>
      <c r="E8" s="36" t="s">
        <v>5</v>
      </c>
      <c r="F8" s="37" t="s">
        <v>6</v>
      </c>
      <c r="G8" s="38" t="s">
        <v>0</v>
      </c>
    </row>
    <row r="9" spans="2:17" x14ac:dyDescent="0.2">
      <c r="B9" s="15" t="s">
        <v>8</v>
      </c>
      <c r="C9" s="16">
        <v>1988.5</v>
      </c>
      <c r="D9" s="16">
        <v>2897.35</v>
      </c>
      <c r="E9" s="16">
        <v>5223.25</v>
      </c>
      <c r="F9" s="17">
        <v>7996.36</v>
      </c>
      <c r="G9" s="8">
        <f>SUM(C9:F9)</f>
        <v>18105.46</v>
      </c>
    </row>
    <row r="10" spans="2:17" x14ac:dyDescent="0.2">
      <c r="B10" s="15" t="s">
        <v>9</v>
      </c>
      <c r="C10" s="16">
        <v>5215</v>
      </c>
      <c r="D10" s="16">
        <v>8309.0499999999993</v>
      </c>
      <c r="E10" s="16">
        <v>4287.9799999999996</v>
      </c>
      <c r="F10" s="17">
        <v>9352.64</v>
      </c>
      <c r="G10" s="8">
        <f>SUM(C10:F10)</f>
        <v>27164.67</v>
      </c>
    </row>
    <row r="11" spans="2:17" x14ac:dyDescent="0.2">
      <c r="B11" s="15" t="s">
        <v>10</v>
      </c>
      <c r="C11" s="16">
        <v>7832.97</v>
      </c>
      <c r="D11" s="16">
        <v>11299.87</v>
      </c>
      <c r="E11" s="16">
        <v>8264.81</v>
      </c>
      <c r="F11" s="17">
        <v>13226.47</v>
      </c>
      <c r="G11" s="8">
        <f>SUM(C11:F11)</f>
        <v>40624.120000000003</v>
      </c>
    </row>
    <row r="12" spans="2:17" x14ac:dyDescent="0.2">
      <c r="B12" s="15" t="s">
        <v>11</v>
      </c>
      <c r="C12" s="16">
        <v>2337.81</v>
      </c>
      <c r="D12" s="16">
        <v>2137.81</v>
      </c>
      <c r="E12" s="16">
        <v>1237.81</v>
      </c>
      <c r="F12" s="17">
        <v>3237.81</v>
      </c>
      <c r="G12" s="8">
        <f>SUM(C12:F12)</f>
        <v>8951.24</v>
      </c>
    </row>
    <row r="13" spans="2:17" ht="10.8" thickBot="1" x14ac:dyDescent="0.25">
      <c r="B13" s="18" t="s">
        <v>12</v>
      </c>
      <c r="C13" s="19">
        <v>4336.37</v>
      </c>
      <c r="D13" s="19">
        <v>1790.84</v>
      </c>
      <c r="E13" s="19">
        <v>1206.77</v>
      </c>
      <c r="F13" s="20">
        <v>1628.13</v>
      </c>
      <c r="G13" s="9">
        <f>SUM(C13:F13)</f>
        <v>8962.11</v>
      </c>
    </row>
    <row r="14" spans="2:17" ht="10.8" thickBot="1" x14ac:dyDescent="0.25">
      <c r="B14" s="21" t="s">
        <v>0</v>
      </c>
      <c r="C14" s="22">
        <f>SUM(C9:C13)</f>
        <v>21710.65</v>
      </c>
      <c r="D14" s="22">
        <f>SUM(D9:D13)</f>
        <v>26434.920000000002</v>
      </c>
      <c r="E14" s="22">
        <f>SUM(E9:E13)</f>
        <v>20220.620000000003</v>
      </c>
      <c r="F14" s="23">
        <f>SUM(F9:F13)</f>
        <v>35441.409999999996</v>
      </c>
      <c r="G14" s="10">
        <f>SUM(G9:G13)</f>
        <v>103807.6</v>
      </c>
    </row>
    <row r="15" spans="2:17" ht="10.8" thickBot="1" x14ac:dyDescent="0.25">
      <c r="B15" s="6"/>
      <c r="C15" s="6"/>
      <c r="D15" s="6"/>
      <c r="E15" s="6"/>
      <c r="F15" s="6"/>
      <c r="G15" s="6"/>
    </row>
    <row r="16" spans="2:17" ht="3" customHeight="1" thickBot="1" x14ac:dyDescent="0.25">
      <c r="B16" s="43"/>
      <c r="C16" s="6"/>
      <c r="D16" s="6"/>
      <c r="E16" s="6"/>
      <c r="F16" s="6"/>
      <c r="G16" s="6"/>
    </row>
    <row r="17" spans="2:7" ht="12" thickBot="1" x14ac:dyDescent="0.25">
      <c r="B17" s="48" t="s">
        <v>2</v>
      </c>
      <c r="C17" s="40" t="s">
        <v>3</v>
      </c>
      <c r="D17" s="40" t="s">
        <v>4</v>
      </c>
      <c r="E17" s="40" t="s">
        <v>5</v>
      </c>
      <c r="F17" s="41" t="s">
        <v>6</v>
      </c>
      <c r="G17" s="42" t="s">
        <v>0</v>
      </c>
    </row>
    <row r="18" spans="2:7" x14ac:dyDescent="0.2">
      <c r="B18" s="24" t="s">
        <v>14</v>
      </c>
      <c r="C18" s="25">
        <v>12462.87</v>
      </c>
      <c r="D18" s="25">
        <v>8256.9699999999993</v>
      </c>
      <c r="E18" s="25">
        <v>10884.65</v>
      </c>
      <c r="F18" s="26">
        <v>18995.599999999999</v>
      </c>
      <c r="G18" s="11">
        <f>SUM(C18:F18)</f>
        <v>50600.09</v>
      </c>
    </row>
    <row r="19" spans="2:7" x14ac:dyDescent="0.2">
      <c r="B19" s="24" t="s">
        <v>15</v>
      </c>
      <c r="C19" s="25">
        <v>2533.2399999999998</v>
      </c>
      <c r="D19" s="25">
        <v>5855.47</v>
      </c>
      <c r="E19" s="25">
        <v>8525.14</v>
      </c>
      <c r="F19" s="26">
        <v>11253.21</v>
      </c>
      <c r="G19" s="11">
        <f>SUM(C19:F19)</f>
        <v>28167.059999999998</v>
      </c>
    </row>
    <row r="20" spans="2:7" ht="10.8" thickBot="1" x14ac:dyDescent="0.25">
      <c r="B20" s="27" t="s">
        <v>16</v>
      </c>
      <c r="C20" s="28">
        <v>8755.24</v>
      </c>
      <c r="D20" s="28">
        <v>7562.22</v>
      </c>
      <c r="E20" s="28">
        <v>5221.5600000000004</v>
      </c>
      <c r="F20" s="29">
        <v>3256.47</v>
      </c>
      <c r="G20" s="12">
        <f>SUM(C20:F20)</f>
        <v>24795.49</v>
      </c>
    </row>
    <row r="21" spans="2:7" ht="10.8" thickBot="1" x14ac:dyDescent="0.25">
      <c r="B21" s="30" t="s">
        <v>0</v>
      </c>
      <c r="C21" s="31">
        <f>SUM(C18:C20)</f>
        <v>23751.35</v>
      </c>
      <c r="D21" s="31">
        <f>SUM(D18:D20)</f>
        <v>21674.66</v>
      </c>
      <c r="E21" s="31">
        <f>SUM(E18:E20)</f>
        <v>24631.350000000002</v>
      </c>
      <c r="F21" s="32">
        <f>SUM(F18:F20)</f>
        <v>33505.279999999999</v>
      </c>
      <c r="G21" s="13">
        <f>SUM(G18:G20)</f>
        <v>103562.64</v>
      </c>
    </row>
    <row r="22" spans="2:7" ht="10.8" thickBot="1" x14ac:dyDescent="0.25">
      <c r="B22" s="6"/>
      <c r="C22" s="6"/>
      <c r="D22" s="6"/>
      <c r="E22" s="6"/>
      <c r="F22" s="6"/>
      <c r="G22" s="6"/>
    </row>
    <row r="23" spans="2:7" ht="3" customHeight="1" thickBot="1" x14ac:dyDescent="0.25">
      <c r="B23" s="44"/>
      <c r="C23" s="6"/>
      <c r="D23" s="6"/>
      <c r="E23" s="6"/>
      <c r="F23" s="6"/>
      <c r="G23" s="6"/>
    </row>
    <row r="24" spans="2:7" ht="12" thickBot="1" x14ac:dyDescent="0.25">
      <c r="B24" s="50" t="s">
        <v>1</v>
      </c>
      <c r="C24" s="45" t="s">
        <v>3</v>
      </c>
      <c r="D24" s="45" t="s">
        <v>4</v>
      </c>
      <c r="E24" s="45" t="s">
        <v>5</v>
      </c>
      <c r="F24" s="46" t="s">
        <v>6</v>
      </c>
      <c r="G24" s="47" t="s">
        <v>0</v>
      </c>
    </row>
    <row r="25" spans="2:7" ht="10.8" thickBot="1" x14ac:dyDescent="0.25">
      <c r="B25" s="33" t="s">
        <v>0</v>
      </c>
      <c r="C25" s="34">
        <f>-C21+C14</f>
        <v>-2040.6999999999971</v>
      </c>
      <c r="D25" s="34">
        <f t="shared" ref="D25:G25" si="0">-D21+D14</f>
        <v>4760.260000000002</v>
      </c>
      <c r="E25" s="34">
        <f t="shared" si="0"/>
        <v>-4410.7299999999996</v>
      </c>
      <c r="F25" s="35">
        <f t="shared" si="0"/>
        <v>1936.1299999999974</v>
      </c>
      <c r="G25" s="14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8"/>
  <sheetViews>
    <sheetView workbookViewId="0"/>
  </sheetViews>
  <sheetFormatPr baseColWidth="10" defaultColWidth="9.109375" defaultRowHeight="10.199999999999999" x14ac:dyDescent="0.2"/>
  <cols>
    <col min="1" max="8" width="9.109375" style="1" customWidth="1"/>
    <col min="9" max="15" width="9.109375" style="1"/>
    <col min="16" max="16" width="9.109375" style="1" customWidth="1"/>
    <col min="17" max="16384" width="9.109375" style="1"/>
  </cols>
  <sheetData>
    <row r="2" spans="2:17" ht="10.199999999999999" customHeight="1" x14ac:dyDescent="0.2">
      <c r="B2" s="4" t="s">
        <v>17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7" ht="10.199999999999999" customHeight="1" x14ac:dyDescent="0.2"/>
    <row r="4" spans="2:17" ht="10.199999999999999" customHeight="1" x14ac:dyDescent="0.2">
      <c r="B4" s="4" t="s">
        <v>13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2:17" ht="10.199999999999999" customHeight="1" x14ac:dyDescent="0.2"/>
    <row r="6" spans="2:17" ht="10.199999999999999" customHeight="1" x14ac:dyDescent="0.2"/>
    <row r="7" spans="2:17" ht="10.199999999999999" customHeight="1" x14ac:dyDescent="0.2"/>
    <row r="8" spans="2:17" ht="10.199999999999999" customHeight="1" x14ac:dyDescent="0.2">
      <c r="B8" s="1" t="s">
        <v>7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0</v>
      </c>
    </row>
    <row r="9" spans="2:17" ht="10.199999999999999" customHeight="1" x14ac:dyDescent="0.2">
      <c r="B9" s="1" t="s">
        <v>8</v>
      </c>
      <c r="C9" s="2">
        <v>1988.5</v>
      </c>
      <c r="D9" s="2">
        <v>2897.35</v>
      </c>
      <c r="E9" s="2">
        <v>5223.25</v>
      </c>
      <c r="F9" s="2">
        <v>7996.36</v>
      </c>
      <c r="G9" s="2">
        <v>18105.46</v>
      </c>
    </row>
    <row r="10" spans="2:17" ht="10.199999999999999" customHeight="1" x14ac:dyDescent="0.2">
      <c r="B10" s="1" t="s">
        <v>9</v>
      </c>
      <c r="C10" s="2">
        <v>5215</v>
      </c>
      <c r="D10" s="2">
        <v>8309.0499999999993</v>
      </c>
      <c r="E10" s="2">
        <v>4287.9799999999996</v>
      </c>
      <c r="F10" s="2">
        <v>9352.64</v>
      </c>
      <c r="G10" s="2">
        <v>27164.67</v>
      </c>
    </row>
    <row r="11" spans="2:17" ht="10.199999999999999" customHeight="1" x14ac:dyDescent="0.2">
      <c r="B11" s="1" t="s">
        <v>10</v>
      </c>
      <c r="C11" s="2">
        <v>7832.97</v>
      </c>
      <c r="D11" s="2">
        <v>11299.87</v>
      </c>
      <c r="E11" s="2">
        <v>8264.81</v>
      </c>
      <c r="F11" s="2">
        <v>13226.47</v>
      </c>
      <c r="G11" s="2">
        <v>40624.120000000003</v>
      </c>
    </row>
    <row r="12" spans="2:17" ht="10.199999999999999" customHeight="1" x14ac:dyDescent="0.2">
      <c r="B12" s="1" t="s">
        <v>11</v>
      </c>
      <c r="C12" s="2">
        <v>2337.81</v>
      </c>
      <c r="D12" s="2">
        <v>2137.81</v>
      </c>
      <c r="E12" s="2">
        <v>1237.81</v>
      </c>
      <c r="F12" s="2">
        <v>3237.81</v>
      </c>
      <c r="G12" s="2">
        <v>8951.24</v>
      </c>
    </row>
    <row r="13" spans="2:17" ht="10.199999999999999" customHeight="1" x14ac:dyDescent="0.2">
      <c r="B13" s="1" t="s">
        <v>12</v>
      </c>
      <c r="C13" s="2">
        <v>4336.37</v>
      </c>
      <c r="D13" s="2">
        <v>1790.84</v>
      </c>
      <c r="E13" s="2">
        <v>1206.77</v>
      </c>
      <c r="F13" s="2">
        <v>1628.13</v>
      </c>
      <c r="G13" s="2">
        <v>8962.11</v>
      </c>
    </row>
    <row r="14" spans="2:17" ht="10.199999999999999" customHeight="1" x14ac:dyDescent="0.2">
      <c r="B14" s="1" t="s">
        <v>0</v>
      </c>
      <c r="C14" s="2">
        <v>21710.65</v>
      </c>
      <c r="D14" s="2">
        <v>26434.920000000002</v>
      </c>
      <c r="E14" s="2">
        <v>20220.620000000003</v>
      </c>
      <c r="F14" s="2">
        <v>35441.409999999996</v>
      </c>
      <c r="G14" s="2">
        <v>103807.6</v>
      </c>
    </row>
    <row r="15" spans="2:17" ht="10.199999999999999" customHeight="1" x14ac:dyDescent="0.2"/>
    <row r="16" spans="2:17" ht="10.199999999999999" customHeight="1" x14ac:dyDescent="0.2"/>
    <row r="17" spans="2:7" ht="10.199999999999999" customHeight="1" x14ac:dyDescent="0.2"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0</v>
      </c>
    </row>
    <row r="18" spans="2:7" ht="10.199999999999999" customHeight="1" x14ac:dyDescent="0.2">
      <c r="B18" s="1" t="s">
        <v>14</v>
      </c>
      <c r="C18" s="3">
        <v>12462.87</v>
      </c>
      <c r="D18" s="3">
        <v>8256.9699999999993</v>
      </c>
      <c r="E18" s="3">
        <v>10884.65</v>
      </c>
      <c r="F18" s="3">
        <v>18995.599999999999</v>
      </c>
      <c r="G18" s="2">
        <v>50600.09</v>
      </c>
    </row>
    <row r="19" spans="2:7" ht="10.199999999999999" customHeight="1" x14ac:dyDescent="0.2">
      <c r="B19" s="1" t="s">
        <v>15</v>
      </c>
      <c r="C19" s="3">
        <v>2533.2399999999998</v>
      </c>
      <c r="D19" s="3">
        <v>5855.47</v>
      </c>
      <c r="E19" s="3">
        <v>8525.14</v>
      </c>
      <c r="F19" s="3">
        <v>11253.21</v>
      </c>
      <c r="G19" s="2">
        <v>28167.059999999998</v>
      </c>
    </row>
    <row r="20" spans="2:7" ht="10.199999999999999" customHeight="1" x14ac:dyDescent="0.2">
      <c r="B20" s="1" t="s">
        <v>16</v>
      </c>
      <c r="C20" s="3">
        <v>8755.24</v>
      </c>
      <c r="D20" s="3">
        <v>7562.22</v>
      </c>
      <c r="E20" s="3">
        <v>5221.5600000000004</v>
      </c>
      <c r="F20" s="3">
        <v>3256.47</v>
      </c>
      <c r="G20" s="2">
        <v>24795.49</v>
      </c>
    </row>
    <row r="21" spans="2:7" ht="10.199999999999999" customHeight="1" x14ac:dyDescent="0.2">
      <c r="B21" s="1" t="s">
        <v>0</v>
      </c>
      <c r="C21" s="2">
        <v>23751.35</v>
      </c>
      <c r="D21" s="2">
        <v>21674.66</v>
      </c>
      <c r="E21" s="2">
        <v>24631.350000000002</v>
      </c>
      <c r="F21" s="2">
        <v>33505.279999999999</v>
      </c>
      <c r="G21" s="1">
        <v>103562.64</v>
      </c>
    </row>
    <row r="22" spans="2:7" ht="10.199999999999999" customHeight="1" x14ac:dyDescent="0.2"/>
    <row r="23" spans="2:7" ht="10.199999999999999" customHeight="1" x14ac:dyDescent="0.2"/>
    <row r="24" spans="2:7" ht="10.199999999999999" customHeight="1" x14ac:dyDescent="0.2">
      <c r="B24" s="1" t="s">
        <v>1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0</v>
      </c>
    </row>
    <row r="25" spans="2:7" ht="10.199999999999999" customHeight="1" x14ac:dyDescent="0.2">
      <c r="B25" s="1" t="s">
        <v>0</v>
      </c>
      <c r="C25" s="2">
        <v>-2040.6999999999971</v>
      </c>
      <c r="D25" s="2">
        <v>4760.260000000002</v>
      </c>
      <c r="E25" s="2">
        <v>-4410.7299999999996</v>
      </c>
      <c r="F25" s="2">
        <v>1936.1299999999974</v>
      </c>
      <c r="G25" s="2">
        <v>244.96</v>
      </c>
    </row>
    <row r="26" spans="2:7" ht="10.199999999999999" customHeight="1" x14ac:dyDescent="0.2"/>
    <row r="27" spans="2:7" ht="10.199999999999999" customHeight="1" x14ac:dyDescent="0.2"/>
    <row r="28" spans="2:7" ht="10.199999999999999" customHeight="1" x14ac:dyDescent="0.2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showGridLines="0" workbookViewId="0">
      <selection activeCell="B2" sqref="B2:D2"/>
    </sheetView>
  </sheetViews>
  <sheetFormatPr baseColWidth="10" defaultColWidth="9.109375" defaultRowHeight="10.199999999999999" x14ac:dyDescent="0.2"/>
  <cols>
    <col min="1" max="1" width="1.6640625" style="51" customWidth="1"/>
    <col min="2" max="2" width="2.77734375" style="51" customWidth="1"/>
    <col min="3" max="3" width="33.33203125" style="51" customWidth="1"/>
    <col min="4" max="4" width="100" style="51" customWidth="1"/>
    <col min="5" max="5" width="1.6640625" style="51" customWidth="1"/>
    <col min="6" max="16384" width="9.109375" style="51"/>
  </cols>
  <sheetData>
    <row r="1" spans="2:4" ht="6" customHeight="1" x14ac:dyDescent="0.2"/>
    <row r="2" spans="2:4" ht="13.8" x14ac:dyDescent="0.3">
      <c r="B2" s="61" t="s">
        <v>18</v>
      </c>
      <c r="C2" s="61"/>
      <c r="D2" s="61"/>
    </row>
    <row r="3" spans="2:4" ht="3" customHeight="1" x14ac:dyDescent="0.2"/>
    <row r="4" spans="2:4" x14ac:dyDescent="0.2">
      <c r="C4" s="60" t="s">
        <v>19</v>
      </c>
      <c r="D4" s="53" t="s">
        <v>24</v>
      </c>
    </row>
    <row r="5" spans="2:4" x14ac:dyDescent="0.2">
      <c r="C5" s="60"/>
      <c r="D5" s="54" t="s">
        <v>25</v>
      </c>
    </row>
    <row r="6" spans="2:4" x14ac:dyDescent="0.2">
      <c r="C6" s="60"/>
      <c r="D6" s="55" t="s">
        <v>26</v>
      </c>
    </row>
    <row r="7" spans="2:4" x14ac:dyDescent="0.2">
      <c r="C7" s="60"/>
      <c r="D7" s="54" t="s">
        <v>28</v>
      </c>
    </row>
    <row r="8" spans="2:4" x14ac:dyDescent="0.2">
      <c r="C8" s="60"/>
      <c r="D8" s="56" t="s">
        <v>27</v>
      </c>
    </row>
    <row r="9" spans="2:4" ht="3" customHeight="1" x14ac:dyDescent="0.2">
      <c r="C9" s="52"/>
    </row>
    <row r="10" spans="2:4" x14ac:dyDescent="0.2">
      <c r="C10" s="60" t="s">
        <v>20</v>
      </c>
      <c r="D10" s="53" t="s">
        <v>21</v>
      </c>
    </row>
    <row r="11" spans="2:4" x14ac:dyDescent="0.2">
      <c r="C11" s="60"/>
      <c r="D11" s="54" t="s">
        <v>22</v>
      </c>
    </row>
    <row r="12" spans="2:4" x14ac:dyDescent="0.2">
      <c r="C12" s="60"/>
      <c r="D12" s="55" t="s">
        <v>29</v>
      </c>
    </row>
    <row r="13" spans="2:4" x14ac:dyDescent="0.2">
      <c r="C13" s="60"/>
      <c r="D13" s="57" t="s">
        <v>23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Jean-Christophe Demers</cp:lastModifiedBy>
  <cp:lastPrinted>2010-09-14T06:18:31Z</cp:lastPrinted>
  <dcterms:created xsi:type="dcterms:W3CDTF">2006-08-29T14:29:59Z</dcterms:created>
  <dcterms:modified xsi:type="dcterms:W3CDTF">2013-09-24T14:48:45Z</dcterms:modified>
</cp:coreProperties>
</file>