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1F1696BA-6063-4C58-9F79-17101E09447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9" i="7"/>
  <c r="AB10" i="6"/>
  <c r="AB18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F9" i="6" s="1"/>
  <c r="I27" i="6"/>
  <c r="J27" i="6"/>
  <c r="O27" i="6"/>
  <c r="N27" i="6"/>
  <c r="AA10" i="6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<sst xmlns="http://schemas.openxmlformats.org/spreadsheetml/2006/main" count="170" uniqueCount="69">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</sst>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20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b/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0" fontId="16" fillId="16" borderId="0" xfId="0" applyNumberFormat="1" applyFont="1" applyFill="1" applyBorder="1" applyAlignment="1" applyProtection="1">
      <alignment horizontal="center" vertical="center"/>
      <protection locked="0"/>
    </xf>
    <xf numFmtId="0" fontId="16" fillId="17" borderId="0" xfId="0" applyNumberFormat="1" applyFont="1" applyFill="1" applyBorder="1" applyAlignment="1" applyProtection="1">
      <alignment horizontal="center" vertical="center"/>
      <protection locked="0"/>
    </xf>
    <xf numFmtId="0" fontId="16" fillId="18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5" xfId="0" applyNumberFormat="1" applyFont="1" applyFill="1" applyBorder="1" applyAlignment="1" applyProtection="1">
      <alignment horizontal="center" vertical="center"/>
      <protection locked="0"/>
    </xf>
    <xf numFmtId="0" fontId="19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0" fontId="4" fillId="0" borderId="45" xfId="0" applyNumberFormat="1" applyFont="1" applyFill="1" applyBorder="1" applyAlignment="1" applyProtection="1">
      <alignment horizontal="left" vertical="center"/>
      <protection locked="0"/>
    </xf>
    <xf numFmtId="0" fontId="4" fillId="0" borderId="44" xfId="0" applyNumberFormat="1" applyFont="1" applyFill="1" applyBorder="1" applyAlignment="1" applyProtection="1">
      <alignment horizontal="left" vertical="center"/>
      <protection locked="0"/>
    </xf>
    <xf numFmtId="14" fontId="4" fillId="0" borderId="44" xfId="0" applyNumberFormat="1" applyFont="1" applyFill="1" applyBorder="1" applyAlignment="1" applyProtection="1">
      <alignment horizontal="left" vertical="center" wrapText="1"/>
      <protection locked="0"/>
    </xf>
    <xf numFmtId="14" fontId="4" fillId="0" borderId="45" xfId="0" applyNumberFormat="1" applyFont="1" applyFill="1" applyBorder="1" applyAlignment="1" applyProtection="1">
      <alignment horizontal="left" vertical="center" wrapText="1"/>
      <protection locked="0"/>
    </xf>
    <xf numFmtId="166" fontId="4" fillId="0" borderId="4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42578125" defaultRowHeight="10.199999999999999" x14ac:dyDescent="0.2"/>
  <cols>
    <col min="1" max="1" width="1.42578125" style="1" customWidth="1"/>
    <col min="2" max="2" width="25.42578125" style="1" customWidth="1"/>
    <col min="3" max="3" width="6.5703125" style="9" customWidth="1"/>
    <col min="4" max="4" width="16.85546875" style="9" customWidth="1"/>
    <col min="5" max="6" width="11.42578125" style="1"/>
    <col min="7" max="8" width="11.42578125" style="1" customWidth="1"/>
    <col min="9" max="10" width="14.28515625" style="1" customWidth="1"/>
    <col min="11" max="11" width="1.42578125" style="2" customWidth="1"/>
    <col min="12" max="13" width="11.42578125" style="1" customWidth="1"/>
    <col min="14" max="15" width="14.28515625" style="1" customWidth="1"/>
    <col min="16" max="16" width="11.42578125" style="1" customWidth="1"/>
    <col min="17" max="17" width="1.42578125" style="15" customWidth="1"/>
    <col min="18" max="19" width="14.28515625" style="1" customWidth="1"/>
    <col min="20" max="20" width="0.85546875" style="15" customWidth="1"/>
    <col min="21" max="32" width="10.7109375" style="1" customWidth="1"/>
    <col min="33" max="33" width="0.85546875" style="15" customWidth="1"/>
    <col min="34" max="34" width="14.28515625" style="1" customWidth="1"/>
    <col min="35" max="16384" width="11.42578125" style="1"/>
  </cols>
  <sheetData>
    <row r="1" spans="2:34" ht="3" customHeight="1" x14ac:dyDescent="0.2"/>
    <row r="2" spans="2:34" ht="19.2" thickBot="1" x14ac:dyDescent="0.5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</row>
    <row r="3" spans="2:34" ht="10.8" thickTop="1" x14ac:dyDescent="0.2">
      <c r="B3" s="3" t="s">
        <v>47</v>
      </c>
      <c r="C3" s="8"/>
      <c r="D3" s="8"/>
    </row>
    <row r="4" spans="2:34" ht="30" customHeight="1" x14ac:dyDescent="0.2"/>
    <row r="5" spans="2:34" ht="12.6" thickBot="1" x14ac:dyDescent="0.3">
      <c r="B5" s="108" t="s">
        <v>10</v>
      </c>
      <c r="C5" s="108"/>
      <c r="D5" s="108"/>
      <c r="E5" s="108"/>
      <c r="F5" s="108"/>
      <c r="G5" s="108"/>
      <c r="H5" s="108"/>
      <c r="I5" s="108"/>
      <c r="J5" s="108"/>
      <c r="L5" s="109" t="s">
        <v>36</v>
      </c>
      <c r="M5" s="109"/>
      <c r="N5" s="109"/>
      <c r="O5" s="109"/>
      <c r="P5" s="109"/>
      <c r="R5" s="110" t="s">
        <v>11</v>
      </c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2:34" ht="3" customHeight="1" x14ac:dyDescent="0.2"/>
    <row r="7" spans="2:34" ht="10.199999999999999" customHeight="1" x14ac:dyDescent="0.2">
      <c r="B7" s="101" t="s">
        <v>1</v>
      </c>
      <c r="C7" s="117" t="s">
        <v>32</v>
      </c>
      <c r="D7" s="119" t="s">
        <v>35</v>
      </c>
      <c r="E7" s="111" t="s">
        <v>6</v>
      </c>
      <c r="F7" s="121" t="s">
        <v>37</v>
      </c>
      <c r="G7" s="113" t="s">
        <v>7</v>
      </c>
      <c r="H7" s="114"/>
      <c r="I7" s="94" t="s">
        <v>48</v>
      </c>
      <c r="J7" s="95"/>
      <c r="K7" s="4"/>
      <c r="L7" s="115" t="s">
        <v>2</v>
      </c>
      <c r="M7" s="116"/>
      <c r="N7" s="115" t="s">
        <v>0</v>
      </c>
      <c r="O7" s="116"/>
      <c r="P7" s="103" t="s">
        <v>42</v>
      </c>
      <c r="Q7" s="17"/>
      <c r="R7" s="96" t="s">
        <v>5</v>
      </c>
      <c r="S7" s="97"/>
      <c r="T7" s="13"/>
      <c r="U7" s="96" t="s">
        <v>38</v>
      </c>
      <c r="V7" s="97"/>
      <c r="W7" s="96" t="s">
        <v>41</v>
      </c>
      <c r="X7" s="97"/>
      <c r="Y7" s="96" t="s">
        <v>43</v>
      </c>
      <c r="Z7" s="97"/>
      <c r="AA7" s="96" t="s">
        <v>44</v>
      </c>
      <c r="AB7" s="97"/>
      <c r="AC7" s="96" t="s">
        <v>45</v>
      </c>
      <c r="AD7" s="97"/>
      <c r="AE7" s="96" t="s">
        <v>46</v>
      </c>
      <c r="AF7" s="97"/>
      <c r="AG7" s="13"/>
      <c r="AH7" s="105" t="s">
        <v>50</v>
      </c>
    </row>
    <row r="8" spans="2:34" ht="10.199999999999999" customHeight="1" thickBot="1" x14ac:dyDescent="0.25">
      <c r="B8" s="102"/>
      <c r="C8" s="118"/>
      <c r="D8" s="120"/>
      <c r="E8" s="112"/>
      <c r="F8" s="122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6"/>
    </row>
    <row r="9" spans="2:34" ht="10.199999999999999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99999999999999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99999999999999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99999999999999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99999999999999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99999999999999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99999999999999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99999999999999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99999999999999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99999999999999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99999999999999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99999999999999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99999999999999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99999999999999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99999999999999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99999999999999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99999999999999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99999999999999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8" t="s">
        <v>12</v>
      </c>
      <c r="C29" s="99"/>
      <c r="D29" s="100"/>
      <c r="E29" s="98" t="s">
        <v>49</v>
      </c>
      <c r="F29" s="100"/>
      <c r="G29" s="98" t="s">
        <v>12</v>
      </c>
      <c r="H29" s="99"/>
      <c r="I29" s="99"/>
      <c r="J29" s="99"/>
      <c r="K29" s="99"/>
      <c r="L29" s="99"/>
      <c r="M29" s="99"/>
      <c r="N29" s="99"/>
      <c r="O29" s="99"/>
      <c r="P29" s="100"/>
      <c r="R29" s="98" t="s">
        <v>13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H35" sqref="H35"/>
    </sheetView>
  </sheetViews>
  <sheetFormatPr baseColWidth="10" defaultColWidth="10.7109375" defaultRowHeight="10.199999999999999" x14ac:dyDescent="0.2"/>
  <cols>
    <col min="1" max="1" width="10.7109375" style="92"/>
    <col min="2" max="2" width="27" style="92" bestFit="1" customWidth="1"/>
    <col min="3" max="3" width="4.42578125" style="92" bestFit="1" customWidth="1"/>
    <col min="4" max="4" width="14.42578125" style="92" bestFit="1" customWidth="1"/>
    <col min="5" max="5" width="17.140625" style="92" bestFit="1" customWidth="1"/>
    <col min="6" max="6" width="18.7109375" style="92" bestFit="1" customWidth="1"/>
    <col min="7" max="7" width="20" style="92" bestFit="1" customWidth="1"/>
    <col min="8" max="8" width="10.7109375" style="92"/>
    <col min="9" max="9" width="23.42578125" style="92" bestFit="1" customWidth="1"/>
    <col min="10" max="10" width="10" style="92" bestFit="1" customWidth="1"/>
    <col min="11" max="11" width="10.7109375" style="92"/>
    <col min="12" max="12" width="15.28515625" style="92" bestFit="1" customWidth="1"/>
    <col min="13" max="13" width="10.7109375" style="92"/>
    <col min="14" max="14" width="13.7109375" style="92" bestFit="1" customWidth="1"/>
    <col min="15" max="15" width="10" style="92" bestFit="1" customWidth="1"/>
    <col min="16" max="16" width="16.140625" style="92" bestFit="1" customWidth="1"/>
    <col min="17" max="16384" width="10.7109375" style="92"/>
  </cols>
  <sheetData>
    <row r="2" spans="2:34" ht="10.199999999999999" customHeight="1" x14ac:dyDescent="0.2">
      <c r="B2" s="92" t="s">
        <v>14</v>
      </c>
    </row>
    <row r="3" spans="2:34" ht="10.199999999999999" customHeight="1" x14ac:dyDescent="0.2">
      <c r="B3" s="92" t="s">
        <v>47</v>
      </c>
    </row>
    <row r="4" spans="2:34" ht="10.199999999999999" customHeight="1" x14ac:dyDescent="0.2"/>
    <row r="5" spans="2:34" ht="10.199999999999999" customHeight="1" x14ac:dyDescent="0.2">
      <c r="B5" s="127" t="s">
        <v>10</v>
      </c>
      <c r="C5" s="127"/>
      <c r="D5" s="127"/>
      <c r="E5" s="127"/>
      <c r="F5" s="127"/>
      <c r="G5" s="127"/>
      <c r="H5" s="127"/>
      <c r="I5" s="127"/>
      <c r="J5" s="127"/>
      <c r="L5" s="128" t="s">
        <v>36</v>
      </c>
      <c r="M5" s="128"/>
      <c r="N5" s="128"/>
      <c r="O5" s="128"/>
      <c r="P5" s="128"/>
      <c r="R5" s="129" t="s">
        <v>11</v>
      </c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</row>
    <row r="6" spans="2:34" ht="10.199999999999999" customHeight="1" x14ac:dyDescent="0.2">
      <c r="B6" s="127"/>
      <c r="C6" s="127"/>
      <c r="D6" s="127"/>
      <c r="E6" s="127"/>
      <c r="F6" s="127"/>
      <c r="G6" s="127"/>
      <c r="H6" s="127"/>
      <c r="I6" s="127"/>
      <c r="J6" s="127"/>
      <c r="L6" s="128"/>
      <c r="M6" s="128"/>
      <c r="N6" s="128"/>
      <c r="O6" s="128"/>
      <c r="P6" s="128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</row>
    <row r="7" spans="2:34" ht="10.199999999999999" customHeight="1" x14ac:dyDescent="0.2">
      <c r="B7" s="134" t="s">
        <v>1</v>
      </c>
      <c r="C7" s="134" t="s">
        <v>32</v>
      </c>
      <c r="D7" s="134" t="s">
        <v>35</v>
      </c>
      <c r="E7" s="135" t="s">
        <v>6</v>
      </c>
      <c r="F7" s="131" t="s">
        <v>37</v>
      </c>
      <c r="G7" s="130" t="s">
        <v>7</v>
      </c>
      <c r="H7" s="130"/>
      <c r="I7" s="130" t="s">
        <v>48</v>
      </c>
      <c r="J7" s="130"/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93" t="s">
        <v>50</v>
      </c>
    </row>
    <row r="8" spans="2:34" ht="10.199999999999999" customHeight="1" thickBot="1" x14ac:dyDescent="0.25">
      <c r="B8" s="133"/>
      <c r="C8" s="133"/>
      <c r="D8" s="133"/>
      <c r="E8" s="136"/>
      <c r="F8" s="132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AH8" s="93"/>
    </row>
    <row r="9" spans="2:34" ht="10.199999999999999" customHeight="1" thickBot="1" x14ac:dyDescent="0.25">
      <c r="B9" s="137" t="s">
        <v>15</v>
      </c>
      <c r="C9" s="137" t="s">
        <v>33</v>
      </c>
      <c r="D9" s="141">
        <v>38226</v>
      </c>
      <c r="E9" s="143">
        <f ca="1">(TODAY()-D9)/365</f>
        <v>18.265753424657536</v>
      </c>
      <c r="F9" s="140"/>
      <c r="G9" s="92">
        <v>21.68</v>
      </c>
      <c r="H9" s="92">
        <v>32.520000000000003</v>
      </c>
      <c r="I9" s="92">
        <v>86639.77</v>
      </c>
      <c r="J9" s="92">
        <v>138605.66</v>
      </c>
      <c r="K9" s="92">
        <v>0</v>
      </c>
      <c r="L9" s="92">
        <v>1837.5</v>
      </c>
      <c r="M9" s="92">
        <v>12.7</v>
      </c>
      <c r="N9" s="92">
        <v>87225.33</v>
      </c>
      <c r="O9" s="92">
        <v>113521.61</v>
      </c>
      <c r="P9" s="92">
        <v>6</v>
      </c>
    </row>
    <row r="10" spans="2:34" ht="10.199999999999999" customHeight="1" thickBot="1" x14ac:dyDescent="0.25">
      <c r="B10" s="138" t="s">
        <v>16</v>
      </c>
      <c r="C10" s="138" t="s">
        <v>33</v>
      </c>
      <c r="D10" s="142">
        <v>37601</v>
      </c>
      <c r="E10" s="143">
        <f t="shared" ref="E10:E25" ca="1" si="0">(TODAY()-D10)/365</f>
        <v>19.978082191780821</v>
      </c>
      <c r="F10" s="139"/>
      <c r="G10" s="92">
        <v>23.05</v>
      </c>
      <c r="H10" s="92">
        <v>34.58</v>
      </c>
      <c r="I10" s="92">
        <v>86104.49</v>
      </c>
      <c r="J10" s="92">
        <v>141119.44</v>
      </c>
      <c r="K10" s="92">
        <v>0</v>
      </c>
      <c r="L10" s="92">
        <v>1800</v>
      </c>
      <c r="M10" s="92">
        <v>25.2</v>
      </c>
      <c r="N10" s="92">
        <v>100494.47</v>
      </c>
      <c r="O10" s="92">
        <v>133202.71</v>
      </c>
      <c r="P10" s="92">
        <v>2</v>
      </c>
    </row>
    <row r="11" spans="2:34" ht="10.199999999999999" customHeight="1" thickBot="1" x14ac:dyDescent="0.25">
      <c r="B11" s="138" t="s">
        <v>17</v>
      </c>
      <c r="C11" s="138" t="s">
        <v>34</v>
      </c>
      <c r="D11" s="142">
        <v>35826</v>
      </c>
      <c r="E11" s="143">
        <f t="shared" ca="1" si="0"/>
        <v>24.841095890410958</v>
      </c>
      <c r="F11" s="139"/>
      <c r="G11" s="92">
        <v>26.94</v>
      </c>
      <c r="H11" s="92">
        <v>40.409999999999997</v>
      </c>
      <c r="I11" s="92">
        <v>89605.86</v>
      </c>
      <c r="J11" s="92">
        <v>156292.04</v>
      </c>
      <c r="K11" s="92">
        <v>0</v>
      </c>
      <c r="L11" s="92">
        <v>1800</v>
      </c>
      <c r="M11" s="92">
        <v>0</v>
      </c>
      <c r="N11" s="92">
        <v>76821.77</v>
      </c>
      <c r="O11" s="92">
        <v>158727.13</v>
      </c>
      <c r="P11" s="92">
        <v>6</v>
      </c>
    </row>
    <row r="12" spans="2:34" ht="10.199999999999999" customHeight="1" thickBot="1" x14ac:dyDescent="0.25">
      <c r="B12" s="138" t="s">
        <v>18</v>
      </c>
      <c r="C12" s="138" t="s">
        <v>34</v>
      </c>
      <c r="D12" s="142">
        <v>35403</v>
      </c>
      <c r="E12" s="143">
        <f t="shared" ca="1" si="0"/>
        <v>26</v>
      </c>
      <c r="F12" s="139"/>
      <c r="G12" s="92">
        <v>27.87</v>
      </c>
      <c r="H12" s="92">
        <v>41.81</v>
      </c>
      <c r="I12" s="92">
        <v>88556.09</v>
      </c>
      <c r="J12" s="92">
        <v>156576.41</v>
      </c>
      <c r="K12" s="92">
        <v>0</v>
      </c>
      <c r="L12" s="92">
        <v>1762.5</v>
      </c>
      <c r="M12" s="92">
        <v>0</v>
      </c>
      <c r="N12" s="92">
        <v>77813.539999999994</v>
      </c>
      <c r="O12" s="92">
        <v>170576.59</v>
      </c>
      <c r="P12" s="92">
        <v>9</v>
      </c>
    </row>
    <row r="13" spans="2:34" ht="10.199999999999999" customHeight="1" thickBot="1" x14ac:dyDescent="0.25">
      <c r="B13" s="138" t="s">
        <v>19</v>
      </c>
      <c r="C13" s="138" t="s">
        <v>34</v>
      </c>
      <c r="D13" s="142">
        <v>33093</v>
      </c>
      <c r="E13" s="143">
        <f t="shared" ca="1" si="0"/>
        <v>32.328767123287669</v>
      </c>
      <c r="F13" s="139"/>
      <c r="G13" s="92">
        <v>32.93</v>
      </c>
      <c r="H13" s="92">
        <v>49.4</v>
      </c>
      <c r="I13" s="92">
        <v>91038.77</v>
      </c>
      <c r="J13" s="92">
        <v>172168.01</v>
      </c>
      <c r="K13" s="92">
        <v>0</v>
      </c>
      <c r="L13" s="92">
        <v>1725</v>
      </c>
      <c r="M13" s="92">
        <v>39.57</v>
      </c>
      <c r="N13" s="92">
        <v>96236.12</v>
      </c>
      <c r="O13" s="92">
        <v>177509.88</v>
      </c>
      <c r="P13" s="92">
        <v>7</v>
      </c>
    </row>
    <row r="14" spans="2:34" ht="10.199999999999999" customHeight="1" thickBot="1" x14ac:dyDescent="0.25">
      <c r="B14" s="138" t="s">
        <v>20</v>
      </c>
      <c r="C14" s="138" t="s">
        <v>33</v>
      </c>
      <c r="D14" s="142">
        <v>37900</v>
      </c>
      <c r="E14" s="143">
        <f t="shared" ca="1" si="0"/>
        <v>19.158904109589042</v>
      </c>
      <c r="F14" s="139"/>
      <c r="G14" s="92">
        <v>22.4</v>
      </c>
      <c r="H14" s="92">
        <v>33.6</v>
      </c>
      <c r="I14" s="92">
        <v>87296.23</v>
      </c>
      <c r="J14" s="92">
        <v>141450.34</v>
      </c>
      <c r="K14" s="92">
        <v>0</v>
      </c>
      <c r="L14" s="92">
        <v>1837.5</v>
      </c>
      <c r="M14" s="92">
        <v>98.2</v>
      </c>
      <c r="N14" s="92">
        <v>86363.33</v>
      </c>
      <c r="O14" s="92">
        <v>120584.13</v>
      </c>
      <c r="P14" s="92">
        <v>6</v>
      </c>
    </row>
    <row r="15" spans="2:34" ht="10.199999999999999" customHeight="1" thickBot="1" x14ac:dyDescent="0.25">
      <c r="B15" s="138" t="s">
        <v>21</v>
      </c>
      <c r="C15" s="138" t="s">
        <v>33</v>
      </c>
      <c r="D15" s="142">
        <v>35590</v>
      </c>
      <c r="E15" s="143">
        <f t="shared" ca="1" si="0"/>
        <v>25.487671232876714</v>
      </c>
      <c r="F15" s="139"/>
      <c r="G15" s="92">
        <v>27.46</v>
      </c>
      <c r="H15" s="92">
        <v>41.19</v>
      </c>
      <c r="I15" s="92">
        <v>88194.9</v>
      </c>
      <c r="J15" s="92">
        <v>155011.24</v>
      </c>
      <c r="K15" s="92">
        <v>0</v>
      </c>
      <c r="L15" s="92">
        <v>1762.5</v>
      </c>
      <c r="M15" s="92">
        <v>244.14</v>
      </c>
      <c r="N15" s="92">
        <v>98812.43</v>
      </c>
      <c r="O15" s="92">
        <v>119521.7</v>
      </c>
      <c r="P15" s="92">
        <v>6</v>
      </c>
    </row>
    <row r="16" spans="2:34" ht="10.199999999999999" customHeight="1" thickBot="1" x14ac:dyDescent="0.25">
      <c r="B16" s="138" t="s">
        <v>22</v>
      </c>
      <c r="C16" s="138" t="s">
        <v>33</v>
      </c>
      <c r="D16" s="142">
        <v>35192</v>
      </c>
      <c r="E16" s="143">
        <f t="shared" ca="1" si="0"/>
        <v>26.578082191780823</v>
      </c>
      <c r="F16" s="139"/>
      <c r="G16" s="92">
        <v>28.33</v>
      </c>
      <c r="H16" s="92">
        <v>42.5</v>
      </c>
      <c r="I16" s="92">
        <v>88963.64</v>
      </c>
      <c r="J16" s="92">
        <v>158342.45000000001</v>
      </c>
      <c r="K16" s="92">
        <v>0</v>
      </c>
      <c r="L16" s="92">
        <v>1762.5</v>
      </c>
      <c r="M16" s="92">
        <v>109.39</v>
      </c>
      <c r="N16" s="92">
        <v>89879.18</v>
      </c>
      <c r="O16" s="92">
        <v>164850.17000000001</v>
      </c>
      <c r="P16" s="92">
        <v>4</v>
      </c>
    </row>
    <row r="17" spans="2:18" ht="10.199999999999999" customHeight="1" thickBot="1" x14ac:dyDescent="0.25">
      <c r="B17" s="138" t="s">
        <v>23</v>
      </c>
      <c r="C17" s="138" t="s">
        <v>33</v>
      </c>
      <c r="D17" s="142">
        <v>36628</v>
      </c>
      <c r="E17" s="143">
        <f t="shared" ca="1" si="0"/>
        <v>22.643835616438356</v>
      </c>
      <c r="F17" s="139"/>
      <c r="G17" s="92">
        <v>25.19</v>
      </c>
      <c r="H17" s="92">
        <v>37.78</v>
      </c>
      <c r="I17" s="92">
        <v>88023.83</v>
      </c>
      <c r="J17" s="92">
        <v>149436.59</v>
      </c>
      <c r="K17" s="92">
        <v>0</v>
      </c>
      <c r="L17" s="92">
        <v>1800</v>
      </c>
      <c r="M17" s="92">
        <v>0</v>
      </c>
      <c r="N17" s="92">
        <v>92616.29</v>
      </c>
      <c r="O17" s="92">
        <v>149766.94</v>
      </c>
      <c r="P17" s="92">
        <v>9</v>
      </c>
    </row>
    <row r="18" spans="2:18" ht="10.199999999999999" customHeight="1" thickBot="1" x14ac:dyDescent="0.25">
      <c r="B18" s="138" t="s">
        <v>24</v>
      </c>
      <c r="C18" s="138" t="s">
        <v>33</v>
      </c>
      <c r="D18" s="142">
        <v>30115</v>
      </c>
      <c r="E18" s="143">
        <f t="shared" ca="1" si="0"/>
        <v>40.487671232876714</v>
      </c>
      <c r="F18" s="139"/>
      <c r="G18" s="92">
        <v>39.46</v>
      </c>
      <c r="H18" s="92">
        <v>59.19</v>
      </c>
      <c r="I18" s="92">
        <v>92465.44</v>
      </c>
      <c r="J18" s="92">
        <v>188016.91</v>
      </c>
      <c r="K18" s="92">
        <v>0</v>
      </c>
      <c r="L18" s="92">
        <v>1650</v>
      </c>
      <c r="M18" s="92">
        <v>143.27000000000001</v>
      </c>
      <c r="N18" s="92">
        <v>86538.68</v>
      </c>
      <c r="O18" s="92">
        <v>168507.1</v>
      </c>
      <c r="P18" s="92">
        <v>5</v>
      </c>
    </row>
    <row r="19" spans="2:18" ht="10.199999999999999" customHeight="1" thickBot="1" x14ac:dyDescent="0.25">
      <c r="B19" s="138" t="s">
        <v>25</v>
      </c>
      <c r="C19" s="138" t="s">
        <v>33</v>
      </c>
      <c r="D19" s="142">
        <v>41231</v>
      </c>
      <c r="E19" s="143">
        <f t="shared" ca="1" si="0"/>
        <v>10.032876712328767</v>
      </c>
      <c r="F19" s="139"/>
      <c r="G19" s="92">
        <v>15.1</v>
      </c>
      <c r="H19" s="92">
        <v>22.64</v>
      </c>
      <c r="I19" s="92">
        <v>82233.27</v>
      </c>
      <c r="J19" s="92">
        <v>114677.5</v>
      </c>
      <c r="K19" s="92">
        <v>0</v>
      </c>
      <c r="L19" s="92">
        <v>1875</v>
      </c>
      <c r="M19" s="92">
        <v>0</v>
      </c>
      <c r="N19" s="92">
        <v>74240.86</v>
      </c>
      <c r="O19" s="92">
        <v>112740.09</v>
      </c>
      <c r="P19" s="92">
        <v>5</v>
      </c>
    </row>
    <row r="20" spans="2:18" ht="10.199999999999999" customHeight="1" thickBot="1" x14ac:dyDescent="0.25">
      <c r="B20" s="138" t="s">
        <v>26</v>
      </c>
      <c r="C20" s="138" t="s">
        <v>34</v>
      </c>
      <c r="D20" s="142">
        <v>31824</v>
      </c>
      <c r="E20" s="143">
        <f t="shared" ca="1" si="0"/>
        <v>35.805479452054797</v>
      </c>
      <c r="F20" s="139"/>
      <c r="G20" s="92">
        <v>35.71</v>
      </c>
      <c r="H20" s="92">
        <v>53.57</v>
      </c>
      <c r="I20" s="92">
        <v>91406.45</v>
      </c>
      <c r="J20" s="92">
        <v>178594.61</v>
      </c>
      <c r="K20" s="92">
        <v>0</v>
      </c>
      <c r="L20" s="92">
        <v>1687.5</v>
      </c>
      <c r="M20" s="92">
        <v>145.13</v>
      </c>
      <c r="N20" s="92">
        <v>90744.11</v>
      </c>
      <c r="O20" s="92">
        <v>180217.79</v>
      </c>
      <c r="P20" s="92">
        <v>9</v>
      </c>
    </row>
    <row r="21" spans="2:18" ht="10.199999999999999" customHeight="1" thickBot="1" x14ac:dyDescent="0.25">
      <c r="B21" s="138" t="s">
        <v>27</v>
      </c>
      <c r="C21" s="138" t="s">
        <v>34</v>
      </c>
      <c r="D21" s="142">
        <v>38150</v>
      </c>
      <c r="E21" s="143">
        <f t="shared" ca="1" si="0"/>
        <v>18.473972602739725</v>
      </c>
      <c r="F21" s="139"/>
      <c r="G21" s="92">
        <v>21.85</v>
      </c>
      <c r="H21" s="92">
        <v>32.770000000000003</v>
      </c>
      <c r="I21" s="92">
        <v>86792.81</v>
      </c>
      <c r="J21" s="92">
        <v>139268.84</v>
      </c>
      <c r="K21" s="92">
        <v>0</v>
      </c>
      <c r="L21" s="92">
        <v>1837.5</v>
      </c>
      <c r="M21" s="92">
        <v>191.85</v>
      </c>
      <c r="N21" s="92">
        <v>92277.83</v>
      </c>
      <c r="O21" s="92">
        <v>139124.15</v>
      </c>
      <c r="P21" s="92">
        <v>3</v>
      </c>
    </row>
    <row r="22" spans="2:18" ht="10.199999999999999" customHeight="1" thickBot="1" x14ac:dyDescent="0.25">
      <c r="B22" s="138" t="s">
        <v>28</v>
      </c>
      <c r="C22" s="138" t="s">
        <v>33</v>
      </c>
      <c r="D22" s="142">
        <v>32891</v>
      </c>
      <c r="E22" s="143">
        <f t="shared" ca="1" si="0"/>
        <v>32.88219178082192</v>
      </c>
      <c r="F22" s="139"/>
      <c r="G22" s="92">
        <v>33.380000000000003</v>
      </c>
      <c r="H22" s="92">
        <v>50.06</v>
      </c>
      <c r="I22" s="92">
        <v>91420.63</v>
      </c>
      <c r="J22" s="92">
        <v>173822.75</v>
      </c>
      <c r="K22" s="92">
        <v>0</v>
      </c>
      <c r="L22" s="92">
        <v>1725</v>
      </c>
      <c r="M22" s="92">
        <v>150.72</v>
      </c>
      <c r="N22" s="92">
        <v>80527.14</v>
      </c>
      <c r="O22" s="92">
        <v>181545.58</v>
      </c>
      <c r="P22" s="92">
        <v>5</v>
      </c>
    </row>
    <row r="23" spans="2:18" ht="10.199999999999999" customHeight="1" thickBot="1" x14ac:dyDescent="0.25">
      <c r="B23" s="138" t="s">
        <v>29</v>
      </c>
      <c r="C23" s="138" t="s">
        <v>34</v>
      </c>
      <c r="D23" s="142">
        <v>41102</v>
      </c>
      <c r="E23" s="143">
        <f t="shared" ca="1" si="0"/>
        <v>10.386301369863014</v>
      </c>
      <c r="F23" s="139"/>
      <c r="G23" s="92">
        <v>15.38</v>
      </c>
      <c r="H23" s="92">
        <v>23.07</v>
      </c>
      <c r="I23" s="92">
        <v>82498.34</v>
      </c>
      <c r="J23" s="92">
        <v>115826.13</v>
      </c>
      <c r="K23" s="92">
        <v>0</v>
      </c>
      <c r="L23" s="92">
        <v>1875</v>
      </c>
      <c r="M23" s="92">
        <v>159.16999999999999</v>
      </c>
      <c r="N23" s="92">
        <v>73878.58</v>
      </c>
      <c r="O23" s="92">
        <v>125469.62</v>
      </c>
      <c r="P23" s="92">
        <v>9</v>
      </c>
    </row>
    <row r="24" spans="2:18" ht="10.199999999999999" customHeight="1" thickBot="1" x14ac:dyDescent="0.25">
      <c r="B24" s="139" t="s">
        <v>30</v>
      </c>
      <c r="C24" s="139" t="s">
        <v>34</v>
      </c>
      <c r="D24" s="142">
        <v>29465</v>
      </c>
      <c r="E24" s="143">
        <f t="shared" ca="1" si="0"/>
        <v>42.268493150684932</v>
      </c>
      <c r="F24" s="139"/>
      <c r="G24" s="92">
        <v>40.880000000000003</v>
      </c>
      <c r="H24" s="92">
        <v>61.33</v>
      </c>
      <c r="I24" s="92">
        <v>93640.78</v>
      </c>
      <c r="J24" s="92">
        <v>193110.06</v>
      </c>
      <c r="K24" s="92">
        <v>0</v>
      </c>
      <c r="L24" s="92">
        <v>1650</v>
      </c>
      <c r="M24" s="92">
        <v>0</v>
      </c>
      <c r="N24" s="92">
        <v>83732.44</v>
      </c>
      <c r="O24" s="92">
        <v>208951.82</v>
      </c>
      <c r="P24" s="92">
        <v>2</v>
      </c>
    </row>
    <row r="25" spans="2:18" ht="10.199999999999999" customHeight="1" x14ac:dyDescent="0.2">
      <c r="B25" s="139" t="s">
        <v>31</v>
      </c>
      <c r="C25" s="139" t="s">
        <v>34</v>
      </c>
      <c r="D25" s="142">
        <v>30711</v>
      </c>
      <c r="E25" s="143">
        <f t="shared" ca="1" si="0"/>
        <v>38.854794520547948</v>
      </c>
      <c r="F25" s="139"/>
      <c r="G25" s="92">
        <v>38.15</v>
      </c>
      <c r="H25" s="92">
        <v>57.23</v>
      </c>
      <c r="I25" s="92">
        <v>93464.74</v>
      </c>
      <c r="J25" s="92">
        <v>187513.86</v>
      </c>
      <c r="K25" s="92">
        <v>0</v>
      </c>
      <c r="L25" s="92">
        <v>1687.5</v>
      </c>
      <c r="M25" s="92">
        <v>226.41</v>
      </c>
      <c r="N25" s="92">
        <v>98278.63</v>
      </c>
      <c r="O25" s="92">
        <v>171337.91</v>
      </c>
      <c r="P25" s="92">
        <v>5</v>
      </c>
    </row>
    <row r="26" spans="2:18" ht="10.199999999999999" customHeight="1" x14ac:dyDescent="0.2"/>
    <row r="27" spans="2:18" ht="10.199999999999999" customHeight="1" x14ac:dyDescent="0.2"/>
    <row r="28" spans="2:18" ht="10.199999999999999" customHeight="1" x14ac:dyDescent="0.2"/>
    <row r="29" spans="2:18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8" ht="10.199999999999999" customHeight="1" x14ac:dyDescent="0.2"/>
    <row r="31" spans="2:18" ht="10.199999999999999" customHeight="1" x14ac:dyDescent="0.2"/>
    <row r="32" spans="2:18" ht="10.199999999999999" customHeight="1" x14ac:dyDescent="0.2"/>
    <row r="33" ht="10.199999999999999" customHeight="1" x14ac:dyDescent="0.2"/>
  </sheetData>
  <mergeCells count="10">
    <mergeCell ref="I7:J7"/>
    <mergeCell ref="B5:J6"/>
    <mergeCell ref="L5:P6"/>
    <mergeCell ref="R5:AH6"/>
    <mergeCell ref="B7:B8"/>
    <mergeCell ref="C7:C8"/>
    <mergeCell ref="D7:D8"/>
    <mergeCell ref="E7:E8"/>
    <mergeCell ref="F7:F8"/>
    <mergeCell ref="G7:H7"/>
  </mergeCells>
  <pageMargins left="0.7" right="0.7" top="0.75" bottom="0.75" header="0.3" footer="0.3"/>
  <ignoredErrors>
    <ignoredError sqref="E9:E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7109375" defaultRowHeight="10.199999999999999" x14ac:dyDescent="0.2"/>
  <cols>
    <col min="1" max="1" width="2.140625" style="69" customWidth="1"/>
    <col min="2" max="2" width="3.5703125" style="69" customWidth="1"/>
    <col min="3" max="3" width="42.85546875" style="69" customWidth="1"/>
    <col min="4" max="4" width="128.5703125" style="69" customWidth="1"/>
    <col min="5" max="5" width="2.140625" style="69" customWidth="1"/>
    <col min="6" max="16384" width="11.7109375" style="69"/>
  </cols>
  <sheetData>
    <row r="1" spans="2:4" ht="6" customHeight="1" x14ac:dyDescent="0.2"/>
    <row r="2" spans="2:4" ht="13.8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0.8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0.8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olivier moquin</cp:lastModifiedBy>
  <dcterms:created xsi:type="dcterms:W3CDTF">2011-03-30T03:31:33Z</dcterms:created>
  <dcterms:modified xsi:type="dcterms:W3CDTF">2022-11-28T20:16:18Z</dcterms:modified>
</cp:coreProperties>
</file>