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xr:revisionPtr revIDLastSave="0" documentId="13_ncr:801_{E1D082FE-7FBC-4680-9437-64447EC02CF0}" xr6:coauthVersionLast="47" xr6:coauthVersionMax="47" xr10:uidLastSave="{00000000-0000-0000-0000-000000000000}"/>
  <bookViews>
    <workbookView visibility="hidden" xWindow="-108" yWindow="-108" windowWidth="23256" windowHeight="13896" xr2:uid="{00000000-000D-0000-FFFF-FFFF00000000}"/>
  </bookViews>
  <sheets>
    <sheet name="Gantt" sheetId="1" r:id="rId1"/>
    <sheet name="HorasTotales" sheetId="2" r:id="rId2"/>
    <sheet name="Aimar" sheetId="3" r:id="rId3"/>
    <sheet name="Cesar" sheetId="4" r:id="rId4"/>
    <sheet name="David" sheetId="5" r:id="rId5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<sst xmlns="http://schemas.openxmlformats.org/spreadsheetml/2006/main" count="36" uniqueCount="25">
  <si>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SEMANA</t>
  </si>
  <si>
    <t>TOTAL HORAS</t>
  </si>
  <si>
    <t>TAREA</t>
  </si>
  <si>
    <t>Planifs</t>
  </si>
  <si>
    <t>Reales</t>
  </si>
  <si>
    <t>Faltan/
Sobran</t>
  </si>
  <si>
    <t>T1</t>
  </si>
  <si>
    <t>Tema del proyecto+ planificacion</t>
  </si>
  <si>
    <t>T2</t>
  </si>
  <si>
    <t>Programacion LogIn</t>
  </si>
  <si>
    <t>T3</t>
  </si>
  <si>
    <t>Programacion Dino</t>
  </si>
  <si>
    <t>T4</t>
  </si>
  <si>
    <t>Programacion Caballos</t>
  </si>
  <si>
    <t>T5</t>
  </si>
  <si>
    <t>Programacion Blackjack</t>
  </si>
  <si>
    <t>T6</t>
  </si>
  <si>
    <t>Programacion Perfil</t>
  </si>
  <si>
    <t>T7</t>
  </si>
  <si>
    <t>T8</t>
  </si>
  <si>
    <t>T9</t>
  </si>
  <si>
    <t>T10</t>
  </si>
  <si>
    <t>tu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</si>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</sst>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0">
    <font>
      <sz val="10"/>
      <color rgb="FF000000"/>
      <name val="Arial"/>
      <scheme val="minor"/>
    </font>
    <font>
      <b/>
      <sz val="11"/>
      <color rgb="FF000000"/>
      <name val="Spectral"/>
    </font>
    <font>
      <b/>
      <sz val="11"/>
      <color theme="1"/>
      <name val="Spectral"/>
    </font>
    <font>
      <b/>
      <sz val="11"/>
      <color rgb="FFFFFFFF"/>
      <name val="Spectral"/>
    </font>
    <font>
      <sz val="10"/>
      <name val="Arial"/>
    </font>
    <font>
      <b/>
      <sz val="11"/>
      <color rgb="FF783F04"/>
      <name val="Spectral"/>
    </font>
    <font>
      <sz val="11"/>
      <color theme="1"/>
      <name val="Spectral"/>
    </font>
    <font>
      <sz val="11"/>
      <color rgb="FF000000"/>
      <name val="Spectral"/>
    </font>
    <font>
      <sz val="11"/>
      <color rgb="FFFFFFFF"/>
      <name val="Spectral"/>
    </font>
    <font>
      <i/>
      <sz val="11"/>
      <color theme="1"/>
      <name val="Spectral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/>
    <xf numFmtId="0" fontId="5" fillId="3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W1000"/>
  <sheetViews>
    <sheetView tabSelected="1" workbookViewId="0">
      <pane xSplit="2" topLeftCell="C1" activePane="topRight" state="frozen"/>
      <selection pane="topRight" activeCell="D2" sqref="D2"/>
    </sheetView>
  </sheetViews>
  <sheetFormatPr defaultColWidth="12.6640625" defaultRowHeight="15" customHeight="1"/>
  <cols>
    <col min="1" max="1" width="5.77734375" customWidth="1"/>
    <col min="2" max="2" width="21" customWidth="1"/>
    <col min="3" max="3" width="7.6640625" customWidth="1"/>
    <col min="4" max="7" width="8.109375" customWidth="1"/>
    <col min="8" max="8" width="7" customWidth="1"/>
    <col min="9" max="11" width="8.109375" customWidth="1"/>
    <col min="12" max="12" width="7" customWidth="1"/>
    <col min="13" max="20" width="8.109375" customWidth="1"/>
    <col min="21" max="23" width="10.21875" customWidth="1"/>
  </cols>
  <sheetData>
    <row r="1" spans="1:23" ht="15.75" customHeight="1">
      <c r="A1" s="1"/>
      <c r="B1" s="2"/>
      <c r="C1" s="22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T1" s="3"/>
      <c r="U1" s="25" t="s">
        <v>1</v>
      </c>
      <c r="V1" s="23"/>
      <c r="W1" s="24"/>
    </row>
    <row r="2" spans="1:23" ht="27.6">
      <c r="A2" s="26" t="s">
        <v>2</v>
      </c>
      <c r="B2" s="24"/>
      <c r="C2" s="4">
        <v>45565</v>
      </c>
      <c r="D2" s="4">
        <f t="shared" ref="D2:S2" si="0">C2+7</f>
        <v>45572</v>
      </c>
      <c r="E2" s="4">
        <f t="shared" si="0"/>
        <v>45579</v>
      </c>
      <c r="F2" s="4">
        <f t="shared" si="0"/>
        <v>45586</v>
      </c>
      <c r="G2" s="4">
        <f t="shared" si="0"/>
        <v>45593</v>
      </c>
      <c r="H2" s="4">
        <f t="shared" si="0"/>
        <v>45600</v>
      </c>
      <c r="I2" s="4">
        <f t="shared" si="0"/>
        <v>45607</v>
      </c>
      <c r="J2" s="4">
        <f t="shared" si="0"/>
        <v>45614</v>
      </c>
      <c r="K2" s="4">
        <f t="shared" si="0"/>
        <v>45621</v>
      </c>
      <c r="L2" s="4">
        <f t="shared" si="0"/>
        <v>45628</v>
      </c>
      <c r="M2" s="4">
        <f t="shared" si="0"/>
        <v>45635</v>
      </c>
      <c r="N2" s="4">
        <f t="shared" si="0"/>
        <v>45642</v>
      </c>
      <c r="O2" s="4">
        <f t="shared" si="0"/>
        <v>45649</v>
      </c>
      <c r="P2" s="4">
        <f t="shared" si="0"/>
        <v>45656</v>
      </c>
      <c r="Q2" s="4">
        <f t="shared" si="0"/>
        <v>45663</v>
      </c>
      <c r="R2" s="4">
        <f t="shared" si="0"/>
        <v>45670</v>
      </c>
      <c r="S2" s="4">
        <f t="shared" si="0"/>
        <v>45677</v>
      </c>
      <c r="T2" s="3"/>
      <c r="U2" s="5" t="s">
        <v>3</v>
      </c>
      <c r="V2" s="5" t="s">
        <v>4</v>
      </c>
      <c r="W2" s="6" t="s">
        <v>5</v>
      </c>
    </row>
    <row r="3" spans="1:23" ht="15.75" customHeight="1">
      <c r="A3" s="7" t="s">
        <v>6</v>
      </c>
      <c r="B3" s="8" t="s">
        <v>7</v>
      </c>
      <c r="C3" s="9">
        <v>3</v>
      </c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>
        <f t="shared" ref="U3:U12" si="1">SUM(C3:S3)</f>
        <v>3</v>
      </c>
      <c r="V3" s="10">
        <f>SUM(HorasTotales!B2:R2)</f>
        <v>9</v>
      </c>
      <c r="W3" s="10">
        <f t="shared" ref="W3:W12" si="2">U3-V3</f>
        <v>-6</v>
      </c>
    </row>
    <row r="4" spans="1:23" ht="15.75" customHeight="1">
      <c r="A4" s="7" t="s">
        <v>8</v>
      </c>
      <c r="B4" s="8" t="s">
        <v>9</v>
      </c>
      <c r="C4" s="10"/>
      <c r="D4" s="9">
        <v>10</v>
      </c>
      <c r="E4" s="9">
        <v>10</v>
      </c>
      <c r="F4" s="9">
        <v>15</v>
      </c>
      <c r="G4" s="10">
        <v>21</v>
      </c>
      <c r="H4" s="10">
        <v>15</v>
      </c>
      <c r="I4" s="10">
        <v>15</v>
      </c>
      <c r="J4" s="10">
        <v>15</v>
      </c>
      <c r="K4" s="10">
        <v>20</v>
      </c>
      <c r="L4" s="10">
        <v>20</v>
      </c>
      <c r="M4" s="10">
        <v>20</v>
      </c>
      <c r="N4" s="10">
        <v>20</v>
      </c>
      <c r="O4" s="10">
        <v>0</v>
      </c>
      <c r="P4" s="10">
        <v>15</v>
      </c>
      <c r="Q4" s="10">
        <v>15</v>
      </c>
      <c r="R4" s="10">
        <v>15</v>
      </c>
      <c r="S4" s="10">
        <v>15</v>
      </c>
      <c r="T4" s="10"/>
      <c r="U4" s="10">
        <f t="shared" si="1"/>
        <v>241</v>
      </c>
      <c r="V4" s="10">
        <f>SUM(HorasTotales!B3:R3)</f>
        <v>128</v>
      </c>
      <c r="W4" s="10">
        <f t="shared" si="2"/>
        <v>113</v>
      </c>
    </row>
    <row r="5" spans="1:23" ht="15.75" customHeight="1">
      <c r="A5" s="7" t="s">
        <v>10</v>
      </c>
      <c r="B5" s="8" t="s">
        <v>11</v>
      </c>
      <c r="C5" s="10"/>
      <c r="D5" s="10">
        <v>10</v>
      </c>
      <c r="E5" s="10">
        <v>10</v>
      </c>
      <c r="F5" s="10">
        <v>15</v>
      </c>
      <c r="G5" s="10">
        <v>21</v>
      </c>
      <c r="H5" s="10">
        <v>15</v>
      </c>
      <c r="I5" s="10">
        <v>15</v>
      </c>
      <c r="J5" s="10">
        <v>15</v>
      </c>
      <c r="K5" s="10">
        <v>20</v>
      </c>
      <c r="L5" s="10">
        <v>20</v>
      </c>
      <c r="M5" s="10">
        <v>20</v>
      </c>
      <c r="N5" s="10">
        <v>20</v>
      </c>
      <c r="O5" s="10">
        <v>0</v>
      </c>
      <c r="P5" s="10">
        <v>15</v>
      </c>
      <c r="Q5" s="10">
        <v>15</v>
      </c>
      <c r="R5" s="10">
        <v>15</v>
      </c>
      <c r="S5" s="10">
        <v>15</v>
      </c>
      <c r="T5" s="10"/>
      <c r="U5" s="10">
        <f t="shared" si="1"/>
        <v>241</v>
      </c>
      <c r="V5" s="10">
        <f>SUM(HorasTotales!B4:R4)</f>
        <v>50</v>
      </c>
      <c r="W5" s="10">
        <f t="shared" si="2"/>
        <v>191</v>
      </c>
    </row>
    <row r="6" spans="1:23" ht="15.75" customHeight="1">
      <c r="A6" s="7" t="s">
        <v>12</v>
      </c>
      <c r="B6" s="8" t="s">
        <v>13</v>
      </c>
      <c r="C6" s="10"/>
      <c r="D6" s="10">
        <v>10</v>
      </c>
      <c r="E6" s="10">
        <v>10</v>
      </c>
      <c r="F6" s="10">
        <v>15</v>
      </c>
      <c r="G6" s="10">
        <v>21</v>
      </c>
      <c r="H6" s="10">
        <v>15</v>
      </c>
      <c r="I6" s="10">
        <v>15</v>
      </c>
      <c r="J6" s="10">
        <v>15</v>
      </c>
      <c r="K6" s="10">
        <v>20</v>
      </c>
      <c r="L6" s="10">
        <v>20</v>
      </c>
      <c r="M6" s="10">
        <v>20</v>
      </c>
      <c r="N6" s="10">
        <v>20</v>
      </c>
      <c r="O6" s="10">
        <v>0</v>
      </c>
      <c r="P6" s="10">
        <v>15</v>
      </c>
      <c r="Q6" s="10">
        <v>15</v>
      </c>
      <c r="R6" s="10">
        <v>15</v>
      </c>
      <c r="S6" s="10">
        <v>15</v>
      </c>
      <c r="T6" s="10"/>
      <c r="U6" s="10">
        <f t="shared" si="1"/>
        <v>241</v>
      </c>
      <c r="V6" s="10">
        <f>SUM(HorasTotales!B5:R5)</f>
        <v>155</v>
      </c>
      <c r="W6" s="10">
        <f t="shared" si="2"/>
        <v>86</v>
      </c>
    </row>
    <row r="7" spans="1:23" ht="15.75" customHeight="1">
      <c r="A7" s="7" t="s">
        <v>14</v>
      </c>
      <c r="B7" s="8" t="s">
        <v>15</v>
      </c>
      <c r="C7" s="10"/>
      <c r="D7" s="10">
        <v>10</v>
      </c>
      <c r="E7" s="10">
        <v>10</v>
      </c>
      <c r="F7" s="10">
        <v>15</v>
      </c>
      <c r="G7" s="10">
        <v>21</v>
      </c>
      <c r="H7" s="10">
        <v>15</v>
      </c>
      <c r="I7" s="10">
        <v>15</v>
      </c>
      <c r="J7" s="10">
        <v>15</v>
      </c>
      <c r="K7" s="10">
        <v>20</v>
      </c>
      <c r="L7" s="10">
        <v>20</v>
      </c>
      <c r="M7" s="10">
        <v>20</v>
      </c>
      <c r="N7" s="10">
        <v>20</v>
      </c>
      <c r="O7" s="10">
        <v>0</v>
      </c>
      <c r="P7" s="10">
        <v>15</v>
      </c>
      <c r="Q7" s="10">
        <v>15</v>
      </c>
      <c r="R7" s="10">
        <v>15</v>
      </c>
      <c r="S7" s="10">
        <v>15</v>
      </c>
      <c r="T7" s="10"/>
      <c r="U7" s="10">
        <f t="shared" si="1"/>
        <v>241</v>
      </c>
      <c r="V7" s="10">
        <f>SUM(HorasTotales!B6:R6)</f>
        <v>110</v>
      </c>
      <c r="W7" s="10">
        <f t="shared" si="2"/>
        <v>131</v>
      </c>
    </row>
    <row r="8" spans="1:23" ht="15.75" customHeight="1">
      <c r="A8" s="7" t="s">
        <v>16</v>
      </c>
      <c r="B8" s="8" t="s">
        <v>17</v>
      </c>
      <c r="C8" s="10"/>
      <c r="D8" s="10">
        <v>10</v>
      </c>
      <c r="E8" s="10">
        <v>10</v>
      </c>
      <c r="F8" s="10">
        <v>15</v>
      </c>
      <c r="G8" s="10">
        <v>21</v>
      </c>
      <c r="H8" s="10">
        <v>15</v>
      </c>
      <c r="I8" s="10">
        <v>15</v>
      </c>
      <c r="J8" s="10">
        <v>15</v>
      </c>
      <c r="K8" s="10">
        <v>20</v>
      </c>
      <c r="L8" s="10">
        <v>20</v>
      </c>
      <c r="M8" s="10">
        <v>20</v>
      </c>
      <c r="N8" s="10">
        <v>20</v>
      </c>
      <c r="O8" s="10">
        <v>0</v>
      </c>
      <c r="P8" s="10">
        <v>15</v>
      </c>
      <c r="Q8" s="10">
        <v>15</v>
      </c>
      <c r="R8" s="10">
        <v>15</v>
      </c>
      <c r="S8" s="10">
        <v>15</v>
      </c>
      <c r="T8" s="10"/>
      <c r="U8" s="10">
        <f t="shared" si="1"/>
        <v>241</v>
      </c>
      <c r="V8" s="10">
        <f>SUM(HorasTotales!B7:R7)</f>
        <v>139</v>
      </c>
      <c r="W8" s="10">
        <f t="shared" si="2"/>
        <v>102</v>
      </c>
    </row>
    <row r="9" spans="1:23" ht="15.75" customHeight="1">
      <c r="A9" s="7" t="s">
        <v>18</v>
      </c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>
        <f t="shared" si="1"/>
        <v>0</v>
      </c>
      <c r="V9" s="10">
        <f>SUM(HorasTotales!B8:R8)</f>
        <v>0</v>
      </c>
      <c r="W9" s="10">
        <f t="shared" si="2"/>
        <v>0</v>
      </c>
    </row>
    <row r="10" spans="1:23" ht="15.75" customHeight="1">
      <c r="A10" s="7" t="s">
        <v>19</v>
      </c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>
        <f t="shared" si="1"/>
        <v>0</v>
      </c>
      <c r="V10" s="10">
        <f>SUM(HorasTotales!B9:R9)</f>
        <v>0</v>
      </c>
      <c r="W10" s="10">
        <f t="shared" si="2"/>
        <v>0</v>
      </c>
    </row>
    <row r="11" spans="1:23" ht="15.75" customHeight="1">
      <c r="A11" s="7" t="s">
        <v>20</v>
      </c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>
        <f t="shared" si="1"/>
        <v>0</v>
      </c>
      <c r="V11" s="10">
        <f>SUM(HorasTotales!B10:R10)</f>
        <v>0</v>
      </c>
      <c r="W11" s="10">
        <f t="shared" si="2"/>
        <v>0</v>
      </c>
    </row>
    <row r="12" spans="1:23" ht="15.75" customHeight="1">
      <c r="A12" s="7" t="s">
        <v>21</v>
      </c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>
        <f t="shared" si="1"/>
        <v>0</v>
      </c>
      <c r="V12" s="10">
        <f>SUM(HorasTotales!B11:R11)</f>
        <v>0</v>
      </c>
      <c r="W12" s="10">
        <f t="shared" si="2"/>
        <v>0</v>
      </c>
    </row>
    <row r="13" spans="1:23" ht="15.75" customHeight="1">
      <c r="A13" s="11"/>
      <c r="B13" s="12" t="s">
        <v>1</v>
      </c>
      <c r="C13" s="13">
        <f t="shared" ref="C13:S13" si="3">SUM(C3:C12)</f>
        <v>3</v>
      </c>
      <c r="D13" s="13">
        <f t="shared" si="3"/>
        <v>50</v>
      </c>
      <c r="E13" s="13">
        <f t="shared" si="3"/>
        <v>50</v>
      </c>
      <c r="F13" s="13">
        <f t="shared" si="3"/>
        <v>75</v>
      </c>
      <c r="G13" s="13">
        <f t="shared" si="3"/>
        <v>105</v>
      </c>
      <c r="H13" s="13">
        <f t="shared" si="3"/>
        <v>75</v>
      </c>
      <c r="I13" s="13">
        <f t="shared" si="3"/>
        <v>75</v>
      </c>
      <c r="J13" s="13">
        <f t="shared" si="3"/>
        <v>75</v>
      </c>
      <c r="K13" s="13">
        <f t="shared" si="3"/>
        <v>100</v>
      </c>
      <c r="L13" s="13">
        <f t="shared" si="3"/>
        <v>100</v>
      </c>
      <c r="M13" s="13">
        <f t="shared" si="3"/>
        <v>100</v>
      </c>
      <c r="N13" s="13">
        <f t="shared" si="3"/>
        <v>100</v>
      </c>
      <c r="O13" s="13">
        <f t="shared" si="3"/>
        <v>0</v>
      </c>
      <c r="P13" s="13">
        <f t="shared" si="3"/>
        <v>75</v>
      </c>
      <c r="Q13" s="13">
        <f t="shared" si="3"/>
        <v>75</v>
      </c>
      <c r="R13" s="13">
        <f t="shared" si="3"/>
        <v>75</v>
      </c>
      <c r="S13" s="13">
        <f t="shared" si="3"/>
        <v>75</v>
      </c>
      <c r="T13" s="10"/>
      <c r="U13" s="5">
        <f t="shared" ref="U13:W13" si="4">SUM(U3:U12)</f>
        <v>1208</v>
      </c>
      <c r="V13" s="5">
        <f t="shared" si="4"/>
        <v>591</v>
      </c>
      <c r="W13" s="5">
        <f t="shared" si="4"/>
        <v>617</v>
      </c>
    </row>
    <row r="14" spans="1:23" ht="15.75" customHeight="1">
      <c r="A14" s="11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>
      <c r="A15" s="11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>
      <c r="A16" s="11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>
      <c r="A17" s="11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>
      <c r="A18" s="11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>
      <c r="A19" s="11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>
      <c r="A20" s="11"/>
      <c r="B20" s="14"/>
      <c r="C20" s="15"/>
      <c r="D20" s="15" t="s">
        <v>22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>
      <c r="A21" s="11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>
      <c r="A22" s="11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>
      <c r="A23" s="11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>
      <c r="A24" s="11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>
      <c r="A25" s="11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>
      <c r="A26" s="11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>
      <c r="A27" s="11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>
      <c r="A28" s="11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>
      <c r="A29" s="11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>
      <c r="A30" s="11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>
      <c r="A31" s="11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>
      <c r="A32" s="11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>
      <c r="A33" s="11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>
      <c r="A34" s="11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>
      <c r="A35" s="11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>
      <c r="A36" s="11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>
      <c r="A37" s="11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>
      <c r="A38" s="11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>
      <c r="A39" s="11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>
      <c r="A40" s="11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>
      <c r="A41" s="11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>
      <c r="A42" s="11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>
      <c r="A43" s="11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>
      <c r="A44" s="11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>
      <c r="A45" s="11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>
      <c r="A46" s="11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>
      <c r="A47" s="11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>
      <c r="A48" s="11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>
      <c r="A49" s="11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>
      <c r="A50" s="11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>
      <c r="A51" s="11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>
      <c r="A52" s="11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>
      <c r="A53" s="11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>
      <c r="A54" s="11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>
      <c r="A55" s="11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>
      <c r="A56" s="11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>
      <c r="A57" s="11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>
      <c r="A58" s="11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>
      <c r="A59" s="11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>
      <c r="A60" s="11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>
      <c r="A61" s="11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>
      <c r="A62" s="11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>
      <c r="A63" s="11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>
      <c r="A64" s="11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>
      <c r="A65" s="11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>
      <c r="A66" s="11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>
      <c r="A67" s="11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>
      <c r="A68" s="11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>
      <c r="A69" s="11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>
      <c r="A70" s="11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>
      <c r="A71" s="11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>
      <c r="A72" s="11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>
      <c r="A73" s="11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>
      <c r="A74" s="11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>
      <c r="A75" s="11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>
      <c r="A76" s="11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>
      <c r="A77" s="11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>
      <c r="A78" s="11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>
      <c r="A79" s="11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>
      <c r="A80" s="11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>
      <c r="A81" s="11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>
      <c r="A82" s="11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>
      <c r="A83" s="11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>
      <c r="A84" s="11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>
      <c r="A85" s="11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>
      <c r="A86" s="11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>
      <c r="A87" s="11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>
      <c r="A88" s="11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>
      <c r="A89" s="11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>
      <c r="A90" s="11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>
      <c r="A91" s="11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>
      <c r="A92" s="11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>
      <c r="A93" s="11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>
      <c r="A94" s="11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>
      <c r="A95" s="11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>
      <c r="A96" s="11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>
      <c r="A97" s="11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>
      <c r="A98" s="11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>
      <c r="A99" s="11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>
      <c r="A100" s="11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>
      <c r="A101" s="11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>
      <c r="A102" s="11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>
      <c r="A103" s="11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>
      <c r="A104" s="11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>
      <c r="A105" s="11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>
      <c r="A106" s="11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>
      <c r="A107" s="11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>
      <c r="A108" s="11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>
      <c r="A109" s="11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>
      <c r="A110" s="11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>
      <c r="A111" s="11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>
      <c r="A112" s="11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>
      <c r="A113" s="11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>
      <c r="A114" s="11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>
      <c r="A115" s="11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>
      <c r="A116" s="11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>
      <c r="A117" s="11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>
      <c r="A118" s="11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>
      <c r="A119" s="11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>
      <c r="A120" s="11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>
      <c r="A121" s="11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>
      <c r="A122" s="11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>
      <c r="A123" s="11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>
      <c r="A124" s="11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>
      <c r="A125" s="11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>
      <c r="A126" s="11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>
      <c r="A127" s="11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>
      <c r="A128" s="11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>
      <c r="A129" s="11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>
      <c r="A130" s="11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>
      <c r="A131" s="11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>
      <c r="A132" s="11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>
      <c r="A133" s="11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>
      <c r="A134" s="11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>
      <c r="A135" s="11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>
      <c r="A136" s="11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>
      <c r="A137" s="11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>
      <c r="A138" s="11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>
      <c r="A139" s="11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>
      <c r="A140" s="11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>
      <c r="A141" s="11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>
      <c r="A142" s="11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>
      <c r="A143" s="11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>
      <c r="A144" s="11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>
      <c r="A145" s="11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>
      <c r="A146" s="11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>
      <c r="A147" s="11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>
      <c r="A148" s="11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>
      <c r="A149" s="11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>
      <c r="A150" s="11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>
      <c r="A151" s="11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>
      <c r="A152" s="11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>
      <c r="A153" s="11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>
      <c r="A154" s="11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>
      <c r="A155" s="11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>
      <c r="A156" s="11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>
      <c r="A157" s="11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>
      <c r="A158" s="11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>
      <c r="A159" s="11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>
      <c r="A160" s="11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>
      <c r="A161" s="11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>
      <c r="A162" s="11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>
      <c r="A163" s="11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>
      <c r="A164" s="11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>
      <c r="A165" s="11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>
      <c r="A166" s="11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>
      <c r="A167" s="11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>
      <c r="A168" s="11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>
      <c r="A169" s="11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>
      <c r="A170" s="11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>
      <c r="A171" s="11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>
      <c r="A172" s="11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>
      <c r="A173" s="11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>
      <c r="A174" s="11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>
      <c r="A175" s="11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>
      <c r="A176" s="11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>
      <c r="A177" s="11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>
      <c r="A178" s="11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>
      <c r="A179" s="11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>
      <c r="A180" s="11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>
      <c r="A181" s="11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>
      <c r="A182" s="11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>
      <c r="A183" s="11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>
      <c r="A184" s="11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>
      <c r="A185" s="11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>
      <c r="A186" s="11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>
      <c r="A187" s="11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>
      <c r="A188" s="11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>
      <c r="A189" s="11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>
      <c r="A190" s="11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>
      <c r="A191" s="11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>
      <c r="A192" s="11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>
      <c r="A193" s="11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>
      <c r="A194" s="11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>
      <c r="A195" s="11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>
      <c r="A196" s="11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>
      <c r="A197" s="11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>
      <c r="A198" s="11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>
      <c r="A199" s="11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>
      <c r="A200" s="11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>
      <c r="A201" s="11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>
      <c r="A202" s="11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>
      <c r="A203" s="11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>
      <c r="A204" s="11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>
      <c r="A205" s="11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>
      <c r="A206" s="11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>
      <c r="A207" s="11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>
      <c r="A208" s="11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>
      <c r="A209" s="11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>
      <c r="A210" s="11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>
      <c r="A211" s="11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>
      <c r="A212" s="11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>
      <c r="A213" s="11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>
      <c r="A214" s="11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>
      <c r="A215" s="11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>
      <c r="A216" s="11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>
      <c r="A217" s="11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>
      <c r="A218" s="11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>
      <c r="A219" s="11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>
      <c r="A220" s="11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>
      <c r="A221" s="11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5.75" customHeight="1">
      <c r="A222" s="11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5.75" customHeight="1">
      <c r="A223" s="11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5.75" customHeight="1">
      <c r="A224" s="11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5.75" customHeight="1">
      <c r="A225" s="11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5.75" customHeight="1">
      <c r="A226" s="11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5.75" customHeight="1">
      <c r="A227" s="11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5.75" customHeight="1">
      <c r="A228" s="11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5.75" customHeight="1">
      <c r="A229" s="11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5.75" customHeight="1">
      <c r="A230" s="11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5.75" customHeight="1">
      <c r="A231" s="11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5.75" customHeight="1">
      <c r="A232" s="11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5.75" customHeight="1">
      <c r="A233" s="11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5.75" customHeight="1">
      <c r="A234" s="11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5.75" customHeight="1">
      <c r="A235" s="11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5.75" customHeight="1">
      <c r="A236" s="11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5.75" customHeight="1">
      <c r="A237" s="11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5.75" customHeight="1">
      <c r="A238" s="11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5.75" customHeight="1">
      <c r="A239" s="11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5.75" customHeight="1">
      <c r="A240" s="11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5.75" customHeight="1">
      <c r="A241" s="11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5.75" customHeight="1">
      <c r="A242" s="11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5.75" customHeight="1">
      <c r="A243" s="11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5.75" customHeight="1">
      <c r="A244" s="11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5.75" customHeight="1">
      <c r="A245" s="11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5.75" customHeight="1">
      <c r="A246" s="11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5.75" customHeight="1">
      <c r="A247" s="11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5.75" customHeight="1">
      <c r="A248" s="11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5.75" customHeight="1">
      <c r="A249" s="11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5.75" customHeight="1">
      <c r="A250" s="11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5.75" customHeight="1">
      <c r="A251" s="11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5.75" customHeight="1">
      <c r="A252" s="11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5.75" customHeight="1">
      <c r="A253" s="11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5.75" customHeight="1">
      <c r="A254" s="11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5.75" customHeight="1">
      <c r="A255" s="11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5.75" customHeight="1">
      <c r="A256" s="11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5.75" customHeight="1">
      <c r="A257" s="11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5.75" customHeight="1">
      <c r="A258" s="11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5.75" customHeight="1">
      <c r="A259" s="11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5.75" customHeight="1">
      <c r="A260" s="11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5.75" customHeight="1">
      <c r="A261" s="11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5.75" customHeight="1">
      <c r="A262" s="11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5.75" customHeight="1">
      <c r="A263" s="11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5.75" customHeight="1">
      <c r="A264" s="11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5.75" customHeight="1">
      <c r="A265" s="11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5.75" customHeight="1">
      <c r="A266" s="11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5.75" customHeight="1">
      <c r="A267" s="11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5.75" customHeight="1">
      <c r="A268" s="11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5.75" customHeight="1">
      <c r="A269" s="11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5.75" customHeight="1">
      <c r="A270" s="11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5.75" customHeight="1">
      <c r="A271" s="11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5.75" customHeight="1">
      <c r="A272" s="11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5.75" customHeight="1">
      <c r="A273" s="11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5.75" customHeight="1">
      <c r="A274" s="11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5.75" customHeight="1">
      <c r="A275" s="11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5.75" customHeight="1">
      <c r="A276" s="11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5.75" customHeight="1">
      <c r="A277" s="11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5.75" customHeight="1">
      <c r="A278" s="11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5.75" customHeight="1">
      <c r="A279" s="11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5.75" customHeight="1">
      <c r="A280" s="11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5.75" customHeight="1">
      <c r="A281" s="11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5.75" customHeight="1">
      <c r="A282" s="11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5.75" customHeight="1">
      <c r="A283" s="11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5.75" customHeight="1">
      <c r="A284" s="11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5.75" customHeight="1">
      <c r="A285" s="11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5.75" customHeight="1">
      <c r="A286" s="11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5.75" customHeight="1">
      <c r="A287" s="11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5.75" customHeight="1">
      <c r="A288" s="11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5.75" customHeight="1">
      <c r="A289" s="11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5.75" customHeight="1">
      <c r="A290" s="11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5.75" customHeight="1">
      <c r="A291" s="11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5.75" customHeight="1">
      <c r="A292" s="11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5.75" customHeight="1">
      <c r="A293" s="11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5.75" customHeight="1">
      <c r="A294" s="11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5.75" customHeight="1">
      <c r="A295" s="11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5.75" customHeight="1">
      <c r="A296" s="11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5.75" customHeight="1">
      <c r="A297" s="11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5.75" customHeight="1">
      <c r="A298" s="11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5.75" customHeight="1">
      <c r="A299" s="11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5.75" customHeight="1">
      <c r="A300" s="11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5.75" customHeight="1">
      <c r="A301" s="11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5.75" customHeight="1">
      <c r="A302" s="11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5.75" customHeight="1">
      <c r="A303" s="11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5.75" customHeight="1">
      <c r="A304" s="11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5.75" customHeight="1">
      <c r="A305" s="11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5.75" customHeight="1">
      <c r="A306" s="11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5.75" customHeight="1">
      <c r="A307" s="11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5.75" customHeight="1">
      <c r="A308" s="11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5.75" customHeight="1">
      <c r="A309" s="11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5.75" customHeight="1">
      <c r="A310" s="11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5.75" customHeight="1">
      <c r="A311" s="11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5.75" customHeight="1">
      <c r="A312" s="11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5.75" customHeight="1">
      <c r="A313" s="11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5.75" customHeight="1">
      <c r="A314" s="11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5.75" customHeight="1">
      <c r="A315" s="11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5.75" customHeight="1">
      <c r="A316" s="11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5.75" customHeight="1">
      <c r="A317" s="11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5.75" customHeight="1">
      <c r="A318" s="11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5.75" customHeight="1">
      <c r="A319" s="11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5.75" customHeight="1">
      <c r="A320" s="11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5.75" customHeight="1">
      <c r="A321" s="11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5.75" customHeight="1">
      <c r="A322" s="11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5.75" customHeight="1">
      <c r="A323" s="11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5.75" customHeight="1">
      <c r="A324" s="11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5.75" customHeight="1">
      <c r="A325" s="11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5.75" customHeight="1">
      <c r="A326" s="11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5.75" customHeight="1">
      <c r="A327" s="11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5.75" customHeight="1">
      <c r="A328" s="11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5.75" customHeight="1">
      <c r="A329" s="11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5.75" customHeight="1">
      <c r="A330" s="11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5.75" customHeight="1">
      <c r="A331" s="11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5.75" customHeight="1">
      <c r="A332" s="11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5.75" customHeight="1">
      <c r="A333" s="11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5.75" customHeight="1">
      <c r="A334" s="11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5.75" customHeight="1">
      <c r="A335" s="11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5.75" customHeight="1">
      <c r="A336" s="11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5.75" customHeight="1">
      <c r="A337" s="11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5.75" customHeight="1">
      <c r="A338" s="11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5.75" customHeight="1">
      <c r="A339" s="11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5.75" customHeight="1">
      <c r="A340" s="11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5.75" customHeight="1">
      <c r="A341" s="11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5.75" customHeight="1">
      <c r="A342" s="11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5.75" customHeight="1">
      <c r="A343" s="11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5.75" customHeight="1">
      <c r="A344" s="11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5.75" customHeight="1">
      <c r="A345" s="11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5.75" customHeight="1">
      <c r="A346" s="11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5.75" customHeight="1">
      <c r="A347" s="11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5.75" customHeight="1">
      <c r="A348" s="11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5.75" customHeight="1">
      <c r="A349" s="11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5.75" customHeight="1">
      <c r="A350" s="11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5.75" customHeight="1">
      <c r="A351" s="11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5.75" customHeight="1">
      <c r="A352" s="11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5.75" customHeight="1">
      <c r="A353" s="11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5.75" customHeight="1">
      <c r="A354" s="11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5.75" customHeight="1">
      <c r="A355" s="11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5.75" customHeight="1">
      <c r="A356" s="11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5.75" customHeight="1">
      <c r="A357" s="11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5.75" customHeight="1">
      <c r="A358" s="11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5.75" customHeight="1">
      <c r="A359" s="11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5.75" customHeight="1">
      <c r="A360" s="11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5.75" customHeight="1">
      <c r="A361" s="11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5.75" customHeight="1">
      <c r="A362" s="11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5.75" customHeight="1">
      <c r="A363" s="11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5.75" customHeight="1">
      <c r="A364" s="11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5.75" customHeight="1">
      <c r="A365" s="11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5.75" customHeight="1">
      <c r="A366" s="11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5.75" customHeight="1">
      <c r="A367" s="11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5.75" customHeight="1">
      <c r="A368" s="11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5.75" customHeight="1">
      <c r="A369" s="11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5.75" customHeight="1">
      <c r="A370" s="11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5.75" customHeight="1">
      <c r="A371" s="11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5.75" customHeight="1">
      <c r="A372" s="11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5.75" customHeight="1">
      <c r="A373" s="11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5.75" customHeight="1">
      <c r="A374" s="11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5.75" customHeight="1">
      <c r="A375" s="11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5.75" customHeight="1">
      <c r="A376" s="11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5.75" customHeight="1">
      <c r="A377" s="11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5.75" customHeight="1">
      <c r="A378" s="11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5.75" customHeight="1">
      <c r="A379" s="11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5.75" customHeight="1">
      <c r="A380" s="11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5.75" customHeight="1">
      <c r="A381" s="11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5.75" customHeight="1">
      <c r="A382" s="11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5.75" customHeight="1">
      <c r="A383" s="11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5.75" customHeight="1">
      <c r="A384" s="11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5.75" customHeight="1">
      <c r="A385" s="11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5.75" customHeight="1">
      <c r="A386" s="11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5.75" customHeight="1">
      <c r="A387" s="11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5.75" customHeight="1">
      <c r="A388" s="11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5.75" customHeight="1">
      <c r="A389" s="11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5.75" customHeight="1">
      <c r="A390" s="11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5.75" customHeight="1">
      <c r="A391" s="11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5.75" customHeight="1">
      <c r="A392" s="11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5.75" customHeight="1">
      <c r="A393" s="11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5.75" customHeight="1">
      <c r="A394" s="11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5.75" customHeight="1">
      <c r="A395" s="11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5.75" customHeight="1">
      <c r="A396" s="11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5.75" customHeight="1">
      <c r="A397" s="11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5.75" customHeight="1">
      <c r="A398" s="11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5.75" customHeight="1">
      <c r="A399" s="11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5.75" customHeight="1">
      <c r="A400" s="11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5.75" customHeight="1">
      <c r="A401" s="11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5.75" customHeight="1">
      <c r="A402" s="11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5.75" customHeight="1">
      <c r="A403" s="11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5.75" customHeight="1">
      <c r="A404" s="11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5.75" customHeight="1">
      <c r="A405" s="11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5.75" customHeight="1">
      <c r="A406" s="11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5.75" customHeight="1">
      <c r="A407" s="11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5.75" customHeight="1">
      <c r="A408" s="11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5.75" customHeight="1">
      <c r="A409" s="11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5.75" customHeight="1">
      <c r="A410" s="11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5.75" customHeight="1">
      <c r="A411" s="11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5.75" customHeight="1">
      <c r="A412" s="11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5.75" customHeight="1">
      <c r="A413" s="11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5.75" customHeight="1">
      <c r="A414" s="11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5.75" customHeight="1">
      <c r="A415" s="11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5.75" customHeight="1">
      <c r="A416" s="11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5.75" customHeight="1">
      <c r="A417" s="11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5.75" customHeight="1">
      <c r="A418" s="11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5.75" customHeight="1">
      <c r="A419" s="11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5.75" customHeight="1">
      <c r="A420" s="11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5.75" customHeight="1">
      <c r="A421" s="11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5.75" customHeight="1">
      <c r="A422" s="11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5.75" customHeight="1">
      <c r="A423" s="11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5.75" customHeight="1">
      <c r="A424" s="11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5.75" customHeight="1">
      <c r="A425" s="11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5.75" customHeight="1">
      <c r="A426" s="11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5.75" customHeight="1">
      <c r="A427" s="11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5.75" customHeight="1">
      <c r="A428" s="11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5.75" customHeight="1">
      <c r="A429" s="11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5.75" customHeight="1">
      <c r="A430" s="11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5.75" customHeight="1">
      <c r="A431" s="11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5.75" customHeight="1">
      <c r="A432" s="11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5.75" customHeight="1">
      <c r="A433" s="11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5.75" customHeight="1">
      <c r="A434" s="11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5.75" customHeight="1">
      <c r="A435" s="11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5.75" customHeight="1">
      <c r="A436" s="11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5.75" customHeight="1">
      <c r="A437" s="11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5.75" customHeight="1">
      <c r="A438" s="11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5.75" customHeight="1">
      <c r="A439" s="11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5.75" customHeight="1">
      <c r="A440" s="11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5.75" customHeight="1">
      <c r="A441" s="11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5.75" customHeight="1">
      <c r="A442" s="11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5.75" customHeight="1">
      <c r="A443" s="11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5.75" customHeight="1">
      <c r="A444" s="11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5.75" customHeight="1">
      <c r="A445" s="11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5.75" customHeight="1">
      <c r="A446" s="11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5.75" customHeight="1">
      <c r="A447" s="11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5.75" customHeight="1">
      <c r="A448" s="11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5.75" customHeight="1">
      <c r="A449" s="11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5.75" customHeight="1">
      <c r="A450" s="11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5.75" customHeight="1">
      <c r="A451" s="11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5.75" customHeight="1">
      <c r="A452" s="11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5.75" customHeight="1">
      <c r="A453" s="11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5.75" customHeight="1">
      <c r="A454" s="11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5.75" customHeight="1">
      <c r="A455" s="11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5.75" customHeight="1">
      <c r="A456" s="11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5.75" customHeight="1">
      <c r="A457" s="11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5.75" customHeight="1">
      <c r="A458" s="11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5.75" customHeight="1">
      <c r="A459" s="11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5.75" customHeight="1">
      <c r="A460" s="11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5.75" customHeight="1">
      <c r="A461" s="11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5.75" customHeight="1">
      <c r="A462" s="11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5.75" customHeight="1">
      <c r="A463" s="11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5.75" customHeight="1">
      <c r="A464" s="11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5.75" customHeight="1">
      <c r="A465" s="11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5.75" customHeight="1">
      <c r="A466" s="11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5.75" customHeight="1">
      <c r="A467" s="11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5.75" customHeight="1">
      <c r="A468" s="11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5.75" customHeight="1">
      <c r="A469" s="11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5.75" customHeight="1">
      <c r="A470" s="11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5.75" customHeight="1">
      <c r="A471" s="11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5.75" customHeight="1">
      <c r="A472" s="11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5.75" customHeight="1">
      <c r="A473" s="11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5.75" customHeight="1">
      <c r="A474" s="11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5.75" customHeight="1">
      <c r="A475" s="11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5.75" customHeight="1">
      <c r="A476" s="11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5.75" customHeight="1">
      <c r="A477" s="11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5.75" customHeight="1">
      <c r="A478" s="11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5.75" customHeight="1">
      <c r="A479" s="11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5.75" customHeight="1">
      <c r="A480" s="11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5.75" customHeight="1">
      <c r="A481" s="11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5.75" customHeight="1">
      <c r="A482" s="11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5.75" customHeight="1">
      <c r="A483" s="11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5.75" customHeight="1">
      <c r="A484" s="11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5.75" customHeight="1">
      <c r="A485" s="11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5.75" customHeight="1">
      <c r="A486" s="11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5.75" customHeight="1">
      <c r="A487" s="11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5.75" customHeight="1">
      <c r="A488" s="11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5.75" customHeight="1">
      <c r="A489" s="11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5.75" customHeight="1">
      <c r="A490" s="11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5.75" customHeight="1">
      <c r="A491" s="11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5.75" customHeight="1">
      <c r="A492" s="11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5.75" customHeight="1">
      <c r="A493" s="11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5.75" customHeight="1">
      <c r="A494" s="11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5.75" customHeight="1">
      <c r="A495" s="11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5.75" customHeight="1">
      <c r="A496" s="11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5.75" customHeight="1">
      <c r="A497" s="11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5.75" customHeight="1">
      <c r="A498" s="11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5.75" customHeight="1">
      <c r="A499" s="11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5.75" customHeight="1">
      <c r="A500" s="11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5.75" customHeight="1">
      <c r="A501" s="11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5.75" customHeight="1">
      <c r="A502" s="11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5.75" customHeight="1">
      <c r="A503" s="11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5.75" customHeight="1">
      <c r="A504" s="11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5.75" customHeight="1">
      <c r="A505" s="11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5.75" customHeight="1">
      <c r="A506" s="11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5.75" customHeight="1">
      <c r="A507" s="11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5.75" customHeight="1">
      <c r="A508" s="11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5.75" customHeight="1">
      <c r="A509" s="11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5.75" customHeight="1">
      <c r="A510" s="11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5.75" customHeight="1">
      <c r="A511" s="11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5.75" customHeight="1">
      <c r="A512" s="11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5.75" customHeight="1">
      <c r="A513" s="11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5.75" customHeight="1">
      <c r="A514" s="11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5.75" customHeight="1">
      <c r="A515" s="11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5.75" customHeight="1">
      <c r="A516" s="11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5.75" customHeight="1">
      <c r="A517" s="11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5.75" customHeight="1">
      <c r="A518" s="11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5.75" customHeight="1">
      <c r="A519" s="11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5.75" customHeight="1">
      <c r="A520" s="11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5.75" customHeight="1">
      <c r="A521" s="11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5.75" customHeight="1">
      <c r="A522" s="11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5.75" customHeight="1">
      <c r="A523" s="11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5.75" customHeight="1">
      <c r="A524" s="11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5.75" customHeight="1">
      <c r="A525" s="11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5.75" customHeight="1">
      <c r="A526" s="11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5.75" customHeight="1">
      <c r="A527" s="11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5.75" customHeight="1">
      <c r="A528" s="11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5.75" customHeight="1">
      <c r="A529" s="11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5.75" customHeight="1">
      <c r="A530" s="11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5.75" customHeight="1">
      <c r="A531" s="11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5.75" customHeight="1">
      <c r="A532" s="11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5.75" customHeight="1">
      <c r="A533" s="11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5.75" customHeight="1">
      <c r="A534" s="11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5.75" customHeight="1">
      <c r="A535" s="11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5.75" customHeight="1">
      <c r="A536" s="11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5.75" customHeight="1">
      <c r="A537" s="11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5.75" customHeight="1">
      <c r="A538" s="11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5.75" customHeight="1">
      <c r="A539" s="11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5.75" customHeight="1">
      <c r="A540" s="11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5.75" customHeight="1">
      <c r="A541" s="11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5.75" customHeight="1">
      <c r="A542" s="11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5.75" customHeight="1">
      <c r="A543" s="11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5.75" customHeight="1">
      <c r="A544" s="11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5.75" customHeight="1">
      <c r="A545" s="11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5.75" customHeight="1">
      <c r="A546" s="11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5.75" customHeight="1">
      <c r="A547" s="11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5.75" customHeight="1">
      <c r="A548" s="11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5.75" customHeight="1">
      <c r="A549" s="11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5.75" customHeight="1">
      <c r="A550" s="11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5.75" customHeight="1">
      <c r="A551" s="11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5.75" customHeight="1">
      <c r="A552" s="11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5.75" customHeight="1">
      <c r="A553" s="11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5.75" customHeight="1">
      <c r="A554" s="11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5.75" customHeight="1">
      <c r="A555" s="11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5.75" customHeight="1">
      <c r="A556" s="11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5.75" customHeight="1">
      <c r="A557" s="11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5.75" customHeight="1">
      <c r="A558" s="11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5.75" customHeight="1">
      <c r="A559" s="11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5.75" customHeight="1">
      <c r="A560" s="11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5.75" customHeight="1">
      <c r="A561" s="11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5.75" customHeight="1">
      <c r="A562" s="11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5.75" customHeight="1">
      <c r="A563" s="11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5.75" customHeight="1">
      <c r="A564" s="11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5.75" customHeight="1">
      <c r="A565" s="11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5.75" customHeight="1">
      <c r="A566" s="11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5.75" customHeight="1">
      <c r="A567" s="11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5.75" customHeight="1">
      <c r="A568" s="11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5.75" customHeight="1">
      <c r="A569" s="11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5.75" customHeight="1">
      <c r="A570" s="11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5.75" customHeight="1">
      <c r="A571" s="11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5.75" customHeight="1">
      <c r="A572" s="11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5.75" customHeight="1">
      <c r="A573" s="11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5.75" customHeight="1">
      <c r="A574" s="11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5.75" customHeight="1">
      <c r="A575" s="11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5.75" customHeight="1">
      <c r="A576" s="11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5.75" customHeight="1">
      <c r="A577" s="11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5.75" customHeight="1">
      <c r="A578" s="11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5.75" customHeight="1">
      <c r="A579" s="11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5.75" customHeight="1">
      <c r="A580" s="11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5.75" customHeight="1">
      <c r="A581" s="11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5.75" customHeight="1">
      <c r="A582" s="11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5.75" customHeight="1">
      <c r="A583" s="11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5.75" customHeight="1">
      <c r="A584" s="11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5.75" customHeight="1">
      <c r="A585" s="11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5.75" customHeight="1">
      <c r="A586" s="11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5.75" customHeight="1">
      <c r="A587" s="11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5.75" customHeight="1">
      <c r="A588" s="11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5.75" customHeight="1">
      <c r="A589" s="11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5.75" customHeight="1">
      <c r="A590" s="11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5.75" customHeight="1">
      <c r="A591" s="11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5.75" customHeight="1">
      <c r="A592" s="11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5.75" customHeight="1">
      <c r="A593" s="11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5.75" customHeight="1">
      <c r="A594" s="11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5.75" customHeight="1">
      <c r="A595" s="11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5.75" customHeight="1">
      <c r="A596" s="11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5.75" customHeight="1">
      <c r="A597" s="11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5.75" customHeight="1">
      <c r="A598" s="11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5.75" customHeight="1">
      <c r="A599" s="11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5.75" customHeight="1">
      <c r="A600" s="11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5.75" customHeight="1">
      <c r="A601" s="11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5.75" customHeight="1">
      <c r="A602" s="11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5.75" customHeight="1">
      <c r="A603" s="11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5.75" customHeight="1">
      <c r="A604" s="11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5.75" customHeight="1">
      <c r="A605" s="11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5.75" customHeight="1">
      <c r="A606" s="11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5.75" customHeight="1">
      <c r="A607" s="11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5.75" customHeight="1">
      <c r="A608" s="11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5.75" customHeight="1">
      <c r="A609" s="11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5.75" customHeight="1">
      <c r="A610" s="11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5.75" customHeight="1">
      <c r="A611" s="11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5.75" customHeight="1">
      <c r="A612" s="11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5.75" customHeight="1">
      <c r="A613" s="11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5.75" customHeight="1">
      <c r="A614" s="11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5.75" customHeight="1">
      <c r="A615" s="11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5.75" customHeight="1">
      <c r="A616" s="11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5.75" customHeight="1">
      <c r="A617" s="11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5.75" customHeight="1">
      <c r="A618" s="11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5.75" customHeight="1">
      <c r="A619" s="11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5.75" customHeight="1">
      <c r="A620" s="11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5.75" customHeight="1">
      <c r="A621" s="11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5.75" customHeight="1">
      <c r="A622" s="11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5.75" customHeight="1">
      <c r="A623" s="11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5.75" customHeight="1">
      <c r="A624" s="11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5.75" customHeight="1">
      <c r="A625" s="11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5.75" customHeight="1">
      <c r="A626" s="11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5.75" customHeight="1">
      <c r="A627" s="11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5.75" customHeight="1">
      <c r="A628" s="11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5.75" customHeight="1">
      <c r="A629" s="11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5.75" customHeight="1">
      <c r="A630" s="11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5.75" customHeight="1">
      <c r="A631" s="11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5.75" customHeight="1">
      <c r="A632" s="11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5.75" customHeight="1">
      <c r="A633" s="11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5.75" customHeight="1">
      <c r="A634" s="11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5.75" customHeight="1">
      <c r="A635" s="11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5.75" customHeight="1">
      <c r="A636" s="11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5.75" customHeight="1">
      <c r="A637" s="11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5.75" customHeight="1">
      <c r="A638" s="11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5.75" customHeight="1">
      <c r="A639" s="11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5.75" customHeight="1">
      <c r="A640" s="11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5.75" customHeight="1">
      <c r="A641" s="11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5.75" customHeight="1">
      <c r="A642" s="11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5.75" customHeight="1">
      <c r="A643" s="11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5.75" customHeight="1">
      <c r="A644" s="11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5.75" customHeight="1">
      <c r="A645" s="11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5.75" customHeight="1">
      <c r="A646" s="11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5.75" customHeight="1">
      <c r="A647" s="11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5.75" customHeight="1">
      <c r="A648" s="11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5.75" customHeight="1">
      <c r="A649" s="11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5.75" customHeight="1">
      <c r="A650" s="11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5.75" customHeight="1">
      <c r="A651" s="11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5.75" customHeight="1">
      <c r="A652" s="11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5.75" customHeight="1">
      <c r="A653" s="11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5.75" customHeight="1">
      <c r="A654" s="11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5.75" customHeight="1">
      <c r="A655" s="11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5.75" customHeight="1">
      <c r="A656" s="11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5.75" customHeight="1">
      <c r="A657" s="11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5.75" customHeight="1">
      <c r="A658" s="11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5.75" customHeight="1">
      <c r="A659" s="11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5.75" customHeight="1">
      <c r="A660" s="11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5.75" customHeight="1">
      <c r="A661" s="11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5.75" customHeight="1">
      <c r="A662" s="11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5.75" customHeight="1">
      <c r="A663" s="11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5.75" customHeight="1">
      <c r="A664" s="11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5.75" customHeight="1">
      <c r="A665" s="11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5.75" customHeight="1">
      <c r="A666" s="11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5.75" customHeight="1">
      <c r="A667" s="11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5.75" customHeight="1">
      <c r="A668" s="11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5.75" customHeight="1">
      <c r="A669" s="11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5.75" customHeight="1">
      <c r="A670" s="11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5.75" customHeight="1">
      <c r="A671" s="11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5.75" customHeight="1">
      <c r="A672" s="11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5.75" customHeight="1">
      <c r="A673" s="11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5.75" customHeight="1">
      <c r="A674" s="11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5.75" customHeight="1">
      <c r="A675" s="11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5.75" customHeight="1">
      <c r="A676" s="11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5.75" customHeight="1">
      <c r="A677" s="11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5.75" customHeight="1">
      <c r="A678" s="11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5.75" customHeight="1">
      <c r="A679" s="11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5.75" customHeight="1">
      <c r="A680" s="11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5.75" customHeight="1">
      <c r="A681" s="11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5.75" customHeight="1">
      <c r="A682" s="11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5.75" customHeight="1">
      <c r="A683" s="11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5.75" customHeight="1">
      <c r="A684" s="11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5.75" customHeight="1">
      <c r="A685" s="11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5.75" customHeight="1">
      <c r="A686" s="11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5.75" customHeight="1">
      <c r="A687" s="11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5.75" customHeight="1">
      <c r="A688" s="11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5.75" customHeight="1">
      <c r="A689" s="11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5.75" customHeight="1">
      <c r="A690" s="11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5.75" customHeight="1">
      <c r="A691" s="11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5.75" customHeight="1">
      <c r="A692" s="11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5.75" customHeight="1">
      <c r="A693" s="11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5.75" customHeight="1">
      <c r="A694" s="11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5.75" customHeight="1">
      <c r="A695" s="11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5.75" customHeight="1">
      <c r="A696" s="11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5.75" customHeight="1">
      <c r="A697" s="11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5.75" customHeight="1">
      <c r="A698" s="11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5.75" customHeight="1">
      <c r="A699" s="11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5.75" customHeight="1">
      <c r="A700" s="11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5.75" customHeight="1">
      <c r="A701" s="11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5.75" customHeight="1">
      <c r="A702" s="11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5.75" customHeight="1">
      <c r="A703" s="11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5.75" customHeight="1">
      <c r="A704" s="11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5.75" customHeight="1">
      <c r="A705" s="11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5.75" customHeight="1">
      <c r="A706" s="11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5.75" customHeight="1">
      <c r="A707" s="11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5.75" customHeight="1">
      <c r="A708" s="11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5.75" customHeight="1">
      <c r="A709" s="11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5.75" customHeight="1">
      <c r="A710" s="11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5.75" customHeight="1">
      <c r="A711" s="11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5.75" customHeight="1">
      <c r="A712" s="11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5.75" customHeight="1">
      <c r="A713" s="11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5.75" customHeight="1">
      <c r="A714" s="11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5.75" customHeight="1">
      <c r="A715" s="11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5.75" customHeight="1">
      <c r="A716" s="11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5.75" customHeight="1">
      <c r="A717" s="11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5.75" customHeight="1">
      <c r="A718" s="11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5.75" customHeight="1">
      <c r="A719" s="11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5.75" customHeight="1">
      <c r="A720" s="11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5.75" customHeight="1">
      <c r="A721" s="11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5.75" customHeight="1">
      <c r="A722" s="11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5.75" customHeight="1">
      <c r="A723" s="11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5.75" customHeight="1">
      <c r="A724" s="11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5.75" customHeight="1">
      <c r="A725" s="11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5.75" customHeight="1">
      <c r="A726" s="11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5.75" customHeight="1">
      <c r="A727" s="11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5.75" customHeight="1">
      <c r="A728" s="11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5.75" customHeight="1">
      <c r="A729" s="11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5.75" customHeight="1">
      <c r="A730" s="11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5.75" customHeight="1">
      <c r="A731" s="11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5.75" customHeight="1">
      <c r="A732" s="11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5.75" customHeight="1">
      <c r="A733" s="11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5.75" customHeight="1">
      <c r="A734" s="11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5.75" customHeight="1">
      <c r="A735" s="11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5.75" customHeight="1">
      <c r="A736" s="11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5.75" customHeight="1">
      <c r="A737" s="11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5.75" customHeight="1">
      <c r="A738" s="11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5.75" customHeight="1">
      <c r="A739" s="11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5.75" customHeight="1">
      <c r="A740" s="11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5.75" customHeight="1">
      <c r="A741" s="11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5.75" customHeight="1">
      <c r="A742" s="11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5.75" customHeight="1">
      <c r="A743" s="11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5.75" customHeight="1">
      <c r="A744" s="11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5.75" customHeight="1">
      <c r="A745" s="11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5.75" customHeight="1">
      <c r="A746" s="11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5.75" customHeight="1">
      <c r="A747" s="11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5.75" customHeight="1">
      <c r="A748" s="11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5.75" customHeight="1">
      <c r="A749" s="11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5.75" customHeight="1">
      <c r="A750" s="11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5.75" customHeight="1">
      <c r="A751" s="11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5.75" customHeight="1">
      <c r="A752" s="11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5.75" customHeight="1">
      <c r="A753" s="11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5.75" customHeight="1">
      <c r="A754" s="11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5.75" customHeight="1">
      <c r="A755" s="11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5.75" customHeight="1">
      <c r="A756" s="11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5.75" customHeight="1">
      <c r="A757" s="11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5.75" customHeight="1">
      <c r="A758" s="11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5.75" customHeight="1">
      <c r="A759" s="11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5.75" customHeight="1">
      <c r="A760" s="11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5.75" customHeight="1">
      <c r="A761" s="11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5.75" customHeight="1">
      <c r="A762" s="11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5.75" customHeight="1">
      <c r="A763" s="11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5.75" customHeight="1">
      <c r="A764" s="11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5.75" customHeight="1">
      <c r="A765" s="11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5.75" customHeight="1">
      <c r="A766" s="11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5.75" customHeight="1">
      <c r="A767" s="11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5.75" customHeight="1">
      <c r="A768" s="11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5.75" customHeight="1">
      <c r="A769" s="11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5.75" customHeight="1">
      <c r="A770" s="11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5.75" customHeight="1">
      <c r="A771" s="11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5.75" customHeight="1">
      <c r="A772" s="11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5.75" customHeight="1">
      <c r="A773" s="11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5.75" customHeight="1">
      <c r="A774" s="11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5.75" customHeight="1">
      <c r="A775" s="11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5.75" customHeight="1">
      <c r="A776" s="11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5.75" customHeight="1">
      <c r="A777" s="11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5.75" customHeight="1">
      <c r="A778" s="11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5.75" customHeight="1">
      <c r="A779" s="11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5.75" customHeight="1">
      <c r="A780" s="11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5.75" customHeight="1">
      <c r="A781" s="11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5.75" customHeight="1">
      <c r="A782" s="11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5.75" customHeight="1">
      <c r="A783" s="11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5.75" customHeight="1">
      <c r="A784" s="11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5.75" customHeight="1">
      <c r="A785" s="11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5.75" customHeight="1">
      <c r="A786" s="11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5.75" customHeight="1">
      <c r="A787" s="11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5.75" customHeight="1">
      <c r="A788" s="11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5.75" customHeight="1">
      <c r="A789" s="11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5.75" customHeight="1">
      <c r="A790" s="11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5.75" customHeight="1">
      <c r="A791" s="11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5.75" customHeight="1">
      <c r="A792" s="11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5.75" customHeight="1">
      <c r="A793" s="11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5.75" customHeight="1">
      <c r="A794" s="11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5.75" customHeight="1">
      <c r="A795" s="11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5.75" customHeight="1">
      <c r="A796" s="11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5.75" customHeight="1">
      <c r="A797" s="11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5.75" customHeight="1">
      <c r="A798" s="11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5.75" customHeight="1">
      <c r="A799" s="11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5.75" customHeight="1">
      <c r="A800" s="11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5.75" customHeight="1">
      <c r="A801" s="11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5.75" customHeight="1">
      <c r="A802" s="11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5.75" customHeight="1">
      <c r="A803" s="11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5.75" customHeight="1">
      <c r="A804" s="11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5.75" customHeight="1">
      <c r="A805" s="11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5.75" customHeight="1">
      <c r="A806" s="11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5.75" customHeight="1">
      <c r="A807" s="11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5.75" customHeight="1">
      <c r="A808" s="11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5.75" customHeight="1">
      <c r="A809" s="11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5.75" customHeight="1">
      <c r="A810" s="11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5.75" customHeight="1">
      <c r="A811" s="11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5.75" customHeight="1">
      <c r="A812" s="11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5.75" customHeight="1">
      <c r="A813" s="11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5.75" customHeight="1">
      <c r="A814" s="11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5.75" customHeight="1">
      <c r="A815" s="11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5.75" customHeight="1">
      <c r="A816" s="11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5.75" customHeight="1">
      <c r="A817" s="11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5.75" customHeight="1">
      <c r="A818" s="11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5.75" customHeight="1">
      <c r="A819" s="11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5.75" customHeight="1">
      <c r="A820" s="11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5.75" customHeight="1">
      <c r="A821" s="11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5.75" customHeight="1">
      <c r="A822" s="11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5.75" customHeight="1">
      <c r="A823" s="11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5.75" customHeight="1">
      <c r="A824" s="11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5.75" customHeight="1">
      <c r="A825" s="11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5.75" customHeight="1">
      <c r="A826" s="11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5.75" customHeight="1">
      <c r="A827" s="11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5.75" customHeight="1">
      <c r="A828" s="11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5.75" customHeight="1">
      <c r="A829" s="11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5.75" customHeight="1">
      <c r="A830" s="11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5.75" customHeight="1">
      <c r="A831" s="11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5.75" customHeight="1">
      <c r="A832" s="11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5.75" customHeight="1">
      <c r="A833" s="11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5.75" customHeight="1">
      <c r="A834" s="11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5.75" customHeight="1">
      <c r="A835" s="11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5.75" customHeight="1">
      <c r="A836" s="11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5.75" customHeight="1">
      <c r="A837" s="11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5.75" customHeight="1">
      <c r="A838" s="11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5.75" customHeight="1">
      <c r="A839" s="11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5.75" customHeight="1">
      <c r="A840" s="11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5.75" customHeight="1">
      <c r="A841" s="11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5.75" customHeight="1">
      <c r="A842" s="11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5.75" customHeight="1">
      <c r="A843" s="11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5.75" customHeight="1">
      <c r="A844" s="11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5.75" customHeight="1">
      <c r="A845" s="11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5.75" customHeight="1">
      <c r="A846" s="11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5.75" customHeight="1">
      <c r="A847" s="11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5.75" customHeight="1">
      <c r="A848" s="11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5.75" customHeight="1">
      <c r="A849" s="11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5.75" customHeight="1">
      <c r="A850" s="11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5.75" customHeight="1">
      <c r="A851" s="11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5.75" customHeight="1">
      <c r="A852" s="11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5.75" customHeight="1">
      <c r="A853" s="11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5.75" customHeight="1">
      <c r="A854" s="11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5.75" customHeight="1">
      <c r="A855" s="11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5.75" customHeight="1">
      <c r="A856" s="11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5.75" customHeight="1">
      <c r="A857" s="11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5.75" customHeight="1">
      <c r="A858" s="11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5.75" customHeight="1">
      <c r="A859" s="11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5.75" customHeight="1">
      <c r="A860" s="11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5.75" customHeight="1">
      <c r="A861" s="11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5.75" customHeight="1">
      <c r="A862" s="11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5.75" customHeight="1">
      <c r="A863" s="11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5.75" customHeight="1">
      <c r="A864" s="11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5.75" customHeight="1">
      <c r="A865" s="11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5.75" customHeight="1">
      <c r="A866" s="11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5.75" customHeight="1">
      <c r="A867" s="11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5.75" customHeight="1">
      <c r="A868" s="11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5.75" customHeight="1">
      <c r="A869" s="11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5.75" customHeight="1">
      <c r="A870" s="11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5.75" customHeight="1">
      <c r="A871" s="11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5.75" customHeight="1">
      <c r="A872" s="11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5.75" customHeight="1">
      <c r="A873" s="11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5.75" customHeight="1">
      <c r="A874" s="11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5.75" customHeight="1">
      <c r="A875" s="11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5.75" customHeight="1">
      <c r="A876" s="11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5.75" customHeight="1">
      <c r="A877" s="11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5.75" customHeight="1">
      <c r="A878" s="11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5.75" customHeight="1">
      <c r="A879" s="11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5.75" customHeight="1">
      <c r="A880" s="11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5.75" customHeight="1">
      <c r="A881" s="11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5.75" customHeight="1">
      <c r="A882" s="11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5.75" customHeight="1">
      <c r="A883" s="11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5.75" customHeight="1">
      <c r="A884" s="11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5.75" customHeight="1">
      <c r="A885" s="11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5.75" customHeight="1">
      <c r="A886" s="11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5.75" customHeight="1">
      <c r="A887" s="11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5.75" customHeight="1">
      <c r="A888" s="11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5.75" customHeight="1">
      <c r="A889" s="11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5.75" customHeight="1">
      <c r="A890" s="11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5.75" customHeight="1">
      <c r="A891" s="11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5.75" customHeight="1">
      <c r="A892" s="11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5.75" customHeight="1">
      <c r="A893" s="11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5.75" customHeight="1">
      <c r="A894" s="11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5.75" customHeight="1">
      <c r="A895" s="11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5.75" customHeight="1">
      <c r="A896" s="11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5.75" customHeight="1">
      <c r="A897" s="11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5.75" customHeight="1">
      <c r="A898" s="11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5.75" customHeight="1">
      <c r="A899" s="11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5.75" customHeight="1">
      <c r="A900" s="11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5.75" customHeight="1">
      <c r="A901" s="11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5.75" customHeight="1">
      <c r="A902" s="11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5.75" customHeight="1">
      <c r="A903" s="11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5.75" customHeight="1">
      <c r="A904" s="11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5.75" customHeight="1">
      <c r="A905" s="11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5.75" customHeight="1">
      <c r="A906" s="11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5.75" customHeight="1">
      <c r="A907" s="11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5.75" customHeight="1">
      <c r="A908" s="11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5.75" customHeight="1">
      <c r="A909" s="11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5.75" customHeight="1">
      <c r="A910" s="11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5.75" customHeight="1">
      <c r="A911" s="11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5.75" customHeight="1">
      <c r="A912" s="11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5.75" customHeight="1">
      <c r="A913" s="11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5.75" customHeight="1">
      <c r="A914" s="11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5.75" customHeight="1">
      <c r="A915" s="11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5.75" customHeight="1">
      <c r="A916" s="11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5.75" customHeight="1">
      <c r="A917" s="11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5.75" customHeight="1">
      <c r="A918" s="11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5.75" customHeight="1">
      <c r="A919" s="11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5.75" customHeight="1">
      <c r="A920" s="11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5.75" customHeight="1">
      <c r="A921" s="11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5.75" customHeight="1">
      <c r="A922" s="11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5.75" customHeight="1">
      <c r="A923" s="11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5.75" customHeight="1">
      <c r="A924" s="11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5.75" customHeight="1">
      <c r="A925" s="11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5.75" customHeight="1">
      <c r="A926" s="11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5.75" customHeight="1">
      <c r="A927" s="11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5.75" customHeight="1">
      <c r="A928" s="11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5.75" customHeight="1">
      <c r="A929" s="11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5.75" customHeight="1">
      <c r="A930" s="11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 ht="15.75" customHeight="1">
      <c r="A931" s="11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5.75" customHeight="1">
      <c r="A932" s="11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 ht="15.75" customHeight="1">
      <c r="A933" s="11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5.75" customHeight="1">
      <c r="A934" s="11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 ht="15.75" customHeight="1">
      <c r="A935" s="11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5.75" customHeight="1">
      <c r="A936" s="11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 ht="15.75" customHeight="1">
      <c r="A937" s="11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5.75" customHeight="1">
      <c r="A938" s="11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 ht="15.75" customHeight="1">
      <c r="A939" s="11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5.75" customHeight="1">
      <c r="A940" s="11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 ht="15.75" customHeight="1">
      <c r="A941" s="11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5.75" customHeight="1">
      <c r="A942" s="11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 ht="15.75" customHeight="1">
      <c r="A943" s="11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5.75" customHeight="1">
      <c r="A944" s="11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 ht="15.75" customHeight="1">
      <c r="A945" s="11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5.75" customHeight="1">
      <c r="A946" s="11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 ht="15.75" customHeight="1">
      <c r="A947" s="11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5.75" customHeight="1">
      <c r="A948" s="11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 ht="15.75" customHeight="1">
      <c r="A949" s="11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5.75" customHeight="1">
      <c r="A950" s="11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 ht="15.75" customHeight="1">
      <c r="A951" s="11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5.75" customHeight="1">
      <c r="A952" s="11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 ht="15.75" customHeight="1">
      <c r="A953" s="11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5.75" customHeight="1">
      <c r="A954" s="11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 ht="15.75" customHeight="1">
      <c r="A955" s="11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5.75" customHeight="1">
      <c r="A956" s="11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 ht="15.75" customHeight="1">
      <c r="A957" s="11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5.75" customHeight="1">
      <c r="A958" s="11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 ht="15.75" customHeight="1">
      <c r="A959" s="11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5.75" customHeight="1">
      <c r="A960" s="11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 ht="15.75" customHeight="1">
      <c r="A961" s="11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5.75" customHeight="1">
      <c r="A962" s="11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 ht="15.75" customHeight="1">
      <c r="A963" s="11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5.75" customHeight="1">
      <c r="A964" s="11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 ht="15.75" customHeight="1">
      <c r="A965" s="11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5.75" customHeight="1">
      <c r="A966" s="11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 ht="15.75" customHeight="1">
      <c r="A967" s="11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5.75" customHeight="1">
      <c r="A968" s="11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 ht="15.75" customHeight="1">
      <c r="A969" s="11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5.75" customHeight="1">
      <c r="A970" s="11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 ht="15.75" customHeight="1">
      <c r="A971" s="11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5.75" customHeight="1">
      <c r="A972" s="11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 ht="15.75" customHeight="1">
      <c r="A973" s="11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5.75" customHeight="1">
      <c r="A974" s="11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 ht="15.75" customHeight="1">
      <c r="A975" s="11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5.75" customHeight="1">
      <c r="A976" s="11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 ht="15.75" customHeight="1">
      <c r="A977" s="11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5.75" customHeight="1">
      <c r="A978" s="11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 ht="15.75" customHeight="1">
      <c r="A979" s="11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5.75" customHeight="1">
      <c r="A980" s="11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 ht="15.75" customHeight="1">
      <c r="A981" s="11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5.75" customHeight="1">
      <c r="A982" s="11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 ht="15.75" customHeight="1">
      <c r="A983" s="11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5.75" customHeight="1">
      <c r="A984" s="11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 ht="15.75" customHeight="1">
      <c r="A985" s="11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5.75" customHeight="1">
      <c r="A986" s="11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 ht="15.75" customHeight="1">
      <c r="A987" s="11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5.75" customHeight="1">
      <c r="A988" s="11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 ht="15.75" customHeight="1">
      <c r="A989" s="11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5.75" customHeight="1">
      <c r="A990" s="11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 ht="15.75" customHeight="1">
      <c r="A991" s="11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 ht="15.75" customHeight="1">
      <c r="A992" s="11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 ht="15.75" customHeight="1">
      <c r="A993" s="11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 ht="15.75" customHeight="1">
      <c r="A994" s="11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 ht="15.75" customHeight="1">
      <c r="A995" s="11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 ht="15.75" customHeight="1">
      <c r="A996" s="11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 ht="15.75" customHeight="1">
      <c r="A997" s="11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 ht="15.75" customHeight="1">
      <c r="A998" s="11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 ht="15.75" customHeight="1">
      <c r="A999" s="11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 ht="15.75" customHeight="1">
      <c r="A1000" s="11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mergeCells count="3">
    <mergeCell ref="C1:S1"/>
    <mergeCell ref="U1:W1"/>
    <mergeCell ref="A2:B2"/>
  </mergeCells>
  <conditionalFormatting sqref="W3:W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S12"/>
  <sheetViews>
    <sheetView workbookViewId="0"/>
  </sheetViews>
  <sheetFormatPr defaultColWidth="12.6640625" defaultRowHeight="15" customHeight="1"/>
  <cols>
    <col min="1" max="1" width="5.33203125" customWidth="1"/>
    <col min="2" max="19" width="9.44140625" customWidth="1"/>
  </cols>
  <sheetData>
    <row r="1" spans="1:19" ht="15.75" customHeight="1">
      <c r="A1" s="4" t="s">
        <v>23</v>
      </c>
      <c r="B1" s="4">
        <f>Gantt!C2</f>
        <v>45565</v>
      </c>
      <c r="C1" s="4">
        <f t="shared" ref="C1:R1" si="0">B1+7</f>
        <v>45572</v>
      </c>
      <c r="D1" s="4">
        <f t="shared" si="0"/>
        <v>45579</v>
      </c>
      <c r="E1" s="4">
        <f t="shared" si="0"/>
        <v>45586</v>
      </c>
      <c r="F1" s="4">
        <f t="shared" si="0"/>
        <v>45593</v>
      </c>
      <c r="G1" s="4">
        <f t="shared" si="0"/>
        <v>45600</v>
      </c>
      <c r="H1" s="4">
        <f t="shared" si="0"/>
        <v>45607</v>
      </c>
      <c r="I1" s="4">
        <f t="shared" si="0"/>
        <v>45614</v>
      </c>
      <c r="J1" s="4">
        <f t="shared" si="0"/>
        <v>45621</v>
      </c>
      <c r="K1" s="4">
        <f t="shared" si="0"/>
        <v>45628</v>
      </c>
      <c r="L1" s="4">
        <f t="shared" si="0"/>
        <v>45635</v>
      </c>
      <c r="M1" s="4">
        <f t="shared" si="0"/>
        <v>45642</v>
      </c>
      <c r="N1" s="4">
        <f t="shared" si="0"/>
        <v>45649</v>
      </c>
      <c r="O1" s="4">
        <f t="shared" si="0"/>
        <v>45656</v>
      </c>
      <c r="P1" s="4">
        <f t="shared" si="0"/>
        <v>45663</v>
      </c>
      <c r="Q1" s="4">
        <f t="shared" si="0"/>
        <v>45670</v>
      </c>
      <c r="R1" s="4">
        <f t="shared" si="0"/>
        <v>45677</v>
      </c>
      <c r="S1" s="17" t="s">
        <v>24</v>
      </c>
    </row>
    <row r="2" spans="1:19" ht="15.75" customHeight="1">
      <c r="A2" s="8" t="str">
        <f>Gantt!A3</f>
        <v>T1</v>
      </c>
      <c r="B2" s="18">
        <f>Aimar!B2+Cesar!B2+David!B2</f>
        <v>9</v>
      </c>
      <c r="C2" s="18">
        <f>Aimar!C2+Cesar!C2+David!C2</f>
        <v>0</v>
      </c>
      <c r="D2" s="18">
        <f>Aimar!D2+Cesar!D2+David!D2</f>
        <v>0</v>
      </c>
      <c r="E2" s="18">
        <f>Aimar!E2+Cesar!E2+David!E2</f>
        <v>0</v>
      </c>
      <c r="F2" s="18">
        <f>Aimar!F2+Cesar!F2+David!F2</f>
        <v>0</v>
      </c>
      <c r="G2" s="18">
        <f>Aimar!G2+Cesar!G2+David!G2</f>
        <v>0</v>
      </c>
      <c r="H2" s="18">
        <f>Aimar!H2+Cesar!H2+David!H2</f>
        <v>0</v>
      </c>
      <c r="I2" s="18">
        <f>Aimar!I2+Cesar!I2+David!I2</f>
        <v>0</v>
      </c>
      <c r="J2" s="18">
        <f>Aimar!J2+Cesar!J2+David!J2</f>
        <v>0</v>
      </c>
      <c r="K2" s="18">
        <f>Aimar!K2+Cesar!K2+David!K2</f>
        <v>0</v>
      </c>
      <c r="L2" s="18">
        <f>Aimar!L2+Cesar!L2+David!L2</f>
        <v>0</v>
      </c>
      <c r="M2" s="18">
        <f>Aimar!M2+Cesar!M2+David!M2</f>
        <v>0</v>
      </c>
      <c r="N2" s="18">
        <f>Aimar!N2+Cesar!N2+David!N2</f>
        <v>0</v>
      </c>
      <c r="O2" s="18">
        <f>Aimar!O2+Cesar!O2+David!O2</f>
        <v>0</v>
      </c>
      <c r="P2" s="18">
        <f>Aimar!P2+Cesar!P2+David!P2</f>
        <v>0</v>
      </c>
      <c r="Q2" s="18">
        <f>Aimar!Q2+Cesar!Q2+David!Q2</f>
        <v>0</v>
      </c>
      <c r="R2" s="18">
        <f>Aimar!R2+Cesar!R2+David!R2</f>
        <v>0</v>
      </c>
      <c r="S2" s="18">
        <f>Aimar!S2+Cesar!S2+David!S2</f>
        <v>9</v>
      </c>
    </row>
    <row r="3" spans="1:19" ht="15.75" customHeight="1">
      <c r="A3" s="8" t="str">
        <f>Gantt!A4</f>
        <v>T2</v>
      </c>
      <c r="B3" s="18">
        <f>Aimar!B3+Cesar!B3+David!B3</f>
        <v>0</v>
      </c>
      <c r="C3" s="18">
        <f>Aimar!C3+Cesar!C3+David!C3</f>
        <v>23</v>
      </c>
      <c r="D3" s="18">
        <f>Aimar!D3+Cesar!D3+David!D3</f>
        <v>25</v>
      </c>
      <c r="E3" s="18">
        <f>Aimar!E3+Cesar!E3+David!E3</f>
        <v>35</v>
      </c>
      <c r="F3" s="18">
        <f>Aimar!F3+Cesar!F3+David!F3</f>
        <v>20</v>
      </c>
      <c r="G3" s="18">
        <f>Aimar!G3+Cesar!G3+David!G3</f>
        <v>25</v>
      </c>
      <c r="H3" s="18">
        <f>Aimar!H3+Cesar!H3+David!H3</f>
        <v>0</v>
      </c>
      <c r="I3" s="18">
        <f>Aimar!I3+Cesar!I3+David!I3</f>
        <v>0</v>
      </c>
      <c r="J3" s="18">
        <f>Aimar!J3+Cesar!J3+David!J3</f>
        <v>0</v>
      </c>
      <c r="K3" s="18">
        <f>Aimar!K3+Cesar!K3+David!K3</f>
        <v>0</v>
      </c>
      <c r="L3" s="18">
        <f>Aimar!L3+Cesar!L3+David!L3</f>
        <v>0</v>
      </c>
      <c r="M3" s="18">
        <f>Aimar!M3+Cesar!M3+David!M3</f>
        <v>0</v>
      </c>
      <c r="N3" s="18">
        <f>Aimar!N3+Cesar!N3+David!N3</f>
        <v>0</v>
      </c>
      <c r="O3" s="18">
        <f>Aimar!O3+Cesar!O3+David!O3</f>
        <v>0</v>
      </c>
      <c r="P3" s="18">
        <f>Aimar!P3+Cesar!P3+David!P3</f>
        <v>0</v>
      </c>
      <c r="Q3" s="18">
        <f>Aimar!Q3+Cesar!Q3+David!Q3</f>
        <v>0</v>
      </c>
      <c r="R3" s="18">
        <f>Aimar!R3+Cesar!R3+David!R3</f>
        <v>0</v>
      </c>
      <c r="S3" s="18">
        <f>Aimar!S3+Cesar!S3+David!S3</f>
        <v>128</v>
      </c>
    </row>
    <row r="4" spans="1:19" ht="15.75" customHeight="1">
      <c r="A4" s="8" t="str">
        <f>Gantt!A5</f>
        <v>T3</v>
      </c>
      <c r="B4" s="18">
        <f>Aimar!B4+Cesar!B4+David!B4</f>
        <v>0</v>
      </c>
      <c r="C4" s="18">
        <f>Aimar!C4+Cesar!C4+David!C4</f>
        <v>0</v>
      </c>
      <c r="D4" s="18">
        <f>Aimar!D4+Cesar!D4+David!D4</f>
        <v>10</v>
      </c>
      <c r="E4" s="18">
        <f>Aimar!E4+Cesar!E4+David!E4</f>
        <v>15</v>
      </c>
      <c r="F4" s="18">
        <f>Aimar!F4+Cesar!F4+David!F4</f>
        <v>10</v>
      </c>
      <c r="G4" s="18">
        <f>Aimar!G4+Cesar!G4+David!G4</f>
        <v>15</v>
      </c>
      <c r="H4" s="18">
        <f>Aimar!H4+Cesar!H4+David!H4</f>
        <v>0</v>
      </c>
      <c r="I4" s="18">
        <f>Aimar!I4+Cesar!I4+David!I4</f>
        <v>0</v>
      </c>
      <c r="J4" s="18">
        <f>Aimar!J4+Cesar!J4+David!J4</f>
        <v>0</v>
      </c>
      <c r="K4" s="18">
        <f>Aimar!K4+Cesar!K4+David!K4</f>
        <v>0</v>
      </c>
      <c r="L4" s="18">
        <f>Aimar!L4+Cesar!L4+David!L4</f>
        <v>0</v>
      </c>
      <c r="M4" s="18">
        <f>Aimar!M4+Cesar!M4+David!M4</f>
        <v>0</v>
      </c>
      <c r="N4" s="18">
        <f>Aimar!N4+Cesar!N4+David!N4</f>
        <v>0</v>
      </c>
      <c r="O4" s="18">
        <f>Aimar!O4+Cesar!O4+David!O4</f>
        <v>0</v>
      </c>
      <c r="P4" s="18">
        <f>Aimar!P4+Cesar!P4+David!P4</f>
        <v>0</v>
      </c>
      <c r="Q4" s="18">
        <f>Aimar!Q4+Cesar!Q4+David!Q4</f>
        <v>0</v>
      </c>
      <c r="R4" s="18">
        <f>Aimar!R4+Cesar!R4+David!R4</f>
        <v>0</v>
      </c>
      <c r="S4" s="18">
        <f>Aimar!S4+Cesar!S4+David!S4</f>
        <v>50</v>
      </c>
    </row>
    <row r="5" spans="1:19" ht="15.75" customHeight="1">
      <c r="A5" s="8" t="str">
        <f>Gantt!A6</f>
        <v>T4</v>
      </c>
      <c r="B5" s="18">
        <f>Aimar!B5+Cesar!B5+David!B5</f>
        <v>0</v>
      </c>
      <c r="C5" s="18">
        <f>Aimar!C5+Cesar!C5+David!C5</f>
        <v>40</v>
      </c>
      <c r="D5" s="18">
        <f>Aimar!D5+Cesar!D5+David!D5</f>
        <v>10</v>
      </c>
      <c r="E5" s="18">
        <f>Aimar!E5+Cesar!E5+David!E5</f>
        <v>20</v>
      </c>
      <c r="F5" s="18">
        <f>Aimar!F5+Cesar!F5+David!F5</f>
        <v>50</v>
      </c>
      <c r="G5" s="18">
        <f>Aimar!G5+Cesar!G5+David!G5</f>
        <v>35</v>
      </c>
      <c r="H5" s="18">
        <f>Aimar!H5+Cesar!H5+David!H5</f>
        <v>0</v>
      </c>
      <c r="I5" s="18">
        <f>Aimar!I5+Cesar!I5+David!I5</f>
        <v>0</v>
      </c>
      <c r="J5" s="18">
        <f>Aimar!J5+Cesar!J5+David!J5</f>
        <v>0</v>
      </c>
      <c r="K5" s="18">
        <f>Aimar!K5+Cesar!K5+David!K5</f>
        <v>0</v>
      </c>
      <c r="L5" s="18">
        <f>Aimar!L5+Cesar!L5+David!L5</f>
        <v>0</v>
      </c>
      <c r="M5" s="18">
        <f>Aimar!M5+Cesar!M5+David!M5</f>
        <v>0</v>
      </c>
      <c r="N5" s="18">
        <f>Aimar!N5+Cesar!N5+David!N5</f>
        <v>0</v>
      </c>
      <c r="O5" s="18">
        <f>Aimar!O5+Cesar!O5+David!O5</f>
        <v>0</v>
      </c>
      <c r="P5" s="18">
        <f>Aimar!P5+Cesar!P5+David!P5</f>
        <v>0</v>
      </c>
      <c r="Q5" s="18">
        <f>Aimar!Q5+Cesar!Q5+David!Q5</f>
        <v>0</v>
      </c>
      <c r="R5" s="18">
        <f>Aimar!R5+Cesar!R5+David!R5</f>
        <v>0</v>
      </c>
      <c r="S5" s="18">
        <f>Aimar!S5+Cesar!S5+David!S5</f>
        <v>155</v>
      </c>
    </row>
    <row r="6" spans="1:19" ht="15.75" customHeight="1">
      <c r="A6" s="8" t="str">
        <f>Gantt!A7</f>
        <v>T5</v>
      </c>
      <c r="B6" s="18">
        <f>Aimar!B6+Cesar!B6+David!B6</f>
        <v>0</v>
      </c>
      <c r="C6" s="18">
        <f>Aimar!C6+Cesar!C6+David!C6</f>
        <v>15</v>
      </c>
      <c r="D6" s="18">
        <f>Aimar!D6+Cesar!D6+David!D6</f>
        <v>15</v>
      </c>
      <c r="E6" s="18">
        <f>Aimar!E6+Cesar!E6+David!E6</f>
        <v>10</v>
      </c>
      <c r="F6" s="18">
        <f>Aimar!F6+Cesar!F6+David!F6</f>
        <v>35</v>
      </c>
      <c r="G6" s="18">
        <f>Aimar!G6+Cesar!G6+David!G6</f>
        <v>35</v>
      </c>
      <c r="H6" s="18">
        <f>Aimar!H6+Cesar!H6+David!H6</f>
        <v>0</v>
      </c>
      <c r="I6" s="18">
        <f>Aimar!I6+Cesar!I6+David!I6</f>
        <v>0</v>
      </c>
      <c r="J6" s="18">
        <f>Aimar!J6+Cesar!J6+David!J6</f>
        <v>0</v>
      </c>
      <c r="K6" s="18">
        <f>Aimar!K6+Cesar!K6+David!K6</f>
        <v>0</v>
      </c>
      <c r="L6" s="18">
        <f>Aimar!L6+Cesar!L6+David!L6</f>
        <v>0</v>
      </c>
      <c r="M6" s="18">
        <f>Aimar!M6+Cesar!M6+David!M6</f>
        <v>0</v>
      </c>
      <c r="N6" s="18">
        <f>Aimar!N6+Cesar!N6+David!N6</f>
        <v>0</v>
      </c>
      <c r="O6" s="18">
        <f>Aimar!O6+Cesar!O6+David!O6</f>
        <v>0</v>
      </c>
      <c r="P6" s="18">
        <f>Aimar!P6+Cesar!P6+David!P6</f>
        <v>0</v>
      </c>
      <c r="Q6" s="18">
        <f>Aimar!Q6+Cesar!Q6+David!Q6</f>
        <v>0</v>
      </c>
      <c r="R6" s="18">
        <f>Aimar!R6+Cesar!R6+David!R6</f>
        <v>0</v>
      </c>
      <c r="S6" s="18">
        <f>Aimar!S6+Cesar!S6+David!S6</f>
        <v>110</v>
      </c>
    </row>
    <row r="7" spans="1:19" ht="15.75" customHeight="1">
      <c r="A7" s="8" t="str">
        <f>Gantt!A8</f>
        <v>T6</v>
      </c>
      <c r="B7" s="18">
        <f>Aimar!B7+Cesar!B7+David!B7</f>
        <v>0</v>
      </c>
      <c r="C7" s="18">
        <f>Aimar!C7+Cesar!C7+David!C7</f>
        <v>40</v>
      </c>
      <c r="D7" s="18">
        <f>Aimar!D7+Cesar!D7+David!D7</f>
        <v>24</v>
      </c>
      <c r="E7" s="18">
        <f>Aimar!E7+Cesar!E7+David!E7</f>
        <v>20</v>
      </c>
      <c r="F7" s="18">
        <f>Aimar!F7+Cesar!F7+David!F7</f>
        <v>25</v>
      </c>
      <c r="G7" s="18">
        <f>Aimar!G7+Cesar!G7+David!G7</f>
        <v>30</v>
      </c>
      <c r="H7" s="18">
        <f>Aimar!H7+Cesar!H7+David!H7</f>
        <v>0</v>
      </c>
      <c r="I7" s="18">
        <f>Aimar!I7+Cesar!I7+David!I7</f>
        <v>0</v>
      </c>
      <c r="J7" s="18">
        <f>Aimar!J7+Cesar!J7+David!J7</f>
        <v>0</v>
      </c>
      <c r="K7" s="18">
        <f>Aimar!K7+Cesar!K7+David!K7</f>
        <v>0</v>
      </c>
      <c r="L7" s="18">
        <f>Aimar!L7+Cesar!L7+David!L7</f>
        <v>0</v>
      </c>
      <c r="M7" s="18">
        <f>Aimar!M7+Cesar!M7+David!M7</f>
        <v>0</v>
      </c>
      <c r="N7" s="18">
        <f>Aimar!N7+Cesar!N7+David!N7</f>
        <v>0</v>
      </c>
      <c r="O7" s="18">
        <f>Aimar!O7+Cesar!O7+David!O7</f>
        <v>0</v>
      </c>
      <c r="P7" s="18">
        <f>Aimar!P7+Cesar!P7+David!P7</f>
        <v>0</v>
      </c>
      <c r="Q7" s="18">
        <f>Aimar!Q7+Cesar!Q7+David!Q7</f>
        <v>0</v>
      </c>
      <c r="R7" s="18">
        <f>Aimar!R7+Cesar!R7+David!R7</f>
        <v>0</v>
      </c>
      <c r="S7" s="18">
        <f>Aimar!S7+Cesar!S7+David!S7</f>
        <v>139</v>
      </c>
    </row>
    <row r="8" spans="1:19" ht="15.75" customHeight="1">
      <c r="A8" s="8" t="str">
        <f>Gantt!A9</f>
        <v>T7</v>
      </c>
      <c r="B8" s="18">
        <f>Aimar!B8+Cesar!B8+David!B8</f>
        <v>0</v>
      </c>
      <c r="C8" s="18">
        <f>Aimar!C8+Cesar!C8+David!C8</f>
        <v>0</v>
      </c>
      <c r="D8" s="18">
        <f>Aimar!D8+Cesar!D8+David!D8</f>
        <v>0</v>
      </c>
      <c r="E8" s="18">
        <f>Aimar!E8+Cesar!E8+David!E8</f>
        <v>0</v>
      </c>
      <c r="F8" s="18">
        <f>Aimar!F8+Cesar!F8+David!F8</f>
        <v>0</v>
      </c>
      <c r="G8" s="18">
        <f>Aimar!G8+Cesar!G8+David!G8</f>
        <v>0</v>
      </c>
      <c r="H8" s="18">
        <f>Aimar!H8+Cesar!H8+David!H8</f>
        <v>0</v>
      </c>
      <c r="I8" s="18">
        <f>Aimar!I8+Cesar!I8+David!I8</f>
        <v>0</v>
      </c>
      <c r="J8" s="18">
        <f>Aimar!J8+Cesar!J8+David!J8</f>
        <v>0</v>
      </c>
      <c r="K8" s="18">
        <f>Aimar!K8+Cesar!K8+David!K8</f>
        <v>0</v>
      </c>
      <c r="L8" s="18">
        <f>Aimar!L8+Cesar!L8+David!L8</f>
        <v>0</v>
      </c>
      <c r="M8" s="18">
        <f>Aimar!M8+Cesar!M8+David!M8</f>
        <v>0</v>
      </c>
      <c r="N8" s="18">
        <f>Aimar!N8+Cesar!N8+David!N8</f>
        <v>0</v>
      </c>
      <c r="O8" s="18">
        <f>Aimar!O8+Cesar!O8+David!O8</f>
        <v>0</v>
      </c>
      <c r="P8" s="18">
        <f>Aimar!P8+Cesar!P8+David!P8</f>
        <v>0</v>
      </c>
      <c r="Q8" s="18">
        <f>Aimar!Q8+Cesar!Q8+David!Q8</f>
        <v>0</v>
      </c>
      <c r="R8" s="18">
        <f>Aimar!R8+Cesar!R8+David!R8</f>
        <v>0</v>
      </c>
      <c r="S8" s="18">
        <f>Aimar!S8+Cesar!S8+David!S8</f>
        <v>0</v>
      </c>
    </row>
    <row r="9" spans="1:19" ht="15.75" customHeight="1">
      <c r="A9" s="8" t="str">
        <f>Gantt!A10</f>
        <v>T8</v>
      </c>
      <c r="B9" s="18">
        <f>Aimar!B9+Cesar!B9+David!B9</f>
        <v>0</v>
      </c>
      <c r="C9" s="18">
        <f>Aimar!C9+Cesar!C9+David!C9</f>
        <v>0</v>
      </c>
      <c r="D9" s="18">
        <f>Aimar!D9+Cesar!D9+David!D9</f>
        <v>0</v>
      </c>
      <c r="E9" s="18">
        <f>Aimar!E9+Cesar!E9+David!E9</f>
        <v>0</v>
      </c>
      <c r="F9" s="18">
        <f>Aimar!F9+Cesar!F9+David!F9</f>
        <v>0</v>
      </c>
      <c r="G9" s="18">
        <f>Aimar!G9+Cesar!G9+David!G9</f>
        <v>0</v>
      </c>
      <c r="H9" s="18">
        <f>Aimar!H9+Cesar!H9+David!H9</f>
        <v>0</v>
      </c>
      <c r="I9" s="18">
        <f>Aimar!I9+Cesar!I9+David!I9</f>
        <v>0</v>
      </c>
      <c r="J9" s="18">
        <f>Aimar!J9+Cesar!J9+David!J9</f>
        <v>0</v>
      </c>
      <c r="K9" s="18">
        <f>Aimar!K9+Cesar!K9+David!K9</f>
        <v>0</v>
      </c>
      <c r="L9" s="18">
        <f>Aimar!L9+Cesar!L9+David!L9</f>
        <v>0</v>
      </c>
      <c r="M9" s="18">
        <f>Aimar!M9+Cesar!M9+David!M9</f>
        <v>0</v>
      </c>
      <c r="N9" s="18">
        <f>Aimar!N9+Cesar!N9+David!N9</f>
        <v>0</v>
      </c>
      <c r="O9" s="18">
        <f>Aimar!O9+Cesar!O9+David!O9</f>
        <v>0</v>
      </c>
      <c r="P9" s="18">
        <f>Aimar!P9+Cesar!P9+David!P9</f>
        <v>0</v>
      </c>
      <c r="Q9" s="18">
        <f>Aimar!Q9+Cesar!Q9+David!Q9</f>
        <v>0</v>
      </c>
      <c r="R9" s="18">
        <f>Aimar!R9+Cesar!R9+David!R9</f>
        <v>0</v>
      </c>
      <c r="S9" s="18">
        <f>Aimar!S9+Cesar!S9+David!S9</f>
        <v>0</v>
      </c>
    </row>
    <row r="10" spans="1:19" ht="15.75" customHeight="1">
      <c r="A10" s="8" t="str">
        <f>Gantt!A11</f>
        <v>T9</v>
      </c>
      <c r="B10" s="18">
        <f>Aimar!B10+Cesar!B10+David!B10</f>
        <v>0</v>
      </c>
      <c r="C10" s="18">
        <f>Aimar!C10+Cesar!C10+David!C10</f>
        <v>0</v>
      </c>
      <c r="D10" s="18">
        <f>Aimar!D10+Cesar!D10+David!D10</f>
        <v>0</v>
      </c>
      <c r="E10" s="18">
        <f>Aimar!E10+Cesar!E10+David!E10</f>
        <v>0</v>
      </c>
      <c r="F10" s="18">
        <f>Aimar!F10+Cesar!F10+David!F10</f>
        <v>0</v>
      </c>
      <c r="G10" s="18">
        <f>Aimar!G10+Cesar!G10+David!G10</f>
        <v>0</v>
      </c>
      <c r="H10" s="18">
        <f>Aimar!H10+Cesar!H10+David!H10</f>
        <v>0</v>
      </c>
      <c r="I10" s="18">
        <f>Aimar!I10+Cesar!I10+David!I10</f>
        <v>0</v>
      </c>
      <c r="J10" s="18">
        <f>Aimar!J10+Cesar!J10+David!J10</f>
        <v>0</v>
      </c>
      <c r="K10" s="18">
        <f>Aimar!K10+Cesar!K10+David!K10</f>
        <v>0</v>
      </c>
      <c r="L10" s="18">
        <f>Aimar!L10+Cesar!L10+David!L10</f>
        <v>0</v>
      </c>
      <c r="M10" s="18">
        <f>Aimar!M10+Cesar!M10+David!M10</f>
        <v>0</v>
      </c>
      <c r="N10" s="18">
        <f>Aimar!N10+Cesar!N10+David!N10</f>
        <v>0</v>
      </c>
      <c r="O10" s="18">
        <f>Aimar!O10+Cesar!O10+David!O10</f>
        <v>0</v>
      </c>
      <c r="P10" s="18">
        <f>Aimar!P10+Cesar!P10+David!P10</f>
        <v>0</v>
      </c>
      <c r="Q10" s="18">
        <f>Aimar!Q10+Cesar!Q10+David!Q10</f>
        <v>0</v>
      </c>
      <c r="R10" s="18">
        <f>Aimar!R10+Cesar!R10+David!R10</f>
        <v>0</v>
      </c>
      <c r="S10" s="18">
        <f>Aimar!S10+Cesar!S10+David!S10</f>
        <v>0</v>
      </c>
    </row>
    <row r="11" spans="1:19" ht="15.75" customHeight="1">
      <c r="A11" s="8" t="str">
        <f>Gantt!A12</f>
        <v>T10</v>
      </c>
      <c r="B11" s="18">
        <f>Aimar!B11+Cesar!B11+David!B11</f>
        <v>0</v>
      </c>
      <c r="C11" s="18">
        <f>Aimar!C11+Cesar!C11+David!C11</f>
        <v>0</v>
      </c>
      <c r="D11" s="18">
        <f>Aimar!D11+Cesar!D11+David!D11</f>
        <v>0</v>
      </c>
      <c r="E11" s="18">
        <f>Aimar!E11+Cesar!E11+David!E11</f>
        <v>0</v>
      </c>
      <c r="F11" s="18">
        <f>Aimar!F11+Cesar!F11+David!F11</f>
        <v>0</v>
      </c>
      <c r="G11" s="18">
        <f>Aimar!G11+Cesar!G11+David!G11</f>
        <v>0</v>
      </c>
      <c r="H11" s="18">
        <f>Aimar!H11+Cesar!H11+David!H11</f>
        <v>0</v>
      </c>
      <c r="I11" s="18">
        <f>Aimar!I11+Cesar!I11+David!I11</f>
        <v>0</v>
      </c>
      <c r="J11" s="18">
        <f>Aimar!J11+Cesar!J11+David!J11</f>
        <v>0</v>
      </c>
      <c r="K11" s="18">
        <f>Aimar!K11+Cesar!K11+David!K11</f>
        <v>0</v>
      </c>
      <c r="L11" s="18">
        <f>Aimar!L11+Cesar!L11+David!L11</f>
        <v>0</v>
      </c>
      <c r="M11" s="18">
        <f>Aimar!M11+Cesar!M11+David!M11</f>
        <v>0</v>
      </c>
      <c r="N11" s="18">
        <f>Aimar!N11+Cesar!N11+David!N11</f>
        <v>0</v>
      </c>
      <c r="O11" s="18">
        <f>Aimar!O11+Cesar!O11+David!O11</f>
        <v>0</v>
      </c>
      <c r="P11" s="18">
        <f>Aimar!P11+Cesar!P11+David!P11</f>
        <v>0</v>
      </c>
      <c r="Q11" s="18">
        <f>Aimar!Q11+Cesar!Q11+David!Q11</f>
        <v>0</v>
      </c>
      <c r="R11" s="18">
        <f>Aimar!R11+Cesar!R11+David!R11</f>
        <v>0</v>
      </c>
      <c r="S11" s="18">
        <f>Aimar!S11+Cesar!S11+David!S11</f>
        <v>0</v>
      </c>
    </row>
    <row r="12" spans="1:19" ht="15.75" customHeight="1">
      <c r="A12" s="19" t="s">
        <v>23</v>
      </c>
      <c r="B12" s="18">
        <f>Aimar!B12+Cesar!B12+David!B12</f>
        <v>9</v>
      </c>
      <c r="C12" s="18">
        <f>Aimar!C12+Cesar!C12+David!C12</f>
        <v>118</v>
      </c>
      <c r="D12" s="18">
        <f>Aimar!D12+Cesar!D12+David!D12</f>
        <v>84</v>
      </c>
      <c r="E12" s="18">
        <f>Aimar!E12+Cesar!E12+David!E12</f>
        <v>100</v>
      </c>
      <c r="F12" s="18">
        <f>Aimar!F12+Cesar!F12+David!F12</f>
        <v>140</v>
      </c>
      <c r="G12" s="18">
        <f>Aimar!G12+Cesar!G12+David!G12</f>
        <v>140</v>
      </c>
      <c r="H12" s="18">
        <f>Aimar!H12+Cesar!H12+David!H12</f>
        <v>0</v>
      </c>
      <c r="I12" s="18">
        <f>Aimar!I12+Cesar!I12+David!I12</f>
        <v>0</v>
      </c>
      <c r="J12" s="18">
        <f>Aimar!J12+Cesar!J12+David!J12</f>
        <v>0</v>
      </c>
      <c r="K12" s="18">
        <f>Aimar!K12+Cesar!K12+David!K12</f>
        <v>0</v>
      </c>
      <c r="L12" s="18">
        <f>Aimar!L12+Cesar!L12+David!L12</f>
        <v>0</v>
      </c>
      <c r="M12" s="18">
        <f>Aimar!M12+Cesar!M12+David!M12</f>
        <v>0</v>
      </c>
      <c r="N12" s="18">
        <f>Aimar!N12+Cesar!N12+David!N12</f>
        <v>0</v>
      </c>
      <c r="O12" s="18">
        <f>Aimar!O12+Cesar!O12+David!O12</f>
        <v>0</v>
      </c>
      <c r="P12" s="18">
        <f>Aimar!P12+Cesar!P12+David!P12</f>
        <v>0</v>
      </c>
      <c r="Q12" s="18">
        <f>Aimar!Q12+Cesar!Q12+David!Q12</f>
        <v>0</v>
      </c>
      <c r="R12" s="18">
        <f>Aimar!R12+Cesar!R12+David!R12</f>
        <v>0</v>
      </c>
      <c r="S12" s="18">
        <f>Aimar!S12+Cesar!S12+David!S12</f>
        <v>591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S12"/>
  <sheetViews>
    <sheetView workbookViewId="0"/>
  </sheetViews>
  <sheetFormatPr defaultColWidth="12.6640625" defaultRowHeight="15" customHeight="1"/>
  <cols>
    <col min="1" max="19" width="8.77734375" customWidth="1"/>
  </cols>
  <sheetData>
    <row r="1" spans="1:19" ht="15.75" customHeight="1">
      <c r="A1" s="20" t="s">
        <v>2</v>
      </c>
      <c r="B1" s="4">
        <f>Gantt!C2</f>
        <v>45565</v>
      </c>
      <c r="C1" s="4">
        <f t="shared" ref="C1:R1" si="0">B1+7</f>
        <v>45572</v>
      </c>
      <c r="D1" s="4">
        <f t="shared" si="0"/>
        <v>45579</v>
      </c>
      <c r="E1" s="4">
        <f t="shared" si="0"/>
        <v>45586</v>
      </c>
      <c r="F1" s="4">
        <f t="shared" si="0"/>
        <v>45593</v>
      </c>
      <c r="G1" s="4">
        <f t="shared" si="0"/>
        <v>45600</v>
      </c>
      <c r="H1" s="4">
        <f t="shared" si="0"/>
        <v>45607</v>
      </c>
      <c r="I1" s="4">
        <f t="shared" si="0"/>
        <v>45614</v>
      </c>
      <c r="J1" s="4">
        <f t="shared" si="0"/>
        <v>45621</v>
      </c>
      <c r="K1" s="4">
        <f t="shared" si="0"/>
        <v>45628</v>
      </c>
      <c r="L1" s="4">
        <f t="shared" si="0"/>
        <v>45635</v>
      </c>
      <c r="M1" s="4">
        <f t="shared" si="0"/>
        <v>45642</v>
      </c>
      <c r="N1" s="4">
        <f t="shared" si="0"/>
        <v>45649</v>
      </c>
      <c r="O1" s="4">
        <f t="shared" si="0"/>
        <v>45656</v>
      </c>
      <c r="P1" s="4">
        <f t="shared" si="0"/>
        <v>45663</v>
      </c>
      <c r="Q1" s="4">
        <f t="shared" si="0"/>
        <v>45670</v>
      </c>
      <c r="R1" s="4">
        <f t="shared" si="0"/>
        <v>45677</v>
      </c>
      <c r="S1" s="17" t="s">
        <v>24</v>
      </c>
    </row>
    <row r="2" spans="1:19" ht="15.75" customHeight="1">
      <c r="A2" s="21" t="str">
        <f>Gantt!A3</f>
        <v>T1</v>
      </c>
      <c r="B2" s="9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">
        <f t="shared" ref="S2:S12" si="1">SUM(B2:R2)</f>
        <v>3</v>
      </c>
    </row>
    <row r="3" spans="1:19" ht="15.75" customHeight="1">
      <c r="A3" s="21" t="str">
        <f>Gantt!A4</f>
        <v>T2</v>
      </c>
      <c r="B3" s="10"/>
      <c r="C3" s="10">
        <v>3</v>
      </c>
      <c r="D3" s="10">
        <v>15</v>
      </c>
      <c r="E3" s="10">
        <v>10</v>
      </c>
      <c r="F3" s="10">
        <v>10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5">
        <f t="shared" si="1"/>
        <v>38</v>
      </c>
    </row>
    <row r="4" spans="1:19" ht="15.75" customHeight="1">
      <c r="A4" s="21" t="str">
        <f>Gantt!A5</f>
        <v>T3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5">
        <f t="shared" si="1"/>
        <v>0</v>
      </c>
    </row>
    <row r="5" spans="1:19" ht="15.75" customHeight="1">
      <c r="A5" s="21" t="str">
        <f>Gantt!A6</f>
        <v>T4</v>
      </c>
      <c r="B5" s="10"/>
      <c r="C5" s="10"/>
      <c r="D5" s="10"/>
      <c r="E5" s="10"/>
      <c r="F5" s="10">
        <v>20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5">
        <f t="shared" si="1"/>
        <v>20</v>
      </c>
    </row>
    <row r="6" spans="1:19" ht="15.75" customHeight="1">
      <c r="A6" s="21" t="str">
        <f>Gantt!A7</f>
        <v>T5</v>
      </c>
      <c r="B6" s="10"/>
      <c r="C6" s="10">
        <v>15</v>
      </c>
      <c r="D6" s="10">
        <v>15</v>
      </c>
      <c r="E6" s="10">
        <v>10</v>
      </c>
      <c r="F6" s="10">
        <v>20</v>
      </c>
      <c r="G6" s="10">
        <v>20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>
        <f t="shared" si="1"/>
        <v>80</v>
      </c>
    </row>
    <row r="7" spans="1:19" ht="15.75" customHeight="1">
      <c r="A7" s="21" t="str">
        <f>Gantt!A8</f>
        <v>T6</v>
      </c>
      <c r="B7" s="10"/>
      <c r="C7" s="10">
        <v>15</v>
      </c>
      <c r="D7" s="10">
        <v>12</v>
      </c>
      <c r="E7" s="10">
        <v>20</v>
      </c>
      <c r="F7" s="10">
        <v>15</v>
      </c>
      <c r="G7" s="10">
        <v>15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">
        <f t="shared" si="1"/>
        <v>77</v>
      </c>
    </row>
    <row r="8" spans="1:19" ht="15.75" customHeight="1">
      <c r="A8" s="21" t="str">
        <f>Gantt!A9</f>
        <v>T7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5">
        <f t="shared" si="1"/>
        <v>0</v>
      </c>
    </row>
    <row r="9" spans="1:19" ht="15.75" customHeight="1">
      <c r="A9" s="21" t="str">
        <f>Gantt!A10</f>
        <v>T8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5">
        <f t="shared" si="1"/>
        <v>0</v>
      </c>
    </row>
    <row r="10" spans="1:19" ht="15.75" customHeight="1">
      <c r="A10" s="21" t="str">
        <f>Gantt!A11</f>
        <v>T9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5">
        <f t="shared" si="1"/>
        <v>0</v>
      </c>
    </row>
    <row r="11" spans="1:19" ht="15.75" customHeight="1">
      <c r="A11" s="21" t="str">
        <f>Gantt!A12</f>
        <v>T10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5">
        <f t="shared" si="1"/>
        <v>0</v>
      </c>
    </row>
    <row r="12" spans="1:19" ht="15.75" customHeight="1">
      <c r="A12" s="19" t="s">
        <v>24</v>
      </c>
      <c r="B12" s="5">
        <f t="shared" ref="B12:R12" si="2">SUM(B2:B11)</f>
        <v>3</v>
      </c>
      <c r="C12" s="5">
        <f t="shared" si="2"/>
        <v>33</v>
      </c>
      <c r="D12" s="5">
        <f t="shared" si="2"/>
        <v>42</v>
      </c>
      <c r="E12" s="5">
        <f t="shared" si="2"/>
        <v>40</v>
      </c>
      <c r="F12" s="5">
        <f t="shared" si="2"/>
        <v>65</v>
      </c>
      <c r="G12" s="5">
        <f t="shared" si="2"/>
        <v>35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  <c r="S12" s="5">
        <f t="shared" si="1"/>
        <v>218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S12"/>
  <sheetViews>
    <sheetView workbookViewId="0"/>
  </sheetViews>
  <sheetFormatPr defaultColWidth="12.6640625" defaultRowHeight="15" customHeight="1"/>
  <cols>
    <col min="1" max="19" width="8.77734375" customWidth="1"/>
  </cols>
  <sheetData>
    <row r="1" spans="1:19" ht="15.75" customHeight="1">
      <c r="A1" s="20" t="s">
        <v>2</v>
      </c>
      <c r="B1" s="4">
        <f>Gantt!C2</f>
        <v>45565</v>
      </c>
      <c r="C1" s="4">
        <f t="shared" ref="C1:R1" si="0">B1+7</f>
        <v>45572</v>
      </c>
      <c r="D1" s="4">
        <f t="shared" si="0"/>
        <v>45579</v>
      </c>
      <c r="E1" s="4">
        <f t="shared" si="0"/>
        <v>45586</v>
      </c>
      <c r="F1" s="4">
        <f t="shared" si="0"/>
        <v>45593</v>
      </c>
      <c r="G1" s="4">
        <f t="shared" si="0"/>
        <v>45600</v>
      </c>
      <c r="H1" s="4">
        <f t="shared" si="0"/>
        <v>45607</v>
      </c>
      <c r="I1" s="4">
        <f t="shared" si="0"/>
        <v>45614</v>
      </c>
      <c r="J1" s="4">
        <f t="shared" si="0"/>
        <v>45621</v>
      </c>
      <c r="K1" s="4">
        <f t="shared" si="0"/>
        <v>45628</v>
      </c>
      <c r="L1" s="4">
        <f t="shared" si="0"/>
        <v>45635</v>
      </c>
      <c r="M1" s="4">
        <f t="shared" si="0"/>
        <v>45642</v>
      </c>
      <c r="N1" s="4">
        <f t="shared" si="0"/>
        <v>45649</v>
      </c>
      <c r="O1" s="4">
        <f t="shared" si="0"/>
        <v>45656</v>
      </c>
      <c r="P1" s="4">
        <f t="shared" si="0"/>
        <v>45663</v>
      </c>
      <c r="Q1" s="4">
        <f t="shared" si="0"/>
        <v>45670</v>
      </c>
      <c r="R1" s="4">
        <f t="shared" si="0"/>
        <v>45677</v>
      </c>
      <c r="S1" s="17" t="s">
        <v>24</v>
      </c>
    </row>
    <row r="2" spans="1:19" ht="15.75" customHeight="1">
      <c r="A2" s="21" t="str">
        <f>Gantt!A3</f>
        <v>T1</v>
      </c>
      <c r="B2" s="9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">
        <f t="shared" ref="S2:S12" si="1">SUM(B2:R2)</f>
        <v>3</v>
      </c>
    </row>
    <row r="3" spans="1:19" ht="15.75" customHeight="1">
      <c r="A3" s="21" t="str">
        <f>Gantt!A4</f>
        <v>T2</v>
      </c>
      <c r="B3" s="10"/>
      <c r="C3" s="10">
        <v>10</v>
      </c>
      <c r="D3" s="10">
        <v>10</v>
      </c>
      <c r="E3" s="10">
        <v>10</v>
      </c>
      <c r="F3" s="10">
        <v>10</v>
      </c>
      <c r="G3" s="10">
        <v>15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5">
        <f t="shared" si="1"/>
        <v>55</v>
      </c>
    </row>
    <row r="4" spans="1:19" ht="15.75" customHeight="1">
      <c r="A4" s="21" t="str">
        <f>Gantt!A5</f>
        <v>T3</v>
      </c>
      <c r="B4" s="10"/>
      <c r="C4" s="10"/>
      <c r="D4" s="10">
        <v>10</v>
      </c>
      <c r="E4" s="10">
        <v>15</v>
      </c>
      <c r="F4" s="10">
        <v>10</v>
      </c>
      <c r="G4" s="10">
        <v>15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5">
        <f t="shared" si="1"/>
        <v>50</v>
      </c>
    </row>
    <row r="5" spans="1:19" ht="15.75" customHeight="1">
      <c r="A5" s="21" t="str">
        <f>Gantt!A6</f>
        <v>T4</v>
      </c>
      <c r="B5" s="10"/>
      <c r="C5" s="10">
        <v>20</v>
      </c>
      <c r="D5" s="10"/>
      <c r="E5" s="10">
        <v>10</v>
      </c>
      <c r="F5" s="10">
        <v>10</v>
      </c>
      <c r="G5" s="10">
        <v>15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5">
        <f t="shared" si="1"/>
        <v>55</v>
      </c>
    </row>
    <row r="6" spans="1:19" ht="15.75" customHeight="1">
      <c r="A6" s="21" t="str">
        <f>Gantt!A7</f>
        <v>T5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>
        <f t="shared" si="1"/>
        <v>0</v>
      </c>
    </row>
    <row r="7" spans="1:19" ht="15.75" customHeight="1">
      <c r="A7" s="21" t="str">
        <f>Gantt!A8</f>
        <v>T6</v>
      </c>
      <c r="B7" s="10"/>
      <c r="C7" s="10">
        <v>15</v>
      </c>
      <c r="D7" s="10">
        <v>12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">
        <f t="shared" si="1"/>
        <v>27</v>
      </c>
    </row>
    <row r="8" spans="1:19" ht="15.75" customHeight="1">
      <c r="A8" s="21" t="str">
        <f>Gantt!A9</f>
        <v>T7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5">
        <f t="shared" si="1"/>
        <v>0</v>
      </c>
    </row>
    <row r="9" spans="1:19" ht="15.75" customHeight="1">
      <c r="A9" s="21" t="str">
        <f>Gantt!A10</f>
        <v>T8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5">
        <f t="shared" si="1"/>
        <v>0</v>
      </c>
    </row>
    <row r="10" spans="1:19" ht="15.75" customHeight="1">
      <c r="A10" s="21" t="str">
        <f>Gantt!A11</f>
        <v>T9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5">
        <f t="shared" si="1"/>
        <v>0</v>
      </c>
    </row>
    <row r="11" spans="1:19" ht="15.75" customHeight="1">
      <c r="A11" s="21" t="str">
        <f>Gantt!A12</f>
        <v>T10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5">
        <f t="shared" si="1"/>
        <v>0</v>
      </c>
    </row>
    <row r="12" spans="1:19" ht="15.75" customHeight="1">
      <c r="A12" s="19" t="s">
        <v>24</v>
      </c>
      <c r="B12" s="5">
        <f t="shared" ref="B12:R12" si="2">SUM(B2:B11)</f>
        <v>3</v>
      </c>
      <c r="C12" s="5">
        <f t="shared" si="2"/>
        <v>45</v>
      </c>
      <c r="D12" s="5">
        <f t="shared" si="2"/>
        <v>32</v>
      </c>
      <c r="E12" s="5">
        <f t="shared" si="2"/>
        <v>35</v>
      </c>
      <c r="F12" s="5">
        <f t="shared" si="2"/>
        <v>30</v>
      </c>
      <c r="G12" s="5">
        <f t="shared" si="2"/>
        <v>45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  <c r="S12" s="5">
        <f t="shared" si="1"/>
        <v>190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S12"/>
  <sheetViews>
    <sheetView workbookViewId="0"/>
  </sheetViews>
  <sheetFormatPr defaultColWidth="12.6640625" defaultRowHeight="15" customHeight="1"/>
  <cols>
    <col min="1" max="19" width="8.77734375" customWidth="1"/>
  </cols>
  <sheetData>
    <row r="1" spans="1:19" ht="15.75" customHeight="1">
      <c r="A1" s="20" t="s">
        <v>2</v>
      </c>
      <c r="B1" s="4">
        <f>Gantt!C2</f>
        <v>45565</v>
      </c>
      <c r="C1" s="4">
        <f t="shared" ref="C1:R1" si="0">B1+7</f>
        <v>45572</v>
      </c>
      <c r="D1" s="4">
        <f t="shared" si="0"/>
        <v>45579</v>
      </c>
      <c r="E1" s="4">
        <f t="shared" si="0"/>
        <v>45586</v>
      </c>
      <c r="F1" s="4">
        <f t="shared" si="0"/>
        <v>45593</v>
      </c>
      <c r="G1" s="4">
        <f t="shared" si="0"/>
        <v>45600</v>
      </c>
      <c r="H1" s="4">
        <f t="shared" si="0"/>
        <v>45607</v>
      </c>
      <c r="I1" s="4">
        <f t="shared" si="0"/>
        <v>45614</v>
      </c>
      <c r="J1" s="4">
        <f t="shared" si="0"/>
        <v>45621</v>
      </c>
      <c r="K1" s="4">
        <f t="shared" si="0"/>
        <v>45628</v>
      </c>
      <c r="L1" s="4">
        <f t="shared" si="0"/>
        <v>45635</v>
      </c>
      <c r="M1" s="4">
        <f t="shared" si="0"/>
        <v>45642</v>
      </c>
      <c r="N1" s="4">
        <f t="shared" si="0"/>
        <v>45649</v>
      </c>
      <c r="O1" s="4">
        <f t="shared" si="0"/>
        <v>45656</v>
      </c>
      <c r="P1" s="4">
        <f t="shared" si="0"/>
        <v>45663</v>
      </c>
      <c r="Q1" s="4">
        <f t="shared" si="0"/>
        <v>45670</v>
      </c>
      <c r="R1" s="4">
        <f t="shared" si="0"/>
        <v>45677</v>
      </c>
      <c r="S1" s="17" t="s">
        <v>24</v>
      </c>
    </row>
    <row r="2" spans="1:19" ht="15.75" customHeight="1">
      <c r="A2" s="21" t="str">
        <f>Gantt!A3</f>
        <v>T1</v>
      </c>
      <c r="B2" s="9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">
        <f t="shared" ref="S2:S12" si="1">SUM(B2:R2)</f>
        <v>3</v>
      </c>
    </row>
    <row r="3" spans="1:19" ht="15.75" customHeight="1">
      <c r="A3" s="21" t="str">
        <f>Gantt!A4</f>
        <v>T2</v>
      </c>
      <c r="B3" s="10"/>
      <c r="C3" s="10">
        <v>10</v>
      </c>
      <c r="D3" s="10"/>
      <c r="E3" s="10">
        <v>15</v>
      </c>
      <c r="F3" s="10"/>
      <c r="G3" s="10">
        <v>10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5">
        <f t="shared" si="1"/>
        <v>35</v>
      </c>
    </row>
    <row r="4" spans="1:19" ht="15.75" customHeight="1">
      <c r="A4" s="21" t="str">
        <f>Gantt!A5</f>
        <v>T3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5">
        <f t="shared" si="1"/>
        <v>0</v>
      </c>
    </row>
    <row r="5" spans="1:19" ht="15.75" customHeight="1">
      <c r="A5" s="21" t="str">
        <f>Gantt!A6</f>
        <v>T4</v>
      </c>
      <c r="B5" s="10"/>
      <c r="C5" s="10">
        <v>20</v>
      </c>
      <c r="D5" s="10">
        <v>10</v>
      </c>
      <c r="E5" s="10">
        <v>10</v>
      </c>
      <c r="F5" s="10">
        <v>20</v>
      </c>
      <c r="G5" s="10">
        <v>20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5">
        <f t="shared" si="1"/>
        <v>80</v>
      </c>
    </row>
    <row r="6" spans="1:19" ht="15.75" customHeight="1">
      <c r="A6" s="21" t="str">
        <f>Gantt!A7</f>
        <v>T5</v>
      </c>
      <c r="B6" s="10"/>
      <c r="C6" s="10"/>
      <c r="D6" s="10"/>
      <c r="E6" s="10"/>
      <c r="F6" s="10">
        <v>15</v>
      </c>
      <c r="G6" s="10">
        <v>15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>
        <f t="shared" si="1"/>
        <v>30</v>
      </c>
    </row>
    <row r="7" spans="1:19" ht="15.75" customHeight="1">
      <c r="A7" s="21" t="str">
        <f>Gantt!A8</f>
        <v>T6</v>
      </c>
      <c r="B7" s="10"/>
      <c r="C7" s="10">
        <v>10</v>
      </c>
      <c r="D7" s="10"/>
      <c r="E7" s="10"/>
      <c r="F7" s="10">
        <v>10</v>
      </c>
      <c r="G7" s="10">
        <v>15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">
        <f t="shared" si="1"/>
        <v>35</v>
      </c>
    </row>
    <row r="8" spans="1:19" ht="15.75" customHeight="1">
      <c r="A8" s="21" t="str">
        <f>Gantt!A9</f>
        <v>T7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5">
        <f t="shared" si="1"/>
        <v>0</v>
      </c>
    </row>
    <row r="9" spans="1:19" ht="15.75" customHeight="1">
      <c r="A9" s="21" t="str">
        <f>Gantt!A10</f>
        <v>T8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5">
        <f t="shared" si="1"/>
        <v>0</v>
      </c>
    </row>
    <row r="10" spans="1:19" ht="15.75" customHeight="1">
      <c r="A10" s="21" t="str">
        <f>Gantt!A11</f>
        <v>T9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5">
        <f t="shared" si="1"/>
        <v>0</v>
      </c>
    </row>
    <row r="11" spans="1:19" ht="15.75" customHeight="1">
      <c r="A11" s="21" t="str">
        <f>Gantt!A12</f>
        <v>T10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5">
        <f t="shared" si="1"/>
        <v>0</v>
      </c>
    </row>
    <row r="12" spans="1:19" ht="15.75" customHeight="1">
      <c r="A12" s="19" t="s">
        <v>24</v>
      </c>
      <c r="B12" s="5">
        <f t="shared" ref="B12:R12" si="2">SUM(B2:B11)</f>
        <v>3</v>
      </c>
      <c r="C12" s="5">
        <f t="shared" si="2"/>
        <v>40</v>
      </c>
      <c r="D12" s="5">
        <f t="shared" si="2"/>
        <v>10</v>
      </c>
      <c r="E12" s="5">
        <f t="shared" si="2"/>
        <v>25</v>
      </c>
      <c r="F12" s="5">
        <f t="shared" si="2"/>
        <v>45</v>
      </c>
      <c r="G12" s="5">
        <f t="shared" si="2"/>
        <v>60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  <c r="S12" s="5">
        <f t="shared" si="1"/>
        <v>183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Gantt</vt:lpstr>
      <vt:lpstr>HorasTotales</vt:lpstr>
      <vt:lpstr>Aimar</vt:lpstr>
      <vt:lpstr>Cesar</vt:lpstr>
      <vt:lpstr>David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Manuel Llata Remacha</cp:lastModifiedBy>
  <dcterms:modified xsi:type="dcterms:W3CDTF">2024-12-02T07:19:34Z</dcterms:modified>
</cp:coreProperties>
</file>