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uture Argento Dati Storici" sheetId="1" state="visible" r:id="rId3"/>
  </sheets>
  <definedNames>
    <definedName function="false" hidden="true" localSheetId="0" name="_xlnm._FilterDatabase" vbProcedure="false">'Future Argento Dati Storici'!$A$1:$C$111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<sst xmlns="http://schemas.openxmlformats.org/spreadsheetml/2006/main" count="117" uniqueCount="117">
  <si>
    <t xml:space="preserve">Id</t>
  </si>
  <si>
    <t xml:space="preserve">Data</t>
  </si>
  <si>
    <t xml:space="preserve">Price</t>
  </si>
  <si>
    <t xml:space="preserve">01.04.2016</t>
  </si>
  <si>
    <t xml:space="preserve">01.05.2016</t>
  </si>
  <si>
    <t xml:space="preserve">Monthly mean</t>
  </si>
  <si>
    <t xml:space="preserve">01.06.2016</t>
  </si>
  <si>
    <t xml:space="preserve">Monthly stdev</t>
  </si>
  <si>
    <t xml:space="preserve">01.07.2016</t>
  </si>
  <si>
    <t xml:space="preserve">01.08.2016</t>
  </si>
  <si>
    <t xml:space="preserve">01.09.2016</t>
  </si>
  <si>
    <t xml:space="preserve">Annual mean</t>
  </si>
  <si>
    <t xml:space="preserve">01.10.2016</t>
  </si>
  <si>
    <t xml:space="preserve">Annual stdev</t>
  </si>
  <si>
    <t xml:space="preserve">01.11.2016</t>
  </si>
  <si>
    <t xml:space="preserve">01.12.2016</t>
  </si>
  <si>
    <t xml:space="preserve">01.01.2017</t>
  </si>
  <si>
    <t xml:space="preserve">01.02.2017</t>
  </si>
  <si>
    <t xml:space="preserve">01.03.2017</t>
  </si>
  <si>
    <t xml:space="preserve">01.04.2017</t>
  </si>
  <si>
    <t xml:space="preserve">01.05.2017</t>
  </si>
  <si>
    <t xml:space="preserve">01.06.2017</t>
  </si>
  <si>
    <t xml:space="preserve">01.07.2017</t>
  </si>
  <si>
    <t xml:space="preserve">01.08.2017</t>
  </si>
  <si>
    <t xml:space="preserve">01.09.2017</t>
  </si>
  <si>
    <t xml:space="preserve">01.10.2017</t>
  </si>
  <si>
    <t xml:space="preserve">01.11.2017</t>
  </si>
  <si>
    <t xml:space="preserve">01.12.2017</t>
  </si>
  <si>
    <t xml:space="preserve">01.01.2018</t>
  </si>
  <si>
    <t xml:space="preserve">01.02.2018</t>
  </si>
  <si>
    <t xml:space="preserve">01.03.2018</t>
  </si>
  <si>
    <t xml:space="preserve">01.04.2018</t>
  </si>
  <si>
    <t xml:space="preserve">01.05.2018</t>
  </si>
  <si>
    <t xml:space="preserve">01.06.2018</t>
  </si>
  <si>
    <t xml:space="preserve">01.07.2018</t>
  </si>
  <si>
    <t xml:space="preserve">01.08.2018</t>
  </si>
  <si>
    <t xml:space="preserve">01.09.2018</t>
  </si>
  <si>
    <t xml:space="preserve">01.10.2018</t>
  </si>
  <si>
    <t xml:space="preserve">01.11.2018</t>
  </si>
  <si>
    <t xml:space="preserve">01.12.2018</t>
  </si>
  <si>
    <t xml:space="preserve">01.01.2019</t>
  </si>
  <si>
    <t xml:space="preserve">01.02.2019</t>
  </si>
  <si>
    <t xml:space="preserve">01.03.2019</t>
  </si>
  <si>
    <t xml:space="preserve">01.04.2019</t>
  </si>
  <si>
    <t xml:space="preserve">01.05.2019</t>
  </si>
  <si>
    <t xml:space="preserve">01.06.2019</t>
  </si>
  <si>
    <t xml:space="preserve">01.07.2019</t>
  </si>
  <si>
    <t xml:space="preserve">01.08.2019</t>
  </si>
  <si>
    <t xml:space="preserve">01.09.2019</t>
  </si>
  <si>
    <t xml:space="preserve">01.10.2019</t>
  </si>
  <si>
    <t xml:space="preserve">01.11.2019</t>
  </si>
  <si>
    <t xml:space="preserve">01.12.2019</t>
  </si>
  <si>
    <t xml:space="preserve">01.01.2020</t>
  </si>
  <si>
    <t xml:space="preserve">01.02.2020</t>
  </si>
  <si>
    <t xml:space="preserve">01.03.2020</t>
  </si>
  <si>
    <t xml:space="preserve">01.04.2020</t>
  </si>
  <si>
    <t xml:space="preserve">01.05.2020</t>
  </si>
  <si>
    <t xml:space="preserve">01.06.2020</t>
  </si>
  <si>
    <t xml:space="preserve">01.07.2020</t>
  </si>
  <si>
    <t xml:space="preserve">01.08.2020</t>
  </si>
  <si>
    <t xml:space="preserve">01.09.2020</t>
  </si>
  <si>
    <t xml:space="preserve">01.10.2020</t>
  </si>
  <si>
    <t xml:space="preserve">01.11.2020</t>
  </si>
  <si>
    <t xml:space="preserve">01.12.2020</t>
  </si>
  <si>
    <t xml:space="preserve">01.01.2021</t>
  </si>
  <si>
    <t xml:space="preserve">01.02.2021</t>
  </si>
  <si>
    <t xml:space="preserve">01.03.2021</t>
  </si>
  <si>
    <t xml:space="preserve">01.04.2021</t>
  </si>
  <si>
    <t xml:space="preserve">01.05.2021</t>
  </si>
  <si>
    <t xml:space="preserve">01.06.2021</t>
  </si>
  <si>
    <t xml:space="preserve">01.07.2021</t>
  </si>
  <si>
    <t xml:space="preserve">01.08.2021</t>
  </si>
  <si>
    <t xml:space="preserve">01.09.2021</t>
  </si>
  <si>
    <t xml:space="preserve">01.10.2021</t>
  </si>
  <si>
    <t xml:space="preserve">01.11.2021</t>
  </si>
  <si>
    <t xml:space="preserve">01.12.2021</t>
  </si>
  <si>
    <t xml:space="preserve">01.01.2022</t>
  </si>
  <si>
    <t xml:space="preserve">01.02.2022</t>
  </si>
  <si>
    <t xml:space="preserve">01.03.2022</t>
  </si>
  <si>
    <t xml:space="preserve">01.04.2022</t>
  </si>
  <si>
    <t xml:space="preserve">01.05.2022</t>
  </si>
  <si>
    <t xml:space="preserve">01.06.2022</t>
  </si>
  <si>
    <t xml:space="preserve">01.07.2022</t>
  </si>
  <si>
    <t xml:space="preserve">01.08.2022</t>
  </si>
  <si>
    <t xml:space="preserve">01.09.2022</t>
  </si>
  <si>
    <t xml:space="preserve">01.10.2022</t>
  </si>
  <si>
    <t xml:space="preserve">01.11.2022</t>
  </si>
  <si>
    <t xml:space="preserve">01.12.2022</t>
  </si>
  <si>
    <t xml:space="preserve">01.01.2023</t>
  </si>
  <si>
    <t xml:space="preserve">01.02.2023</t>
  </si>
  <si>
    <t xml:space="preserve">01.03.2023</t>
  </si>
  <si>
    <t xml:space="preserve">01.04.2023</t>
  </si>
  <si>
    <t xml:space="preserve">01.05.2023</t>
  </si>
  <si>
    <t xml:space="preserve">01.06.2023</t>
  </si>
  <si>
    <t xml:space="preserve">01.07.2023</t>
  </si>
  <si>
    <t xml:space="preserve">01.08.2023</t>
  </si>
  <si>
    <t xml:space="preserve">01.09.2023</t>
  </si>
  <si>
    <t xml:space="preserve">01.10.2023</t>
  </si>
  <si>
    <t xml:space="preserve">01.11.2023</t>
  </si>
  <si>
    <t xml:space="preserve">01.12.2023</t>
  </si>
  <si>
    <t xml:space="preserve">01.01.2024</t>
  </si>
  <si>
    <t xml:space="preserve">01.02.2024</t>
  </si>
  <si>
    <t xml:space="preserve">01.03.2024</t>
  </si>
  <si>
    <t xml:space="preserve">01.04.2024</t>
  </si>
  <si>
    <t xml:space="preserve">01.05.2024</t>
  </si>
  <si>
    <t xml:space="preserve">01.06.2024</t>
  </si>
  <si>
    <t xml:space="preserve">01.07.2024</t>
  </si>
  <si>
    <t xml:space="preserve">01.08.2024</t>
  </si>
  <si>
    <t xml:space="preserve">01.09.2024</t>
  </si>
  <si>
    <t xml:space="preserve">01.10.2024</t>
  </si>
  <si>
    <t xml:space="preserve">01.11.2024</t>
  </si>
  <si>
    <t xml:space="preserve">01.12.2024</t>
  </si>
  <si>
    <t xml:space="preserve">01.01.2025</t>
  </si>
  <si>
    <t xml:space="preserve">01.02.2025</t>
  </si>
  <si>
    <t xml:space="preserve">01.03.2025</t>
  </si>
  <si>
    <t xml:space="preserve">01.04.2025</t>
  </si>
  <si>
    <t xml:space="preserve">01.05.2025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</si>
</sst>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%"/>
    <numFmt numFmtId="167" formatCode="#,##0.00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11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I7" activeCellId="0" sqref="I7"/>
    </sheetView>
  </sheetViews>
  <sheetFormatPr defaultColWidth="11.53515625" defaultRowHeight="12.8" zeroHeight="false" outlineLevelRow="0" outlineLevelCol="0"/>
  <cols>
    <col collapsed="false" customWidth="true" hidden="false" outlineLevel="0" max="2" min="1" style="1" width="10.48"/>
    <col collapsed="false" customWidth="true" hidden="false" outlineLevel="0" max="3" min="3" style="1" width="6.72"/>
    <col collapsed="false" customWidth="true" hidden="false" outlineLevel="0" max="6" min="6" style="0" width="14.52"/>
    <col collapsed="false" customWidth="false" hidden="false" outlineLevel="0" max="8" min="8" style="2" width="11.53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</row>
    <row r="2" customFormat="false" ht="12.8" hidden="false" customHeight="false" outlineLevel="0" collapsed="false">
      <c r="A2" s="1" t="n">
        <v>110</v>
      </c>
      <c r="B2" s="1" t="s">
        <v>3</v>
      </c>
      <c r="C2" s="1" t="n">
        <v>17819</v>
      </c>
    </row>
    <row r="3" customFormat="false" ht="12.8" hidden="false" customHeight="false" outlineLevel="0" collapsed="false">
      <c r="A3" s="1" t="n">
        <v>109</v>
      </c>
      <c r="B3" s="1" t="s">
        <v>4</v>
      </c>
      <c r="C3" s="1" t="n">
        <v>16018</v>
      </c>
      <c r="D3" s="0" t="n">
        <f aca="false">(C3-C2)/C2</f>
        <v>-0.101071889556092</v>
      </c>
      <c r="F3" s="0" t="s">
        <v>5</v>
      </c>
      <c r="G3" s="4" t="n">
        <f aca="false">AVERAGE(D3:D111)</f>
        <v>0.00888706895680381</v>
      </c>
      <c r="H3" s="5" t="n">
        <f aca="false">G3</f>
        <v>0.00888706895680381</v>
      </c>
    </row>
    <row r="4" customFormat="false" ht="12.8" hidden="false" customHeight="false" outlineLevel="0" collapsed="false">
      <c r="A4" s="1" t="n">
        <v>108</v>
      </c>
      <c r="B4" s="1" t="s">
        <v>6</v>
      </c>
      <c r="C4" s="1" t="n">
        <v>18623</v>
      </c>
      <c r="D4" s="0" t="n">
        <f aca="false">(C4-C3)/C3</f>
        <v>0.162629541765514</v>
      </c>
      <c r="F4" s="0" t="s">
        <v>7</v>
      </c>
      <c r="G4" s="4" t="n">
        <f aca="false">STDEV(D3:D111)</f>
        <v>0.0806642880758314</v>
      </c>
      <c r="H4" s="5" t="n">
        <f aca="false">G4</f>
        <v>0.0806642880758314</v>
      </c>
    </row>
    <row r="5" customFormat="false" ht="12.8" hidden="false" customHeight="false" outlineLevel="0" collapsed="false">
      <c r="A5" s="1" t="n">
        <v>107</v>
      </c>
      <c r="B5" s="1" t="s">
        <v>8</v>
      </c>
      <c r="C5" s="1" t="n">
        <v>20393</v>
      </c>
      <c r="D5" s="0" t="n">
        <f aca="false">(C5-C4)/C4</f>
        <v>0.0950437630886538</v>
      </c>
      <c r="H5" s="5"/>
    </row>
    <row r="6" customFormat="false" ht="12.8" hidden="false" customHeight="false" outlineLevel="0" collapsed="false">
      <c r="A6" s="1" t="n">
        <v>106</v>
      </c>
      <c r="B6" s="1" t="s">
        <v>9</v>
      </c>
      <c r="C6" s="1" t="n">
        <v>18675</v>
      </c>
      <c r="D6" s="0" t="n">
        <f aca="false">(C6-C5)/C5</f>
        <v>-0.0842445937331437</v>
      </c>
      <c r="H6" s="5"/>
    </row>
    <row r="7" customFormat="false" ht="12.8" hidden="false" customHeight="false" outlineLevel="0" collapsed="false">
      <c r="A7" s="1" t="n">
        <v>105</v>
      </c>
      <c r="B7" s="1" t="s">
        <v>10</v>
      </c>
      <c r="C7" s="1" t="n">
        <v>19214</v>
      </c>
      <c r="D7" s="0" t="n">
        <f aca="false">(C7-C6)/C6</f>
        <v>0.0288621151271754</v>
      </c>
      <c r="F7" s="0" t="s">
        <v>11</v>
      </c>
      <c r="G7" s="4" t="n">
        <f aca="false">(1+G3)^12-1</f>
        <v>0.112015057367664</v>
      </c>
      <c r="H7" s="5" t="n">
        <f aca="false">G7</f>
        <v>0.112015057367664</v>
      </c>
    </row>
    <row r="8" customFormat="false" ht="12.8" hidden="false" customHeight="false" outlineLevel="0" collapsed="false">
      <c r="A8" s="1" t="n">
        <v>104</v>
      </c>
      <c r="B8" s="1" t="s">
        <v>12</v>
      </c>
      <c r="C8" s="1" t="n">
        <v>17835</v>
      </c>
      <c r="D8" s="0" t="n">
        <f aca="false">(C8-C7)/C7</f>
        <v>-0.0717705839492037</v>
      </c>
      <c r="F8" s="0" t="s">
        <v>13</v>
      </c>
      <c r="G8" s="4" t="n">
        <f aca="false">G4*SQRT(12)</f>
        <v>0.279429290607425</v>
      </c>
      <c r="H8" s="5" t="n">
        <f aca="false">G8</f>
        <v>0.279429290607425</v>
      </c>
    </row>
    <row r="9" customFormat="false" ht="12.8" hidden="false" customHeight="false" outlineLevel="0" collapsed="false">
      <c r="A9" s="1" t="n">
        <v>103</v>
      </c>
      <c r="B9" s="1" t="s">
        <v>14</v>
      </c>
      <c r="C9" s="1" t="n">
        <v>16454</v>
      </c>
      <c r="D9" s="0" t="n">
        <f aca="false">(C9-C8)/C8</f>
        <v>-0.0774320156994673</v>
      </c>
    </row>
    <row r="10" customFormat="false" ht="12.8" hidden="false" customHeight="false" outlineLevel="0" collapsed="false">
      <c r="A10" s="1" t="n">
        <v>102</v>
      </c>
      <c r="B10" s="1" t="s">
        <v>15</v>
      </c>
      <c r="C10" s="1" t="n">
        <v>15989</v>
      </c>
      <c r="D10" s="0" t="n">
        <f aca="false">(C10-C9)/C9</f>
        <v>-0.0282606053239334</v>
      </c>
    </row>
    <row r="11" customFormat="false" ht="12.8" hidden="false" customHeight="false" outlineLevel="0" collapsed="false">
      <c r="A11" s="1" t="n">
        <v>101</v>
      </c>
      <c r="B11" s="1" t="s">
        <v>16</v>
      </c>
      <c r="C11" s="1" t="n">
        <v>17577</v>
      </c>
      <c r="D11" s="0" t="n">
        <f aca="false">(C11-C10)/C10</f>
        <v>0.0993182813184064</v>
      </c>
    </row>
    <row r="12" customFormat="false" ht="12.8" hidden="false" customHeight="false" outlineLevel="0" collapsed="false">
      <c r="A12" s="1" t="n">
        <v>100</v>
      </c>
      <c r="B12" s="1" t="s">
        <v>17</v>
      </c>
      <c r="C12" s="1" t="n">
        <v>18469</v>
      </c>
      <c r="D12" s="0" t="n">
        <f aca="false">(C12-C11)/C11</f>
        <v>0.0507481367696422</v>
      </c>
    </row>
    <row r="13" customFormat="false" ht="12.8" hidden="false" customHeight="false" outlineLevel="0" collapsed="false">
      <c r="A13" s="1" t="n">
        <v>99</v>
      </c>
      <c r="B13" s="1" t="s">
        <v>18</v>
      </c>
      <c r="C13" s="1" t="n">
        <v>18294</v>
      </c>
      <c r="D13" s="0" t="n">
        <f aca="false">(C13-C12)/C12</f>
        <v>-0.00947533705127511</v>
      </c>
    </row>
    <row r="14" customFormat="false" ht="12.8" hidden="false" customHeight="false" outlineLevel="0" collapsed="false">
      <c r="A14" s="1" t="n">
        <v>98</v>
      </c>
      <c r="B14" s="1" t="s">
        <v>19</v>
      </c>
      <c r="C14" s="1" t="n">
        <v>17262</v>
      </c>
      <c r="D14" s="0" t="n">
        <f aca="false">(C14-C13)/C13</f>
        <v>-0.0564119383404395</v>
      </c>
    </row>
    <row r="15" customFormat="false" ht="12.8" hidden="false" customHeight="false" outlineLevel="0" collapsed="false">
      <c r="A15" s="1" t="n">
        <v>97</v>
      </c>
      <c r="B15" s="1" t="s">
        <v>20</v>
      </c>
      <c r="C15" s="1" t="n">
        <v>17443</v>
      </c>
      <c r="D15" s="0" t="n">
        <f aca="false">(C15-C14)/C14</f>
        <v>0.0104854593905689</v>
      </c>
    </row>
    <row r="16" customFormat="false" ht="12.8" hidden="false" customHeight="false" outlineLevel="0" collapsed="false">
      <c r="A16" s="1" t="n">
        <v>96</v>
      </c>
      <c r="B16" s="1" t="s">
        <v>21</v>
      </c>
      <c r="C16" s="1" t="n">
        <v>16627</v>
      </c>
      <c r="D16" s="0" t="n">
        <f aca="false">(C16-C15)/C15</f>
        <v>-0.0467809436450152</v>
      </c>
    </row>
    <row r="17" customFormat="false" ht="12.8" hidden="false" customHeight="false" outlineLevel="0" collapsed="false">
      <c r="A17" s="1" t="n">
        <v>95</v>
      </c>
      <c r="B17" s="1" t="s">
        <v>22</v>
      </c>
      <c r="C17" s="1" t="n">
        <v>16835</v>
      </c>
      <c r="D17" s="0" t="n">
        <f aca="false">(C17-C16)/C16</f>
        <v>0.0125097732603597</v>
      </c>
    </row>
    <row r="18" customFormat="false" ht="12.8" hidden="false" customHeight="false" outlineLevel="0" collapsed="false">
      <c r="A18" s="1" t="n">
        <v>94</v>
      </c>
      <c r="B18" s="1" t="s">
        <v>23</v>
      </c>
      <c r="C18" s="1" t="n">
        <v>17541</v>
      </c>
      <c r="D18" s="0" t="n">
        <f aca="false">(C18-C17)/C17</f>
        <v>0.0419364419364419</v>
      </c>
    </row>
    <row r="19" customFormat="false" ht="12.8" hidden="false" customHeight="false" outlineLevel="0" collapsed="false">
      <c r="A19" s="1" t="n">
        <v>93</v>
      </c>
      <c r="B19" s="1" t="s">
        <v>24</v>
      </c>
      <c r="C19" s="1" t="n">
        <v>16676</v>
      </c>
      <c r="D19" s="0" t="n">
        <f aca="false">(C19-C18)/C18</f>
        <v>-0.0493130380251981</v>
      </c>
    </row>
    <row r="20" customFormat="false" ht="12.8" hidden="false" customHeight="false" outlineLevel="0" collapsed="false">
      <c r="A20" s="1" t="n">
        <v>92</v>
      </c>
      <c r="B20" s="1" t="s">
        <v>25</v>
      </c>
      <c r="C20" s="1" t="n">
        <v>16726</v>
      </c>
      <c r="D20" s="0" t="n">
        <f aca="false">(C20-C19)/C19</f>
        <v>0.00299832094027345</v>
      </c>
    </row>
    <row r="21" customFormat="false" ht="12.8" hidden="false" customHeight="false" outlineLevel="0" collapsed="false">
      <c r="A21" s="1" t="n">
        <v>91</v>
      </c>
      <c r="B21" s="1" t="s">
        <v>26</v>
      </c>
      <c r="C21" s="1" t="n">
        <v>16445</v>
      </c>
      <c r="D21" s="0" t="n">
        <f aca="false">(C21-C20)/C20</f>
        <v>-0.0168001913189047</v>
      </c>
    </row>
    <row r="22" customFormat="false" ht="12.8" hidden="false" customHeight="false" outlineLevel="0" collapsed="false">
      <c r="A22" s="1" t="n">
        <v>90</v>
      </c>
      <c r="B22" s="1" t="s">
        <v>27</v>
      </c>
      <c r="C22" s="1" t="n">
        <v>17145</v>
      </c>
      <c r="D22" s="0" t="n">
        <f aca="false">(C22-C21)/C21</f>
        <v>0.0425661295226513</v>
      </c>
    </row>
    <row r="23" customFormat="false" ht="12.8" hidden="false" customHeight="false" outlineLevel="0" collapsed="false">
      <c r="A23" s="1" t="n">
        <v>89</v>
      </c>
      <c r="B23" s="1" t="s">
        <v>28</v>
      </c>
      <c r="C23" s="1" t="n">
        <v>17284</v>
      </c>
      <c r="D23" s="0" t="n">
        <f aca="false">(C23-C22)/C22</f>
        <v>0.00810731991834354</v>
      </c>
    </row>
    <row r="24" customFormat="false" ht="12.8" hidden="false" customHeight="false" outlineLevel="0" collapsed="false">
      <c r="A24" s="1" t="n">
        <v>88</v>
      </c>
      <c r="B24" s="1" t="s">
        <v>29</v>
      </c>
      <c r="C24" s="1" t="n">
        <v>16407</v>
      </c>
      <c r="D24" s="0" t="n">
        <f aca="false">(C24-C23)/C23</f>
        <v>-0.0507405693126591</v>
      </c>
    </row>
    <row r="25" customFormat="false" ht="12.8" hidden="false" customHeight="false" outlineLevel="0" collapsed="false">
      <c r="A25" s="1" t="n">
        <v>87</v>
      </c>
      <c r="B25" s="1" t="s">
        <v>30</v>
      </c>
      <c r="C25" s="1" t="n">
        <v>16312</v>
      </c>
      <c r="D25" s="0" t="n">
        <f aca="false">(C25-C24)/C24</f>
        <v>-0.00579021149509356</v>
      </c>
    </row>
    <row r="26" customFormat="false" ht="12.8" hidden="false" customHeight="false" outlineLevel="0" collapsed="false">
      <c r="A26" s="1" t="n">
        <v>86</v>
      </c>
      <c r="B26" s="1" t="s">
        <v>31</v>
      </c>
      <c r="C26" s="1" t="n">
        <v>16401</v>
      </c>
      <c r="D26" s="0" t="n">
        <f aca="false">(C26-C25)/C25</f>
        <v>0.00545610593428151</v>
      </c>
    </row>
    <row r="27" customFormat="false" ht="12.8" hidden="false" customHeight="false" outlineLevel="0" collapsed="false">
      <c r="A27" s="1" t="n">
        <v>85</v>
      </c>
      <c r="B27" s="1" t="s">
        <v>32</v>
      </c>
      <c r="C27" s="1" t="n">
        <v>16503</v>
      </c>
      <c r="D27" s="0" t="n">
        <f aca="false">(C27-C26)/C26</f>
        <v>0.00621913297969636</v>
      </c>
    </row>
    <row r="28" customFormat="false" ht="12.8" hidden="false" customHeight="false" outlineLevel="0" collapsed="false">
      <c r="A28" s="1" t="n">
        <v>84</v>
      </c>
      <c r="B28" s="1" t="s">
        <v>33</v>
      </c>
      <c r="C28" s="1" t="n">
        <v>16198</v>
      </c>
      <c r="D28" s="0" t="n">
        <f aca="false">(C28-C27)/C27</f>
        <v>-0.0184814882142641</v>
      </c>
    </row>
    <row r="29" customFormat="false" ht="12.8" hidden="false" customHeight="false" outlineLevel="0" collapsed="false">
      <c r="A29" s="1" t="n">
        <v>83</v>
      </c>
      <c r="B29" s="1" t="s">
        <v>34</v>
      </c>
      <c r="C29" s="1" t="n">
        <v>15597</v>
      </c>
      <c r="D29" s="0" t="n">
        <f aca="false">(C29-C28)/C28</f>
        <v>-0.0371033460921101</v>
      </c>
    </row>
    <row r="30" customFormat="false" ht="12.8" hidden="false" customHeight="false" outlineLevel="0" collapsed="false">
      <c r="A30" s="1" t="n">
        <v>82</v>
      </c>
      <c r="B30" s="1" t="s">
        <v>35</v>
      </c>
      <c r="C30" s="1" t="n">
        <v>14517</v>
      </c>
      <c r="D30" s="0" t="n">
        <f aca="false">(C30-C29)/C29</f>
        <v>-0.0692440854010387</v>
      </c>
    </row>
    <row r="31" customFormat="false" ht="12.8" hidden="false" customHeight="false" outlineLevel="0" collapsed="false">
      <c r="A31" s="1" t="n">
        <v>81</v>
      </c>
      <c r="B31" s="1" t="s">
        <v>36</v>
      </c>
      <c r="C31" s="1" t="n">
        <v>14712</v>
      </c>
      <c r="D31" s="0" t="n">
        <f aca="false">(C31-C30)/C30</f>
        <v>0.0134325273816904</v>
      </c>
    </row>
    <row r="32" customFormat="false" ht="12.8" hidden="false" customHeight="false" outlineLevel="0" collapsed="false">
      <c r="A32" s="1" t="n">
        <v>80</v>
      </c>
      <c r="B32" s="1" t="s">
        <v>37</v>
      </c>
      <c r="C32" s="1" t="n">
        <v>14324</v>
      </c>
      <c r="D32" s="0" t="n">
        <f aca="false">(C32-C31)/C31</f>
        <v>-0.0263730288200109</v>
      </c>
    </row>
    <row r="33" customFormat="false" ht="12.8" hidden="false" customHeight="false" outlineLevel="0" collapsed="false">
      <c r="A33" s="1" t="n">
        <v>79</v>
      </c>
      <c r="B33" s="1" t="s">
        <v>38</v>
      </c>
      <c r="C33" s="1" t="n">
        <v>14180</v>
      </c>
      <c r="D33" s="0" t="n">
        <f aca="false">(C33-C32)/C32</f>
        <v>-0.0100530578050824</v>
      </c>
    </row>
    <row r="34" customFormat="false" ht="12.8" hidden="false" customHeight="false" outlineLevel="0" collapsed="false">
      <c r="A34" s="1" t="n">
        <v>78</v>
      </c>
      <c r="B34" s="1" t="s">
        <v>39</v>
      </c>
      <c r="C34" s="1" t="n">
        <v>17699</v>
      </c>
      <c r="D34" s="0" t="n">
        <f aca="false">(C34-C33)/C33</f>
        <v>0.248166431593794</v>
      </c>
    </row>
    <row r="35" customFormat="false" ht="12.8" hidden="false" customHeight="false" outlineLevel="0" collapsed="false">
      <c r="A35" s="1" t="n">
        <v>77</v>
      </c>
      <c r="B35" s="1" t="s">
        <v>40</v>
      </c>
      <c r="C35" s="1" t="n">
        <v>18231</v>
      </c>
      <c r="D35" s="0" t="n">
        <f aca="false">(C35-C34)/C34</f>
        <v>0.03005819537827</v>
      </c>
    </row>
    <row r="36" customFormat="false" ht="12.8" hidden="false" customHeight="false" outlineLevel="0" collapsed="false">
      <c r="A36" s="1" t="n">
        <v>76</v>
      </c>
      <c r="B36" s="1" t="s">
        <v>41</v>
      </c>
      <c r="C36" s="1" t="n">
        <v>17710</v>
      </c>
      <c r="D36" s="0" t="n">
        <f aca="false">(C36-C35)/C35</f>
        <v>-0.0285776973287258</v>
      </c>
    </row>
    <row r="37" customFormat="false" ht="12.8" hidden="false" customHeight="false" outlineLevel="0" collapsed="false">
      <c r="A37" s="1" t="n">
        <v>75</v>
      </c>
      <c r="B37" s="1" t="s">
        <v>42</v>
      </c>
      <c r="C37" s="1" t="n">
        <v>17031</v>
      </c>
      <c r="D37" s="0" t="n">
        <f aca="false">(C37-C36)/C36</f>
        <v>-0.0383399209486166</v>
      </c>
    </row>
    <row r="38" customFormat="false" ht="12.8" hidden="false" customHeight="false" outlineLevel="0" collapsed="false">
      <c r="A38" s="1" t="n">
        <v>74</v>
      </c>
      <c r="B38" s="1" t="s">
        <v>43</v>
      </c>
      <c r="C38" s="1" t="n">
        <v>16857</v>
      </c>
      <c r="D38" s="0" t="n">
        <f aca="false">(C38-C37)/C37</f>
        <v>-0.0102166637308438</v>
      </c>
    </row>
    <row r="39" customFormat="false" ht="12.8" hidden="false" customHeight="false" outlineLevel="0" collapsed="false">
      <c r="A39" s="1" t="n">
        <v>73</v>
      </c>
      <c r="B39" s="1" t="s">
        <v>44</v>
      </c>
      <c r="C39" s="1" t="n">
        <v>16187</v>
      </c>
      <c r="D39" s="0" t="n">
        <f aca="false">(C39-C38)/C38</f>
        <v>-0.0397460995432165</v>
      </c>
    </row>
    <row r="40" customFormat="false" ht="12.8" hidden="false" customHeight="false" outlineLevel="0" collapsed="false">
      <c r="A40" s="1" t="n">
        <v>72</v>
      </c>
      <c r="B40" s="1" t="s">
        <v>45</v>
      </c>
      <c r="C40" s="1" t="n">
        <v>16741</v>
      </c>
      <c r="D40" s="0" t="n">
        <f aca="false">(C40-C39)/C39</f>
        <v>0.0342249953666523</v>
      </c>
    </row>
    <row r="41" customFormat="false" ht="12.8" hidden="false" customHeight="false" outlineLevel="0" collapsed="false">
      <c r="A41" s="1" t="n">
        <v>71</v>
      </c>
      <c r="B41" s="1" t="s">
        <v>46</v>
      </c>
      <c r="C41" s="1" t="n">
        <v>17852</v>
      </c>
      <c r="D41" s="0" t="n">
        <f aca="false">(C41-C40)/C40</f>
        <v>0.0663640164864704</v>
      </c>
    </row>
    <row r="42" customFormat="false" ht="12.8" hidden="false" customHeight="false" outlineLevel="0" collapsed="false">
      <c r="A42" s="1" t="n">
        <v>70</v>
      </c>
      <c r="B42" s="1" t="s">
        <v>47</v>
      </c>
      <c r="C42" s="1" t="n">
        <v>19567</v>
      </c>
      <c r="D42" s="0" t="n">
        <f aca="false">(C42-C41)/C41</f>
        <v>0.0960676674882366</v>
      </c>
    </row>
    <row r="43" customFormat="false" ht="12.8" hidden="false" customHeight="false" outlineLevel="0" collapsed="false">
      <c r="A43" s="1" t="n">
        <v>69</v>
      </c>
      <c r="B43" s="1" t="s">
        <v>48</v>
      </c>
      <c r="C43" s="1" t="n">
        <v>18395</v>
      </c>
      <c r="D43" s="0" t="n">
        <f aca="false">(C43-C42)/C42</f>
        <v>-0.0598967649614146</v>
      </c>
    </row>
    <row r="44" customFormat="false" ht="12.8" hidden="false" customHeight="false" outlineLevel="0" collapsed="false">
      <c r="A44" s="1" t="n">
        <v>68</v>
      </c>
      <c r="B44" s="1" t="s">
        <v>49</v>
      </c>
      <c r="C44" s="1" t="n">
        <v>19451</v>
      </c>
      <c r="D44" s="0" t="n">
        <f aca="false">(C44-C43)/C43</f>
        <v>0.0574069040500136</v>
      </c>
    </row>
    <row r="45" customFormat="false" ht="12.8" hidden="false" customHeight="false" outlineLevel="0" collapsed="false">
      <c r="A45" s="1" t="n">
        <v>67</v>
      </c>
      <c r="B45" s="1" t="s">
        <v>50</v>
      </c>
      <c r="C45" s="1" t="n">
        <v>18378</v>
      </c>
      <c r="D45" s="0" t="n">
        <f aca="false">(C45-C44)/C44</f>
        <v>-0.0551642589069971</v>
      </c>
    </row>
    <row r="46" customFormat="false" ht="12.8" hidden="false" customHeight="false" outlineLevel="0" collapsed="false">
      <c r="A46" s="1" t="n">
        <v>66</v>
      </c>
      <c r="B46" s="1" t="s">
        <v>51</v>
      </c>
      <c r="C46" s="1" t="n">
        <v>19156</v>
      </c>
      <c r="D46" s="0" t="n">
        <f aca="false">(C46-C45)/C45</f>
        <v>0.0423332245075634</v>
      </c>
    </row>
    <row r="47" customFormat="false" ht="12.8" hidden="false" customHeight="false" outlineLevel="0" collapsed="false">
      <c r="A47" s="1" t="n">
        <v>65</v>
      </c>
      <c r="B47" s="1" t="s">
        <v>52</v>
      </c>
      <c r="C47" s="1" t="n">
        <v>19224</v>
      </c>
      <c r="D47" s="0" t="n">
        <f aca="false">(C47-C46)/C46</f>
        <v>0.00354980162873251</v>
      </c>
    </row>
    <row r="48" customFormat="false" ht="12.8" hidden="false" customHeight="false" outlineLevel="0" collapsed="false">
      <c r="A48" s="1" t="n">
        <v>64</v>
      </c>
      <c r="B48" s="1" t="s">
        <v>53</v>
      </c>
      <c r="C48" s="1" t="n">
        <v>17570</v>
      </c>
      <c r="D48" s="0" t="n">
        <f aca="false">(C48-C47)/C47</f>
        <v>-0.0860382854764877</v>
      </c>
    </row>
    <row r="49" customFormat="false" ht="12.8" hidden="false" customHeight="false" outlineLevel="0" collapsed="false">
      <c r="A49" s="1" t="n">
        <v>63</v>
      </c>
      <c r="B49" s="1" t="s">
        <v>54</v>
      </c>
      <c r="C49" s="1" t="n">
        <v>15016</v>
      </c>
      <c r="D49" s="0" t="n">
        <f aca="false">(C49-C48)/C48</f>
        <v>-0.14536141149687</v>
      </c>
    </row>
    <row r="50" customFormat="false" ht="12.8" hidden="false" customHeight="false" outlineLevel="0" collapsed="false">
      <c r="A50" s="1" t="n">
        <v>62</v>
      </c>
      <c r="B50" s="1" t="s">
        <v>55</v>
      </c>
      <c r="C50" s="1" t="n">
        <v>15953</v>
      </c>
      <c r="D50" s="0" t="n">
        <f aca="false">(C50-C49)/C49</f>
        <v>0.0624001065530101</v>
      </c>
    </row>
    <row r="51" customFormat="false" ht="12.8" hidden="false" customHeight="false" outlineLevel="0" collapsed="false">
      <c r="A51" s="1" t="n">
        <v>61</v>
      </c>
      <c r="B51" s="1" t="s">
        <v>56</v>
      </c>
      <c r="C51" s="1" t="n">
        <v>19473</v>
      </c>
      <c r="D51" s="0" t="n">
        <f aca="false">(C51-C50)/C50</f>
        <v>0.220648153952235</v>
      </c>
    </row>
    <row r="52" customFormat="false" ht="12.8" hidden="false" customHeight="false" outlineLevel="0" collapsed="false">
      <c r="A52" s="1" t="n">
        <v>60</v>
      </c>
      <c r="B52" s="1" t="s">
        <v>57</v>
      </c>
      <c r="C52" s="1" t="n">
        <v>19753</v>
      </c>
      <c r="D52" s="0" t="n">
        <f aca="false">(C52-C51)/C51</f>
        <v>0.0143788835823961</v>
      </c>
    </row>
    <row r="53" customFormat="false" ht="12.8" hidden="false" customHeight="false" outlineLevel="0" collapsed="false">
      <c r="A53" s="1" t="n">
        <v>59</v>
      </c>
      <c r="B53" s="1" t="s">
        <v>58</v>
      </c>
      <c r="C53" s="1" t="n">
        <v>25770</v>
      </c>
      <c r="D53" s="0" t="n">
        <f aca="false">(C53-C52)/C52</f>
        <v>0.304611957677315</v>
      </c>
    </row>
    <row r="54" customFormat="false" ht="12.8" hidden="false" customHeight="false" outlineLevel="0" collapsed="false">
      <c r="A54" s="1" t="n">
        <v>58</v>
      </c>
      <c r="B54" s="1" t="s">
        <v>59</v>
      </c>
      <c r="C54" s="1" t="n">
        <v>29744</v>
      </c>
      <c r="D54" s="0" t="n">
        <f aca="false">(C54-C53)/C53</f>
        <v>0.154210322079938</v>
      </c>
    </row>
    <row r="55" customFormat="false" ht="12.8" hidden="false" customHeight="false" outlineLevel="0" collapsed="false">
      <c r="A55" s="1" t="n">
        <v>57</v>
      </c>
      <c r="B55" s="1" t="s">
        <v>60</v>
      </c>
      <c r="C55" s="1" t="n">
        <v>24595</v>
      </c>
      <c r="D55" s="0" t="n">
        <f aca="false">(C55-C54)/C54</f>
        <v>-0.173110543302851</v>
      </c>
    </row>
    <row r="56" customFormat="false" ht="12.8" hidden="false" customHeight="false" outlineLevel="0" collapsed="false">
      <c r="A56" s="1" t="n">
        <v>56</v>
      </c>
      <c r="B56" s="1" t="s">
        <v>61</v>
      </c>
      <c r="C56" s="1" t="n">
        <v>24761</v>
      </c>
      <c r="D56" s="0" t="n">
        <f aca="false">(C56-C55)/C55</f>
        <v>0.006749339296605</v>
      </c>
    </row>
    <row r="57" customFormat="false" ht="12.8" hidden="false" customHeight="false" outlineLevel="0" collapsed="false">
      <c r="A57" s="1" t="n">
        <v>55</v>
      </c>
      <c r="B57" s="1" t="s">
        <v>62</v>
      </c>
      <c r="C57" s="1" t="n">
        <v>23464</v>
      </c>
      <c r="D57" s="0" t="n">
        <f aca="false">(C57-C56)/C56</f>
        <v>-0.0523807600662332</v>
      </c>
    </row>
    <row r="58" customFormat="false" ht="12.8" hidden="false" customHeight="false" outlineLevel="0" collapsed="false">
      <c r="A58" s="1" t="n">
        <v>54</v>
      </c>
      <c r="B58" s="1" t="s">
        <v>63</v>
      </c>
      <c r="C58" s="1" t="n">
        <v>27228</v>
      </c>
      <c r="D58" s="0" t="n">
        <f aca="false">(C58-C57)/C57</f>
        <v>0.160415956358677</v>
      </c>
    </row>
    <row r="59" customFormat="false" ht="12.8" hidden="false" customHeight="false" outlineLevel="0" collapsed="false">
      <c r="A59" s="1" t="n">
        <v>53</v>
      </c>
      <c r="B59" s="1" t="s">
        <v>64</v>
      </c>
      <c r="C59" s="1" t="n">
        <v>27688</v>
      </c>
      <c r="D59" s="0" t="n">
        <f aca="false">(C59-C58)/C58</f>
        <v>0.0168943734391068</v>
      </c>
    </row>
    <row r="60" customFormat="false" ht="12.8" hidden="false" customHeight="false" outlineLevel="0" collapsed="false">
      <c r="A60" s="1" t="n">
        <v>52</v>
      </c>
      <c r="B60" s="1" t="s">
        <v>65</v>
      </c>
      <c r="C60" s="1" t="n">
        <v>27862</v>
      </c>
      <c r="D60" s="0" t="n">
        <f aca="false">(C60-C59)/C59</f>
        <v>0.00628431089280555</v>
      </c>
    </row>
    <row r="61" customFormat="false" ht="12.8" hidden="false" customHeight="false" outlineLevel="0" collapsed="false">
      <c r="A61" s="1" t="n">
        <v>51</v>
      </c>
      <c r="B61" s="1" t="s">
        <v>66</v>
      </c>
      <c r="C61" s="1" t="n">
        <v>25965</v>
      </c>
      <c r="D61" s="0" t="n">
        <f aca="false">(C61-C60)/C60</f>
        <v>-0.0680855645682291</v>
      </c>
    </row>
    <row r="62" customFormat="false" ht="12.8" hidden="false" customHeight="false" outlineLevel="0" collapsed="false">
      <c r="A62" s="1" t="n">
        <v>50</v>
      </c>
      <c r="B62" s="1" t="s">
        <v>67</v>
      </c>
      <c r="C62" s="1" t="n">
        <v>27225</v>
      </c>
      <c r="D62" s="0" t="n">
        <f aca="false">(C62-C61)/C61</f>
        <v>0.048526863084922</v>
      </c>
    </row>
    <row r="63" customFormat="false" ht="12.8" hidden="false" customHeight="false" outlineLevel="0" collapsed="false">
      <c r="A63" s="1" t="n">
        <v>49</v>
      </c>
      <c r="B63" s="1" t="s">
        <v>68</v>
      </c>
      <c r="C63" s="1" t="n">
        <v>29326</v>
      </c>
      <c r="D63" s="0" t="n">
        <f aca="false">(C63-C62)/C62</f>
        <v>0.0771717171717172</v>
      </c>
    </row>
    <row r="64" customFormat="false" ht="12.8" hidden="false" customHeight="false" outlineLevel="0" collapsed="false">
      <c r="A64" s="1" t="n">
        <v>48</v>
      </c>
      <c r="B64" s="1" t="s">
        <v>69</v>
      </c>
      <c r="C64" s="1" t="n">
        <v>27356</v>
      </c>
      <c r="D64" s="0" t="n">
        <f aca="false">(C64-C63)/C63</f>
        <v>-0.067175884880311</v>
      </c>
    </row>
    <row r="65" customFormat="false" ht="12.8" hidden="false" customHeight="false" outlineLevel="0" collapsed="false">
      <c r="A65" s="1" t="n">
        <v>47</v>
      </c>
      <c r="B65" s="1" t="s">
        <v>70</v>
      </c>
      <c r="C65" s="1" t="n">
        <v>26137</v>
      </c>
      <c r="D65" s="0" t="n">
        <f aca="false">(C65-C64)/C64</f>
        <v>-0.0445606082760638</v>
      </c>
    </row>
    <row r="66" customFormat="false" ht="12.8" hidden="false" customHeight="false" outlineLevel="0" collapsed="false">
      <c r="A66" s="1" t="n">
        <v>46</v>
      </c>
      <c r="B66" s="1" t="s">
        <v>71</v>
      </c>
      <c r="C66" s="1" t="n">
        <v>24523</v>
      </c>
      <c r="D66" s="0" t="n">
        <f aca="false">(C66-C65)/C65</f>
        <v>-0.0617515399625053</v>
      </c>
    </row>
    <row r="67" customFormat="false" ht="12.8" hidden="false" customHeight="false" outlineLevel="0" collapsed="false">
      <c r="A67" s="1" t="n">
        <v>45</v>
      </c>
      <c r="B67" s="1" t="s">
        <v>72</v>
      </c>
      <c r="C67" s="1" t="n">
        <v>22484</v>
      </c>
      <c r="D67" s="0" t="n">
        <f aca="false">(C67-C66)/C66</f>
        <v>-0.083146433959956</v>
      </c>
    </row>
    <row r="68" customFormat="false" ht="12.8" hidden="false" customHeight="false" outlineLevel="0" collapsed="false">
      <c r="A68" s="1" t="n">
        <v>44</v>
      </c>
      <c r="B68" s="1" t="s">
        <v>73</v>
      </c>
      <c r="C68" s="1" t="n">
        <v>24373</v>
      </c>
      <c r="D68" s="0" t="n">
        <f aca="false">(C68-C67)/C67</f>
        <v>0.0840152997687244</v>
      </c>
    </row>
    <row r="69" customFormat="false" ht="12.8" hidden="false" customHeight="false" outlineLevel="0" collapsed="false">
      <c r="A69" s="1" t="n">
        <v>43</v>
      </c>
      <c r="B69" s="1" t="s">
        <v>74</v>
      </c>
      <c r="C69" s="1" t="n">
        <v>23324</v>
      </c>
      <c r="D69" s="0" t="n">
        <f aca="false">(C69-C68)/C68</f>
        <v>-0.0430394288762155</v>
      </c>
    </row>
    <row r="70" customFormat="false" ht="12.8" hidden="false" customHeight="false" outlineLevel="0" collapsed="false">
      <c r="A70" s="1" t="n">
        <v>42</v>
      </c>
      <c r="B70" s="1" t="s">
        <v>75</v>
      </c>
      <c r="C70" s="1" t="n">
        <v>23890</v>
      </c>
      <c r="D70" s="0" t="n">
        <f aca="false">(C70-C69)/C69</f>
        <v>0.0242668495969816</v>
      </c>
    </row>
    <row r="71" customFormat="false" ht="12.8" hidden="false" customHeight="false" outlineLevel="0" collapsed="false">
      <c r="A71" s="1" t="n">
        <v>41</v>
      </c>
      <c r="B71" s="1" t="s">
        <v>76</v>
      </c>
      <c r="C71" s="1" t="n">
        <v>22992</v>
      </c>
      <c r="D71" s="0" t="n">
        <f aca="false">(C71-C70)/C70</f>
        <v>-0.037588949351193</v>
      </c>
    </row>
    <row r="72" customFormat="false" ht="12.8" hidden="false" customHeight="false" outlineLevel="0" collapsed="false">
      <c r="A72" s="1" t="n">
        <v>40</v>
      </c>
      <c r="B72" s="1" t="s">
        <v>77</v>
      </c>
      <c r="C72" s="1" t="n">
        <v>25087</v>
      </c>
      <c r="D72" s="0" t="n">
        <f aca="false">(C72-C71)/C71</f>
        <v>0.0911186499652053</v>
      </c>
    </row>
    <row r="73" customFormat="false" ht="12.8" hidden="false" customHeight="false" outlineLevel="0" collapsed="false">
      <c r="A73" s="1" t="n">
        <v>39</v>
      </c>
      <c r="B73" s="1" t="s">
        <v>78</v>
      </c>
      <c r="C73" s="1" t="n">
        <v>26112</v>
      </c>
      <c r="D73" s="0" t="n">
        <f aca="false">(C73-C72)/C72</f>
        <v>0.0408578148044804</v>
      </c>
    </row>
    <row r="74" customFormat="false" ht="12.8" hidden="false" customHeight="false" outlineLevel="0" collapsed="false">
      <c r="A74" s="1" t="n">
        <v>38</v>
      </c>
      <c r="B74" s="1" t="s">
        <v>79</v>
      </c>
      <c r="C74" s="1" t="n">
        <v>24063</v>
      </c>
      <c r="D74" s="0" t="n">
        <f aca="false">(C74-C73)/C73</f>
        <v>-0.0784696691176471</v>
      </c>
    </row>
    <row r="75" customFormat="false" ht="12.8" hidden="false" customHeight="false" outlineLevel="0" collapsed="false">
      <c r="A75" s="1" t="n">
        <v>37</v>
      </c>
      <c r="B75" s="1" t="s">
        <v>80</v>
      </c>
      <c r="C75" s="1" t="n">
        <v>22785</v>
      </c>
      <c r="D75" s="0" t="n">
        <f aca="false">(C75-C74)/C74</f>
        <v>-0.0531105847151228</v>
      </c>
    </row>
    <row r="76" customFormat="false" ht="12.8" hidden="false" customHeight="false" outlineLevel="0" collapsed="false">
      <c r="A76" s="1" t="n">
        <v>36</v>
      </c>
      <c r="B76" s="1" t="s">
        <v>81</v>
      </c>
      <c r="C76" s="1" t="n">
        <v>21303</v>
      </c>
      <c r="D76" s="0" t="n">
        <f aca="false">(C76-C75)/C75</f>
        <v>-0.0650427913100724</v>
      </c>
    </row>
    <row r="77" customFormat="false" ht="12.8" hidden="false" customHeight="false" outlineLevel="0" collapsed="false">
      <c r="A77" s="1" t="n">
        <v>35</v>
      </c>
      <c r="B77" s="1" t="s">
        <v>82</v>
      </c>
      <c r="C77" s="1" t="n">
        <v>21064</v>
      </c>
      <c r="D77" s="0" t="n">
        <f aca="false">(C77-C76)/C76</f>
        <v>-0.0112190771252875</v>
      </c>
    </row>
    <row r="78" customFormat="false" ht="12.8" hidden="false" customHeight="false" outlineLevel="0" collapsed="false">
      <c r="A78" s="1" t="n">
        <v>34</v>
      </c>
      <c r="B78" s="1" t="s">
        <v>83</v>
      </c>
      <c r="C78" s="1" t="n">
        <v>18657</v>
      </c>
      <c r="D78" s="0" t="n">
        <f aca="false">(C78-C77)/C77</f>
        <v>-0.114270793771363</v>
      </c>
    </row>
    <row r="79" customFormat="false" ht="12.8" hidden="false" customHeight="false" outlineLevel="0" collapsed="false">
      <c r="A79" s="1" t="n">
        <v>33</v>
      </c>
      <c r="B79" s="1" t="s">
        <v>84</v>
      </c>
      <c r="C79" s="1" t="n">
        <v>19704</v>
      </c>
      <c r="D79" s="0" t="n">
        <f aca="false">(C79-C78)/C78</f>
        <v>0.0561183470011256</v>
      </c>
    </row>
    <row r="80" customFormat="false" ht="12.8" hidden="false" customHeight="false" outlineLevel="0" collapsed="false">
      <c r="A80" s="1" t="n">
        <v>32</v>
      </c>
      <c r="B80" s="1" t="s">
        <v>85</v>
      </c>
      <c r="C80" s="1" t="n">
        <v>19970</v>
      </c>
      <c r="D80" s="0" t="n">
        <f aca="false">(C80-C79)/C79</f>
        <v>0.0134997969955339</v>
      </c>
    </row>
    <row r="81" customFormat="false" ht="12.8" hidden="false" customHeight="false" outlineLevel="0" collapsed="false">
      <c r="A81" s="1" t="n">
        <v>31</v>
      </c>
      <c r="B81" s="1" t="s">
        <v>86</v>
      </c>
      <c r="C81" s="1" t="n">
        <v>22603</v>
      </c>
      <c r="D81" s="0" t="n">
        <f aca="false">(C81-C80)/C80</f>
        <v>0.131847771657486</v>
      </c>
    </row>
    <row r="82" customFormat="false" ht="12.8" hidden="false" customHeight="false" outlineLevel="0" collapsed="false">
      <c r="A82" s="1" t="n">
        <v>30</v>
      </c>
      <c r="B82" s="1" t="s">
        <v>87</v>
      </c>
      <c r="C82" s="1" t="n">
        <v>24881</v>
      </c>
      <c r="D82" s="0" t="n">
        <f aca="false">(C82-C81)/C81</f>
        <v>0.100783081891784</v>
      </c>
    </row>
    <row r="83" customFormat="false" ht="12.8" hidden="false" customHeight="false" outlineLevel="0" collapsed="false">
      <c r="A83" s="1" t="n">
        <v>29</v>
      </c>
      <c r="B83" s="1" t="s">
        <v>88</v>
      </c>
      <c r="C83" s="1" t="n">
        <v>24742</v>
      </c>
      <c r="D83" s="0" t="n">
        <f aca="false">(C83-C82)/C82</f>
        <v>-0.00558659217877095</v>
      </c>
    </row>
    <row r="84" customFormat="false" ht="12.8" hidden="false" customHeight="false" outlineLevel="0" collapsed="false">
      <c r="A84" s="1" t="n">
        <v>28</v>
      </c>
      <c r="B84" s="1" t="s">
        <v>89</v>
      </c>
      <c r="C84" s="1" t="n">
        <v>21720</v>
      </c>
      <c r="D84" s="0" t="n">
        <f aca="false">(C84-C83)/C83</f>
        <v>-0.122140489855307</v>
      </c>
    </row>
    <row r="85" customFormat="false" ht="12.8" hidden="false" customHeight="false" outlineLevel="0" collapsed="false">
      <c r="A85" s="1" t="n">
        <v>27</v>
      </c>
      <c r="B85" s="1" t="s">
        <v>90</v>
      </c>
      <c r="C85" s="1" t="n">
        <v>24851</v>
      </c>
      <c r="D85" s="0" t="n">
        <f aca="false">(C85-C84)/C84</f>
        <v>0.144152854511971</v>
      </c>
    </row>
    <row r="86" customFormat="false" ht="12.8" hidden="false" customHeight="false" outlineLevel="0" collapsed="false">
      <c r="A86" s="1" t="n">
        <v>26</v>
      </c>
      <c r="B86" s="1" t="s">
        <v>91</v>
      </c>
      <c r="C86" s="1" t="n">
        <v>25773</v>
      </c>
      <c r="D86" s="0" t="n">
        <f aca="false">(C86-C85)/C85</f>
        <v>0.0371011226912398</v>
      </c>
    </row>
    <row r="87" customFormat="false" ht="12.8" hidden="false" customHeight="false" outlineLevel="0" collapsed="false">
      <c r="A87" s="1" t="n">
        <v>25</v>
      </c>
      <c r="B87" s="1" t="s">
        <v>92</v>
      </c>
      <c r="C87" s="1" t="n">
        <v>24135</v>
      </c>
      <c r="D87" s="0" t="n">
        <f aca="false">(C87-C86)/C86</f>
        <v>-0.0635548830171109</v>
      </c>
    </row>
    <row r="88" customFormat="false" ht="12.8" hidden="false" customHeight="false" outlineLevel="0" collapsed="false">
      <c r="A88" s="1" t="n">
        <v>24</v>
      </c>
      <c r="B88" s="1" t="s">
        <v>93</v>
      </c>
      <c r="C88" s="1" t="n">
        <v>23337</v>
      </c>
      <c r="D88" s="0" t="n">
        <f aca="false">(C88-C87)/C87</f>
        <v>-0.033064014916097</v>
      </c>
    </row>
    <row r="89" customFormat="false" ht="12.8" hidden="false" customHeight="false" outlineLevel="0" collapsed="false">
      <c r="A89" s="1" t="n">
        <v>23</v>
      </c>
      <c r="B89" s="1" t="s">
        <v>94</v>
      </c>
      <c r="C89" s="1" t="n">
        <v>25335</v>
      </c>
      <c r="D89" s="0" t="n">
        <f aca="false">(C89-C88)/C88</f>
        <v>0.0856151176243733</v>
      </c>
    </row>
    <row r="90" customFormat="false" ht="12.8" hidden="false" customHeight="false" outlineLevel="0" collapsed="false">
      <c r="A90" s="1" t="n">
        <v>22</v>
      </c>
      <c r="B90" s="1" t="s">
        <v>95</v>
      </c>
      <c r="C90" s="1" t="n">
        <v>24812</v>
      </c>
      <c r="D90" s="0" t="n">
        <f aca="false">(C90-C89)/C89</f>
        <v>-0.0206433787250839</v>
      </c>
    </row>
    <row r="91" customFormat="false" ht="12.8" hidden="false" customHeight="false" outlineLevel="0" collapsed="false">
      <c r="A91" s="1" t="n">
        <v>21</v>
      </c>
      <c r="B91" s="1" t="s">
        <v>96</v>
      </c>
      <c r="C91" s="1" t="n">
        <v>22450</v>
      </c>
      <c r="D91" s="0" t="n">
        <f aca="false">(C91-C90)/C90</f>
        <v>-0.0951958729646945</v>
      </c>
    </row>
    <row r="92" customFormat="false" ht="12.8" hidden="false" customHeight="false" outlineLevel="0" collapsed="false">
      <c r="A92" s="1" t="n">
        <v>20</v>
      </c>
      <c r="B92" s="1" t="s">
        <v>97</v>
      </c>
      <c r="C92" s="1" t="n">
        <v>22952</v>
      </c>
      <c r="D92" s="0" t="n">
        <f aca="false">(C92-C91)/C91</f>
        <v>0.0223608017817372</v>
      </c>
    </row>
    <row r="93" customFormat="false" ht="12.8" hidden="false" customHeight="false" outlineLevel="0" collapsed="false">
      <c r="A93" s="1" t="n">
        <v>19</v>
      </c>
      <c r="B93" s="1" t="s">
        <v>98</v>
      </c>
      <c r="C93" s="1" t="n">
        <v>25293</v>
      </c>
      <c r="D93" s="0" t="n">
        <f aca="false">(C93-C92)/C92</f>
        <v>0.101995468804461</v>
      </c>
    </row>
    <row r="94" customFormat="false" ht="12.8" hidden="false" customHeight="false" outlineLevel="0" collapsed="false">
      <c r="A94" s="1" t="n">
        <v>18</v>
      </c>
      <c r="B94" s="1" t="s">
        <v>99</v>
      </c>
      <c r="C94" s="1" t="n">
        <v>24086</v>
      </c>
      <c r="D94" s="0" t="n">
        <f aca="false">(C94-C93)/C93</f>
        <v>-0.0477207132408176</v>
      </c>
    </row>
    <row r="95" customFormat="false" ht="12.8" hidden="false" customHeight="false" outlineLevel="0" collapsed="false">
      <c r="A95" s="1" t="n">
        <v>17</v>
      </c>
      <c r="B95" s="1" t="s">
        <v>100</v>
      </c>
      <c r="C95" s="1" t="n">
        <v>23282</v>
      </c>
      <c r="D95" s="0" t="n">
        <f aca="false">(C95-C94)/C94</f>
        <v>-0.0333803869467741</v>
      </c>
    </row>
    <row r="96" customFormat="false" ht="12.8" hidden="false" customHeight="false" outlineLevel="0" collapsed="false">
      <c r="A96" s="1" t="n">
        <v>16</v>
      </c>
      <c r="B96" s="1" t="s">
        <v>101</v>
      </c>
      <c r="C96" s="1" t="n">
        <v>22885</v>
      </c>
      <c r="D96" s="0" t="n">
        <f aca="false">(C96-C95)/C95</f>
        <v>-0.0170517996735676</v>
      </c>
    </row>
    <row r="97" customFormat="false" ht="12.8" hidden="false" customHeight="false" outlineLevel="0" collapsed="false">
      <c r="A97" s="1" t="n">
        <v>15</v>
      </c>
      <c r="B97" s="1" t="s">
        <v>102</v>
      </c>
      <c r="C97" s="1" t="n">
        <v>25042</v>
      </c>
      <c r="D97" s="0" t="n">
        <f aca="false">(C97-C96)/C96</f>
        <v>0.0942538780860826</v>
      </c>
    </row>
    <row r="98" customFormat="false" ht="12.8" hidden="false" customHeight="false" outlineLevel="0" collapsed="false">
      <c r="A98" s="1" t="n">
        <v>14</v>
      </c>
      <c r="B98" s="1" t="s">
        <v>103</v>
      </c>
      <c r="C98" s="1" t="n">
        <v>26532</v>
      </c>
      <c r="D98" s="0" t="n">
        <f aca="false">(C98-C97)/C97</f>
        <v>0.0595000399329127</v>
      </c>
    </row>
    <row r="99" customFormat="false" ht="12.8" hidden="false" customHeight="false" outlineLevel="0" collapsed="false">
      <c r="A99" s="1" t="n">
        <v>13</v>
      </c>
      <c r="B99" s="1" t="s">
        <v>104</v>
      </c>
      <c r="C99" s="1" t="n">
        <v>30440</v>
      </c>
      <c r="D99" s="0" t="n">
        <f aca="false">(C99-C98)/C98</f>
        <v>0.147293833860998</v>
      </c>
    </row>
    <row r="100" customFormat="false" ht="12.8" hidden="false" customHeight="false" outlineLevel="0" collapsed="false">
      <c r="A100" s="1" t="n">
        <v>12</v>
      </c>
      <c r="B100" s="1" t="s">
        <v>105</v>
      </c>
      <c r="C100" s="1" t="n">
        <v>29388</v>
      </c>
      <c r="D100" s="0" t="n">
        <f aca="false">(C100-C99)/C99</f>
        <v>-0.0345597897503285</v>
      </c>
    </row>
    <row r="101" customFormat="false" ht="12.8" hidden="false" customHeight="false" outlineLevel="0" collapsed="false">
      <c r="A101" s="1" t="n">
        <v>11</v>
      </c>
      <c r="B101" s="1" t="s">
        <v>106</v>
      </c>
      <c r="C101" s="1" t="n">
        <v>28938</v>
      </c>
      <c r="D101" s="0" t="n">
        <f aca="false">(C101-C100)/C100</f>
        <v>-0.0153123723968967</v>
      </c>
    </row>
    <row r="102" customFormat="false" ht="12.8" hidden="false" customHeight="false" outlineLevel="0" collapsed="false">
      <c r="A102" s="1" t="n">
        <v>10</v>
      </c>
      <c r="B102" s="1" t="s">
        <v>107</v>
      </c>
      <c r="C102" s="1" t="n">
        <v>28865</v>
      </c>
      <c r="D102" s="0" t="n">
        <f aca="false">(C102-C101)/C101</f>
        <v>-0.0025226345981063</v>
      </c>
    </row>
    <row r="103" customFormat="false" ht="12.8" hidden="false" customHeight="false" outlineLevel="0" collapsed="false">
      <c r="A103" s="1" t="n">
        <v>9</v>
      </c>
      <c r="B103" s="1" t="s">
        <v>108</v>
      </c>
      <c r="C103" s="1" t="n">
        <v>31458</v>
      </c>
      <c r="D103" s="0" t="n">
        <f aca="false">(C103-C102)/C102</f>
        <v>0.0898319764420579</v>
      </c>
    </row>
    <row r="104" customFormat="false" ht="12.8" hidden="false" customHeight="false" outlineLevel="0" collapsed="false">
      <c r="A104" s="1" t="n">
        <v>8</v>
      </c>
      <c r="B104" s="1" t="s">
        <v>109</v>
      </c>
      <c r="C104" s="1" t="n">
        <v>32796</v>
      </c>
      <c r="D104" s="0" t="n">
        <f aca="false">(C104-C103)/C103</f>
        <v>0.0425329010108716</v>
      </c>
    </row>
    <row r="105" customFormat="false" ht="12.8" hidden="false" customHeight="false" outlineLevel="0" collapsed="false">
      <c r="A105" s="1" t="n">
        <v>7</v>
      </c>
      <c r="B105" s="1" t="s">
        <v>110</v>
      </c>
      <c r="C105" s="1" t="n">
        <v>30835</v>
      </c>
      <c r="D105" s="0" t="n">
        <f aca="false">(C105-C104)/C104</f>
        <v>-0.05979387730211</v>
      </c>
    </row>
    <row r="106" customFormat="false" ht="12.8" hidden="false" customHeight="false" outlineLevel="0" collapsed="false">
      <c r="A106" s="1" t="n">
        <v>6</v>
      </c>
      <c r="B106" s="1" t="s">
        <v>111</v>
      </c>
      <c r="C106" s="1" t="n">
        <v>29098</v>
      </c>
      <c r="D106" s="0" t="n">
        <f aca="false">(C106-C105)/C105</f>
        <v>-0.0563320901572888</v>
      </c>
    </row>
    <row r="107" customFormat="false" ht="12.8" hidden="false" customHeight="false" outlineLevel="0" collapsed="false">
      <c r="A107" s="1" t="n">
        <v>5</v>
      </c>
      <c r="B107" s="1" t="s">
        <v>112</v>
      </c>
      <c r="C107" s="1" t="n">
        <v>32265</v>
      </c>
      <c r="D107" s="0" t="n">
        <f aca="false">(C107-C106)/C106</f>
        <v>0.108839095470479</v>
      </c>
    </row>
    <row r="108" customFormat="false" ht="12.8" hidden="false" customHeight="false" outlineLevel="0" collapsed="false">
      <c r="A108" s="1" t="n">
        <v>4</v>
      </c>
      <c r="B108" s="1" t="s">
        <v>113</v>
      </c>
      <c r="C108" s="1" t="n">
        <v>31346</v>
      </c>
      <c r="D108" s="0" t="n">
        <f aca="false">(C108-C107)/C107</f>
        <v>-0.028482876181621</v>
      </c>
    </row>
    <row r="109" customFormat="false" ht="12.8" hidden="false" customHeight="false" outlineLevel="0" collapsed="false">
      <c r="A109" s="1" t="n">
        <v>3</v>
      </c>
      <c r="B109" s="1" t="s">
        <v>114</v>
      </c>
      <c r="C109" s="1" t="n">
        <v>34611</v>
      </c>
      <c r="D109" s="0" t="n">
        <f aca="false">(C109-C108)/C108</f>
        <v>0.104160020417278</v>
      </c>
    </row>
    <row r="110" customFormat="false" ht="12.8" hidden="false" customHeight="false" outlineLevel="0" collapsed="false">
      <c r="A110" s="1" t="n">
        <v>2</v>
      </c>
      <c r="B110" s="1" t="s">
        <v>115</v>
      </c>
      <c r="C110" s="1" t="n">
        <v>32679</v>
      </c>
      <c r="D110" s="0" t="n">
        <f aca="false">(C110-C109)/C109</f>
        <v>-0.0558204039178296</v>
      </c>
    </row>
    <row r="111" customFormat="false" ht="12.8" hidden="false" customHeight="false" outlineLevel="0" collapsed="false">
      <c r="A111" s="1" t="n">
        <v>1</v>
      </c>
      <c r="B111" s="1" t="s">
        <v>116</v>
      </c>
      <c r="C111" s="1" t="n">
        <v>33482</v>
      </c>
      <c r="D111" s="0" t="n">
        <f aca="false">(C111-C110)/C110</f>
        <v>0.0245723553352306</v>
      </c>
    </row>
  </sheetData>
  <autoFilter ref="A1:C11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LibreOffice/24.8.7.2$Linux_X86_64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it-IT</dc:language>
  <cp:lastModifiedBy/>
  <dcterms:modified xsi:type="dcterms:W3CDTF">2025-05-28T12:16:15Z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