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lac\Documents\GitHub\Dauber\V3\"/>
    </mc:Choice>
  </mc:AlternateContent>
  <xr:revisionPtr revIDLastSave="0" documentId="13_ncr:1_{F13FB0B0-A964-4A0E-8D30-45935CB89841}" xr6:coauthVersionLast="47" xr6:coauthVersionMax="47" xr10:uidLastSave="{00000000-0000-0000-0000-000000000000}"/>
  <bookViews>
    <workbookView xWindow="19095" yWindow="-2160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5" i="1"/>
  <c r="H6" i="1"/>
  <c r="H2" i="1"/>
  <c r="H3" i="1" s="1"/>
  <c r="H4" i="1" s="1"/>
</calcChain>
</file>

<file path=xl/sharedStrings.xml><?xml version="1.0" encoding="utf-8"?>
<sst xmlns="http://schemas.openxmlformats.org/spreadsheetml/2006/main" count="57" uniqueCount="35">
  <si>
    <t>Component</t>
  </si>
  <si>
    <t>Subassembly</t>
  </si>
  <si>
    <t>Vendor</t>
  </si>
  <si>
    <t>Vendor PN</t>
  </si>
  <si>
    <t>Cost Per Unit</t>
  </si>
  <si>
    <t>Units</t>
  </si>
  <si>
    <t>Running Total</t>
  </si>
  <si>
    <t>Link</t>
  </si>
  <si>
    <t>GT3 Timing Pulley 18T</t>
  </si>
  <si>
    <t>Feeder</t>
  </si>
  <si>
    <t>Misumi</t>
  </si>
  <si>
    <t xml:space="preserve"> GPK18MR3150-K-P8-SLH5</t>
  </si>
  <si>
    <t>LINK</t>
  </si>
  <si>
    <t>NEMA 23 Stepper</t>
  </si>
  <si>
    <t>StepperOnline</t>
  </si>
  <si>
    <t>23HS45-4204S1</t>
  </si>
  <si>
    <t>Stepper Mounting Plate</t>
  </si>
  <si>
    <t>Material</t>
  </si>
  <si>
    <t>Hard Anodize AL</t>
  </si>
  <si>
    <t>N/A</t>
  </si>
  <si>
    <t>8mm Bushings</t>
  </si>
  <si>
    <t>Carbon Steel</t>
  </si>
  <si>
    <t>JSHDS-SP-A60-B60-T4.5-L47-G47-M5-D25</t>
  </si>
  <si>
    <t>Sintered Bronze</t>
  </si>
  <si>
    <t>SHFZ8-10</t>
  </si>
  <si>
    <t>8mm Shaft</t>
  </si>
  <si>
    <t>NSFHR8-117.2-AG120-SFC22-SG4</t>
  </si>
  <si>
    <t>GT3 Belt,249mm Length</t>
  </si>
  <si>
    <t>Chlorothane, Glass Fiber, Nylon</t>
  </si>
  <si>
    <t>GBN2493GT-150</t>
  </si>
  <si>
    <t>3mm Spring Pin, 14mm Length</t>
  </si>
  <si>
    <t>Spring Steel</t>
  </si>
  <si>
    <t>M5 Hex Bolt, 40mm Length</t>
  </si>
  <si>
    <t xml:space="preserve"> K0870.05X40</t>
  </si>
  <si>
    <t>SSPR3-14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</si>
</sst>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0257360/?ProductCode=SSPR3-14" TargetMode="External"/><Relationship Id="rId3" Type="http://schemas.openxmlformats.org/officeDocument/2006/relationships/hyperlink" Target="https://us.misumi-ec.com/vona2/detail/110302699840/?Tab=wysiwyg_area_0&amp;curSearch=%7b%22field%22%3a%22%40search%22%2c%22seriesCode%22%3a%22110302699840%22%2c%22innerCode%22%3a%22%22%2c%22sort%22%3a1%2c%22specSortFlag%22%3a0%2c%22allSpecFlag%22%3a0%2c%22page%22%3a1%2c%22pageSize%22%3a%2260%22%2c%22jp000151864%22%3a%22mig00000000345429%22%2c%22jp000151865%22%3a%22mig00000000345432%22%2c%2200000332959%22%3a%2260%22%2c%2200000332960%22%3a%2260%22%2c%2200000332963%22%3a%2247%22%2c%22SP100597751%22%3a%225%22%2c%2200000332962%22%3a%2247%22%2c%2200000332961%22%3a%224.5%22%2c%2200000332966%22%3a%2225%22%2c%22fixedInfo%22%3a%22MDM000033651561103026998405017310406164501384321814240%7c24%22%7d" TargetMode="External"/><Relationship Id="rId7" Type="http://schemas.openxmlformats.org/officeDocument/2006/relationships/hyperlink" Target="https://us.misumi-ec.com/vona2/detail/221303939495/?HissuCode=K0870.05X40&amp;compact=M3301090000_standard-hex-bolts" TargetMode="External"/><Relationship Id="rId2" Type="http://schemas.openxmlformats.org/officeDocument/2006/relationships/hyperlink" Target="https://www.omc-stepperonline.com/nema-23-bipolar-3nm-425oz-in-8mm-diameter-4-2a-57x57x113mm-4-wires-stepper-motor-23hs45-4204s1" TargetMode="External"/><Relationship Id="rId1" Type="http://schemas.openxmlformats.org/officeDocument/2006/relationships/hyperlink" Target="https://us.misumi-ec.com/vona2/detail/110303274020/?Tab=wysiwyg_area_0&amp;curSearch=%7b%22field%22%3a%22%40search%22%2c%22seriesCode%22%3a%22110303274020%22%2c%22innerCode%22%3a%22%22%2c%22sort%22%3a1%2c%22specSortFlag%22%3a0%2c%22allSpecFlag%22%3a0%2c%22page%22%3a1%2c%22pageSize%22%3a%2260%22%2c%2200000029798%22%3a%22nvd00000000000002%22%2c%2200000029802%22%3a%22mig00000001419596%22%2c%2200000029801%22%3a%22e%22%2c%2200000331200%22%3a%228%22%2c%2200000351501%22%3a%225%22%2c%22fixedInfo%22%3a%22MDM00001752421110303274020-1490444123-1255582820883390299%7c192%22%7d" TargetMode="External"/><Relationship Id="rId6" Type="http://schemas.openxmlformats.org/officeDocument/2006/relationships/hyperlink" Target="https://us.misumi-ec.com/vona2/detail/110302652150/?searchFlow=results2products&amp;KWSearch=gt3+belt&amp;Tab=wysiwyg_area_0&amp;curSearch=%7b%22field%22%3a%22%40search%22%2c%22seriesCode%22%3a%22110302652150%22%2c%22innerCode%22%3a%22%22%2c%22sort%22%3a1%2c%22specSortFlag%22%3a0%2c%22allSpecFlag%22%3a0%2c%22page%22%3a1%2c%22pageSize%22%3a%2260%22%2c%2200000029789%22%3a%22nvd00000000000005%22%2c%2200000010880%22%3a%22mig00000000317175%22%2c%22fixedInfo%22%3a%22innerCode%3aMDM00002002933%7c12%22%7d" TargetMode="External"/><Relationship Id="rId5" Type="http://schemas.openxmlformats.org/officeDocument/2006/relationships/hyperlink" Target="https://us.misumi-ec.com/vona2/detail/110300086920/?CategorySpec=00000042384%3a%3aa&amp;Tab=preview&amp;curSearch=%7b%22field%22%3a%22%40search%22%2c%22seriesCode%22%3a%22110300086920%22%2c%22innerCode%22%3a%22%22%2c%22sort%22%3a1%2c%22specSortFlag%22%3a0%2c%22allSpecFlag%22%3a0%2c%22page%22%3a1%2c%22pageSize%22%3a%2260%22%2c%2200000029630%22%3a%22mig00000001498761%22%2c%2200000042385%22%3a%2200000042385.a!00004%22%2c%2200000042386%22%3a%22a%22%2c%2200000029627%22%3a%22b%22%2c%2200000029631%22%3a%22117.2%22%2c%2200000349239%22%3a%22120%22%2c%2200000349238%22%3a%224%22%2c%2200000349237%22%3a%2222%22%2c%22fixedInfo%22%3a%22MDM00001333870110300086920-1657391863-1255582821050338039%7c11%22%7d" TargetMode="External"/><Relationship Id="rId4" Type="http://schemas.openxmlformats.org/officeDocument/2006/relationships/hyperlink" Target="https://us.misumi-ec.com/vona2/detail/110300031960/?CategorySpec=00000043783%3a%3ab&amp;Tab=wysiwyg_area_0&amp;curSearch=%7b%22field%22%3a%22%40search%22%2c%22seriesCode%22%3a%22110300031960%22%2c%22innerCode%22%3a%22%22%2c%22sort%22%3a1%2c%22specSortFlag%22%3a0%2c%22allSpecFlag%22%3a0%2c%22page%22%3a1%2c%22pageSize%22%3a%2260%22%2c%2200000043776%22%3a%22mig00000001422383%22%2c%2200000043763%22%3a%22mig00000001440423%22%2c%2200000043774%22%3a%22nvd00000000000001%22%2c%22fixedInfo%22%3a%22innerCode%3aMDM00000565280%7c2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D33" sqref="D33"/>
    </sheetView>
  </sheetViews>
  <sheetFormatPr defaultRowHeight="15" x14ac:dyDescent="0.25"/>
  <cols>
    <col min="1" max="1" width="28.140625" bestFit="1" customWidth="1"/>
    <col min="2" max="2" width="29.42578125" bestFit="1" customWidth="1"/>
    <col min="3" max="3" width="15.28515625" customWidth="1"/>
    <col min="4" max="4" width="15.7109375" customWidth="1"/>
    <col min="5" max="5" width="37" bestFit="1" customWidth="1"/>
    <col min="6" max="6" width="14.28515625" style="1" customWidth="1"/>
    <col min="8" max="8" width="15.28515625" customWidth="1"/>
  </cols>
  <sheetData>
    <row r="1" spans="1:9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18</v>
      </c>
      <c r="C2" t="s">
        <v>9</v>
      </c>
      <c r="D2" t="s">
        <v>10</v>
      </c>
      <c r="E2" t="s">
        <v>11</v>
      </c>
      <c r="F2" s="1">
        <v>19.190000000000001</v>
      </c>
      <c r="G2">
        <v>4</v>
      </c>
      <c r="H2" s="2">
        <f>G2*F2</f>
        <v>76.760000000000005</v>
      </c>
      <c r="I2" s="3" t="s">
        <v>12</v>
      </c>
    </row>
    <row r="3" spans="1:9" x14ac:dyDescent="0.25">
      <c r="A3" t="s">
        <v>27</v>
      </c>
      <c r="B3" t="s">
        <v>28</v>
      </c>
      <c r="C3" t="s">
        <v>9</v>
      </c>
      <c r="D3" t="s">
        <v>10</v>
      </c>
      <c r="E3" t="s">
        <v>29</v>
      </c>
      <c r="F3" s="1">
        <v>16.64</v>
      </c>
      <c r="G3">
        <v>2</v>
      </c>
      <c r="H3" s="2">
        <f>G3*F3+H2</f>
        <v>110.04</v>
      </c>
      <c r="I3" s="3" t="s">
        <v>12</v>
      </c>
    </row>
    <row r="4" spans="1:9" x14ac:dyDescent="0.25">
      <c r="A4" t="s">
        <v>16</v>
      </c>
      <c r="B4" t="s">
        <v>21</v>
      </c>
      <c r="C4" t="s">
        <v>9</v>
      </c>
      <c r="D4" t="s">
        <v>10</v>
      </c>
      <c r="E4" t="s">
        <v>22</v>
      </c>
      <c r="F4" s="1">
        <v>19.18</v>
      </c>
      <c r="G4">
        <v>2</v>
      </c>
      <c r="H4" s="2">
        <f t="shared" ref="H4:H9" si="0">G4*F4+H3</f>
        <v>148.4</v>
      </c>
      <c r="I4" s="3" t="s">
        <v>12</v>
      </c>
    </row>
    <row r="5" spans="1:9" x14ac:dyDescent="0.25">
      <c r="A5" t="s">
        <v>32</v>
      </c>
      <c r="B5" t="s">
        <v>21</v>
      </c>
      <c r="C5" t="s">
        <v>9</v>
      </c>
      <c r="D5" t="s">
        <v>10</v>
      </c>
      <c r="E5" t="s">
        <v>33</v>
      </c>
      <c r="F5" s="1">
        <v>0.56999999999999995</v>
      </c>
      <c r="G5">
        <v>4</v>
      </c>
      <c r="H5" s="2">
        <f t="shared" si="0"/>
        <v>150.68</v>
      </c>
      <c r="I5" s="3" t="s">
        <v>12</v>
      </c>
    </row>
    <row r="6" spans="1:9" x14ac:dyDescent="0.25">
      <c r="A6" t="s">
        <v>30</v>
      </c>
      <c r="B6" t="s">
        <v>31</v>
      </c>
      <c r="C6" t="s">
        <v>9</v>
      </c>
      <c r="D6" t="s">
        <v>10</v>
      </c>
      <c r="E6" t="s">
        <v>34</v>
      </c>
      <c r="F6" s="1">
        <v>0.11</v>
      </c>
      <c r="G6">
        <v>4</v>
      </c>
      <c r="H6" s="2">
        <f t="shared" si="0"/>
        <v>151.12</v>
      </c>
      <c r="I6" s="3" t="s">
        <v>12</v>
      </c>
    </row>
    <row r="7" spans="1:9" x14ac:dyDescent="0.25">
      <c r="A7" t="s">
        <v>25</v>
      </c>
      <c r="B7" t="s">
        <v>21</v>
      </c>
      <c r="C7" t="s">
        <v>9</v>
      </c>
      <c r="D7" t="s">
        <v>10</v>
      </c>
      <c r="E7" t="s">
        <v>26</v>
      </c>
      <c r="F7" s="1">
        <v>14.48</v>
      </c>
      <c r="G7">
        <v>2</v>
      </c>
      <c r="H7" s="2">
        <f t="shared" si="0"/>
        <v>180.08</v>
      </c>
      <c r="I7" s="3" t="s">
        <v>12</v>
      </c>
    </row>
    <row r="8" spans="1:9" x14ac:dyDescent="0.25">
      <c r="A8" t="s">
        <v>20</v>
      </c>
      <c r="B8" t="s">
        <v>23</v>
      </c>
      <c r="C8" t="s">
        <v>9</v>
      </c>
      <c r="D8" t="s">
        <v>10</v>
      </c>
      <c r="E8" t="s">
        <v>24</v>
      </c>
      <c r="F8" s="1">
        <v>8.35</v>
      </c>
      <c r="G8">
        <v>4</v>
      </c>
      <c r="H8" s="2">
        <f t="shared" si="0"/>
        <v>213.48000000000002</v>
      </c>
      <c r="I8" s="3" t="s">
        <v>12</v>
      </c>
    </row>
    <row r="9" spans="1:9" x14ac:dyDescent="0.25">
      <c r="A9" t="s">
        <v>13</v>
      </c>
      <c r="B9" t="s">
        <v>19</v>
      </c>
      <c r="C9" t="s">
        <v>9</v>
      </c>
      <c r="D9" t="s">
        <v>14</v>
      </c>
      <c r="E9" t="s">
        <v>15</v>
      </c>
      <c r="F9" s="1">
        <v>28.7</v>
      </c>
      <c r="G9">
        <v>2</v>
      </c>
      <c r="H9" s="2">
        <f t="shared" si="0"/>
        <v>270.88</v>
      </c>
      <c r="I9" s="3" t="s">
        <v>12</v>
      </c>
    </row>
  </sheetData>
  <hyperlinks>
    <hyperlink ref="I2" r:id="rId1" xr:uid="{3A01BF8B-AEE1-40EC-965B-D2946963DC89}"/>
    <hyperlink ref="I9" r:id="rId2" xr:uid="{B2E20131-D031-4C7D-A069-B24BBE96E8FE}"/>
    <hyperlink ref="I4" r:id="rId3" xr:uid="{17B21781-2A6B-4E3C-AE5D-533CCA79779B}"/>
    <hyperlink ref="I8" r:id="rId4" xr:uid="{7BB27DFD-DBFD-4F27-AA0F-2A19739D738F}"/>
    <hyperlink ref="I7" r:id="rId5" xr:uid="{C2B8BA76-1F9F-406A-8FE6-DF2B02FFFCE5}"/>
    <hyperlink ref="I3" r:id="rId6" xr:uid="{BB58BB4C-3FCF-4094-B894-8502BB3B0621}"/>
    <hyperlink ref="I5" r:id="rId7" xr:uid="{67F1F706-5C83-4CBF-B5CB-F9370C544447}"/>
    <hyperlink ref="I6" r:id="rId8" xr:uid="{FF1D7351-D5E9-4798-8044-C7E4DD50C5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CEA8DD542B404DAD735AD07AEFAD46" ma:contentTypeVersion="13" ma:contentTypeDescription="Create a new document." ma:contentTypeScope="" ma:versionID="bec9fb722f20357ad21af71421751b24">
  <xsd:schema xmlns:xsd="http://www.w3.org/2001/XMLSchema" xmlns:xs="http://www.w3.org/2001/XMLSchema" xmlns:p="http://schemas.microsoft.com/office/2006/metadata/properties" xmlns:ns2="52717917-b53b-47a3-84d2-6b1538519d85" xmlns:ns3="950b3169-adfd-4909-ada0-e11f3eb918ff" targetNamespace="http://schemas.microsoft.com/office/2006/metadata/properties" ma:root="true" ma:fieldsID="fe20c057e882f90f347af773e49a9592" ns2:_="" ns3:_="">
    <xsd:import namespace="52717917-b53b-47a3-84d2-6b1538519d85"/>
    <xsd:import namespace="950b3169-adfd-4909-ada0-e11f3eb91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17917-b53b-47a3-84d2-6b1538519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b3169-adfd-4909-ada0-e11f3eb918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be207c3-1633-42d5-9525-d7520381fd7f}" ma:internalName="TaxCatchAll" ma:showField="CatchAllData" ma:web="950b3169-adfd-4909-ada0-e11f3eb91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717917-b53b-47a3-84d2-6b1538519d85">
      <Terms xmlns="http://schemas.microsoft.com/office/infopath/2007/PartnerControls"/>
    </lcf76f155ced4ddcb4097134ff3c332f>
    <TaxCatchAll xmlns="950b3169-adfd-4909-ada0-e11f3eb918ff" xsi:nil="true"/>
  </documentManagement>
</p:properties>
</file>

<file path=customXml/itemProps1.xml><?xml version="1.0" encoding="utf-8"?>
<ds:datastoreItem xmlns:ds="http://schemas.openxmlformats.org/officeDocument/2006/customXml" ds:itemID="{7EF221BE-05D8-44DA-8AAB-84D6C5BB8473}"/>
</file>

<file path=customXml/itemProps2.xml><?xml version="1.0" encoding="utf-8"?>
<ds:datastoreItem xmlns:ds="http://schemas.openxmlformats.org/officeDocument/2006/customXml" ds:itemID="{F353BE53-6BB2-4EB0-9B4D-B451C872D5A8}"/>
</file>

<file path=customXml/itemProps3.xml><?xml version="1.0" encoding="utf-8"?>
<ds:datastoreItem xmlns:ds="http://schemas.openxmlformats.org/officeDocument/2006/customXml" ds:itemID="{5A9BE9B9-F418-4F26-B12A-67EB324F82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Landis</dc:creator>
  <cp:lastModifiedBy>Malachi David Landis</cp:lastModifiedBy>
  <dcterms:created xsi:type="dcterms:W3CDTF">2015-06-05T18:17:20Z</dcterms:created>
  <dcterms:modified xsi:type="dcterms:W3CDTF">2025-03-29T06:26:47Z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0x01010011CEA8DD542B404DAD735AD07AEFAD46</vt:lpwstr>
  </property>
</Properties>
</file>