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88\Documents\Fields_COVID-19\data\"/>
    </mc:Choice>
  </mc:AlternateContent>
  <xr:revisionPtr revIDLastSave="0" documentId="8_{FBDA9662-7154-455B-8444-A7C3CC2CFE68}" xr6:coauthVersionLast="47" xr6:coauthVersionMax="47" xr10:uidLastSave="{00000000-0000-0000-0000-000000000000}"/>
  <bookViews>
    <workbookView xWindow="-108" yWindow="-108" windowWidth="23256" windowHeight="12456" xr2:uid="{6159637A-CAA0-4CFD-901D-CE5D4DF9A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8" i="1"/>
  <c r="B27" i="1"/>
  <c r="B26" i="1"/>
  <c r="G3" i="1"/>
  <c r="C13" i="1"/>
  <c r="C12" i="1"/>
  <c r="C11" i="1"/>
  <c r="C10" i="1"/>
  <c r="C9" i="1"/>
  <c r="C8" i="1"/>
  <c r="C7" i="1"/>
  <c r="C6" i="1"/>
  <c r="C5" i="1"/>
  <c r="C4" i="1"/>
  <c r="C3" i="1"/>
  <c r="C2" i="1"/>
  <c r="B14" i="1"/>
  <c r="B35" i="1" l="1"/>
  <c r="C14" i="1"/>
</calcChain>
</file>

<file path=xl/sharedStrings.xml><?xml version="1.0" encoding="utf-8"?>
<sst xmlns="http://schemas.openxmlformats.org/spreadsheetml/2006/main" count="30" uniqueCount="29">
  <si>
    <t>minority</t>
  </si>
  <si>
    <t>South Asian</t>
  </si>
  <si>
    <t>percentage of visible minority</t>
  </si>
  <si>
    <t>percentage of population</t>
  </si>
  <si>
    <t>chinese</t>
  </si>
  <si>
    <t>japanese</t>
  </si>
  <si>
    <t>korean</t>
  </si>
  <si>
    <t>Southeast Asian</t>
  </si>
  <si>
    <t>Filipino</t>
  </si>
  <si>
    <t>Black</t>
  </si>
  <si>
    <t>Latin American</t>
  </si>
  <si>
    <t>Arab</t>
  </si>
  <si>
    <t>West Asian</t>
  </si>
  <si>
    <t>Visible minority not identified elsewehre</t>
  </si>
  <si>
    <t>multiple visible minority</t>
  </si>
  <si>
    <t>Total</t>
  </si>
  <si>
    <t>population totals</t>
  </si>
  <si>
    <t xml:space="preserve">visible minority </t>
  </si>
  <si>
    <t>not a visible minority</t>
  </si>
  <si>
    <t>arab</t>
  </si>
  <si>
    <t>From survey</t>
  </si>
  <si>
    <t>black</t>
  </si>
  <si>
    <t>east asian/pacific islander</t>
  </si>
  <si>
    <t>indigenous</t>
  </si>
  <si>
    <t>latin american</t>
  </si>
  <si>
    <t>mixed</t>
  </si>
  <si>
    <t>other</t>
  </si>
  <si>
    <t>south asian</t>
  </si>
  <si>
    <t>white caucasian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</si>
</sst>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6EFC-3862-411E-BC32-883AA2DD2F22}">
  <dimension ref="A1:G35"/>
  <sheetViews>
    <sheetView tabSelected="1" workbookViewId="0">
      <selection activeCell="C18" sqref="C18"/>
    </sheetView>
  </sheetViews>
  <sheetFormatPr defaultRowHeight="14.4" x14ac:dyDescent="0.3"/>
  <cols>
    <col min="1" max="1" width="37.33203125" customWidth="1"/>
    <col min="2" max="2" width="34.77734375" customWidth="1"/>
    <col min="3" max="3" width="27.33203125" customWidth="1"/>
    <col min="6" max="6" width="27.5546875" customWidth="1"/>
  </cols>
  <sheetData>
    <row r="1" spans="1:7" x14ac:dyDescent="0.3">
      <c r="A1" t="s">
        <v>0</v>
      </c>
      <c r="B1" t="s">
        <v>2</v>
      </c>
      <c r="C1" t="s">
        <v>3</v>
      </c>
      <c r="F1" t="s">
        <v>16</v>
      </c>
    </row>
    <row r="2" spans="1:7" ht="49.8" customHeight="1" x14ac:dyDescent="0.3">
      <c r="A2" t="s">
        <v>1</v>
      </c>
      <c r="B2" s="6">
        <v>0.29599999999999999</v>
      </c>
      <c r="C2" s="3">
        <f>B2*G2</f>
        <v>8.6727999999999986E-2</v>
      </c>
      <c r="F2" s="1" t="s">
        <v>17</v>
      </c>
      <c r="G2">
        <v>0.29299999999999998</v>
      </c>
    </row>
    <row r="3" spans="1:7" x14ac:dyDescent="0.3">
      <c r="A3" t="s">
        <v>4</v>
      </c>
      <c r="B3" s="6">
        <v>0.19400000000000001</v>
      </c>
      <c r="C3" s="3">
        <f>B3*G2</f>
        <v>5.6841999999999997E-2</v>
      </c>
      <c r="F3" t="s">
        <v>18</v>
      </c>
      <c r="G3">
        <f>1-G2</f>
        <v>0.70700000000000007</v>
      </c>
    </row>
    <row r="4" spans="1:7" x14ac:dyDescent="0.3">
      <c r="A4" t="s">
        <v>5</v>
      </c>
      <c r="B4" s="6">
        <v>8.0000000000000002E-3</v>
      </c>
      <c r="C4" s="3">
        <f>B4*G2</f>
        <v>2.3439999999999997E-3</v>
      </c>
    </row>
    <row r="5" spans="1:7" x14ac:dyDescent="0.3">
      <c r="A5" t="s">
        <v>6</v>
      </c>
      <c r="B5" s="6">
        <v>2.3E-2</v>
      </c>
      <c r="C5" s="3">
        <f>B5*G2</f>
        <v>6.7389999999999993E-3</v>
      </c>
    </row>
    <row r="6" spans="1:7" x14ac:dyDescent="0.3">
      <c r="A6" t="s">
        <v>7</v>
      </c>
      <c r="B6" s="6">
        <v>3.4000000000000002E-2</v>
      </c>
      <c r="C6" s="3">
        <f>B6*G2</f>
        <v>9.9620000000000004E-3</v>
      </c>
    </row>
    <row r="7" spans="1:7" x14ac:dyDescent="0.3">
      <c r="A7" t="s">
        <v>8</v>
      </c>
      <c r="B7" s="6">
        <v>0.08</v>
      </c>
      <c r="C7" s="3">
        <f>B7*G2</f>
        <v>2.3439999999999999E-2</v>
      </c>
    </row>
    <row r="8" spans="1:7" x14ac:dyDescent="0.3">
      <c r="A8" t="s">
        <v>9</v>
      </c>
      <c r="B8" s="6">
        <v>0.16200000000000001</v>
      </c>
      <c r="C8" s="3">
        <f>B8*G2</f>
        <v>4.7466000000000001E-2</v>
      </c>
    </row>
    <row r="9" spans="1:7" x14ac:dyDescent="0.3">
      <c r="A9" t="s">
        <v>10</v>
      </c>
      <c r="B9" s="6">
        <v>0.05</v>
      </c>
      <c r="C9" s="3">
        <f>B9*G2</f>
        <v>1.465E-2</v>
      </c>
    </row>
    <row r="10" spans="1:7" x14ac:dyDescent="0.3">
      <c r="A10" t="s">
        <v>11</v>
      </c>
      <c r="B10" s="6">
        <v>5.3999999999999999E-2</v>
      </c>
      <c r="C10" s="3">
        <f>B10*G2</f>
        <v>1.5821999999999999E-2</v>
      </c>
    </row>
    <row r="11" spans="1:7" x14ac:dyDescent="0.3">
      <c r="A11" t="s">
        <v>12</v>
      </c>
      <c r="B11" s="6">
        <v>0.04</v>
      </c>
      <c r="C11" s="3">
        <f>B11*G2</f>
        <v>1.172E-2</v>
      </c>
    </row>
    <row r="12" spans="1:7" x14ac:dyDescent="0.3">
      <c r="A12" t="s">
        <v>13</v>
      </c>
      <c r="B12" s="6">
        <v>2.5000000000000001E-2</v>
      </c>
      <c r="C12" s="3">
        <f>B12*G2</f>
        <v>7.3249999999999999E-3</v>
      </c>
    </row>
    <row r="13" spans="1:7" x14ac:dyDescent="0.3">
      <c r="A13" t="s">
        <v>14</v>
      </c>
      <c r="B13" s="6">
        <v>3.3000000000000002E-2</v>
      </c>
      <c r="C13" s="3">
        <f>B13*G2</f>
        <v>9.6690000000000005E-3</v>
      </c>
    </row>
    <row r="14" spans="1:7" x14ac:dyDescent="0.3">
      <c r="A14" s="2" t="s">
        <v>15</v>
      </c>
      <c r="B14" s="4">
        <f>SUM(B2:B13)</f>
        <v>0.99900000000000022</v>
      </c>
      <c r="C14" s="4">
        <f>SUM(C2:C13)</f>
        <v>0.29270699999999999</v>
      </c>
    </row>
    <row r="20" spans="1:2" x14ac:dyDescent="0.3">
      <c r="B20" s="5"/>
    </row>
    <row r="25" spans="1:2" x14ac:dyDescent="0.3">
      <c r="A25" s="2" t="s">
        <v>20</v>
      </c>
    </row>
    <row r="26" spans="1:2" x14ac:dyDescent="0.3">
      <c r="A26" t="s">
        <v>19</v>
      </c>
      <c r="B26" s="5">
        <f>C10</f>
        <v>1.5821999999999999E-2</v>
      </c>
    </row>
    <row r="27" spans="1:2" x14ac:dyDescent="0.3">
      <c r="A27" t="s">
        <v>21</v>
      </c>
      <c r="B27" s="5">
        <f>C8</f>
        <v>4.7466000000000001E-2</v>
      </c>
    </row>
    <row r="28" spans="1:2" x14ac:dyDescent="0.3">
      <c r="A28" t="s">
        <v>22</v>
      </c>
      <c r="B28" s="5">
        <f>C3+C4+C5</f>
        <v>6.5924999999999997E-2</v>
      </c>
    </row>
    <row r="29" spans="1:2" x14ac:dyDescent="0.3">
      <c r="A29" t="s">
        <v>23</v>
      </c>
      <c r="B29" s="3">
        <v>2.8000000000000001E-2</v>
      </c>
    </row>
    <row r="30" spans="1:2" x14ac:dyDescent="0.3">
      <c r="A30" t="s">
        <v>24</v>
      </c>
      <c r="B30" s="5">
        <f>C9</f>
        <v>1.465E-2</v>
      </c>
    </row>
    <row r="31" spans="1:2" x14ac:dyDescent="0.3">
      <c r="A31" t="s">
        <v>25</v>
      </c>
      <c r="B31" s="5">
        <f>C13</f>
        <v>9.6690000000000005E-3</v>
      </c>
    </row>
    <row r="32" spans="1:2" x14ac:dyDescent="0.3">
      <c r="A32" t="s">
        <v>26</v>
      </c>
      <c r="B32" s="5">
        <f>C6+C7+C11+C12</f>
        <v>5.2447000000000001E-2</v>
      </c>
    </row>
    <row r="33" spans="1:2" x14ac:dyDescent="0.3">
      <c r="A33" t="s">
        <v>27</v>
      </c>
      <c r="B33" s="5">
        <f>C2</f>
        <v>8.6727999999999986E-2</v>
      </c>
    </row>
    <row r="34" spans="1:2" x14ac:dyDescent="0.3">
      <c r="A34" t="s">
        <v>28</v>
      </c>
      <c r="B34" s="3">
        <v>0.67800000000000005</v>
      </c>
    </row>
    <row r="35" spans="1:2" x14ac:dyDescent="0.3">
      <c r="A35" s="2" t="s">
        <v>15</v>
      </c>
      <c r="B35" s="4">
        <f>SUM(B26:B34)</f>
        <v>0.99870700000000001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Mundo</dc:creator>
  <cp:lastModifiedBy>Ariel Mundo</cp:lastModifiedBy>
  <dcterms:created xsi:type="dcterms:W3CDTF">2023-01-05T15:54:01Z</dcterms:created>
  <dcterms:modified xsi:type="dcterms:W3CDTF">2023-01-05T16:58:33Z</dcterms:modified>
</cp:coreProperties>
</file>