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<sst xmlns="http://schemas.openxmlformats.org/spreadsheetml/2006/main" count="77" uniqueCount="71">
  <si>
    <t>References</t>
  </si>
  <si>
    <t>Value</t>
  </si>
  <si>
    <t>Footprint</t>
  </si>
  <si>
    <t>Digi-Key_PN</t>
  </si>
  <si>
    <t>Quantity</t>
  </si>
  <si>
    <t>C1, C4, C6, C8, C10, C13, C14, C17, C19, C22</t>
  </si>
  <si>
    <t>1uF</t>
  </si>
  <si>
    <t>C_0603_1608Metric</t>
  </si>
  <si>
    <t>1276-1019-1-ND</t>
  </si>
  <si>
    <t>C3, C5, C7, C15, C16, C18</t>
  </si>
  <si>
    <t>10uF</t>
  </si>
  <si>
    <t>1276-1869-1-ND</t>
  </si>
  <si>
    <t>C2, C9</t>
  </si>
  <si>
    <t>4.7uF</t>
  </si>
  <si>
    <t>1276-1784-1-ND</t>
  </si>
  <si>
    <t>C11, C12</t>
  </si>
  <si>
    <t>100nF</t>
  </si>
  <si>
    <t>1276-1000-1-ND</t>
  </si>
  <si>
    <t>C20, C21</t>
  </si>
  <si>
    <t>220pF</t>
  </si>
  <si>
    <t>1276-1986-1-ND</t>
  </si>
  <si>
    <t>R1, R5, R6</t>
  </si>
  <si>
    <t>100K</t>
  </si>
  <si>
    <t>R_0603_1608Metric</t>
  </si>
  <si>
    <t>RMCF0603FT100KCT-ND</t>
  </si>
  <si>
    <t>R3, R4</t>
  </si>
  <si>
    <t>10R</t>
  </si>
  <si>
    <t>RMCF0603FT10R0CT-ND</t>
  </si>
  <si>
    <t>R2</t>
  </si>
  <si>
    <t>2K2</t>
  </si>
  <si>
    <t>P2.2KGCT-ND</t>
  </si>
  <si>
    <t>U1</t>
  </si>
  <si>
    <t>ADS8685IPWR</t>
  </si>
  <si>
    <t>TSSOP-16_4.4x5mm_P0.65mm</t>
  </si>
  <si>
    <t>296-48485-1-ND</t>
  </si>
  <si>
    <t>U2</t>
  </si>
  <si>
    <t>MD112D-05B</t>
  </si>
  <si>
    <t>Converter_DCDC_TRACO_TBA1-xxxxE_Dual_THT</t>
  </si>
  <si>
    <t>5943-MD112D-05B-ND</t>
  </si>
  <si>
    <t>U3</t>
  </si>
  <si>
    <t>INA126</t>
  </si>
  <si>
    <t>SOIC-8_3.9x4.9mm_P1.27mm</t>
  </si>
  <si>
    <t>296-38946-1-ND</t>
  </si>
  <si>
    <t>U4</t>
  </si>
  <si>
    <t>AP7380-33W5</t>
  </si>
  <si>
    <t>SOT-23-5</t>
  </si>
  <si>
    <t>AP7380-33W5-7DICT-ND</t>
  </si>
  <si>
    <t>U5</t>
  </si>
  <si>
    <t>MAX98357A</t>
  </si>
  <si>
    <t>TQFN-16-1EP_3x3mm_P0.5mm_EP1.23x1.23mm</t>
  </si>
  <si>
    <t>MAX98357AETE+TCT-ND</t>
  </si>
  <si>
    <t>TP1, TP2, TP3, TP4, TP5, TP6, TP7</t>
  </si>
  <si>
    <t>TestPoint</t>
  </si>
  <si>
    <t>TestPoint_Pad_2.0x2.0mm</t>
  </si>
  <si>
    <t>RV1, RV2</t>
  </si>
  <si>
    <t>10K</t>
  </si>
  <si>
    <t>TRIM_PV37W103C01B00</t>
  </si>
  <si>
    <t>490-2970-ND</t>
  </si>
  <si>
    <t>J1, J2</t>
  </si>
  <si>
    <t>Conn_01x02</t>
  </si>
  <si>
    <t>TerminalBlock_Phoenix_PT-1,5-2-3.5-H_1x02_P3.50mm_Horizontal</t>
  </si>
  <si>
    <t>277-1721-ND</t>
  </si>
  <si>
    <t>J3</t>
  </si>
  <si>
    <t>GPIO</t>
  </si>
  <si>
    <t>PinSocket_2x20_P2.54mm_Vertical</t>
  </si>
  <si>
    <t>732-61304021821-ND</t>
  </si>
  <si>
    <t>J4</t>
  </si>
  <si>
    <t>Gain_select</t>
  </si>
  <si>
    <t>PinHeader_2x04_P2.54mm_Vertical</t>
  </si>
  <si>
    <t>2057-PH2-08-UA-ND</t>
  </si>
  <si>
    <t>2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</si>
</sst>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19" sqref="H19"/>
    </sheetView>
  </sheetViews>
  <sheetFormatPr baseColWidth="10" defaultColWidth="9.140625" defaultRowHeight="15" x14ac:dyDescent="0.25"/>
  <cols>
    <col min="3" max="3" width="36.85546875" customWidth="1"/>
    <col min="4" max="4" width="22.42578125" bestFit="1" customWidth="1"/>
    <col min="8" max="8" width="14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70</v>
      </c>
    </row>
    <row r="2" spans="1:8" x14ac:dyDescent="0.25">
      <c r="A2" t="s">
        <v>5</v>
      </c>
      <c r="B2" t="s">
        <v>6</v>
      </c>
      <c r="C2" t="s">
        <v>7</v>
      </c>
      <c r="D2" t="s">
        <v>8</v>
      </c>
      <c r="E2">
        <v>10</v>
      </c>
      <c r="G2">
        <f>E2*2</f>
        <v>20</v>
      </c>
      <c r="H2" t="str">
        <f>D2</f>
        <v>1276-1019-1-ND</v>
      </c>
    </row>
    <row r="3" spans="1:8" x14ac:dyDescent="0.25">
      <c r="A3" t="s">
        <v>9</v>
      </c>
      <c r="B3" t="s">
        <v>10</v>
      </c>
      <c r="C3" t="s">
        <v>7</v>
      </c>
      <c r="D3" t="s">
        <v>11</v>
      </c>
      <c r="E3">
        <v>6</v>
      </c>
      <c r="G3">
        <f t="shared" ref="G3:G19" si="0">E3*2</f>
        <v>12</v>
      </c>
      <c r="H3" t="str">
        <f t="shared" ref="H3:H19" si="1">D3</f>
        <v>1276-1869-1-ND</v>
      </c>
    </row>
    <row r="4" spans="1:8" x14ac:dyDescent="0.25">
      <c r="A4" t="s">
        <v>12</v>
      </c>
      <c r="B4" t="s">
        <v>13</v>
      </c>
      <c r="C4" t="s">
        <v>7</v>
      </c>
      <c r="D4" t="s">
        <v>14</v>
      </c>
      <c r="E4">
        <v>2</v>
      </c>
      <c r="G4">
        <f t="shared" si="0"/>
        <v>4</v>
      </c>
      <c r="H4" t="str">
        <f t="shared" si="1"/>
        <v>1276-1784-1-ND</v>
      </c>
    </row>
    <row r="5" spans="1:8" x14ac:dyDescent="0.25">
      <c r="A5" t="s">
        <v>15</v>
      </c>
      <c r="B5" t="s">
        <v>16</v>
      </c>
      <c r="C5" t="s">
        <v>7</v>
      </c>
      <c r="D5" t="s">
        <v>17</v>
      </c>
      <c r="E5">
        <v>2</v>
      </c>
      <c r="G5">
        <f t="shared" si="0"/>
        <v>4</v>
      </c>
      <c r="H5" t="str">
        <f t="shared" si="1"/>
        <v>1276-1000-1-ND</v>
      </c>
    </row>
    <row r="6" spans="1:8" x14ac:dyDescent="0.25">
      <c r="A6" t="s">
        <v>18</v>
      </c>
      <c r="B6" t="s">
        <v>19</v>
      </c>
      <c r="C6" t="s">
        <v>7</v>
      </c>
      <c r="D6" t="s">
        <v>20</v>
      </c>
      <c r="E6">
        <v>2</v>
      </c>
      <c r="G6">
        <f t="shared" si="0"/>
        <v>4</v>
      </c>
      <c r="H6" t="str">
        <f t="shared" si="1"/>
        <v>1276-1986-1-ND</v>
      </c>
    </row>
    <row r="7" spans="1:8" x14ac:dyDescent="0.25">
      <c r="A7" t="s">
        <v>21</v>
      </c>
      <c r="B7" t="s">
        <v>22</v>
      </c>
      <c r="C7" t="s">
        <v>23</v>
      </c>
      <c r="D7" t="s">
        <v>24</v>
      </c>
      <c r="E7">
        <v>3</v>
      </c>
      <c r="G7">
        <f t="shared" si="0"/>
        <v>6</v>
      </c>
      <c r="H7" t="str">
        <f t="shared" si="1"/>
        <v>RMCF0603FT100KCT-ND</v>
      </c>
    </row>
    <row r="8" spans="1:8" x14ac:dyDescent="0.25">
      <c r="A8" t="s">
        <v>25</v>
      </c>
      <c r="B8" t="s">
        <v>26</v>
      </c>
      <c r="C8" t="s">
        <v>23</v>
      </c>
      <c r="D8" t="s">
        <v>27</v>
      </c>
      <c r="E8">
        <v>2</v>
      </c>
      <c r="G8">
        <f t="shared" si="0"/>
        <v>4</v>
      </c>
      <c r="H8" t="str">
        <f t="shared" si="1"/>
        <v>RMCF0603FT10R0CT-ND</v>
      </c>
    </row>
    <row r="9" spans="1:8" x14ac:dyDescent="0.25">
      <c r="A9" t="s">
        <v>28</v>
      </c>
      <c r="B9" t="s">
        <v>29</v>
      </c>
      <c r="C9" t="s">
        <v>23</v>
      </c>
      <c r="D9" t="s">
        <v>30</v>
      </c>
      <c r="E9">
        <v>1</v>
      </c>
      <c r="G9">
        <f t="shared" si="0"/>
        <v>2</v>
      </c>
      <c r="H9" t="str">
        <f t="shared" si="1"/>
        <v>P2.2KGCT-ND</v>
      </c>
    </row>
    <row r="10" spans="1:8" x14ac:dyDescent="0.25">
      <c r="A10" t="s">
        <v>31</v>
      </c>
      <c r="B10" t="s">
        <v>32</v>
      </c>
      <c r="C10" t="s">
        <v>33</v>
      </c>
      <c r="D10" t="s">
        <v>34</v>
      </c>
      <c r="E10">
        <v>1</v>
      </c>
      <c r="G10">
        <f t="shared" si="0"/>
        <v>2</v>
      </c>
      <c r="H10" t="str">
        <f t="shared" si="1"/>
        <v>296-48485-1-ND</v>
      </c>
    </row>
    <row r="11" spans="1:8" x14ac:dyDescent="0.25">
      <c r="A11" t="s">
        <v>35</v>
      </c>
      <c r="B11" t="s">
        <v>36</v>
      </c>
      <c r="C11" t="s">
        <v>37</v>
      </c>
      <c r="D11" t="s">
        <v>38</v>
      </c>
      <c r="E11">
        <v>1</v>
      </c>
      <c r="G11">
        <f t="shared" si="0"/>
        <v>2</v>
      </c>
      <c r="H11" t="str">
        <f t="shared" si="1"/>
        <v>5943-MD112D-05B-ND</v>
      </c>
    </row>
    <row r="12" spans="1:8" x14ac:dyDescent="0.25">
      <c r="A12" t="s">
        <v>39</v>
      </c>
      <c r="B12" t="s">
        <v>40</v>
      </c>
      <c r="C12" t="s">
        <v>41</v>
      </c>
      <c r="D12" t="s">
        <v>42</v>
      </c>
      <c r="E12">
        <v>1</v>
      </c>
      <c r="G12">
        <f t="shared" si="0"/>
        <v>2</v>
      </c>
      <c r="H12" t="str">
        <f t="shared" si="1"/>
        <v>296-38946-1-ND</v>
      </c>
    </row>
    <row r="13" spans="1:8" x14ac:dyDescent="0.25">
      <c r="A13" t="s">
        <v>43</v>
      </c>
      <c r="B13" t="s">
        <v>44</v>
      </c>
      <c r="C13" t="s">
        <v>45</v>
      </c>
      <c r="D13" t="s">
        <v>46</v>
      </c>
      <c r="E13">
        <v>1</v>
      </c>
      <c r="G13">
        <f t="shared" si="0"/>
        <v>2</v>
      </c>
      <c r="H13" t="str">
        <f t="shared" si="1"/>
        <v>AP7380-33W5-7DICT-ND</v>
      </c>
    </row>
    <row r="14" spans="1:8" x14ac:dyDescent="0.25">
      <c r="A14" t="s">
        <v>47</v>
      </c>
      <c r="B14" t="s">
        <v>48</v>
      </c>
      <c r="C14" t="s">
        <v>49</v>
      </c>
      <c r="D14" t="s">
        <v>50</v>
      </c>
      <c r="E14">
        <v>1</v>
      </c>
      <c r="G14">
        <f t="shared" si="0"/>
        <v>2</v>
      </c>
      <c r="H14" t="str">
        <f t="shared" si="1"/>
        <v>MAX98357AETE+TCT-ND</v>
      </c>
    </row>
    <row r="15" spans="1:8" x14ac:dyDescent="0.25">
      <c r="A15" t="s">
        <v>51</v>
      </c>
      <c r="B15" t="s">
        <v>52</v>
      </c>
      <c r="C15" t="s">
        <v>53</v>
      </c>
      <c r="E15">
        <v>7</v>
      </c>
    </row>
    <row r="16" spans="1:8" x14ac:dyDescent="0.25">
      <c r="A16" t="s">
        <v>54</v>
      </c>
      <c r="B16" t="s">
        <v>55</v>
      </c>
      <c r="C16" t="s">
        <v>56</v>
      </c>
      <c r="D16" t="s">
        <v>57</v>
      </c>
      <c r="E16">
        <v>2</v>
      </c>
      <c r="G16">
        <f t="shared" si="0"/>
        <v>4</v>
      </c>
      <c r="H16" t="str">
        <f t="shared" si="1"/>
        <v>490-2970-ND</v>
      </c>
    </row>
    <row r="17" spans="1:8" x14ac:dyDescent="0.25">
      <c r="A17" t="s">
        <v>58</v>
      </c>
      <c r="B17" t="s">
        <v>59</v>
      </c>
      <c r="C17" t="s">
        <v>60</v>
      </c>
      <c r="D17" t="s">
        <v>61</v>
      </c>
      <c r="E17">
        <v>2</v>
      </c>
      <c r="G17">
        <f t="shared" si="0"/>
        <v>4</v>
      </c>
      <c r="H17" t="str">
        <f t="shared" si="1"/>
        <v>277-1721-ND</v>
      </c>
    </row>
    <row r="18" spans="1:8" x14ac:dyDescent="0.25">
      <c r="A18" t="s">
        <v>62</v>
      </c>
      <c r="B18" t="s">
        <v>63</v>
      </c>
      <c r="C18" t="s">
        <v>64</v>
      </c>
      <c r="D18" t="s">
        <v>65</v>
      </c>
      <c r="E18">
        <v>1</v>
      </c>
      <c r="G18">
        <f t="shared" si="0"/>
        <v>2</v>
      </c>
      <c r="H18" t="str">
        <f t="shared" si="1"/>
        <v>732-61304021821-ND</v>
      </c>
    </row>
    <row r="19" spans="1:8" x14ac:dyDescent="0.25">
      <c r="A19" t="s">
        <v>66</v>
      </c>
      <c r="B19" t="s">
        <v>67</v>
      </c>
      <c r="C19" t="s">
        <v>68</v>
      </c>
      <c r="D19" t="s">
        <v>69</v>
      </c>
      <c r="E19">
        <v>1</v>
      </c>
      <c r="G19">
        <f t="shared" si="0"/>
        <v>2</v>
      </c>
      <c r="H19" t="str">
        <f t="shared" si="1"/>
        <v>2057-PH2-08-UA-ND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2025-02-25T14:56:02Z</dcterms:modified>
</cp:coreProperties>
</file>