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ASTER DATA SCIENCE\SEM2MCSD\1133 Operational Research\project\"/>
    </mc:Choice>
  </mc:AlternateContent>
  <xr:revisionPtr revIDLastSave="0" documentId="13_ncr:1_{9F7542C3-EE16-4CE0-B85E-C77B4C804205}" xr6:coauthVersionLast="47" xr6:coauthVersionMax="47" xr10:uidLastSave="{00000000-0000-0000-0000-000000000000}"/>
  <bookViews>
    <workbookView xWindow="-98" yWindow="-98" windowWidth="21795" windowHeight="11625" xr2:uid="{FDE6F090-AB8D-43BF-B622-988DCFE4B0E3}"/>
  </bookViews>
  <sheets>
    <sheet name="Question (a)" sheetId="23" r:id="rId1"/>
    <sheet name="Question (b)- with dummy" sheetId="29" r:id="rId2"/>
    <sheet name="Question (b)-no dummy" sheetId="38" r:id="rId3"/>
  </sheets>
  <definedNames>
    <definedName name="solver_adj" localSheetId="0" hidden="1">'Question (a)'!$B$5:$D$11</definedName>
    <definedName name="solver_adj" localSheetId="1" hidden="1">'Question (b)- with dummy'!$B$6:$G$11,'Question (b)- with dummy'!$B$17:$D$23</definedName>
    <definedName name="solver_adj" localSheetId="2" hidden="1">'Question (b)-no dummy'!$B$6:$G$11,'Question (b)-no dummy'!$B$17:$D$22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'Question (a)'!$B$13:$D$13</definedName>
    <definedName name="solver_lhs1" localSheetId="1" hidden="1">'Question (b)- with dummy'!$B$24:$D$24</definedName>
    <definedName name="solver_lhs1" localSheetId="2" hidden="1">'Question (b)-no dummy'!$B$23:$D$23</definedName>
    <definedName name="solver_lhs2" localSheetId="0" hidden="1">'Question (a)'!$B$5:$D$11</definedName>
    <definedName name="solver_lhs2" localSheetId="1" hidden="1">'Question (b)- with dummy'!$B$29:$B$34</definedName>
    <definedName name="solver_lhs2" localSheetId="2" hidden="1">'Question (b)-no dummy'!$B$28:$B$33</definedName>
    <definedName name="solver_lhs3" localSheetId="0" hidden="1">'Question (a)'!$F$5:$F$11</definedName>
    <definedName name="solver_lhs3" localSheetId="1" hidden="1">'Question (b)- with dummy'!$H$6:$H$11</definedName>
    <definedName name="solver_lhs3" localSheetId="2" hidden="1">'Question (b)-no dummy'!$H$6:$H$11</definedName>
    <definedName name="solver_lhs4" localSheetId="0" hidden="1">'Question (a)'!#REF!</definedName>
    <definedName name="solver_lhs4" localSheetId="1" hidden="1">'Question (b)- with dummy'!$H$6:$H$11</definedName>
    <definedName name="solver_lhs4" localSheetId="2" hidden="1">'Question (b)-no dummy'!$H$6:$H$11</definedName>
    <definedName name="solver_lhs5" localSheetId="0" hidden="1">'Question (a)'!#REF!</definedName>
    <definedName name="solver_lhs5" localSheetId="1" hidden="1">'Question (b)- with dummy'!$D$8</definedName>
    <definedName name="solver_lhs5" localSheetId="2" hidden="1">'Question (b)-no dummy'!$D$8</definedName>
    <definedName name="solver_lhs6" localSheetId="0" hidden="1">'Question (a)'!#REF!</definedName>
    <definedName name="solver_lhs6" localSheetId="1" hidden="1">'Question (b)- with dummy'!$E$9</definedName>
    <definedName name="solver_lhs6" localSheetId="2" hidden="1">'Question (b)-no dummy'!$E$9</definedName>
    <definedName name="solver_lhs7" localSheetId="0" hidden="1">'Question (a)'!#REF!</definedName>
    <definedName name="solver_lhs7" localSheetId="1" hidden="1">'Question (b)- with dummy'!$F$10</definedName>
    <definedName name="solver_lhs7" localSheetId="2" hidden="1">'Question (b)-no dummy'!$F$10</definedName>
    <definedName name="solver_lhs8" localSheetId="0" hidden="1">'Question (a)'!#REF!</definedName>
    <definedName name="solver_lhs8" localSheetId="1" hidden="1">'Question (b)- with dummy'!$G$11</definedName>
    <definedName name="solver_lhs8" localSheetId="2" hidden="1">'Question (b)-no dummy'!$G$11</definedName>
    <definedName name="solver_lhs9" localSheetId="0" hidden="1">'Question (a)'!#REF!</definedName>
    <definedName name="solver_lhs9" localSheetId="1" hidden="1">'Question (b)- with dummy'!$H$6:$H$11</definedName>
    <definedName name="solver_lhs9" localSheetId="2" hidden="1">'Question (b)-no dummy'!$H$6:$H$11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3</definedName>
    <definedName name="solver_num" localSheetId="1" hidden="1">3</definedName>
    <definedName name="solver_num" localSheetId="2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'Question (a)'!$B$15</definedName>
    <definedName name="solver_opt" localSheetId="1" hidden="1">'Question (b)- with dummy'!$B$27</definedName>
    <definedName name="solver_opt" localSheetId="2" hidden="1">'Question (b)-no dummy'!$B$26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2</definedName>
    <definedName name="solver_rel1" localSheetId="1" hidden="1">2</definedName>
    <definedName name="solver_rel1" localSheetId="2" hidden="1">1</definedName>
    <definedName name="solver_rel2" localSheetId="0" hidden="1">3</definedName>
    <definedName name="solver_rel2" localSheetId="1" hidden="1">2</definedName>
    <definedName name="solver_rel2" localSheetId="2" hidden="1">2</definedName>
    <definedName name="solver_rel3" localSheetId="0" hidden="1">2</definedName>
    <definedName name="solver_rel3" localSheetId="1" hidden="1">2</definedName>
    <definedName name="solver_rel3" localSheetId="2" hidden="1">2</definedName>
    <definedName name="solver_rel4" localSheetId="0" hidden="1">2</definedName>
    <definedName name="solver_rel4" localSheetId="1" hidden="1">2</definedName>
    <definedName name="solver_rel4" localSheetId="2" hidden="1">2</definedName>
    <definedName name="solver_rel5" localSheetId="0" hidden="1">2</definedName>
    <definedName name="solver_rel5" localSheetId="1" hidden="1">2</definedName>
    <definedName name="solver_rel5" localSheetId="2" hidden="1">2</definedName>
    <definedName name="solver_rel6" localSheetId="0" hidden="1">2</definedName>
    <definedName name="solver_rel6" localSheetId="1" hidden="1">2</definedName>
    <definedName name="solver_rel6" localSheetId="2" hidden="1">2</definedName>
    <definedName name="solver_rel7" localSheetId="0" hidden="1">2</definedName>
    <definedName name="solver_rel7" localSheetId="1" hidden="1">2</definedName>
    <definedName name="solver_rel7" localSheetId="2" hidden="1">2</definedName>
    <definedName name="solver_rel8" localSheetId="0" hidden="1">2</definedName>
    <definedName name="solver_rel8" localSheetId="1" hidden="1">2</definedName>
    <definedName name="solver_rel8" localSheetId="2" hidden="1">2</definedName>
    <definedName name="solver_rel9" localSheetId="0" hidden="1">2</definedName>
    <definedName name="solver_rel9" localSheetId="1" hidden="1">2</definedName>
    <definedName name="solver_rel9" localSheetId="2" hidden="1">2</definedName>
    <definedName name="solver_rhs1" localSheetId="0" hidden="1">'Question (a)'!$B$12:$D$12</definedName>
    <definedName name="solver_rhs1" localSheetId="1" hidden="1">'Question (b)- with dummy'!$B$25:$D$25</definedName>
    <definedName name="solver_rhs1" localSheetId="2" hidden="1">'Question (b)-no dummy'!$B$24:$D$24</definedName>
    <definedName name="solver_rhs2" localSheetId="0" hidden="1">0</definedName>
    <definedName name="solver_rhs2" localSheetId="1" hidden="1">0</definedName>
    <definedName name="solver_rhs2" localSheetId="2" hidden="1">0</definedName>
    <definedName name="solver_rhs3" localSheetId="0" hidden="1">'Question (a)'!$E$5:$E$11</definedName>
    <definedName name="solver_rhs3" localSheetId="1" hidden="1">'Question (b)- with dummy'!$I$6:$I$11</definedName>
    <definedName name="solver_rhs3" localSheetId="2" hidden="1">'Question (b)-no dummy'!$I$6:$I$11</definedName>
    <definedName name="solver_rhs4" localSheetId="0" hidden="1">0</definedName>
    <definedName name="solver_rhs4" localSheetId="1" hidden="1">'Question (b)- with dummy'!$I$6:$I$11</definedName>
    <definedName name="solver_rhs4" localSheetId="2" hidden="1">'Question (b)-no dummy'!$I$6:$I$11</definedName>
    <definedName name="solver_rhs5" localSheetId="0" hidden="1">0</definedName>
    <definedName name="solver_rhs5" localSheetId="1" hidden="1">0</definedName>
    <definedName name="solver_rhs5" localSheetId="2" hidden="1">0</definedName>
    <definedName name="solver_rhs6" localSheetId="0" hidden="1">0</definedName>
    <definedName name="solver_rhs6" localSheetId="1" hidden="1">0</definedName>
    <definedName name="solver_rhs6" localSheetId="2" hidden="1">0</definedName>
    <definedName name="solver_rhs7" localSheetId="0" hidden="1">0</definedName>
    <definedName name="solver_rhs7" localSheetId="1" hidden="1">0</definedName>
    <definedName name="solver_rhs7" localSheetId="2" hidden="1">0</definedName>
    <definedName name="solver_rhs8" localSheetId="0" hidden="1">0</definedName>
    <definedName name="solver_rhs8" localSheetId="1" hidden="1">0</definedName>
    <definedName name="solver_rhs8" localSheetId="2" hidden="1">0</definedName>
    <definedName name="solver_rhs9" localSheetId="0" hidden="1">'Question (a)'!#REF!</definedName>
    <definedName name="solver_rhs9" localSheetId="1" hidden="1">'Question (b)- with dummy'!$I$6:$I$11</definedName>
    <definedName name="solver_rhs9" localSheetId="2" hidden="1">'Question (b)-no dummy'!$I$6:$I$11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38" l="1"/>
  <c r="D23" i="38"/>
  <c r="C23" i="38"/>
  <c r="B23" i="38"/>
  <c r="E22" i="38"/>
  <c r="E21" i="38"/>
  <c r="E20" i="38"/>
  <c r="E19" i="38"/>
  <c r="E18" i="38"/>
  <c r="E17" i="38"/>
  <c r="G12" i="38"/>
  <c r="F12" i="38"/>
  <c r="E12" i="38"/>
  <c r="D12" i="38"/>
  <c r="C12" i="38"/>
  <c r="B12" i="38"/>
  <c r="B28" i="38" s="1"/>
  <c r="H11" i="38"/>
  <c r="H10" i="38"/>
  <c r="H9" i="38"/>
  <c r="H8" i="38"/>
  <c r="H7" i="38"/>
  <c r="H6" i="38"/>
  <c r="B30" i="38" l="1"/>
  <c r="B33" i="38"/>
  <c r="B31" i="38"/>
  <c r="B32" i="38"/>
  <c r="B29" i="38"/>
  <c r="B27" i="29"/>
  <c r="E23" i="29"/>
  <c r="C24" i="29"/>
  <c r="D24" i="29"/>
  <c r="B24" i="29"/>
  <c r="E22" i="29"/>
  <c r="E21" i="29"/>
  <c r="E20" i="29"/>
  <c r="E19" i="29"/>
  <c r="E18" i="29"/>
  <c r="E17" i="29"/>
  <c r="G12" i="29"/>
  <c r="F12" i="29"/>
  <c r="E12" i="29"/>
  <c r="D12" i="29"/>
  <c r="C12" i="29"/>
  <c r="B12" i="29"/>
  <c r="H11" i="29"/>
  <c r="H10" i="29"/>
  <c r="H9" i="29"/>
  <c r="H8" i="29"/>
  <c r="H7" i="29"/>
  <c r="H6" i="29"/>
  <c r="B29" i="29" l="1"/>
  <c r="B30" i="29"/>
  <c r="B31" i="29"/>
  <c r="B32" i="29"/>
  <c r="B33" i="29"/>
  <c r="B34" i="29"/>
  <c r="C12" i="23" l="1"/>
  <c r="D12" i="23"/>
  <c r="B12" i="23"/>
  <c r="E6" i="23"/>
  <c r="E7" i="23"/>
  <c r="E8" i="23"/>
  <c r="E9" i="23"/>
  <c r="E10" i="23"/>
  <c r="E11" i="23"/>
  <c r="E5" i="23"/>
  <c r="B15" i="23"/>
</calcChain>
</file>

<file path=xl/sharedStrings.xml><?xml version="1.0" encoding="utf-8"?>
<sst xmlns="http://schemas.openxmlformats.org/spreadsheetml/2006/main" count="172" uniqueCount="23">
  <si>
    <t>Shipping Cost</t>
  </si>
  <si>
    <t>Supply</t>
  </si>
  <si>
    <t>Shipped</t>
  </si>
  <si>
    <t>Demand</t>
  </si>
  <si>
    <t>Plant</t>
  </si>
  <si>
    <t>A.Whitewater</t>
  </si>
  <si>
    <t>B.Los Canos</t>
  </si>
  <si>
    <t>C.Duras</t>
  </si>
  <si>
    <t>1. Kingsport</t>
  </si>
  <si>
    <t>2.Danville</t>
  </si>
  <si>
    <t>3.Macon</t>
  </si>
  <si>
    <t>4.Selma</t>
  </si>
  <si>
    <t>5.Columbus</t>
  </si>
  <si>
    <t>6.Allentown</t>
  </si>
  <si>
    <t>7.dummy</t>
  </si>
  <si>
    <t>Waste disposal site</t>
  </si>
  <si>
    <t>Total Cost</t>
  </si>
  <si>
    <t>TOTAL=223</t>
  </si>
  <si>
    <t>TOTAL=250</t>
  </si>
  <si>
    <t>a) Direct Shipping Problem</t>
  </si>
  <si>
    <t>b) The Transshipment Problem</t>
  </si>
  <si>
    <t>DEMAND &gt; SUPPLY</t>
  </si>
  <si>
    <t>7. 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</si>
</sst>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43434"/>
      <name val="Calibri"/>
      <family val="2"/>
      <scheme val="minor"/>
    </font>
    <font>
      <sz val="11"/>
      <color rgb="FF34343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 applyAlignment="1">
      <alignment horizontal="center"/>
    </xf>
    <xf numFmtId="0" fontId="2" fillId="6" borderId="1" xfId="0" applyFont="1" applyFill="1" applyBorder="1" applyAlignment="1">
      <alignment horizontal="justify" vertical="center" wrapText="1"/>
    </xf>
    <xf numFmtId="0" fontId="2" fillId="7" borderId="1" xfId="0" applyFont="1" applyFill="1" applyBorder="1" applyAlignment="1">
      <alignment horizontal="justify" vertical="center" wrapText="1"/>
    </xf>
    <xf numFmtId="0" fontId="1" fillId="0" borderId="0" xfId="0" applyFont="1"/>
    <xf numFmtId="0" fontId="2" fillId="0" borderId="1" xfId="0" applyFont="1" applyBorder="1" applyAlignment="1">
      <alignment horizontal="justify" vertical="center" wrapText="1"/>
    </xf>
    <xf numFmtId="0" fontId="0" fillId="0" borderId="1" xfId="0" applyBorder="1" applyAlignment="1">
      <alignment horizontal="justify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justify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justify" vertical="center" wrapText="1"/>
    </xf>
    <xf numFmtId="0" fontId="2" fillId="4" borderId="6" xfId="0" applyFont="1" applyFill="1" applyBorder="1" applyAlignment="1">
      <alignment horizontal="justify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0" fillId="0" borderId="10" xfId="0" applyBorder="1"/>
    <xf numFmtId="0" fontId="0" fillId="8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11" xfId="0" applyBorder="1" applyAlignment="1">
      <alignment horizontal="justify" vertical="center" wrapText="1"/>
    </xf>
    <xf numFmtId="0" fontId="1" fillId="9" borderId="0" xfId="0" applyFont="1" applyFill="1" applyAlignment="1">
      <alignment horizontal="center"/>
    </xf>
    <xf numFmtId="0" fontId="0" fillId="0" borderId="5" xfId="0" applyBorder="1" applyAlignment="1">
      <alignment horizontal="justify" vertical="center" wrapText="1"/>
    </xf>
    <xf numFmtId="0" fontId="2" fillId="4" borderId="12" xfId="0" applyFont="1" applyFill="1" applyBorder="1" applyAlignment="1">
      <alignment horizontal="justify" vertical="center" wrapText="1"/>
    </xf>
    <xf numFmtId="0" fontId="0" fillId="0" borderId="13" xfId="0" applyBorder="1" applyAlignment="1">
      <alignment horizontal="justify" vertical="center" wrapText="1"/>
    </xf>
    <xf numFmtId="0" fontId="0" fillId="0" borderId="14" xfId="0" applyBorder="1" applyAlignment="1">
      <alignment horizontal="justify" vertical="center" wrapText="1"/>
    </xf>
    <xf numFmtId="0" fontId="0" fillId="0" borderId="15" xfId="0" applyBorder="1" applyAlignment="1">
      <alignment horizontal="justify" vertical="center" wrapText="1"/>
    </xf>
    <xf numFmtId="0" fontId="2" fillId="7" borderId="2" xfId="0" applyFont="1" applyFill="1" applyBorder="1" applyAlignment="1">
      <alignment horizontal="justify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justify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2" fillId="7" borderId="9" xfId="0" applyFont="1" applyFill="1" applyBorder="1" applyAlignment="1">
      <alignment horizontal="justify" vertical="center" wrapText="1"/>
    </xf>
    <xf numFmtId="0" fontId="0" fillId="0" borderId="7" xfId="0" applyBorder="1" applyAlignment="1">
      <alignment horizontal="justify" vertical="center" wrapText="1"/>
    </xf>
    <xf numFmtId="0" fontId="0" fillId="8" borderId="2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/>
    <xf numFmtId="0" fontId="0" fillId="2" borderId="20" xfId="0" applyFill="1" applyBorder="1" applyAlignment="1">
      <alignment horizontal="center" vertical="center" wrapText="1"/>
    </xf>
    <xf numFmtId="0" fontId="1" fillId="0" borderId="1" xfId="0" applyFont="1" applyBorder="1"/>
    <xf numFmtId="0" fontId="1" fillId="9" borderId="1" xfId="0" applyFont="1" applyFill="1" applyBorder="1" applyAlignment="1">
      <alignment horizontal="center"/>
    </xf>
    <xf numFmtId="0" fontId="2" fillId="4" borderId="0" xfId="0" applyFont="1" applyFill="1" applyAlignment="1">
      <alignment horizontal="justify" vertical="center" wrapText="1"/>
    </xf>
    <xf numFmtId="0" fontId="4" fillId="0" borderId="0" xfId="0" applyFont="1" applyAlignment="1">
      <alignment horizontal="center" vertical="center" wrapText="1"/>
    </xf>
    <xf numFmtId="0" fontId="0" fillId="0" borderId="21" xfId="0" applyBorder="1"/>
    <xf numFmtId="0" fontId="2" fillId="4" borderId="22" xfId="0" applyFont="1" applyFill="1" applyBorder="1" applyAlignment="1">
      <alignment horizontal="justify" vertical="center" wrapText="1"/>
    </xf>
    <xf numFmtId="0" fontId="0" fillId="0" borderId="23" xfId="0" applyBorder="1" applyAlignment="1">
      <alignment horizontal="justify" vertical="center" wrapText="1"/>
    </xf>
    <xf numFmtId="0" fontId="0" fillId="0" borderId="21" xfId="0" applyBorder="1" applyAlignment="1">
      <alignment horizontal="justify" vertical="center" wrapText="1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B3987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5F8FD-E94A-48DA-9A77-DEC525C8C4B3}">
  <dimension ref="A1:M17"/>
  <sheetViews>
    <sheetView tabSelected="1" zoomScale="94" workbookViewId="0">
      <selection activeCell="T26" sqref="T26"/>
    </sheetView>
  </sheetViews>
  <sheetFormatPr defaultRowHeight="14.25" x14ac:dyDescent="0.45"/>
  <cols>
    <col min="1" max="1" width="11" customWidth="1"/>
    <col min="2" max="2" width="11.59765625" customWidth="1"/>
    <col min="3" max="6" width="11" customWidth="1"/>
    <col min="9" max="9" width="10.86328125" customWidth="1"/>
    <col min="11" max="11" width="12.19921875" customWidth="1"/>
    <col min="13" max="13" width="10.86328125" customWidth="1"/>
    <col min="16" max="16" width="10.53125" customWidth="1"/>
  </cols>
  <sheetData>
    <row r="1" spans="1:13" x14ac:dyDescent="0.45">
      <c r="A1" s="4" t="s">
        <v>19</v>
      </c>
    </row>
    <row r="2" spans="1:13" ht="13.5" customHeight="1" x14ac:dyDescent="0.45"/>
    <row r="3" spans="1:13" ht="13.5" customHeight="1" x14ac:dyDescent="0.45">
      <c r="A3" s="52" t="s">
        <v>4</v>
      </c>
      <c r="B3" s="54" t="s">
        <v>15</v>
      </c>
      <c r="C3" s="55"/>
      <c r="D3" s="56"/>
      <c r="I3" s="52" t="s">
        <v>4</v>
      </c>
      <c r="J3" s="54" t="s">
        <v>15</v>
      </c>
      <c r="K3" s="55"/>
      <c r="L3" s="56"/>
    </row>
    <row r="4" spans="1:13" ht="13.5" customHeight="1" x14ac:dyDescent="0.45">
      <c r="A4" s="53"/>
      <c r="B4" s="2" t="s">
        <v>5</v>
      </c>
      <c r="C4" s="2" t="s">
        <v>6</v>
      </c>
      <c r="D4" s="2" t="s">
        <v>7</v>
      </c>
      <c r="E4" s="9" t="s">
        <v>2</v>
      </c>
      <c r="F4" s="5" t="s">
        <v>1</v>
      </c>
      <c r="I4" s="53"/>
      <c r="J4" s="2" t="s">
        <v>5</v>
      </c>
      <c r="K4" s="2" t="s">
        <v>6</v>
      </c>
      <c r="L4" s="2" t="s">
        <v>7</v>
      </c>
    </row>
    <row r="5" spans="1:13" ht="13.5" customHeight="1" x14ac:dyDescent="0.45">
      <c r="A5" s="3" t="s">
        <v>8</v>
      </c>
      <c r="B5" s="16">
        <v>35</v>
      </c>
      <c r="C5" s="16">
        <v>0</v>
      </c>
      <c r="D5" s="16">
        <v>0</v>
      </c>
      <c r="E5" s="15">
        <f>SUM(B5:D5)</f>
        <v>35</v>
      </c>
      <c r="F5" s="7">
        <v>35</v>
      </c>
      <c r="I5" s="3" t="s">
        <v>8</v>
      </c>
      <c r="J5" s="6">
        <v>12</v>
      </c>
      <c r="K5" s="6">
        <v>15</v>
      </c>
      <c r="L5" s="6">
        <v>17</v>
      </c>
    </row>
    <row r="6" spans="1:13" ht="13.5" customHeight="1" x14ac:dyDescent="0.45">
      <c r="A6" s="3" t="s">
        <v>9</v>
      </c>
      <c r="B6" s="16">
        <v>0</v>
      </c>
      <c r="C6" s="16">
        <v>0</v>
      </c>
      <c r="D6" s="16">
        <v>26</v>
      </c>
      <c r="E6" s="15">
        <f t="shared" ref="E6:E11" si="0">SUM(B6:D6)</f>
        <v>26</v>
      </c>
      <c r="F6" s="7">
        <v>26</v>
      </c>
      <c r="I6" s="3" t="s">
        <v>9</v>
      </c>
      <c r="J6" s="6">
        <v>14</v>
      </c>
      <c r="K6" s="6">
        <v>9</v>
      </c>
      <c r="L6" s="6">
        <v>10</v>
      </c>
    </row>
    <row r="7" spans="1:13" ht="13.5" customHeight="1" x14ac:dyDescent="0.45">
      <c r="A7" s="3" t="s">
        <v>10</v>
      </c>
      <c r="B7" s="16">
        <v>0</v>
      </c>
      <c r="C7" s="16">
        <v>0</v>
      </c>
      <c r="D7" s="16">
        <v>42</v>
      </c>
      <c r="E7" s="15">
        <f t="shared" si="0"/>
        <v>42</v>
      </c>
      <c r="F7" s="7">
        <v>42</v>
      </c>
      <c r="I7" s="3" t="s">
        <v>10</v>
      </c>
      <c r="J7" s="6">
        <v>13</v>
      </c>
      <c r="K7" s="6">
        <v>20</v>
      </c>
      <c r="L7" s="6">
        <v>11</v>
      </c>
    </row>
    <row r="8" spans="1:13" ht="13.5" customHeight="1" x14ac:dyDescent="0.45">
      <c r="A8" s="3" t="s">
        <v>11</v>
      </c>
      <c r="B8" s="16">
        <v>1</v>
      </c>
      <c r="C8" s="16">
        <v>52</v>
      </c>
      <c r="D8" s="16">
        <v>0</v>
      </c>
      <c r="E8" s="15">
        <f t="shared" si="0"/>
        <v>53</v>
      </c>
      <c r="F8" s="7">
        <v>53</v>
      </c>
      <c r="I8" s="3" t="s">
        <v>11</v>
      </c>
      <c r="J8" s="6">
        <v>17</v>
      </c>
      <c r="K8" s="6">
        <v>16</v>
      </c>
      <c r="L8" s="6">
        <v>19</v>
      </c>
    </row>
    <row r="9" spans="1:13" ht="13.5" customHeight="1" x14ac:dyDescent="0.45">
      <c r="A9" s="3" t="s">
        <v>12</v>
      </c>
      <c r="B9" s="16">
        <v>29</v>
      </c>
      <c r="C9" s="16">
        <v>0</v>
      </c>
      <c r="D9" s="16">
        <v>0</v>
      </c>
      <c r="E9" s="15">
        <f t="shared" si="0"/>
        <v>29</v>
      </c>
      <c r="F9" s="7">
        <v>29</v>
      </c>
      <c r="I9" s="3" t="s">
        <v>12</v>
      </c>
      <c r="J9" s="6">
        <v>7</v>
      </c>
      <c r="K9" s="6">
        <v>14</v>
      </c>
      <c r="L9" s="6">
        <v>12</v>
      </c>
    </row>
    <row r="10" spans="1:13" ht="13.5" customHeight="1" x14ac:dyDescent="0.45">
      <c r="A10" s="11" t="s">
        <v>13</v>
      </c>
      <c r="B10" s="17">
        <v>0</v>
      </c>
      <c r="C10" s="17">
        <v>28</v>
      </c>
      <c r="D10" s="17">
        <v>10</v>
      </c>
      <c r="E10" s="15">
        <f t="shared" si="0"/>
        <v>38</v>
      </c>
      <c r="F10" s="7">
        <v>38</v>
      </c>
      <c r="I10" s="11" t="s">
        <v>13</v>
      </c>
      <c r="J10" s="23">
        <v>22</v>
      </c>
      <c r="K10" s="23">
        <v>16</v>
      </c>
      <c r="L10" s="23">
        <v>18</v>
      </c>
    </row>
    <row r="11" spans="1:13" ht="13.5" customHeight="1" thickBot="1" x14ac:dyDescent="0.5">
      <c r="A11" s="11" t="s">
        <v>14</v>
      </c>
      <c r="B11" s="17">
        <v>0</v>
      </c>
      <c r="C11" s="17">
        <v>0</v>
      </c>
      <c r="D11" s="17">
        <v>27</v>
      </c>
      <c r="E11" s="15">
        <f t="shared" si="0"/>
        <v>27</v>
      </c>
      <c r="F11" s="7">
        <v>27</v>
      </c>
      <c r="I11" s="34" t="s">
        <v>14</v>
      </c>
      <c r="J11" s="35">
        <v>0</v>
      </c>
      <c r="K11" s="35">
        <v>0</v>
      </c>
      <c r="L11" s="35">
        <v>0</v>
      </c>
    </row>
    <row r="12" spans="1:13" ht="13.5" customHeight="1" thickBot="1" x14ac:dyDescent="0.5">
      <c r="A12" s="9" t="s">
        <v>2</v>
      </c>
      <c r="B12" s="15">
        <f>SUMPRODUCT(B5:B11)</f>
        <v>65</v>
      </c>
      <c r="C12" s="15">
        <f t="shared" ref="C12:D12" si="1">SUMPRODUCT(C5:C11)</f>
        <v>80</v>
      </c>
      <c r="D12" s="15">
        <f t="shared" si="1"/>
        <v>105</v>
      </c>
      <c r="E12" s="1"/>
      <c r="I12" s="24" t="s">
        <v>3</v>
      </c>
      <c r="J12" s="25">
        <v>65</v>
      </c>
      <c r="K12" s="25">
        <v>80</v>
      </c>
      <c r="L12" s="26">
        <v>105</v>
      </c>
      <c r="M12" s="21"/>
    </row>
    <row r="13" spans="1:13" ht="13.5" customHeight="1" x14ac:dyDescent="0.45">
      <c r="A13" s="9" t="s">
        <v>3</v>
      </c>
      <c r="B13" s="18">
        <v>65</v>
      </c>
      <c r="C13" s="18">
        <v>80</v>
      </c>
      <c r="D13" s="18">
        <v>105</v>
      </c>
      <c r="E13" s="1"/>
    </row>
    <row r="14" spans="1:13" ht="13.5" customHeight="1" x14ac:dyDescent="0.45"/>
    <row r="15" spans="1:13" ht="13.5" customHeight="1" x14ac:dyDescent="0.45">
      <c r="A15" t="s">
        <v>16</v>
      </c>
      <c r="B15" s="22">
        <f>SUMPRODUCT(B5:D11,J5:L11)</f>
        <v>2822</v>
      </c>
    </row>
    <row r="16" spans="1:13" ht="13.5" customHeight="1" x14ac:dyDescent="0.45"/>
    <row r="17" ht="13.5" customHeight="1" x14ac:dyDescent="0.45"/>
  </sheetData>
  <mergeCells count="4">
    <mergeCell ref="A3:A4"/>
    <mergeCell ref="B3:D3"/>
    <mergeCell ref="I3:I4"/>
    <mergeCell ref="J3:L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79112-26A1-4F3D-8836-FFCE3DAC2C98}">
  <dimension ref="A1:S35"/>
  <sheetViews>
    <sheetView zoomScale="70" zoomScaleNormal="70" workbookViewId="0">
      <selection activeCell="S29" sqref="S29"/>
    </sheetView>
  </sheetViews>
  <sheetFormatPr defaultRowHeight="14.25" x14ac:dyDescent="0.45"/>
  <cols>
    <col min="1" max="1" width="11" customWidth="1"/>
    <col min="2" max="2" width="11.59765625" customWidth="1"/>
    <col min="3" max="9" width="11" customWidth="1"/>
    <col min="12" max="12" width="10.86328125" customWidth="1"/>
    <col min="13" max="13" width="11.53125" customWidth="1"/>
    <col min="16" max="16" width="10.86328125" customWidth="1"/>
    <col min="19" max="19" width="10.53125" customWidth="1"/>
  </cols>
  <sheetData>
    <row r="1" spans="1:19" x14ac:dyDescent="0.45">
      <c r="A1" s="4" t="s">
        <v>20</v>
      </c>
    </row>
    <row r="3" spans="1:19" x14ac:dyDescent="0.45">
      <c r="L3" s="4" t="s">
        <v>0</v>
      </c>
    </row>
    <row r="4" spans="1:19" ht="13.5" customHeight="1" thickBot="1" x14ac:dyDescent="0.5">
      <c r="A4" s="57" t="s">
        <v>4</v>
      </c>
      <c r="B4" s="57" t="s">
        <v>4</v>
      </c>
      <c r="C4" s="57"/>
      <c r="D4" s="57"/>
      <c r="E4" s="57"/>
      <c r="F4" s="57"/>
      <c r="G4" s="57"/>
      <c r="H4" s="13"/>
      <c r="I4" s="14"/>
      <c r="L4" s="57" t="s">
        <v>4</v>
      </c>
      <c r="M4" s="57" t="s">
        <v>4</v>
      </c>
      <c r="N4" s="57"/>
      <c r="O4" s="57"/>
      <c r="P4" s="57"/>
      <c r="Q4" s="57"/>
      <c r="R4" s="57"/>
      <c r="S4" s="8"/>
    </row>
    <row r="5" spans="1:19" ht="13.5" customHeight="1" x14ac:dyDescent="0.45">
      <c r="A5" s="57"/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13</v>
      </c>
      <c r="H5" s="12" t="s">
        <v>2</v>
      </c>
      <c r="I5" s="12" t="s">
        <v>1</v>
      </c>
      <c r="L5" s="57"/>
      <c r="M5" s="3" t="s">
        <v>8</v>
      </c>
      <c r="N5" s="3" t="s">
        <v>9</v>
      </c>
      <c r="O5" s="3" t="s">
        <v>10</v>
      </c>
      <c r="P5" s="3" t="s">
        <v>11</v>
      </c>
      <c r="Q5" s="3" t="s">
        <v>12</v>
      </c>
      <c r="R5" s="28" t="s">
        <v>13</v>
      </c>
      <c r="S5" s="30" t="s">
        <v>1</v>
      </c>
    </row>
    <row r="6" spans="1:19" ht="13.5" customHeight="1" x14ac:dyDescent="0.45">
      <c r="A6" s="3" t="s">
        <v>8</v>
      </c>
      <c r="B6" s="10">
        <v>0</v>
      </c>
      <c r="C6" s="10">
        <v>16</v>
      </c>
      <c r="D6" s="10">
        <v>19</v>
      </c>
      <c r="E6" s="10">
        <v>0</v>
      </c>
      <c r="F6" s="10">
        <v>0</v>
      </c>
      <c r="G6" s="10">
        <v>0</v>
      </c>
      <c r="H6" s="15">
        <f>SUM(B6:G6)</f>
        <v>35</v>
      </c>
      <c r="I6" s="7">
        <v>35</v>
      </c>
      <c r="L6" s="3" t="s">
        <v>8</v>
      </c>
      <c r="M6" s="7">
        <v>0</v>
      </c>
      <c r="N6" s="7">
        <v>6</v>
      </c>
      <c r="O6" s="7">
        <v>4</v>
      </c>
      <c r="P6" s="7">
        <v>9</v>
      </c>
      <c r="Q6" s="7">
        <v>7</v>
      </c>
      <c r="R6" s="29">
        <v>8</v>
      </c>
      <c r="S6" s="31">
        <v>35</v>
      </c>
    </row>
    <row r="7" spans="1:19" ht="13.5" customHeight="1" x14ac:dyDescent="0.45">
      <c r="A7" s="3" t="s">
        <v>9</v>
      </c>
      <c r="B7" s="10">
        <v>0</v>
      </c>
      <c r="C7" s="10">
        <v>26</v>
      </c>
      <c r="D7" s="10">
        <v>0</v>
      </c>
      <c r="E7" s="10">
        <v>0</v>
      </c>
      <c r="F7" s="10">
        <v>0</v>
      </c>
      <c r="G7" s="10">
        <v>0</v>
      </c>
      <c r="H7" s="15">
        <f t="shared" ref="H7:H11" si="0">SUM(B7:G7)</f>
        <v>26</v>
      </c>
      <c r="I7" s="7">
        <v>26</v>
      </c>
      <c r="L7" s="3" t="s">
        <v>9</v>
      </c>
      <c r="M7" s="7">
        <v>6</v>
      </c>
      <c r="N7" s="7">
        <v>0</v>
      </c>
      <c r="O7" s="7">
        <v>11</v>
      </c>
      <c r="P7" s="7">
        <v>10</v>
      </c>
      <c r="Q7" s="7">
        <v>12</v>
      </c>
      <c r="R7" s="29">
        <v>7</v>
      </c>
      <c r="S7" s="31">
        <v>26</v>
      </c>
    </row>
    <row r="8" spans="1:19" ht="13.5" customHeight="1" x14ac:dyDescent="0.45">
      <c r="A8" s="3" t="s">
        <v>10</v>
      </c>
      <c r="B8" s="10">
        <v>0</v>
      </c>
      <c r="C8" s="10">
        <v>0</v>
      </c>
      <c r="D8" s="10">
        <v>42</v>
      </c>
      <c r="E8" s="10">
        <v>0</v>
      </c>
      <c r="F8" s="10">
        <v>0</v>
      </c>
      <c r="G8" s="10">
        <v>0</v>
      </c>
      <c r="H8" s="15">
        <f t="shared" si="0"/>
        <v>42</v>
      </c>
      <c r="I8" s="7">
        <v>42</v>
      </c>
      <c r="L8" s="3" t="s">
        <v>10</v>
      </c>
      <c r="M8" s="7">
        <v>5</v>
      </c>
      <c r="N8" s="7">
        <v>11</v>
      </c>
      <c r="O8" s="7">
        <v>0</v>
      </c>
      <c r="P8" s="7">
        <v>3</v>
      </c>
      <c r="Q8" s="7">
        <v>7</v>
      </c>
      <c r="R8" s="29">
        <v>15</v>
      </c>
      <c r="S8" s="31">
        <v>42</v>
      </c>
    </row>
    <row r="9" spans="1:19" ht="13.5" customHeight="1" x14ac:dyDescent="0.45">
      <c r="A9" s="3" t="s">
        <v>11</v>
      </c>
      <c r="B9" s="10">
        <v>0</v>
      </c>
      <c r="C9" s="10">
        <v>0</v>
      </c>
      <c r="D9" s="10">
        <v>17</v>
      </c>
      <c r="E9" s="10">
        <v>0</v>
      </c>
      <c r="F9" s="10">
        <v>36</v>
      </c>
      <c r="G9" s="10">
        <v>0</v>
      </c>
      <c r="H9" s="15">
        <f t="shared" si="0"/>
        <v>53</v>
      </c>
      <c r="I9" s="7">
        <v>53</v>
      </c>
      <c r="L9" s="3" t="s">
        <v>11</v>
      </c>
      <c r="M9" s="7">
        <v>9</v>
      </c>
      <c r="N9" s="7">
        <v>10</v>
      </c>
      <c r="O9" s="7">
        <v>3</v>
      </c>
      <c r="P9" s="7">
        <v>0</v>
      </c>
      <c r="Q9" s="7">
        <v>3</v>
      </c>
      <c r="R9" s="29">
        <v>16</v>
      </c>
      <c r="S9" s="31">
        <v>53</v>
      </c>
    </row>
    <row r="10" spans="1:19" ht="13.5" customHeight="1" x14ac:dyDescent="0.45">
      <c r="A10" s="3" t="s">
        <v>12</v>
      </c>
      <c r="B10" s="10">
        <v>0</v>
      </c>
      <c r="C10" s="10">
        <v>0</v>
      </c>
      <c r="D10" s="10">
        <v>0</v>
      </c>
      <c r="E10" s="10">
        <v>0</v>
      </c>
      <c r="F10" s="10">
        <v>29</v>
      </c>
      <c r="G10" s="10">
        <v>0</v>
      </c>
      <c r="H10" s="15">
        <f t="shared" si="0"/>
        <v>29</v>
      </c>
      <c r="I10" s="7">
        <v>29</v>
      </c>
      <c r="L10" s="3" t="s">
        <v>12</v>
      </c>
      <c r="M10" s="7">
        <v>7</v>
      </c>
      <c r="N10" s="7">
        <v>12</v>
      </c>
      <c r="O10" s="7">
        <v>7</v>
      </c>
      <c r="P10" s="7">
        <v>3</v>
      </c>
      <c r="Q10" s="7">
        <v>0</v>
      </c>
      <c r="R10" s="29">
        <v>14</v>
      </c>
      <c r="S10" s="31">
        <v>29</v>
      </c>
    </row>
    <row r="11" spans="1:19" ht="13.5" customHeight="1" x14ac:dyDescent="0.45">
      <c r="A11" s="3" t="s">
        <v>13</v>
      </c>
      <c r="B11" s="10">
        <v>0</v>
      </c>
      <c r="C11" s="10">
        <v>38</v>
      </c>
      <c r="D11" s="10">
        <v>0</v>
      </c>
      <c r="E11" s="10">
        <v>0</v>
      </c>
      <c r="F11" s="10">
        <v>0</v>
      </c>
      <c r="G11" s="10">
        <v>0</v>
      </c>
      <c r="H11" s="37">
        <f t="shared" si="0"/>
        <v>38</v>
      </c>
      <c r="I11" s="19">
        <v>38</v>
      </c>
      <c r="L11" s="3" t="s">
        <v>13</v>
      </c>
      <c r="M11" s="7">
        <v>8</v>
      </c>
      <c r="N11" s="7">
        <v>7</v>
      </c>
      <c r="O11" s="7">
        <v>15</v>
      </c>
      <c r="P11" s="7">
        <v>16</v>
      </c>
      <c r="Q11" s="7">
        <v>14</v>
      </c>
      <c r="R11" s="29">
        <v>0</v>
      </c>
      <c r="S11" s="32">
        <v>38</v>
      </c>
    </row>
    <row r="12" spans="1:19" ht="13.5" customHeight="1" thickBot="1" x14ac:dyDescent="0.5">
      <c r="A12" s="5" t="s">
        <v>2</v>
      </c>
      <c r="B12" s="15">
        <f>SUM(B6:B11)</f>
        <v>0</v>
      </c>
      <c r="C12" s="15">
        <f t="shared" ref="C12:G12" si="1">SUM(C6:C11)</f>
        <v>80</v>
      </c>
      <c r="D12" s="15">
        <f t="shared" si="1"/>
        <v>78</v>
      </c>
      <c r="E12" s="15">
        <f t="shared" si="1"/>
        <v>0</v>
      </c>
      <c r="F12" s="15">
        <f t="shared" si="1"/>
        <v>65</v>
      </c>
      <c r="G12" s="36">
        <f t="shared" si="1"/>
        <v>0</v>
      </c>
      <c r="H12" s="38"/>
      <c r="I12" s="20"/>
      <c r="S12" s="33" t="s">
        <v>17</v>
      </c>
    </row>
    <row r="13" spans="1:19" ht="13.5" customHeight="1" x14ac:dyDescent="0.45"/>
    <row r="14" spans="1:19" ht="13.5" customHeight="1" x14ac:dyDescent="0.45"/>
    <row r="15" spans="1:19" ht="13.5" customHeight="1" x14ac:dyDescent="0.45">
      <c r="A15" s="52" t="s">
        <v>4</v>
      </c>
      <c r="B15" s="54" t="s">
        <v>15</v>
      </c>
      <c r="C15" s="55"/>
      <c r="D15" s="56"/>
      <c r="L15" s="52" t="s">
        <v>4</v>
      </c>
      <c r="M15" s="54" t="s">
        <v>15</v>
      </c>
      <c r="N15" s="55"/>
      <c r="O15" s="56"/>
    </row>
    <row r="16" spans="1:19" ht="13.5" customHeight="1" x14ac:dyDescent="0.45">
      <c r="A16" s="53"/>
      <c r="B16" s="2" t="s">
        <v>5</v>
      </c>
      <c r="C16" s="2" t="s">
        <v>6</v>
      </c>
      <c r="D16" s="2" t="s">
        <v>7</v>
      </c>
      <c r="E16" s="9" t="s">
        <v>2</v>
      </c>
      <c r="F16" s="46"/>
      <c r="L16" s="53"/>
      <c r="M16" s="2" t="s">
        <v>5</v>
      </c>
      <c r="N16" s="2" t="s">
        <v>6</v>
      </c>
      <c r="O16" s="2" t="s">
        <v>7</v>
      </c>
    </row>
    <row r="17" spans="1:16" ht="13.5" customHeight="1" x14ac:dyDescent="0.45">
      <c r="A17" s="3" t="s">
        <v>8</v>
      </c>
      <c r="B17" s="16">
        <v>0</v>
      </c>
      <c r="C17" s="16">
        <v>0</v>
      </c>
      <c r="D17" s="16">
        <v>0</v>
      </c>
      <c r="E17" s="15">
        <f>SUM(B17:D17)</f>
        <v>0</v>
      </c>
      <c r="F17" s="47"/>
      <c r="L17" s="3" t="s">
        <v>8</v>
      </c>
      <c r="M17" s="6">
        <v>12</v>
      </c>
      <c r="N17" s="6">
        <v>15</v>
      </c>
      <c r="O17" s="6">
        <v>17</v>
      </c>
    </row>
    <row r="18" spans="1:16" ht="13.5" customHeight="1" x14ac:dyDescent="0.45">
      <c r="A18" s="3" t="s">
        <v>9</v>
      </c>
      <c r="B18" s="16">
        <v>0</v>
      </c>
      <c r="C18" s="16">
        <v>80</v>
      </c>
      <c r="D18" s="16">
        <v>0</v>
      </c>
      <c r="E18" s="15">
        <f t="shared" ref="E18:E23" si="2">SUM(B18:D18)</f>
        <v>80</v>
      </c>
      <c r="F18" s="47"/>
      <c r="L18" s="3" t="s">
        <v>9</v>
      </c>
      <c r="M18" s="6">
        <v>14</v>
      </c>
      <c r="N18" s="6">
        <v>9</v>
      </c>
      <c r="O18" s="6">
        <v>10</v>
      </c>
    </row>
    <row r="19" spans="1:16" ht="13.5" customHeight="1" x14ac:dyDescent="0.45">
      <c r="A19" s="3" t="s">
        <v>10</v>
      </c>
      <c r="B19" s="16">
        <v>0</v>
      </c>
      <c r="C19" s="16">
        <v>0</v>
      </c>
      <c r="D19" s="16">
        <v>78</v>
      </c>
      <c r="E19" s="15">
        <f t="shared" si="2"/>
        <v>78</v>
      </c>
      <c r="F19" s="47"/>
      <c r="L19" s="3" t="s">
        <v>10</v>
      </c>
      <c r="M19" s="6">
        <v>13</v>
      </c>
      <c r="N19" s="6">
        <v>20</v>
      </c>
      <c r="O19" s="6">
        <v>11</v>
      </c>
    </row>
    <row r="20" spans="1:16" ht="13.5" customHeight="1" x14ac:dyDescent="0.45">
      <c r="A20" s="3" t="s">
        <v>11</v>
      </c>
      <c r="B20" s="16">
        <v>0</v>
      </c>
      <c r="C20" s="16">
        <v>0</v>
      </c>
      <c r="D20" s="16">
        <v>0</v>
      </c>
      <c r="E20" s="15">
        <f t="shared" si="2"/>
        <v>0</v>
      </c>
      <c r="F20" s="47"/>
      <c r="L20" s="3" t="s">
        <v>11</v>
      </c>
      <c r="M20" s="6">
        <v>17</v>
      </c>
      <c r="N20" s="6">
        <v>16</v>
      </c>
      <c r="O20" s="6">
        <v>19</v>
      </c>
    </row>
    <row r="21" spans="1:16" ht="13.5" customHeight="1" x14ac:dyDescent="0.45">
      <c r="A21" s="3" t="s">
        <v>12</v>
      </c>
      <c r="B21" s="16">
        <v>65</v>
      </c>
      <c r="C21" s="16">
        <v>0</v>
      </c>
      <c r="D21" s="16">
        <v>0</v>
      </c>
      <c r="E21" s="15">
        <f t="shared" si="2"/>
        <v>65</v>
      </c>
      <c r="F21" s="47"/>
      <c r="L21" s="3" t="s">
        <v>12</v>
      </c>
      <c r="M21" s="6">
        <v>7</v>
      </c>
      <c r="N21" s="6">
        <v>14</v>
      </c>
      <c r="O21" s="6">
        <v>12</v>
      </c>
    </row>
    <row r="22" spans="1:16" ht="13.5" customHeight="1" x14ac:dyDescent="0.45">
      <c r="A22" s="11" t="s">
        <v>13</v>
      </c>
      <c r="B22" s="17">
        <v>0</v>
      </c>
      <c r="C22" s="17">
        <v>0</v>
      </c>
      <c r="D22" s="17">
        <v>0</v>
      </c>
      <c r="E22" s="15">
        <f t="shared" si="2"/>
        <v>0</v>
      </c>
      <c r="F22" s="47"/>
      <c r="L22" s="11" t="s">
        <v>13</v>
      </c>
      <c r="M22" s="23">
        <v>22</v>
      </c>
      <c r="N22" s="23">
        <v>16</v>
      </c>
      <c r="O22" s="23">
        <v>18</v>
      </c>
    </row>
    <row r="23" spans="1:16" ht="13.5" customHeight="1" thickBot="1" x14ac:dyDescent="0.5">
      <c r="A23" s="11" t="s">
        <v>22</v>
      </c>
      <c r="B23" s="17">
        <v>0</v>
      </c>
      <c r="C23" s="17">
        <v>0</v>
      </c>
      <c r="D23" s="43">
        <v>27</v>
      </c>
      <c r="E23" s="15">
        <f t="shared" si="2"/>
        <v>27</v>
      </c>
      <c r="F23" s="47"/>
      <c r="L23" s="3" t="s">
        <v>22</v>
      </c>
      <c r="M23" s="6">
        <v>0</v>
      </c>
      <c r="N23" s="6">
        <v>0</v>
      </c>
      <c r="O23" s="6">
        <v>0</v>
      </c>
      <c r="P23" s="48"/>
    </row>
    <row r="24" spans="1:16" ht="13.5" customHeight="1" thickBot="1" x14ac:dyDescent="0.5">
      <c r="A24" s="9" t="s">
        <v>2</v>
      </c>
      <c r="B24" s="15">
        <f>SUM(B17:B23)</f>
        <v>65</v>
      </c>
      <c r="C24" s="15">
        <f t="shared" ref="C24:D24" si="3">SUM(C17:C23)</f>
        <v>80</v>
      </c>
      <c r="D24" s="15">
        <f t="shared" si="3"/>
        <v>105</v>
      </c>
      <c r="E24" s="40"/>
      <c r="L24" s="49" t="s">
        <v>3</v>
      </c>
      <c r="M24" s="50">
        <v>65</v>
      </c>
      <c r="N24" s="50">
        <v>80</v>
      </c>
      <c r="O24" s="51">
        <v>105</v>
      </c>
      <c r="P24" s="27" t="s">
        <v>18</v>
      </c>
    </row>
    <row r="25" spans="1:16" ht="13.5" customHeight="1" x14ac:dyDescent="0.45">
      <c r="A25" s="9" t="s">
        <v>3</v>
      </c>
      <c r="B25" s="18">
        <v>65</v>
      </c>
      <c r="C25" s="18">
        <v>80</v>
      </c>
      <c r="D25" s="39">
        <v>105</v>
      </c>
      <c r="E25" s="41"/>
    </row>
    <row r="26" spans="1:16" ht="13.5" customHeight="1" x14ac:dyDescent="0.45"/>
    <row r="27" spans="1:16" ht="13.5" customHeight="1" x14ac:dyDescent="0.45">
      <c r="A27" s="44" t="s">
        <v>16</v>
      </c>
      <c r="B27" s="45">
        <f>SUMPRODUCT(B6:G11,M6:R11)+SUMPRODUCT(B17:D23,M17:O23)</f>
        <v>2630</v>
      </c>
    </row>
    <row r="28" spans="1:16" ht="13.5" customHeight="1" x14ac:dyDescent="0.45"/>
    <row r="29" spans="1:16" ht="13.5" customHeight="1" x14ac:dyDescent="0.45">
      <c r="A29" s="3" t="s">
        <v>8</v>
      </c>
      <c r="B29" s="42">
        <f>B12-E17</f>
        <v>0</v>
      </c>
    </row>
    <row r="30" spans="1:16" ht="13.5" customHeight="1" x14ac:dyDescent="0.45">
      <c r="A30" s="3" t="s">
        <v>9</v>
      </c>
      <c r="B30" s="42">
        <f>C12-E18</f>
        <v>0</v>
      </c>
    </row>
    <row r="31" spans="1:16" ht="13.5" customHeight="1" x14ac:dyDescent="0.45">
      <c r="A31" s="3" t="s">
        <v>10</v>
      </c>
      <c r="B31" s="42">
        <f>D12-E19</f>
        <v>0</v>
      </c>
    </row>
    <row r="32" spans="1:16" ht="13.5" customHeight="1" x14ac:dyDescent="0.45">
      <c r="A32" s="3" t="s">
        <v>11</v>
      </c>
      <c r="B32" s="42">
        <f>E12-E20</f>
        <v>0</v>
      </c>
    </row>
    <row r="33" spans="1:2" ht="13.5" customHeight="1" x14ac:dyDescent="0.45">
      <c r="A33" s="3" t="s">
        <v>12</v>
      </c>
      <c r="B33" s="42">
        <f>F12-E21</f>
        <v>0</v>
      </c>
    </row>
    <row r="34" spans="1:2" ht="13.5" customHeight="1" x14ac:dyDescent="0.45">
      <c r="A34" s="3" t="s">
        <v>13</v>
      </c>
      <c r="B34" s="42">
        <f>G12-E22</f>
        <v>0</v>
      </c>
    </row>
    <row r="35" spans="1:2" ht="13.5" customHeight="1" x14ac:dyDescent="0.45"/>
  </sheetData>
  <mergeCells count="8">
    <mergeCell ref="A4:A5"/>
    <mergeCell ref="B4:G4"/>
    <mergeCell ref="L4:L5"/>
    <mergeCell ref="M4:R4"/>
    <mergeCell ref="A15:A16"/>
    <mergeCell ref="B15:D15"/>
    <mergeCell ref="L15:L16"/>
    <mergeCell ref="M15:O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B11B8-99CD-40F6-8BB3-E61127D072FD}">
  <dimension ref="A1:S34"/>
  <sheetViews>
    <sheetView zoomScale="79" workbookViewId="0">
      <selection activeCell="G28" sqref="G28"/>
    </sheetView>
  </sheetViews>
  <sheetFormatPr defaultRowHeight="14.25" x14ac:dyDescent="0.45"/>
  <cols>
    <col min="1" max="1" width="11" customWidth="1"/>
    <col min="2" max="2" width="11.59765625" customWidth="1"/>
    <col min="3" max="9" width="11" customWidth="1"/>
    <col min="12" max="12" width="10.86328125" customWidth="1"/>
    <col min="13" max="13" width="11.53125" customWidth="1"/>
    <col min="16" max="16" width="10.86328125" customWidth="1"/>
    <col min="19" max="19" width="10.53125" customWidth="1"/>
  </cols>
  <sheetData>
    <row r="1" spans="1:19" x14ac:dyDescent="0.45">
      <c r="A1" s="4" t="s">
        <v>20</v>
      </c>
    </row>
    <row r="3" spans="1:19" x14ac:dyDescent="0.45">
      <c r="L3" s="4" t="s">
        <v>0</v>
      </c>
    </row>
    <row r="4" spans="1:19" ht="13.5" customHeight="1" thickBot="1" x14ac:dyDescent="0.5">
      <c r="A4" s="57" t="s">
        <v>4</v>
      </c>
      <c r="B4" s="57" t="s">
        <v>4</v>
      </c>
      <c r="C4" s="57"/>
      <c r="D4" s="57"/>
      <c r="E4" s="57"/>
      <c r="F4" s="57"/>
      <c r="G4" s="57"/>
      <c r="H4" s="13"/>
      <c r="I4" s="14"/>
      <c r="L4" s="57" t="s">
        <v>4</v>
      </c>
      <c r="M4" s="57" t="s">
        <v>4</v>
      </c>
      <c r="N4" s="57"/>
      <c r="O4" s="57"/>
      <c r="P4" s="57"/>
      <c r="Q4" s="57"/>
      <c r="R4" s="57"/>
      <c r="S4" s="8"/>
    </row>
    <row r="5" spans="1:19" ht="13.5" customHeight="1" x14ac:dyDescent="0.45">
      <c r="A5" s="57"/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13</v>
      </c>
      <c r="H5" s="12" t="s">
        <v>2</v>
      </c>
      <c r="I5" s="12" t="s">
        <v>1</v>
      </c>
      <c r="L5" s="57"/>
      <c r="M5" s="3" t="s">
        <v>8</v>
      </c>
      <c r="N5" s="3" t="s">
        <v>9</v>
      </c>
      <c r="O5" s="3" t="s">
        <v>10</v>
      </c>
      <c r="P5" s="3" t="s">
        <v>11</v>
      </c>
      <c r="Q5" s="3" t="s">
        <v>12</v>
      </c>
      <c r="R5" s="28" t="s">
        <v>13</v>
      </c>
      <c r="S5" s="30" t="s">
        <v>1</v>
      </c>
    </row>
    <row r="6" spans="1:19" ht="13.5" customHeight="1" x14ac:dyDescent="0.45">
      <c r="A6" s="3" t="s">
        <v>8</v>
      </c>
      <c r="B6" s="10">
        <v>0</v>
      </c>
      <c r="C6" s="10">
        <v>16</v>
      </c>
      <c r="D6" s="10">
        <v>19</v>
      </c>
      <c r="E6" s="10">
        <v>0</v>
      </c>
      <c r="F6" s="10">
        <v>0</v>
      </c>
      <c r="G6" s="10">
        <v>0</v>
      </c>
      <c r="H6" s="15">
        <f>SUM(B6:G6)</f>
        <v>35</v>
      </c>
      <c r="I6" s="7">
        <v>35</v>
      </c>
      <c r="L6" s="3" t="s">
        <v>8</v>
      </c>
      <c r="M6" s="7">
        <v>0</v>
      </c>
      <c r="N6" s="7">
        <v>6</v>
      </c>
      <c r="O6" s="7">
        <v>4</v>
      </c>
      <c r="P6" s="7">
        <v>9</v>
      </c>
      <c r="Q6" s="7">
        <v>7</v>
      </c>
      <c r="R6" s="29">
        <v>8</v>
      </c>
      <c r="S6" s="31">
        <v>35</v>
      </c>
    </row>
    <row r="7" spans="1:19" ht="13.5" customHeight="1" x14ac:dyDescent="0.45">
      <c r="A7" s="3" t="s">
        <v>9</v>
      </c>
      <c r="B7" s="10">
        <v>0</v>
      </c>
      <c r="C7" s="10">
        <v>26</v>
      </c>
      <c r="D7" s="10">
        <v>0</v>
      </c>
      <c r="E7" s="10">
        <v>0</v>
      </c>
      <c r="F7" s="10">
        <v>0</v>
      </c>
      <c r="G7" s="10">
        <v>0</v>
      </c>
      <c r="H7" s="15">
        <f t="shared" ref="H7:H11" si="0">SUM(B7:G7)</f>
        <v>26</v>
      </c>
      <c r="I7" s="7">
        <v>26</v>
      </c>
      <c r="L7" s="3" t="s">
        <v>9</v>
      </c>
      <c r="M7" s="7">
        <v>6</v>
      </c>
      <c r="N7" s="7">
        <v>0</v>
      </c>
      <c r="O7" s="7">
        <v>11</v>
      </c>
      <c r="P7" s="7">
        <v>10</v>
      </c>
      <c r="Q7" s="7">
        <v>12</v>
      </c>
      <c r="R7" s="29">
        <v>7</v>
      </c>
      <c r="S7" s="31">
        <v>26</v>
      </c>
    </row>
    <row r="8" spans="1:19" ht="13.5" customHeight="1" x14ac:dyDescent="0.45">
      <c r="A8" s="3" t="s">
        <v>10</v>
      </c>
      <c r="B8" s="10">
        <v>0</v>
      </c>
      <c r="C8" s="10">
        <v>0</v>
      </c>
      <c r="D8" s="10">
        <v>42</v>
      </c>
      <c r="E8" s="10">
        <v>0</v>
      </c>
      <c r="F8" s="10">
        <v>0</v>
      </c>
      <c r="G8" s="10">
        <v>0</v>
      </c>
      <c r="H8" s="15">
        <f t="shared" si="0"/>
        <v>42</v>
      </c>
      <c r="I8" s="7">
        <v>42</v>
      </c>
      <c r="L8" s="3" t="s">
        <v>10</v>
      </c>
      <c r="M8" s="7">
        <v>5</v>
      </c>
      <c r="N8" s="7">
        <v>11</v>
      </c>
      <c r="O8" s="7">
        <v>0</v>
      </c>
      <c r="P8" s="7">
        <v>3</v>
      </c>
      <c r="Q8" s="7">
        <v>7</v>
      </c>
      <c r="R8" s="29">
        <v>15</v>
      </c>
      <c r="S8" s="31">
        <v>42</v>
      </c>
    </row>
    <row r="9" spans="1:19" ht="13.5" customHeight="1" x14ac:dyDescent="0.45">
      <c r="A9" s="3" t="s">
        <v>11</v>
      </c>
      <c r="B9" s="10">
        <v>0</v>
      </c>
      <c r="C9" s="10">
        <v>0</v>
      </c>
      <c r="D9" s="10">
        <v>17</v>
      </c>
      <c r="E9" s="10">
        <v>0</v>
      </c>
      <c r="F9" s="10">
        <v>36</v>
      </c>
      <c r="G9" s="10">
        <v>0</v>
      </c>
      <c r="H9" s="15">
        <f t="shared" si="0"/>
        <v>53</v>
      </c>
      <c r="I9" s="7">
        <v>53</v>
      </c>
      <c r="L9" s="3" t="s">
        <v>11</v>
      </c>
      <c r="M9" s="7">
        <v>9</v>
      </c>
      <c r="N9" s="7">
        <v>10</v>
      </c>
      <c r="O9" s="7">
        <v>3</v>
      </c>
      <c r="P9" s="7">
        <v>0</v>
      </c>
      <c r="Q9" s="7">
        <v>3</v>
      </c>
      <c r="R9" s="29">
        <v>16</v>
      </c>
      <c r="S9" s="31">
        <v>53</v>
      </c>
    </row>
    <row r="10" spans="1:19" ht="13.5" customHeight="1" x14ac:dyDescent="0.45">
      <c r="A10" s="3" t="s">
        <v>12</v>
      </c>
      <c r="B10" s="10">
        <v>0</v>
      </c>
      <c r="C10" s="10">
        <v>0</v>
      </c>
      <c r="D10" s="10">
        <v>0</v>
      </c>
      <c r="E10" s="10">
        <v>0</v>
      </c>
      <c r="F10" s="10">
        <v>29</v>
      </c>
      <c r="G10" s="10">
        <v>0</v>
      </c>
      <c r="H10" s="15">
        <f t="shared" si="0"/>
        <v>29</v>
      </c>
      <c r="I10" s="7">
        <v>29</v>
      </c>
      <c r="L10" s="3" t="s">
        <v>12</v>
      </c>
      <c r="M10" s="7">
        <v>7</v>
      </c>
      <c r="N10" s="7">
        <v>12</v>
      </c>
      <c r="O10" s="7">
        <v>7</v>
      </c>
      <c r="P10" s="7">
        <v>3</v>
      </c>
      <c r="Q10" s="7">
        <v>0</v>
      </c>
      <c r="R10" s="29">
        <v>14</v>
      </c>
      <c r="S10" s="31">
        <v>29</v>
      </c>
    </row>
    <row r="11" spans="1:19" ht="13.5" customHeight="1" x14ac:dyDescent="0.45">
      <c r="A11" s="3" t="s">
        <v>13</v>
      </c>
      <c r="B11" s="10">
        <v>0</v>
      </c>
      <c r="C11" s="10">
        <v>38</v>
      </c>
      <c r="D11" s="10">
        <v>0</v>
      </c>
      <c r="E11" s="10">
        <v>0</v>
      </c>
      <c r="F11" s="10">
        <v>0</v>
      </c>
      <c r="G11" s="10">
        <v>0</v>
      </c>
      <c r="H11" s="37">
        <f t="shared" si="0"/>
        <v>38</v>
      </c>
      <c r="I11" s="19">
        <v>38</v>
      </c>
      <c r="L11" s="3" t="s">
        <v>13</v>
      </c>
      <c r="M11" s="7">
        <v>8</v>
      </c>
      <c r="N11" s="7">
        <v>7</v>
      </c>
      <c r="O11" s="7">
        <v>15</v>
      </c>
      <c r="P11" s="7">
        <v>16</v>
      </c>
      <c r="Q11" s="7">
        <v>14</v>
      </c>
      <c r="R11" s="29">
        <v>0</v>
      </c>
      <c r="S11" s="32">
        <v>38</v>
      </c>
    </row>
    <row r="12" spans="1:19" ht="13.5" customHeight="1" thickBot="1" x14ac:dyDescent="0.5">
      <c r="A12" s="5" t="s">
        <v>2</v>
      </c>
      <c r="B12" s="15">
        <f>SUM(B6:B11)</f>
        <v>0</v>
      </c>
      <c r="C12" s="15">
        <f t="shared" ref="C12:G12" si="1">SUM(C6:C11)</f>
        <v>80</v>
      </c>
      <c r="D12" s="15">
        <f t="shared" si="1"/>
        <v>78</v>
      </c>
      <c r="E12" s="15">
        <f t="shared" si="1"/>
        <v>0</v>
      </c>
      <c r="F12" s="15">
        <f t="shared" si="1"/>
        <v>65</v>
      </c>
      <c r="G12" s="36">
        <f t="shared" si="1"/>
        <v>0</v>
      </c>
      <c r="H12" s="38"/>
      <c r="I12" s="20"/>
      <c r="S12" s="33" t="s">
        <v>17</v>
      </c>
    </row>
    <row r="13" spans="1:19" ht="13.5" customHeight="1" x14ac:dyDescent="0.45"/>
    <row r="14" spans="1:19" ht="13.5" customHeight="1" x14ac:dyDescent="0.45"/>
    <row r="15" spans="1:19" ht="13.5" customHeight="1" x14ac:dyDescent="0.45">
      <c r="A15" s="52" t="s">
        <v>4</v>
      </c>
      <c r="B15" s="54" t="s">
        <v>15</v>
      </c>
      <c r="C15" s="55"/>
      <c r="D15" s="56"/>
      <c r="L15" s="52" t="s">
        <v>4</v>
      </c>
      <c r="M15" s="54" t="s">
        <v>15</v>
      </c>
      <c r="N15" s="55"/>
      <c r="O15" s="56"/>
    </row>
    <row r="16" spans="1:19" ht="13.5" customHeight="1" x14ac:dyDescent="0.45">
      <c r="A16" s="53"/>
      <c r="B16" s="2" t="s">
        <v>5</v>
      </c>
      <c r="C16" s="2" t="s">
        <v>6</v>
      </c>
      <c r="D16" s="2" t="s">
        <v>7</v>
      </c>
      <c r="E16" s="9" t="s">
        <v>2</v>
      </c>
      <c r="F16" s="46"/>
      <c r="L16" s="53"/>
      <c r="M16" s="2" t="s">
        <v>5</v>
      </c>
      <c r="N16" s="2" t="s">
        <v>6</v>
      </c>
      <c r="O16" s="2" t="s">
        <v>7</v>
      </c>
    </row>
    <row r="17" spans="1:16" ht="13.5" customHeight="1" x14ac:dyDescent="0.45">
      <c r="A17" s="3" t="s">
        <v>8</v>
      </c>
      <c r="B17" s="16">
        <v>0</v>
      </c>
      <c r="C17" s="16">
        <v>0</v>
      </c>
      <c r="D17" s="16">
        <v>0</v>
      </c>
      <c r="E17" s="15">
        <f>SUM(B17:D17)</f>
        <v>0</v>
      </c>
      <c r="F17" s="47"/>
      <c r="L17" s="3" t="s">
        <v>8</v>
      </c>
      <c r="M17" s="6">
        <v>12</v>
      </c>
      <c r="N17" s="6">
        <v>15</v>
      </c>
      <c r="O17" s="6">
        <v>17</v>
      </c>
    </row>
    <row r="18" spans="1:16" ht="13.5" customHeight="1" x14ac:dyDescent="0.45">
      <c r="A18" s="3" t="s">
        <v>9</v>
      </c>
      <c r="B18" s="16">
        <v>0</v>
      </c>
      <c r="C18" s="16">
        <v>80</v>
      </c>
      <c r="D18" s="16">
        <v>0</v>
      </c>
      <c r="E18" s="15">
        <f t="shared" ref="E18:E22" si="2">SUM(B18:D18)</f>
        <v>80</v>
      </c>
      <c r="F18" s="47"/>
      <c r="L18" s="3" t="s">
        <v>9</v>
      </c>
      <c r="M18" s="6">
        <v>14</v>
      </c>
      <c r="N18" s="6">
        <v>9</v>
      </c>
      <c r="O18" s="6">
        <v>10</v>
      </c>
    </row>
    <row r="19" spans="1:16" ht="13.5" customHeight="1" x14ac:dyDescent="0.45">
      <c r="A19" s="3" t="s">
        <v>10</v>
      </c>
      <c r="B19" s="16">
        <v>0</v>
      </c>
      <c r="C19" s="16">
        <v>0</v>
      </c>
      <c r="D19" s="16">
        <v>78</v>
      </c>
      <c r="E19" s="15">
        <f t="shared" si="2"/>
        <v>78</v>
      </c>
      <c r="F19" s="47"/>
      <c r="L19" s="3" t="s">
        <v>10</v>
      </c>
      <c r="M19" s="6">
        <v>13</v>
      </c>
      <c r="N19" s="6">
        <v>20</v>
      </c>
      <c r="O19" s="6">
        <v>11</v>
      </c>
    </row>
    <row r="20" spans="1:16" ht="13.5" customHeight="1" x14ac:dyDescent="0.45">
      <c r="A20" s="3" t="s">
        <v>11</v>
      </c>
      <c r="B20" s="16">
        <v>0</v>
      </c>
      <c r="C20" s="16">
        <v>0</v>
      </c>
      <c r="D20" s="16">
        <v>0</v>
      </c>
      <c r="E20" s="15">
        <f t="shared" si="2"/>
        <v>0</v>
      </c>
      <c r="F20" s="47"/>
      <c r="L20" s="3" t="s">
        <v>11</v>
      </c>
      <c r="M20" s="6">
        <v>17</v>
      </c>
      <c r="N20" s="6">
        <v>16</v>
      </c>
      <c r="O20" s="6">
        <v>19</v>
      </c>
    </row>
    <row r="21" spans="1:16" ht="13.5" customHeight="1" x14ac:dyDescent="0.45">
      <c r="A21" s="3" t="s">
        <v>12</v>
      </c>
      <c r="B21" s="16">
        <v>65</v>
      </c>
      <c r="C21" s="16">
        <v>0</v>
      </c>
      <c r="D21" s="16">
        <v>0</v>
      </c>
      <c r="E21" s="15">
        <f t="shared" si="2"/>
        <v>65</v>
      </c>
      <c r="F21" s="47"/>
      <c r="L21" s="3" t="s">
        <v>12</v>
      </c>
      <c r="M21" s="6">
        <v>7</v>
      </c>
      <c r="N21" s="6">
        <v>14</v>
      </c>
      <c r="O21" s="6">
        <v>12</v>
      </c>
    </row>
    <row r="22" spans="1:16" ht="13.5" customHeight="1" thickBot="1" x14ac:dyDescent="0.5">
      <c r="A22" s="11" t="s">
        <v>13</v>
      </c>
      <c r="B22" s="17">
        <v>0</v>
      </c>
      <c r="C22" s="17">
        <v>0</v>
      </c>
      <c r="D22" s="17">
        <v>0</v>
      </c>
      <c r="E22" s="15">
        <f t="shared" si="2"/>
        <v>0</v>
      </c>
      <c r="F22" s="47"/>
      <c r="L22" s="11" t="s">
        <v>13</v>
      </c>
      <c r="M22" s="23">
        <v>22</v>
      </c>
      <c r="N22" s="23">
        <v>16</v>
      </c>
      <c r="O22" s="23">
        <v>18</v>
      </c>
    </row>
    <row r="23" spans="1:16" ht="13.5" customHeight="1" thickBot="1" x14ac:dyDescent="0.5">
      <c r="A23" s="9" t="s">
        <v>2</v>
      </c>
      <c r="B23" s="15">
        <f>SUM(B17:B22)</f>
        <v>65</v>
      </c>
      <c r="C23" s="15">
        <f>SUM(C17:C22)</f>
        <v>80</v>
      </c>
      <c r="D23" s="15">
        <f>SUM(D17:D22)</f>
        <v>78</v>
      </c>
      <c r="E23" s="40"/>
      <c r="L23" s="24" t="s">
        <v>3</v>
      </c>
      <c r="M23" s="25">
        <v>65</v>
      </c>
      <c r="N23" s="25">
        <v>80</v>
      </c>
      <c r="O23" s="26">
        <v>105</v>
      </c>
      <c r="P23" s="27" t="s">
        <v>18</v>
      </c>
    </row>
    <row r="24" spans="1:16" ht="13.5" customHeight="1" x14ac:dyDescent="0.45">
      <c r="A24" s="9" t="s">
        <v>3</v>
      </c>
      <c r="B24" s="18">
        <v>65</v>
      </c>
      <c r="C24" s="18">
        <v>80</v>
      </c>
      <c r="D24" s="39">
        <v>105</v>
      </c>
      <c r="E24" s="41"/>
    </row>
    <row r="25" spans="1:16" ht="13.5" customHeight="1" x14ac:dyDescent="0.45">
      <c r="P25" t="s">
        <v>21</v>
      </c>
    </row>
    <row r="26" spans="1:16" ht="13.5" customHeight="1" x14ac:dyDescent="0.45">
      <c r="A26" s="44" t="s">
        <v>16</v>
      </c>
      <c r="B26" s="45">
        <f>SUMPRODUCT(B6:G11,M6:R11)+SUMPRODUCT(B17:D22,M17:O22)</f>
        <v>2630</v>
      </c>
    </row>
    <row r="27" spans="1:16" ht="13.5" customHeight="1" x14ac:dyDescent="0.45"/>
    <row r="28" spans="1:16" ht="13.5" customHeight="1" x14ac:dyDescent="0.45">
      <c r="A28" s="3" t="s">
        <v>8</v>
      </c>
      <c r="B28" s="42">
        <f>B12-E17</f>
        <v>0</v>
      </c>
    </row>
    <row r="29" spans="1:16" ht="13.5" customHeight="1" x14ac:dyDescent="0.45">
      <c r="A29" s="3" t="s">
        <v>9</v>
      </c>
      <c r="B29" s="42">
        <f>C12-E18</f>
        <v>0</v>
      </c>
    </row>
    <row r="30" spans="1:16" ht="13.5" customHeight="1" x14ac:dyDescent="0.45">
      <c r="A30" s="3" t="s">
        <v>10</v>
      </c>
      <c r="B30" s="42">
        <f>D12-E19</f>
        <v>0</v>
      </c>
    </row>
    <row r="31" spans="1:16" ht="13.5" customHeight="1" x14ac:dyDescent="0.45">
      <c r="A31" s="3" t="s">
        <v>11</v>
      </c>
      <c r="B31" s="42">
        <f>E12-E20</f>
        <v>0</v>
      </c>
    </row>
    <row r="32" spans="1:16" ht="13.5" customHeight="1" x14ac:dyDescent="0.45">
      <c r="A32" s="3" t="s">
        <v>12</v>
      </c>
      <c r="B32" s="42">
        <f>F12-E21</f>
        <v>0</v>
      </c>
    </row>
    <row r="33" spans="1:2" ht="13.5" customHeight="1" x14ac:dyDescent="0.45">
      <c r="A33" s="3" t="s">
        <v>13</v>
      </c>
      <c r="B33" s="42">
        <f>G12-E22</f>
        <v>0</v>
      </c>
    </row>
    <row r="34" spans="1:2" ht="13.5" customHeight="1" x14ac:dyDescent="0.45"/>
  </sheetData>
  <mergeCells count="8">
    <mergeCell ref="A4:A5"/>
    <mergeCell ref="B4:G4"/>
    <mergeCell ref="L4:L5"/>
    <mergeCell ref="M4:R4"/>
    <mergeCell ref="A15:A16"/>
    <mergeCell ref="B15:D15"/>
    <mergeCell ref="L15:L16"/>
    <mergeCell ref="M15:O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(a)</vt:lpstr>
      <vt:lpstr>Question (b)- with dummy</vt:lpstr>
      <vt:lpstr>Question (b)-no dummy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Siti Nurainna Wahid</dc:creator>
  <cp:lastModifiedBy>Siti Nurainna Wahid</cp:lastModifiedBy>
  <dcterms:created xsi:type="dcterms:W3CDTF">2023-12-07T06:49:14Z</dcterms:created>
  <dcterms:modified xsi:type="dcterms:W3CDTF">2025-05-05T08:09:52Z</dcterms:modified>
</cp:coreProperties>
</file>