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1260" windowWidth="14880" windowHeight="7755"/>
  </bookViews>
  <sheets>
    <sheet name="Hoja1" sheetId="1" r:id="rId1"/>
    <sheet name="Semanas" sheetId="2" r:id="rId2"/>
    <sheet name="Tareas" sheetId="3" r:id="rId3"/>
  </sheets>
  <definedNames>
    <definedName name="_xlnm._FilterDatabase" localSheetId="1" hidden="1">Semanas!$A$1:$B$96</definedName>
  </definedNames>
  <calcPr calcId="125725"/>
</workbook>
</file>

<file path=xl/calcChain.xml><?xml version="1.0" encoding="utf-8"?>
<calcChain xmlns="http://schemas.openxmlformats.org/spreadsheetml/2006/main">
  <c r="I21" i="1"/>
  <c r="H21"/>
  <c r="E21" l="1"/>
  <c r="F21"/>
  <c r="G21"/>
  <c r="D21"/>
  <c r="C24"/>
  <c r="C25"/>
  <c r="C26"/>
  <c r="C27"/>
  <c r="E18"/>
  <c r="F18" s="1"/>
  <c r="G18" s="1"/>
  <c r="H18" s="1"/>
  <c r="I18" s="1"/>
  <c r="J18" s="1"/>
  <c r="K18" s="1"/>
  <c r="L18" s="1"/>
  <c r="M18" s="1"/>
  <c r="N18" s="1"/>
  <c r="O18" s="1"/>
  <c r="P18" s="1"/>
  <c r="Q18" s="1"/>
  <c r="R18" s="1"/>
  <c r="S18" s="1"/>
  <c r="T18" s="1"/>
  <c r="U18" s="1"/>
  <c r="V18" s="1"/>
</calcChain>
</file>

<file path=xl/sharedStrings.xml><?xml version="1.0" encoding="utf-8"?>
<sst xmlns="http://schemas.openxmlformats.org/spreadsheetml/2006/main" count="151" uniqueCount="55">
  <si>
    <t>Planificación</t>
  </si>
  <si>
    <t>Lunes</t>
  </si>
  <si>
    <t>Martes</t>
  </si>
  <si>
    <t>Miércoles</t>
  </si>
  <si>
    <t>Jueves</t>
  </si>
  <si>
    <t>Viernes</t>
  </si>
  <si>
    <t>Fecha</t>
  </si>
  <si>
    <t>Día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</si>
  <si>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</si>
  <si>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</si>
  <si>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</si>
  <si>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</si>
  <si>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</si>
  <si>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</si>
  <si>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</si>
  <si>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</si>
  <si>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</si>
  <si>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</si>
  <si>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</si>
  <si>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</si>
  <si>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</si>
  <si>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</si>
  <si>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</si>
  <si>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</si>
  <si>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</si>
  <si>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</si>
  <si>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</si>
  <si>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n°</t>
  </si>
  <si>
    <t>Semanas</t>
  </si>
  <si>
    <t>Inicio</t>
  </si>
  <si>
    <t>Ejecución</t>
  </si>
  <si>
    <t>Cierre</t>
  </si>
  <si>
    <t>Horas Por Etapa</t>
  </si>
  <si>
    <t>%</t>
  </si>
  <si>
    <t>Etapa</t>
  </si>
  <si>
    <t xml:space="preserve"> % Planificación</t>
  </si>
  <si>
    <t xml:space="preserve"> % Real </t>
  </si>
  <si>
    <t xml:space="preserve"> % Desviación</t>
  </si>
  <si>
    <t>Status</t>
  </si>
  <si>
    <t>Completo</t>
  </si>
  <si>
    <t>En Ejecución</t>
  </si>
  <si>
    <t>No comenzado</t>
  </si>
  <si>
    <t>% Avance Etapa</t>
  </si>
  <si>
    <t>Estatus de Avance Proyecto</t>
  </si>
  <si>
    <t>Pendiente</t>
  </si>
  <si>
    <t>En Progreso</t>
  </si>
  <si>
    <t>Finalizado</t>
  </si>
  <si>
    <t>Aldrin</t>
  </si>
  <si>
    <t>-Documento de Diseño</t>
  </si>
  <si>
    <t>-Data Mapping y diagrama de secuencias</t>
  </si>
  <si>
    <t>-Data Mapping (Hora, Local, Tiempo)
-Diagrama de Componentes.
-Diagrama de Clases.
-Casos de Uso.</t>
  </si>
  <si>
    <t>Rodrigo</t>
  </si>
  <si>
    <t>-Validar documento de diseño con cliente.
-Validación final de los requerimientos con cliente</t>
  </si>
  <si>
    <t>-Control y Seguimiento.
-Replanificación
-Validación de diagramas con cliente</t>
  </si>
  <si>
    <t>-Revisión de requerimientos.
-Documento de Requerimientos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</si>
</sst>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14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3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left" vertical="center"/>
    </xf>
    <xf numFmtId="1" fontId="3" fillId="0" borderId="1" xfId="0" applyNumberFormat="1" applyFont="1" applyBorder="1" applyAlignment="1">
      <alignment horizontal="center" vertical="center"/>
    </xf>
    <xf numFmtId="1" fontId="3" fillId="8" borderId="1" xfId="0" applyNumberFormat="1" applyFont="1" applyFill="1" applyBorder="1" applyAlignment="1">
      <alignment horizontal="center" vertical="center"/>
    </xf>
    <xf numFmtId="1" fontId="3" fillId="0" borderId="1" xfId="1" applyNumberFormat="1" applyFont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10" borderId="0" xfId="0" applyFont="1" applyFill="1"/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9" fontId="4" fillId="0" borderId="1" xfId="2" applyFont="1" applyBorder="1" applyAlignment="1">
      <alignment horizontal="left" vertical="top"/>
    </xf>
    <xf numFmtId="9" fontId="4" fillId="0" borderId="1" xfId="0" applyNumberFormat="1" applyFont="1" applyBorder="1" applyAlignment="1">
      <alignment horizontal="left" vertical="top"/>
    </xf>
    <xf numFmtId="0" fontId="2" fillId="11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9" fontId="0" fillId="12" borderId="1" xfId="0" applyNumberFormat="1" applyFill="1" applyBorder="1" applyAlignment="1">
      <alignment horizontal="left" vertical="top" wrapText="1"/>
    </xf>
    <xf numFmtId="49" fontId="0" fillId="13" borderId="1" xfId="0" applyNumberFormat="1" applyFill="1" applyBorder="1" applyAlignment="1">
      <alignment horizontal="left" vertical="top" wrapText="1"/>
    </xf>
    <xf numFmtId="49" fontId="0" fillId="14" borderId="1" xfId="0" applyNumberForma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3">
    <cellStyle name="Millares" xfId="1" builtinId="3"/>
    <cellStyle name="Normal" xfId="0" builtinId="0"/>
    <cellStyle name="Porcentual" xfId="2" builtinId="5"/>
  </cellStyles>
  <dxfs count="0"/>
  <tableStyles count="0" defaultTableStyle="TableStyleMedium9" defaultPivotStyle="PivotStyleLight16"/>
  <colors>
    <mruColors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style val="10"/>
  <c:chart>
    <c:plotArea>
      <c:layout/>
      <c:lineChart>
        <c:grouping val="standard"/>
        <c:ser>
          <c:idx val="0"/>
          <c:order val="0"/>
          <c:tx>
            <c:strRef>
              <c:f>Hoja1!$C$19</c:f>
              <c:strCache>
                <c:ptCount val="1"/>
                <c:pt idx="0">
                  <c:v> % Planificación</c:v>
                </c:pt>
              </c:strCache>
            </c:strRef>
          </c:tx>
          <c:marker>
            <c:symbol val="none"/>
          </c:marker>
          <c:val>
            <c:numRef>
              <c:f>Hoja1!$D$19:$V$19</c:f>
              <c:numCache>
                <c:formatCode>0</c:formatCode>
                <c:ptCount val="19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30</c:v>
                </c:pt>
                <c:pt idx="5">
                  <c:v>35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val>
        </c:ser>
        <c:ser>
          <c:idx val="1"/>
          <c:order val="1"/>
          <c:tx>
            <c:strRef>
              <c:f>Hoja1!$C$20</c:f>
              <c:strCache>
                <c:ptCount val="1"/>
                <c:pt idx="0">
                  <c:v> % Real </c:v>
                </c:pt>
              </c:strCache>
            </c:strRef>
          </c:tx>
          <c:marker>
            <c:symbol val="none"/>
          </c:marker>
          <c:val>
            <c:numRef>
              <c:f>Hoja1!$D$20:$V$20</c:f>
              <c:numCache>
                <c:formatCode>0</c:formatCode>
                <c:ptCount val="19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15</c:v>
                </c:pt>
                <c:pt idx="4">
                  <c:v>22</c:v>
                </c:pt>
                <c:pt idx="5">
                  <c:v>32</c:v>
                </c:pt>
                <c:pt idx="6">
                  <c:v>32</c:v>
                </c:pt>
                <c:pt idx="7">
                  <c:v>35</c:v>
                </c:pt>
                <c:pt idx="8">
                  <c:v>40</c:v>
                </c:pt>
              </c:numCache>
            </c:numRef>
          </c:val>
        </c:ser>
        <c:ser>
          <c:idx val="2"/>
          <c:order val="2"/>
          <c:tx>
            <c:strRef>
              <c:f>Hoja1!$C$21</c:f>
              <c:strCache>
                <c:ptCount val="1"/>
                <c:pt idx="0">
                  <c:v> % Desviación</c:v>
                </c:pt>
              </c:strCache>
            </c:strRef>
          </c:tx>
          <c:marker>
            <c:symbol val="none"/>
          </c:marker>
          <c:val>
            <c:numRef>
              <c:f>Hoja1!$D$21:$V$21</c:f>
              <c:numCache>
                <c:formatCode>0</c:formatCode>
                <c:ptCount val="1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5</c:v>
                </c:pt>
                <c:pt idx="4">
                  <c:v>8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</c:numCache>
            </c:numRef>
          </c:val>
        </c:ser>
        <c:dLbls/>
        <c:marker val="1"/>
        <c:axId val="113979776"/>
        <c:axId val="113981312"/>
      </c:lineChart>
      <c:catAx>
        <c:axId val="113979776"/>
        <c:scaling>
          <c:orientation val="minMax"/>
        </c:scaling>
        <c:axPos val="b"/>
        <c:numFmt formatCode="0" sourceLinked="1"/>
        <c:tickLblPos val="nextTo"/>
        <c:crossAx val="113981312"/>
        <c:crosses val="autoZero"/>
        <c:auto val="1"/>
        <c:lblAlgn val="ctr"/>
        <c:lblOffset val="100"/>
      </c:catAx>
      <c:valAx>
        <c:axId val="113981312"/>
        <c:scaling>
          <c:orientation val="minMax"/>
        </c:scaling>
        <c:axPos val="l"/>
        <c:majorGridlines/>
        <c:numFmt formatCode="0" sourceLinked="1"/>
        <c:tickLblPos val="nextTo"/>
        <c:crossAx val="11397977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1</xdr:row>
      <xdr:rowOff>28575</xdr:rowOff>
    </xdr:from>
    <xdr:to>
      <xdr:col>21</xdr:col>
      <xdr:colOff>200025</xdr:colOff>
      <xdr:row>15</xdr:row>
      <xdr:rowOff>104775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AB27"/>
  <sheetViews>
    <sheetView tabSelected="1" workbookViewId="0">
      <selection activeCell="L20" sqref="L20"/>
    </sheetView>
  </sheetViews>
  <sheetFormatPr baseColWidth="10" defaultRowHeight="15"/>
  <cols>
    <col min="1" max="1" width="12.28515625" bestFit="1" customWidth="1"/>
    <col min="3" max="3" width="14.28515625" bestFit="1" customWidth="1"/>
    <col min="4" max="22" width="3.5703125" customWidth="1"/>
    <col min="24" max="24" width="9.7109375" bestFit="1" customWidth="1"/>
    <col min="25" max="25" width="11.140625" bestFit="1" customWidth="1"/>
    <col min="26" max="26" width="3.85546875" bestFit="1" customWidth="1"/>
    <col min="27" max="27" width="10.85546875" bestFit="1" customWidth="1"/>
  </cols>
  <sheetData>
    <row r="6" spans="24:28">
      <c r="X6" s="36" t="s">
        <v>43</v>
      </c>
      <c r="Y6" s="36"/>
      <c r="Z6" s="36"/>
      <c r="AA6" s="36"/>
      <c r="AB6" s="36"/>
    </row>
    <row r="7" spans="24:28">
      <c r="X7" s="8" t="s">
        <v>34</v>
      </c>
      <c r="Y7" s="8" t="s">
        <v>32</v>
      </c>
      <c r="Z7" s="8" t="s">
        <v>33</v>
      </c>
      <c r="AA7" s="22" t="s">
        <v>38</v>
      </c>
      <c r="AB7" s="22" t="s">
        <v>42</v>
      </c>
    </row>
    <row r="8" spans="24:28">
      <c r="X8" s="23" t="s">
        <v>29</v>
      </c>
      <c r="Y8" s="23">
        <v>35.25</v>
      </c>
      <c r="Z8" s="24">
        <v>0.15</v>
      </c>
      <c r="AA8" s="23" t="s">
        <v>39</v>
      </c>
      <c r="AB8" s="25">
        <v>1</v>
      </c>
    </row>
    <row r="9" spans="24:28">
      <c r="X9" s="23" t="s">
        <v>0</v>
      </c>
      <c r="Y9" s="23">
        <v>55.25</v>
      </c>
      <c r="Z9" s="24">
        <v>0.24</v>
      </c>
      <c r="AA9" s="23" t="s">
        <v>39</v>
      </c>
      <c r="AB9" s="25">
        <v>1</v>
      </c>
    </row>
    <row r="10" spans="24:28">
      <c r="X10" s="23" t="s">
        <v>30</v>
      </c>
      <c r="Y10" s="23">
        <v>127.75</v>
      </c>
      <c r="Z10" s="24">
        <v>0.56000000000000005</v>
      </c>
      <c r="AA10" s="23" t="s">
        <v>40</v>
      </c>
      <c r="AB10" s="25">
        <v>0.4</v>
      </c>
    </row>
    <row r="11" spans="24:28">
      <c r="X11" s="23" t="s">
        <v>31</v>
      </c>
      <c r="Y11" s="23">
        <v>11.5</v>
      </c>
      <c r="Z11" s="24">
        <v>0.05</v>
      </c>
      <c r="AA11" s="23" t="s">
        <v>41</v>
      </c>
      <c r="AB11" s="25">
        <v>0</v>
      </c>
    </row>
    <row r="17" spans="1:22">
      <c r="C17" s="21"/>
      <c r="D17" s="33" t="s">
        <v>28</v>
      </c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5"/>
    </row>
    <row r="18" spans="1:22">
      <c r="C18" s="21" t="s">
        <v>28</v>
      </c>
      <c r="D18" s="11">
        <v>1</v>
      </c>
      <c r="E18" s="11">
        <f>D18+1</f>
        <v>2</v>
      </c>
      <c r="F18" s="11">
        <f t="shared" ref="F18:V18" si="0">E18+1</f>
        <v>3</v>
      </c>
      <c r="G18" s="32">
        <f t="shared" si="0"/>
        <v>4</v>
      </c>
      <c r="H18" s="32">
        <f t="shared" si="0"/>
        <v>5</v>
      </c>
      <c r="I18" s="12">
        <f t="shared" si="0"/>
        <v>6</v>
      </c>
      <c r="J18" s="13">
        <f t="shared" si="0"/>
        <v>7</v>
      </c>
      <c r="K18" s="11">
        <f t="shared" si="0"/>
        <v>8</v>
      </c>
      <c r="L18" s="11">
        <f t="shared" si="0"/>
        <v>9</v>
      </c>
      <c r="M18" s="11">
        <f t="shared" si="0"/>
        <v>10</v>
      </c>
      <c r="N18" s="11">
        <f t="shared" si="0"/>
        <v>11</v>
      </c>
      <c r="O18" s="11">
        <f t="shared" si="0"/>
        <v>12</v>
      </c>
      <c r="P18" s="11">
        <f t="shared" si="0"/>
        <v>13</v>
      </c>
      <c r="Q18" s="11">
        <f t="shared" si="0"/>
        <v>14</v>
      </c>
      <c r="R18" s="11">
        <f t="shared" si="0"/>
        <v>15</v>
      </c>
      <c r="S18" s="11">
        <f t="shared" si="0"/>
        <v>16</v>
      </c>
      <c r="T18" s="11">
        <f t="shared" si="0"/>
        <v>17</v>
      </c>
      <c r="U18" s="14">
        <f>T18+1</f>
        <v>18</v>
      </c>
      <c r="V18" s="14">
        <f t="shared" si="0"/>
        <v>19</v>
      </c>
    </row>
    <row r="19" spans="1:22">
      <c r="C19" s="15" t="s">
        <v>35</v>
      </c>
      <c r="D19" s="16">
        <v>5</v>
      </c>
      <c r="E19" s="16">
        <v>10</v>
      </c>
      <c r="F19" s="16">
        <v>15</v>
      </c>
      <c r="G19" s="16">
        <v>20</v>
      </c>
      <c r="H19" s="16">
        <v>30</v>
      </c>
      <c r="I19" s="16">
        <v>35</v>
      </c>
      <c r="J19" s="17">
        <v>35</v>
      </c>
      <c r="K19" s="16">
        <v>40</v>
      </c>
      <c r="L19" s="16">
        <v>45</v>
      </c>
      <c r="M19" s="16">
        <v>50</v>
      </c>
      <c r="N19" s="16">
        <v>55</v>
      </c>
      <c r="O19" s="16">
        <v>60</v>
      </c>
      <c r="P19" s="16">
        <v>70</v>
      </c>
      <c r="Q19" s="16">
        <v>75</v>
      </c>
      <c r="R19" s="16">
        <v>80</v>
      </c>
      <c r="S19" s="16">
        <v>85</v>
      </c>
      <c r="T19" s="16">
        <v>90</v>
      </c>
      <c r="U19" s="18">
        <v>95</v>
      </c>
      <c r="V19" s="16">
        <v>100</v>
      </c>
    </row>
    <row r="20" spans="1:22">
      <c r="C20" s="19" t="s">
        <v>36</v>
      </c>
      <c r="D20" s="16">
        <v>3</v>
      </c>
      <c r="E20" s="16">
        <v>6</v>
      </c>
      <c r="F20" s="16">
        <v>9</v>
      </c>
      <c r="G20" s="16">
        <v>15</v>
      </c>
      <c r="H20" s="16">
        <v>22</v>
      </c>
      <c r="I20" s="16">
        <v>32</v>
      </c>
      <c r="J20" s="17">
        <v>32</v>
      </c>
      <c r="K20" s="16">
        <v>35</v>
      </c>
      <c r="L20" s="16">
        <v>40</v>
      </c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>
      <c r="C21" s="20" t="s">
        <v>37</v>
      </c>
      <c r="D21" s="16">
        <f>D19-D20</f>
        <v>2</v>
      </c>
      <c r="E21" s="16">
        <f t="shared" ref="E21:I21" si="1">E19-E20</f>
        <v>4</v>
      </c>
      <c r="F21" s="16">
        <f t="shared" si="1"/>
        <v>6</v>
      </c>
      <c r="G21" s="16">
        <f t="shared" si="1"/>
        <v>5</v>
      </c>
      <c r="H21" s="16">
        <f t="shared" si="1"/>
        <v>8</v>
      </c>
      <c r="I21" s="16">
        <f t="shared" si="1"/>
        <v>3</v>
      </c>
      <c r="J21" s="17">
        <v>3</v>
      </c>
      <c r="K21" s="16">
        <v>4</v>
      </c>
      <c r="L21" s="16">
        <v>5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4" spans="1:22">
      <c r="A24" s="9">
        <v>229.75</v>
      </c>
      <c r="B24" s="9">
        <v>35.25</v>
      </c>
      <c r="C24" s="10">
        <f>B24*100/A24</f>
        <v>15.342763873775842</v>
      </c>
      <c r="D24" s="9" t="s">
        <v>29</v>
      </c>
    </row>
    <row r="25" spans="1:22">
      <c r="A25" s="9">
        <v>229.75</v>
      </c>
      <c r="B25" s="9">
        <v>55.25</v>
      </c>
      <c r="C25" s="10">
        <f t="shared" ref="C25:C27" si="2">B25*100/A25</f>
        <v>24.047878128400434</v>
      </c>
      <c r="D25" s="9" t="s">
        <v>0</v>
      </c>
    </row>
    <row r="26" spans="1:22">
      <c r="A26" s="9">
        <v>229.75</v>
      </c>
      <c r="B26" s="9">
        <v>127.75</v>
      </c>
      <c r="C26" s="10">
        <f t="shared" si="2"/>
        <v>55.603917301414583</v>
      </c>
      <c r="D26" s="9" t="s">
        <v>30</v>
      </c>
    </row>
    <row r="27" spans="1:22">
      <c r="A27" s="9">
        <v>229.75</v>
      </c>
      <c r="B27" s="9">
        <v>11.5</v>
      </c>
      <c r="C27" s="10">
        <f t="shared" si="2"/>
        <v>5.0054406964091402</v>
      </c>
      <c r="D27" s="9" t="s">
        <v>31</v>
      </c>
    </row>
  </sheetData>
  <mergeCells count="2">
    <mergeCell ref="D17:V17"/>
    <mergeCell ref="X6:AB6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3"/>
  <sheetViews>
    <sheetView topLeftCell="A4" workbookViewId="0">
      <selection activeCell="F98" sqref="F98"/>
    </sheetView>
  </sheetViews>
  <sheetFormatPr baseColWidth="10" defaultRowHeight="15"/>
  <cols>
    <col min="1" max="2" width="11.42578125" style="5"/>
    <col min="3" max="3" width="11.85546875" style="5" bestFit="1" customWidth="1"/>
    <col min="4" max="16384" width="11.42578125" style="5"/>
  </cols>
  <sheetData>
    <row r="1" spans="1:3">
      <c r="A1" s="4" t="s">
        <v>6</v>
      </c>
      <c r="B1" s="4" t="s">
        <v>7</v>
      </c>
      <c r="C1" s="4" t="s">
        <v>27</v>
      </c>
    </row>
    <row r="2" spans="1:3">
      <c r="A2" s="1">
        <v>41855</v>
      </c>
      <c r="B2" s="2" t="s">
        <v>1</v>
      </c>
      <c r="C2" s="40" t="s">
        <v>8</v>
      </c>
    </row>
    <row r="3" spans="1:3">
      <c r="A3" s="6">
        <v>41856</v>
      </c>
      <c r="B3" s="4" t="s">
        <v>2</v>
      </c>
      <c r="C3" s="41"/>
    </row>
    <row r="4" spans="1:3">
      <c r="A4" s="6">
        <v>41857</v>
      </c>
      <c r="B4" s="4" t="s">
        <v>3</v>
      </c>
      <c r="C4" s="41"/>
    </row>
    <row r="5" spans="1:3">
      <c r="A5" s="6">
        <v>41858</v>
      </c>
      <c r="B5" s="4" t="s">
        <v>4</v>
      </c>
      <c r="C5" s="41"/>
    </row>
    <row r="6" spans="1:3">
      <c r="A6" s="6">
        <v>41859</v>
      </c>
      <c r="B6" s="4" t="s">
        <v>5</v>
      </c>
      <c r="C6" s="42"/>
    </row>
    <row r="7" spans="1:3">
      <c r="A7" s="1">
        <v>41862</v>
      </c>
      <c r="B7" s="3" t="s">
        <v>1</v>
      </c>
      <c r="C7" s="40" t="s">
        <v>9</v>
      </c>
    </row>
    <row r="8" spans="1:3">
      <c r="A8" s="6">
        <v>41863</v>
      </c>
      <c r="B8" s="4" t="s">
        <v>2</v>
      </c>
      <c r="C8" s="41"/>
    </row>
    <row r="9" spans="1:3">
      <c r="A9" s="6">
        <v>41864</v>
      </c>
      <c r="B9" s="4" t="s">
        <v>3</v>
      </c>
      <c r="C9" s="41"/>
    </row>
    <row r="10" spans="1:3">
      <c r="A10" s="6">
        <v>41865</v>
      </c>
      <c r="B10" s="4" t="s">
        <v>4</v>
      </c>
      <c r="C10" s="41"/>
    </row>
    <row r="11" spans="1:3">
      <c r="A11" s="6">
        <v>41866</v>
      </c>
      <c r="B11" s="4" t="s">
        <v>5</v>
      </c>
      <c r="C11" s="42"/>
    </row>
    <row r="12" spans="1:3">
      <c r="A12" s="1">
        <v>41869</v>
      </c>
      <c r="B12" s="3" t="s">
        <v>1</v>
      </c>
      <c r="C12" s="40" t="s">
        <v>10</v>
      </c>
    </row>
    <row r="13" spans="1:3">
      <c r="A13" s="6">
        <v>41870</v>
      </c>
      <c r="B13" s="4" t="s">
        <v>2</v>
      </c>
      <c r="C13" s="41"/>
    </row>
    <row r="14" spans="1:3">
      <c r="A14" s="6">
        <v>41871</v>
      </c>
      <c r="B14" s="4" t="s">
        <v>3</v>
      </c>
      <c r="C14" s="41"/>
    </row>
    <row r="15" spans="1:3">
      <c r="A15" s="6">
        <v>41872</v>
      </c>
      <c r="B15" s="4" t="s">
        <v>4</v>
      </c>
      <c r="C15" s="41"/>
    </row>
    <row r="16" spans="1:3">
      <c r="A16" s="6">
        <v>41873</v>
      </c>
      <c r="B16" s="4" t="s">
        <v>5</v>
      </c>
      <c r="C16" s="42"/>
    </row>
    <row r="17" spans="1:3">
      <c r="A17" s="1">
        <v>41876</v>
      </c>
      <c r="B17" s="3" t="s">
        <v>1</v>
      </c>
      <c r="C17" s="40" t="s">
        <v>11</v>
      </c>
    </row>
    <row r="18" spans="1:3">
      <c r="A18" s="6">
        <v>41877</v>
      </c>
      <c r="B18" s="4" t="s">
        <v>2</v>
      </c>
      <c r="C18" s="41"/>
    </row>
    <row r="19" spans="1:3">
      <c r="A19" s="6">
        <v>41878</v>
      </c>
      <c r="B19" s="4" t="s">
        <v>3</v>
      </c>
      <c r="C19" s="41"/>
    </row>
    <row r="20" spans="1:3">
      <c r="A20" s="6">
        <v>41879</v>
      </c>
      <c r="B20" s="4" t="s">
        <v>4</v>
      </c>
      <c r="C20" s="41"/>
    </row>
    <row r="21" spans="1:3">
      <c r="A21" s="6">
        <v>41880</v>
      </c>
      <c r="B21" s="4" t="s">
        <v>5</v>
      </c>
      <c r="C21" s="42"/>
    </row>
    <row r="22" spans="1:3">
      <c r="A22" s="1">
        <v>41883</v>
      </c>
      <c r="B22" s="3" t="s">
        <v>1</v>
      </c>
      <c r="C22" s="40" t="s">
        <v>12</v>
      </c>
    </row>
    <row r="23" spans="1:3">
      <c r="A23" s="6">
        <v>41884</v>
      </c>
      <c r="B23" s="4" t="s">
        <v>2</v>
      </c>
      <c r="C23" s="41"/>
    </row>
    <row r="24" spans="1:3">
      <c r="A24" s="6">
        <v>41885</v>
      </c>
      <c r="B24" s="4" t="s">
        <v>3</v>
      </c>
      <c r="C24" s="41"/>
    </row>
    <row r="25" spans="1:3">
      <c r="A25" s="6">
        <v>41886</v>
      </c>
      <c r="B25" s="4" t="s">
        <v>4</v>
      </c>
      <c r="C25" s="41"/>
    </row>
    <row r="26" spans="1:3">
      <c r="A26" s="6">
        <v>41887</v>
      </c>
      <c r="B26" s="4" t="s">
        <v>5</v>
      </c>
      <c r="C26" s="42"/>
    </row>
    <row r="27" spans="1:3">
      <c r="A27" s="1">
        <v>41890</v>
      </c>
      <c r="B27" s="3" t="s">
        <v>1</v>
      </c>
      <c r="C27" s="40" t="s">
        <v>13</v>
      </c>
    </row>
    <row r="28" spans="1:3">
      <c r="A28" s="6">
        <v>41891</v>
      </c>
      <c r="B28" s="4" t="s">
        <v>2</v>
      </c>
      <c r="C28" s="41"/>
    </row>
    <row r="29" spans="1:3">
      <c r="A29" s="6">
        <v>41892</v>
      </c>
      <c r="B29" s="4" t="s">
        <v>3</v>
      </c>
      <c r="C29" s="41"/>
    </row>
    <row r="30" spans="1:3">
      <c r="A30" s="6">
        <v>41893</v>
      </c>
      <c r="B30" s="4" t="s">
        <v>4</v>
      </c>
      <c r="C30" s="41"/>
    </row>
    <row r="31" spans="1:3">
      <c r="A31" s="6">
        <v>41894</v>
      </c>
      <c r="B31" s="4" t="s">
        <v>5</v>
      </c>
      <c r="C31" s="42"/>
    </row>
    <row r="32" spans="1:3">
      <c r="A32" s="1">
        <v>41897</v>
      </c>
      <c r="B32" s="3" t="s">
        <v>1</v>
      </c>
      <c r="C32" s="40" t="s">
        <v>14</v>
      </c>
    </row>
    <row r="33" spans="1:3">
      <c r="A33" s="6">
        <v>41898</v>
      </c>
      <c r="B33" s="4" t="s">
        <v>2</v>
      </c>
      <c r="C33" s="41"/>
    </row>
    <row r="34" spans="1:3">
      <c r="A34" s="6">
        <v>41899</v>
      </c>
      <c r="B34" s="4" t="s">
        <v>3</v>
      </c>
      <c r="C34" s="41"/>
    </row>
    <row r="35" spans="1:3">
      <c r="A35" s="6">
        <v>41900</v>
      </c>
      <c r="B35" s="4" t="s">
        <v>4</v>
      </c>
      <c r="C35" s="41"/>
    </row>
    <row r="36" spans="1:3">
      <c r="A36" s="6">
        <v>41901</v>
      </c>
      <c r="B36" s="4" t="s">
        <v>5</v>
      </c>
      <c r="C36" s="42"/>
    </row>
    <row r="37" spans="1:3">
      <c r="A37" s="1">
        <v>41904</v>
      </c>
      <c r="B37" s="3" t="s">
        <v>1</v>
      </c>
      <c r="C37" s="40" t="s">
        <v>15</v>
      </c>
    </row>
    <row r="38" spans="1:3">
      <c r="A38" s="6">
        <v>41905</v>
      </c>
      <c r="B38" s="4" t="s">
        <v>2</v>
      </c>
      <c r="C38" s="41"/>
    </row>
    <row r="39" spans="1:3">
      <c r="A39" s="6">
        <v>41906</v>
      </c>
      <c r="B39" s="4" t="s">
        <v>3</v>
      </c>
      <c r="C39" s="41"/>
    </row>
    <row r="40" spans="1:3">
      <c r="A40" s="6">
        <v>41907</v>
      </c>
      <c r="B40" s="4" t="s">
        <v>4</v>
      </c>
      <c r="C40" s="41"/>
    </row>
    <row r="41" spans="1:3">
      <c r="A41" s="6">
        <v>41908</v>
      </c>
      <c r="B41" s="4" t="s">
        <v>5</v>
      </c>
      <c r="C41" s="42"/>
    </row>
    <row r="42" spans="1:3">
      <c r="A42" s="1">
        <v>41911</v>
      </c>
      <c r="B42" s="3" t="s">
        <v>1</v>
      </c>
      <c r="C42" s="40" t="s">
        <v>16</v>
      </c>
    </row>
    <row r="43" spans="1:3">
      <c r="A43" s="6">
        <v>41912</v>
      </c>
      <c r="B43" s="4" t="s">
        <v>2</v>
      </c>
      <c r="C43" s="41"/>
    </row>
    <row r="44" spans="1:3">
      <c r="A44" s="6">
        <v>41913</v>
      </c>
      <c r="B44" s="4" t="s">
        <v>3</v>
      </c>
      <c r="C44" s="41"/>
    </row>
    <row r="45" spans="1:3">
      <c r="A45" s="6">
        <v>41914</v>
      </c>
      <c r="B45" s="4" t="s">
        <v>4</v>
      </c>
      <c r="C45" s="41"/>
    </row>
    <row r="46" spans="1:3">
      <c r="A46" s="6">
        <v>41915</v>
      </c>
      <c r="B46" s="4" t="s">
        <v>5</v>
      </c>
      <c r="C46" s="42"/>
    </row>
    <row r="47" spans="1:3">
      <c r="A47" s="1">
        <v>41918</v>
      </c>
      <c r="B47" s="3" t="s">
        <v>1</v>
      </c>
      <c r="C47" s="40" t="s">
        <v>17</v>
      </c>
    </row>
    <row r="48" spans="1:3">
      <c r="A48" s="6">
        <v>41919</v>
      </c>
      <c r="B48" s="4" t="s">
        <v>2</v>
      </c>
      <c r="C48" s="41"/>
    </row>
    <row r="49" spans="1:3">
      <c r="A49" s="6">
        <v>41920</v>
      </c>
      <c r="B49" s="4" t="s">
        <v>3</v>
      </c>
      <c r="C49" s="41"/>
    </row>
    <row r="50" spans="1:3">
      <c r="A50" s="6">
        <v>41921</v>
      </c>
      <c r="B50" s="4" t="s">
        <v>4</v>
      </c>
      <c r="C50" s="41"/>
    </row>
    <row r="51" spans="1:3">
      <c r="A51" s="6">
        <v>41922</v>
      </c>
      <c r="B51" s="4" t="s">
        <v>5</v>
      </c>
      <c r="C51" s="42"/>
    </row>
    <row r="52" spans="1:3">
      <c r="A52" s="1">
        <v>41925</v>
      </c>
      <c r="B52" s="3" t="s">
        <v>1</v>
      </c>
      <c r="C52" s="40" t="s">
        <v>18</v>
      </c>
    </row>
    <row r="53" spans="1:3">
      <c r="A53" s="6">
        <v>41926</v>
      </c>
      <c r="B53" s="4" t="s">
        <v>2</v>
      </c>
      <c r="C53" s="41"/>
    </row>
    <row r="54" spans="1:3">
      <c r="A54" s="6">
        <v>41927</v>
      </c>
      <c r="B54" s="4" t="s">
        <v>3</v>
      </c>
      <c r="C54" s="41"/>
    </row>
    <row r="55" spans="1:3">
      <c r="A55" s="6">
        <v>41928</v>
      </c>
      <c r="B55" s="4" t="s">
        <v>4</v>
      </c>
      <c r="C55" s="41"/>
    </row>
    <row r="56" spans="1:3">
      <c r="A56" s="6">
        <v>41929</v>
      </c>
      <c r="B56" s="4" t="s">
        <v>5</v>
      </c>
      <c r="C56" s="42"/>
    </row>
    <row r="57" spans="1:3">
      <c r="A57" s="1">
        <v>41932</v>
      </c>
      <c r="B57" s="3" t="s">
        <v>1</v>
      </c>
      <c r="C57" s="40" t="s">
        <v>19</v>
      </c>
    </row>
    <row r="58" spans="1:3">
      <c r="A58" s="6">
        <v>41933</v>
      </c>
      <c r="B58" s="4" t="s">
        <v>2</v>
      </c>
      <c r="C58" s="41"/>
    </row>
    <row r="59" spans="1:3">
      <c r="A59" s="6">
        <v>41934</v>
      </c>
      <c r="B59" s="4" t="s">
        <v>3</v>
      </c>
      <c r="C59" s="41"/>
    </row>
    <row r="60" spans="1:3">
      <c r="A60" s="6">
        <v>41935</v>
      </c>
      <c r="B60" s="4" t="s">
        <v>4</v>
      </c>
      <c r="C60" s="41"/>
    </row>
    <row r="61" spans="1:3">
      <c r="A61" s="6">
        <v>41936</v>
      </c>
      <c r="B61" s="4" t="s">
        <v>5</v>
      </c>
      <c r="C61" s="42"/>
    </row>
    <row r="62" spans="1:3">
      <c r="A62" s="1">
        <v>41939</v>
      </c>
      <c r="B62" s="3" t="s">
        <v>1</v>
      </c>
      <c r="C62" s="40" t="s">
        <v>20</v>
      </c>
    </row>
    <row r="63" spans="1:3">
      <c r="A63" s="6">
        <v>41940</v>
      </c>
      <c r="B63" s="4" t="s">
        <v>2</v>
      </c>
      <c r="C63" s="41"/>
    </row>
    <row r="64" spans="1:3">
      <c r="A64" s="6">
        <v>41941</v>
      </c>
      <c r="B64" s="4" t="s">
        <v>3</v>
      </c>
      <c r="C64" s="41"/>
    </row>
    <row r="65" spans="1:3">
      <c r="A65" s="6">
        <v>41942</v>
      </c>
      <c r="B65" s="4" t="s">
        <v>4</v>
      </c>
      <c r="C65" s="41"/>
    </row>
    <row r="66" spans="1:3">
      <c r="A66" s="6">
        <v>41943</v>
      </c>
      <c r="B66" s="4" t="s">
        <v>5</v>
      </c>
      <c r="C66" s="42"/>
    </row>
    <row r="67" spans="1:3">
      <c r="A67" s="1">
        <v>41946</v>
      </c>
      <c r="B67" s="3" t="s">
        <v>1</v>
      </c>
      <c r="C67" s="40" t="s">
        <v>21</v>
      </c>
    </row>
    <row r="68" spans="1:3">
      <c r="A68" s="6">
        <v>41947</v>
      </c>
      <c r="B68" s="4" t="s">
        <v>2</v>
      </c>
      <c r="C68" s="41"/>
    </row>
    <row r="69" spans="1:3">
      <c r="A69" s="6">
        <v>41948</v>
      </c>
      <c r="B69" s="4" t="s">
        <v>3</v>
      </c>
      <c r="C69" s="41"/>
    </row>
    <row r="70" spans="1:3">
      <c r="A70" s="6">
        <v>41949</v>
      </c>
      <c r="B70" s="4" t="s">
        <v>4</v>
      </c>
      <c r="C70" s="41"/>
    </row>
    <row r="71" spans="1:3">
      <c r="A71" s="6">
        <v>41950</v>
      </c>
      <c r="B71" s="4" t="s">
        <v>5</v>
      </c>
      <c r="C71" s="42"/>
    </row>
    <row r="72" spans="1:3">
      <c r="A72" s="1">
        <v>41953</v>
      </c>
      <c r="B72" s="3" t="s">
        <v>1</v>
      </c>
      <c r="C72" s="40" t="s">
        <v>22</v>
      </c>
    </row>
    <row r="73" spans="1:3">
      <c r="A73" s="6">
        <v>41954</v>
      </c>
      <c r="B73" s="4" t="s">
        <v>2</v>
      </c>
      <c r="C73" s="41"/>
    </row>
    <row r="74" spans="1:3">
      <c r="A74" s="6">
        <v>41955</v>
      </c>
      <c r="B74" s="4" t="s">
        <v>3</v>
      </c>
      <c r="C74" s="41"/>
    </row>
    <row r="75" spans="1:3">
      <c r="A75" s="6">
        <v>41956</v>
      </c>
      <c r="B75" s="4" t="s">
        <v>4</v>
      </c>
      <c r="C75" s="41"/>
    </row>
    <row r="76" spans="1:3">
      <c r="A76" s="6">
        <v>41957</v>
      </c>
      <c r="B76" s="4" t="s">
        <v>5</v>
      </c>
      <c r="C76" s="42"/>
    </row>
    <row r="77" spans="1:3">
      <c r="A77" s="1">
        <v>41960</v>
      </c>
      <c r="B77" s="3" t="s">
        <v>1</v>
      </c>
      <c r="C77" s="40" t="s">
        <v>23</v>
      </c>
    </row>
    <row r="78" spans="1:3">
      <c r="A78" s="6">
        <v>41961</v>
      </c>
      <c r="B78" s="4" t="s">
        <v>2</v>
      </c>
      <c r="C78" s="41"/>
    </row>
    <row r="79" spans="1:3">
      <c r="A79" s="6">
        <v>41962</v>
      </c>
      <c r="B79" s="4" t="s">
        <v>3</v>
      </c>
      <c r="C79" s="41"/>
    </row>
    <row r="80" spans="1:3">
      <c r="A80" s="6">
        <v>41963</v>
      </c>
      <c r="B80" s="4" t="s">
        <v>4</v>
      </c>
      <c r="C80" s="41"/>
    </row>
    <row r="81" spans="1:3">
      <c r="A81" s="6">
        <v>41964</v>
      </c>
      <c r="B81" s="4" t="s">
        <v>5</v>
      </c>
      <c r="C81" s="42"/>
    </row>
    <row r="82" spans="1:3">
      <c r="A82" s="1">
        <v>41967</v>
      </c>
      <c r="B82" s="3" t="s">
        <v>1</v>
      </c>
      <c r="C82" s="40" t="s">
        <v>24</v>
      </c>
    </row>
    <row r="83" spans="1:3">
      <c r="A83" s="6">
        <v>41968</v>
      </c>
      <c r="B83" s="4" t="s">
        <v>2</v>
      </c>
      <c r="C83" s="41"/>
    </row>
    <row r="84" spans="1:3">
      <c r="A84" s="6">
        <v>41969</v>
      </c>
      <c r="B84" s="4" t="s">
        <v>3</v>
      </c>
      <c r="C84" s="41"/>
    </row>
    <row r="85" spans="1:3">
      <c r="A85" s="6">
        <v>41970</v>
      </c>
      <c r="B85" s="4" t="s">
        <v>4</v>
      </c>
      <c r="C85" s="41"/>
    </row>
    <row r="86" spans="1:3">
      <c r="A86" s="6">
        <v>41971</v>
      </c>
      <c r="B86" s="4" t="s">
        <v>5</v>
      </c>
      <c r="C86" s="42"/>
    </row>
    <row r="87" spans="1:3">
      <c r="A87" s="1">
        <v>41974</v>
      </c>
      <c r="B87" s="3" t="s">
        <v>1</v>
      </c>
      <c r="C87" s="37" t="s">
        <v>25</v>
      </c>
    </row>
    <row r="88" spans="1:3">
      <c r="A88" s="6">
        <v>41975</v>
      </c>
      <c r="B88" s="4" t="s">
        <v>2</v>
      </c>
      <c r="C88" s="38"/>
    </row>
    <row r="89" spans="1:3">
      <c r="A89" s="6">
        <v>41976</v>
      </c>
      <c r="B89" s="4" t="s">
        <v>3</v>
      </c>
      <c r="C89" s="38"/>
    </row>
    <row r="90" spans="1:3">
      <c r="A90" s="6">
        <v>41977</v>
      </c>
      <c r="B90" s="4" t="s">
        <v>4</v>
      </c>
      <c r="C90" s="38"/>
    </row>
    <row r="91" spans="1:3">
      <c r="A91" s="6">
        <v>41978</v>
      </c>
      <c r="B91" s="4" t="s">
        <v>5</v>
      </c>
      <c r="C91" s="39"/>
    </row>
    <row r="92" spans="1:3">
      <c r="A92" s="1">
        <v>41981</v>
      </c>
      <c r="B92" s="3" t="s">
        <v>1</v>
      </c>
      <c r="C92" s="37" t="s">
        <v>26</v>
      </c>
    </row>
    <row r="93" spans="1:3">
      <c r="A93" s="6">
        <v>41982</v>
      </c>
      <c r="B93" s="4" t="s">
        <v>2</v>
      </c>
      <c r="C93" s="38"/>
    </row>
    <row r="94" spans="1:3">
      <c r="A94" s="6">
        <v>41983</v>
      </c>
      <c r="B94" s="4" t="s">
        <v>3</v>
      </c>
      <c r="C94" s="38"/>
    </row>
    <row r="95" spans="1:3">
      <c r="A95" s="6">
        <v>41984</v>
      </c>
      <c r="B95" s="4" t="s">
        <v>4</v>
      </c>
      <c r="C95" s="38"/>
    </row>
    <row r="96" spans="1:3">
      <c r="A96" s="6">
        <v>41985</v>
      </c>
      <c r="B96" s="4" t="s">
        <v>5</v>
      </c>
      <c r="C96" s="39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</sheetData>
  <autoFilter ref="A1:B96"/>
  <mergeCells count="19">
    <mergeCell ref="C57:C61"/>
    <mergeCell ref="C2:C6"/>
    <mergeCell ref="C7:C11"/>
    <mergeCell ref="C12:C16"/>
    <mergeCell ref="C17:C21"/>
    <mergeCell ref="C22:C26"/>
    <mergeCell ref="C27:C31"/>
    <mergeCell ref="C32:C36"/>
    <mergeCell ref="C37:C41"/>
    <mergeCell ref="C42:C46"/>
    <mergeCell ref="C47:C51"/>
    <mergeCell ref="C52:C56"/>
    <mergeCell ref="C92:C96"/>
    <mergeCell ref="C62:C66"/>
    <mergeCell ref="C67:C71"/>
    <mergeCell ref="C72:C76"/>
    <mergeCell ref="C77:C81"/>
    <mergeCell ref="C82:C86"/>
    <mergeCell ref="C87:C91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7:F9"/>
  <sheetViews>
    <sheetView workbookViewId="0">
      <selection sqref="A1:XFD1048576"/>
    </sheetView>
  </sheetViews>
  <sheetFormatPr baseColWidth="10" defaultRowHeight="15"/>
  <cols>
    <col min="3" max="6" width="27.28515625" customWidth="1"/>
  </cols>
  <sheetData>
    <row r="7" spans="3:6">
      <c r="D7" s="26" t="s">
        <v>44</v>
      </c>
      <c r="E7" s="3" t="s">
        <v>45</v>
      </c>
      <c r="F7" s="27" t="s">
        <v>46</v>
      </c>
    </row>
    <row r="8" spans="3:6" ht="120">
      <c r="C8" s="28" t="s">
        <v>47</v>
      </c>
      <c r="D8" s="29" t="s">
        <v>48</v>
      </c>
      <c r="E8" s="30" t="s">
        <v>49</v>
      </c>
      <c r="F8" s="31" t="s">
        <v>50</v>
      </c>
    </row>
    <row r="9" spans="3:6" ht="90">
      <c r="C9" s="28" t="s">
        <v>51</v>
      </c>
      <c r="D9" s="29" t="s">
        <v>52</v>
      </c>
      <c r="E9" s="30" t="s">
        <v>53</v>
      </c>
      <c r="F9" s="31" t="s">
        <v>54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Semanas</vt:lpstr>
      <vt:lpstr>Tareas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2014-10-13T00:38:23Z</dcterms:modified>
</cp:coreProperties>
</file>