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ti-DreamBooth-Linux\result\"/>
    </mc:Choice>
  </mc:AlternateContent>
  <xr:revisionPtr revIDLastSave="0" documentId="13_ncr:40009_{6A2AF0F9-B7EF-4F29-B45C-238F092B8DED}" xr6:coauthVersionLast="36" xr6:coauthVersionMax="36" xr10:uidLastSave="{00000000-0000-0000-0000-000000000000}"/>
  <bookViews>
    <workbookView minimized="1" xWindow="0" yWindow="0" windowWidth="21570" windowHeight="7980"/>
  </bookViews>
  <sheets>
    <sheet name="result_celeb20_finetune_input_a" sheetId="1" r:id="rId1"/>
  </sheets>
  <calcPr calcId="0"/>
</workbook>
</file>

<file path=xl/calcChain.xml><?xml version="1.0" encoding="utf-8"?>
<calcChain xmlns="http://schemas.openxmlformats.org/spreadsheetml/2006/main">
  <c r="I21" i="1" l="1"/>
  <c r="H21" i="1"/>
  <c r="G21" i="1"/>
  <c r="F21" i="1"/>
  <c r="E21" i="1"/>
  <c r="D21" i="1"/>
  <c r="C21" i="1"/>
  <c r="B21" i="1"/>
  <c r="J21" i="1" s="1"/>
  <c r="I20" i="1"/>
  <c r="H20" i="1"/>
  <c r="G20" i="1"/>
  <c r="F20" i="1"/>
  <c r="E20" i="1"/>
  <c r="D20" i="1"/>
  <c r="C20" i="1"/>
  <c r="B20" i="1"/>
  <c r="J20" i="1" s="1"/>
  <c r="I19" i="1"/>
  <c r="H19" i="1"/>
  <c r="G19" i="1"/>
  <c r="F19" i="1"/>
  <c r="E19" i="1"/>
  <c r="J19" i="1" s="1"/>
  <c r="D19" i="1"/>
  <c r="C19" i="1"/>
  <c r="B19" i="1"/>
  <c r="I18" i="1"/>
  <c r="H18" i="1"/>
  <c r="G18" i="1"/>
  <c r="F18" i="1"/>
  <c r="E18" i="1"/>
  <c r="D18" i="1"/>
  <c r="C18" i="1"/>
  <c r="B18" i="1"/>
  <c r="J18" i="1" s="1"/>
  <c r="I17" i="1"/>
  <c r="H17" i="1"/>
  <c r="G17" i="1"/>
  <c r="F17" i="1"/>
  <c r="E17" i="1"/>
  <c r="D17" i="1"/>
  <c r="C17" i="1"/>
  <c r="B17" i="1"/>
  <c r="J17" i="1" s="1"/>
  <c r="I16" i="1"/>
  <c r="J16" i="1" s="1"/>
  <c r="H16" i="1"/>
  <c r="G16" i="1"/>
  <c r="F16" i="1"/>
  <c r="E16" i="1"/>
  <c r="D16" i="1"/>
  <c r="C16" i="1"/>
  <c r="B16" i="1"/>
  <c r="I15" i="1"/>
  <c r="H15" i="1"/>
  <c r="G15" i="1"/>
  <c r="F15" i="1"/>
  <c r="E15" i="1"/>
  <c r="D15" i="1"/>
  <c r="C15" i="1"/>
  <c r="B15" i="1"/>
  <c r="J15" i="1" s="1"/>
  <c r="J3" i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<sst xmlns="http://schemas.openxmlformats.org/spreadsheetml/2006/main" count="35" uniqueCount="19">
  <si>
    <t>defense</t>
  </si>
  <si>
    <t>aspl_ism</t>
  </si>
  <si>
    <t>aspl_fdr</t>
  </si>
  <si>
    <t>glaze_ism</t>
  </si>
  <si>
    <t>glaze_fdr</t>
  </si>
  <si>
    <t>metacloak_ism</t>
  </si>
  <si>
    <t>metacloak_fdr</t>
  </si>
  <si>
    <t>mist_ism</t>
  </si>
  <si>
    <t>mist_fdr</t>
  </si>
  <si>
    <t>ape</t>
  </si>
  <si>
    <t>bf</t>
  </si>
  <si>
    <t>bf_gn</t>
  </si>
  <si>
    <t>diffpure</t>
  </si>
  <si>
    <t>gn</t>
  </si>
  <si>
    <t>gn_bf</t>
  </si>
  <si>
    <t>adavoc</t>
  </si>
  <si>
    <t>None</t>
  </si>
  <si>
    <t>average</t>
  </si>
  <si>
    <t>after-before 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</si>
</sst>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Purified</a:t>
            </a:r>
            <a:r>
              <a:rPr lang="en-US" baseline="0"/>
              <a:t> images quality after defense against attack on celeb20 known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result_celeb20_finetune_input_a!$A$2</c:f>
              <c:strCache>
                <c:ptCount val="1"/>
                <c:pt idx="0">
                  <c:v>adavoc</c:v>
                </c:pt>
              </c:strCache>
            </c:strRef>
          </c:tx>
          <c:spPr>
            <a:solidFill>
              <a:schemeClr val="accent2">
                <a:shade val="4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result_celeb20_finetune_input_a!$B$2:$J$2</c:f>
              <c:numCache>
                <c:formatCode>General</c:formatCode>
                <c:ptCount val="9"/>
                <c:pt idx="0">
                  <c:v>0.57169999999999999</c:v>
                </c:pt>
                <c:pt idx="1">
                  <c:v>0.92500000000000004</c:v>
                </c:pt>
                <c:pt idx="2">
                  <c:v>0.56979999999999997</c:v>
                </c:pt>
                <c:pt idx="3">
                  <c:v>0.9375</c:v>
                </c:pt>
                <c:pt idx="4">
                  <c:v>0.52200000000000002</c:v>
                </c:pt>
                <c:pt idx="5">
                  <c:v>0.82499999999999996</c:v>
                </c:pt>
                <c:pt idx="6">
                  <c:v>0.5373</c:v>
                </c:pt>
                <c:pt idx="7">
                  <c:v>0.88749999999999996</c:v>
                </c:pt>
                <c:pt idx="8">
                  <c:v>0.72197500000000003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404-B820-A5FF31F2F1F1}"/>
            </c:ext>
          </c:extLst>
        </c:ser>
        <c:ser>
          <c:idx val="1"/>
          <c:order val="1"/>
          <c:tx>
            <c:strRef>
              <c:f>result_celeb20_finetune_input_a!$A$3</c:f>
              <c:strCache>
                <c:ptCount val="1"/>
                <c:pt idx="0">
                  <c:v>ape</c:v>
                </c:pt>
              </c:strCache>
            </c:strRef>
          </c:tx>
          <c:spPr>
            <a:solidFill>
              <a:schemeClr val="accent2">
                <a:shade val="61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result_celeb20_finetune_input_a!$B$3:$J$3</c:f>
              <c:numCache>
                <c:formatCode>General</c:formatCode>
                <c:ptCount val="9"/>
                <c:pt idx="0">
                  <c:v>0.63929999999999998</c:v>
                </c:pt>
                <c:pt idx="1">
                  <c:v>0.92500000000000004</c:v>
                </c:pt>
                <c:pt idx="2">
                  <c:v>0.64559999999999995</c:v>
                </c:pt>
                <c:pt idx="3">
                  <c:v>0.9375</c:v>
                </c:pt>
                <c:pt idx="4">
                  <c:v>0.53069999999999995</c:v>
                </c:pt>
                <c:pt idx="5">
                  <c:v>0.75</c:v>
                </c:pt>
                <c:pt idx="6">
                  <c:v>0.59770000000000001</c:v>
                </c:pt>
                <c:pt idx="7">
                  <c:v>0.92500000000000004</c:v>
                </c:pt>
                <c:pt idx="8">
                  <c:v>0.74385000000000001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404-B820-A5FF31F2F1F1}"/>
            </c:ext>
          </c:extLst>
        </c:ser>
        <c:ser>
          <c:idx val="2"/>
          <c:order val="2"/>
          <c:tx>
            <c:strRef>
              <c:f>result_celeb20_finetune_input_a!$A$4</c:f>
              <c:strCache>
                <c:ptCount val="1"/>
                <c:pt idx="0">
                  <c:v>bf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result_celeb20_finetune_input_a!$B$4:$J$4</c:f>
              <c:numCache>
                <c:formatCode>General</c:formatCode>
                <c:ptCount val="9"/>
                <c:pt idx="0">
                  <c:v>0.74819999999999998</c:v>
                </c:pt>
                <c:pt idx="1">
                  <c:v>0.9</c:v>
                </c:pt>
                <c:pt idx="2">
                  <c:v>0.75109999999999999</c:v>
                </c:pt>
                <c:pt idx="3">
                  <c:v>0.9</c:v>
                </c:pt>
                <c:pt idx="4">
                  <c:v>0.71179999999999999</c:v>
                </c:pt>
                <c:pt idx="5">
                  <c:v>0.9</c:v>
                </c:pt>
                <c:pt idx="6">
                  <c:v>0.71519999999999995</c:v>
                </c:pt>
                <c:pt idx="7">
                  <c:v>0.92500000000000004</c:v>
                </c:pt>
                <c:pt idx="8">
                  <c:v>0.81891250000000004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404-B820-A5FF31F2F1F1}"/>
            </c:ext>
          </c:extLst>
        </c:ser>
        <c:ser>
          <c:idx val="3"/>
          <c:order val="3"/>
          <c:tx>
            <c:strRef>
              <c:f>result_celeb20_finetune_input_a!$A$5</c:f>
              <c:strCache>
                <c:ptCount val="1"/>
                <c:pt idx="0">
                  <c:v>bf_gn</c:v>
                </c:pt>
              </c:strCache>
            </c:strRef>
          </c:tx>
          <c:spPr>
            <a:solidFill>
              <a:schemeClr val="accent2">
                <a:shade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result_celeb20_finetune_input_a!$B$5:$J$5</c:f>
              <c:numCache>
                <c:formatCode>General</c:formatCode>
                <c:ptCount val="9"/>
                <c:pt idx="0">
                  <c:v>0.71250000000000002</c:v>
                </c:pt>
                <c:pt idx="1">
                  <c:v>0.92500000000000004</c:v>
                </c:pt>
                <c:pt idx="2">
                  <c:v>0.71989999999999998</c:v>
                </c:pt>
                <c:pt idx="3">
                  <c:v>0.9375</c:v>
                </c:pt>
                <c:pt idx="4">
                  <c:v>0.67849999999999999</c:v>
                </c:pt>
                <c:pt idx="5">
                  <c:v>0.92500000000000004</c:v>
                </c:pt>
                <c:pt idx="6">
                  <c:v>0.67449999999999999</c:v>
                </c:pt>
                <c:pt idx="7">
                  <c:v>0.91249999999999998</c:v>
                </c:pt>
                <c:pt idx="8">
                  <c:v>0.81067500000000003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0D-4404-B820-A5FF31F2F1F1}"/>
            </c:ext>
          </c:extLst>
        </c:ser>
        <c:ser>
          <c:idx val="4"/>
          <c:order val="4"/>
          <c:tx>
            <c:strRef>
              <c:f>result_celeb20_finetune_input_a!$A$6</c:f>
              <c:strCache>
                <c:ptCount val="1"/>
                <c:pt idx="0">
                  <c:v>diffpure</c:v>
                </c:pt>
              </c:strCache>
            </c:strRef>
          </c:tx>
          <c:spPr>
            <a:solidFill>
              <a:schemeClr val="accent2">
                <a:tint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result_celeb20_finetune_input_a!$B$6:$J$6</c:f>
              <c:numCache>
                <c:formatCode>General</c:formatCode>
                <c:ptCount val="9"/>
                <c:pt idx="0">
                  <c:v>0.14430000000000001</c:v>
                </c:pt>
                <c:pt idx="1">
                  <c:v>0.75</c:v>
                </c:pt>
                <c:pt idx="2">
                  <c:v>0.1411</c:v>
                </c:pt>
                <c:pt idx="3">
                  <c:v>0.75</c:v>
                </c:pt>
                <c:pt idx="4">
                  <c:v>0.14410000000000001</c:v>
                </c:pt>
                <c:pt idx="5">
                  <c:v>0.73750000000000004</c:v>
                </c:pt>
                <c:pt idx="6">
                  <c:v>0.13800000000000001</c:v>
                </c:pt>
                <c:pt idx="7">
                  <c:v>0.75</c:v>
                </c:pt>
                <c:pt idx="8">
                  <c:v>0.44437499999999996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0D-4404-B820-A5FF31F2F1F1}"/>
            </c:ext>
          </c:extLst>
        </c:ser>
        <c:ser>
          <c:idx val="5"/>
          <c:order val="5"/>
          <c:tx>
            <c:strRef>
              <c:f>result_celeb20_finetune_input_a!$A$7</c:f>
              <c:strCache>
                <c:ptCount val="1"/>
                <c:pt idx="0">
                  <c:v>gn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result_celeb20_finetune_input_a!$B$7:$J$7</c:f>
              <c:numCache>
                <c:formatCode>General</c:formatCode>
                <c:ptCount val="9"/>
                <c:pt idx="0">
                  <c:v>0.70960000000000001</c:v>
                </c:pt>
                <c:pt idx="1">
                  <c:v>0.92500000000000004</c:v>
                </c:pt>
                <c:pt idx="2">
                  <c:v>0.72140000000000004</c:v>
                </c:pt>
                <c:pt idx="3">
                  <c:v>0.92500000000000004</c:v>
                </c:pt>
                <c:pt idx="4">
                  <c:v>0.67090000000000005</c:v>
                </c:pt>
                <c:pt idx="5">
                  <c:v>0.9</c:v>
                </c:pt>
                <c:pt idx="6">
                  <c:v>0.6825</c:v>
                </c:pt>
                <c:pt idx="7">
                  <c:v>0.91249999999999998</c:v>
                </c:pt>
                <c:pt idx="8">
                  <c:v>0.80586249999999993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0D-4404-B820-A5FF31F2F1F1}"/>
            </c:ext>
          </c:extLst>
        </c:ser>
        <c:ser>
          <c:idx val="6"/>
          <c:order val="6"/>
          <c:tx>
            <c:strRef>
              <c:f>result_celeb20_finetune_input_a!$A$8</c:f>
              <c:strCache>
                <c:ptCount val="1"/>
                <c:pt idx="0">
                  <c:v>gn_bf</c:v>
                </c:pt>
              </c:strCache>
            </c:strRef>
          </c:tx>
          <c:spPr>
            <a:solidFill>
              <a:schemeClr val="accent2">
                <a:tint val="62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result_celeb20_finetune_input_a!$B$8:$J$8</c:f>
              <c:numCache>
                <c:formatCode>General</c:formatCode>
                <c:ptCount val="9"/>
                <c:pt idx="0">
                  <c:v>0.74819999999999998</c:v>
                </c:pt>
                <c:pt idx="1">
                  <c:v>0.9</c:v>
                </c:pt>
                <c:pt idx="2">
                  <c:v>0.75109999999999999</c:v>
                </c:pt>
                <c:pt idx="3">
                  <c:v>0.9</c:v>
                </c:pt>
                <c:pt idx="4">
                  <c:v>0.71179999999999999</c:v>
                </c:pt>
                <c:pt idx="5">
                  <c:v>0.9</c:v>
                </c:pt>
                <c:pt idx="6">
                  <c:v>0.71519999999999995</c:v>
                </c:pt>
                <c:pt idx="7">
                  <c:v>0.92500000000000004</c:v>
                </c:pt>
                <c:pt idx="8">
                  <c:v>0.81891250000000004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0D-4404-B820-A5FF31F2F1F1}"/>
            </c:ext>
          </c:extLst>
        </c:ser>
        <c:ser>
          <c:idx val="7"/>
          <c:order val="7"/>
          <c:tx>
            <c:strRef>
              <c:f>result_celeb20_finetune_input_a!$A$9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2">
                <a:tint val="46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result_celeb20_finetune_input_a!$B$1:$J$1</c:f>
              <c:strCache>
                <c:ptCount val="9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  <c:pt idx="8">
                  <c:v>average</c:v>
                </c:pt>
              </c:strCache>
            </c:strRef>
          </c:cat>
          <c:val>
            <c:numRef>
              <c:f>result_celeb20_finetune_input_a!$B$9:$J$9</c:f>
              <c:numCache>
                <c:formatCode>General</c:formatCode>
                <c:ptCount val="9"/>
                <c:pt idx="0">
                  <c:v>0.73770000000000002</c:v>
                </c:pt>
                <c:pt idx="1">
                  <c:v>0.9</c:v>
                </c:pt>
                <c:pt idx="2">
                  <c:v>0.75139999999999996</c:v>
                </c:pt>
                <c:pt idx="3">
                  <c:v>0.9</c:v>
                </c:pt>
                <c:pt idx="4">
                  <c:v>0.69850000000000001</c:v>
                </c:pt>
                <c:pt idx="5">
                  <c:v>0.88749999999999996</c:v>
                </c:pt>
                <c:pt idx="6">
                  <c:v>0.70930000000000004</c:v>
                </c:pt>
                <c:pt idx="7">
                  <c:v>0.92500000000000004</c:v>
                </c:pt>
                <c:pt idx="8">
                  <c:v>0.81367499999999993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0D-4404-B820-A5FF31F2F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566368"/>
        <c:axId val="1593984976"/>
      </c:barChart>
      <c:catAx>
        <c:axId val="9895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84976"/>
        <c:crosses val="autoZero"/>
        <c:auto val="1"/>
        <c:lblAlgn val="ctr"/>
        <c:lblOffset val="100"/>
        <c:noMultiLvlLbl val="0"/>
      </c:catAx>
      <c:valAx>
        <c:axId val="15939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 stealthiness on known dataset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After-before defense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result_celeb20_finetune_input_a!$A$15</c:f>
              <c:strCache>
                <c:ptCount val="1"/>
                <c:pt idx="0">
                  <c:v>adavoc</c:v>
                </c:pt>
              </c:strCache>
            </c:strRef>
          </c:tx>
          <c:spPr>
            <a:solidFill>
              <a:schemeClr val="accent2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result_celeb20_finetune_input_a!$B$14:$I$14</c:f>
              <c:strCache>
                <c:ptCount val="8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</c:strCache>
            </c:strRef>
          </c:cat>
          <c:val>
            <c:numRef>
              <c:f>result_celeb20_finetune_input_a!$B$15:$I$15</c:f>
              <c:numCache>
                <c:formatCode>General</c:formatCode>
                <c:ptCount val="8"/>
                <c:pt idx="0">
                  <c:v>-0.16600000000000004</c:v>
                </c:pt>
                <c:pt idx="1">
                  <c:v>2.5000000000000022E-2</c:v>
                </c:pt>
                <c:pt idx="2">
                  <c:v>-0.18159999999999998</c:v>
                </c:pt>
                <c:pt idx="3">
                  <c:v>3.7499999999999978E-2</c:v>
                </c:pt>
                <c:pt idx="4">
                  <c:v>-0.17649999999999999</c:v>
                </c:pt>
                <c:pt idx="5">
                  <c:v>-6.25E-2</c:v>
                </c:pt>
                <c:pt idx="6">
                  <c:v>-0.17200000000000004</c:v>
                </c:pt>
                <c:pt idx="7">
                  <c:v>-3.7500000000000089E-2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E-4C93-B40A-6C94388B5FD0}"/>
            </c:ext>
          </c:extLst>
        </c:ser>
        <c:ser>
          <c:idx val="1"/>
          <c:order val="1"/>
          <c:tx>
            <c:strRef>
              <c:f>result_celeb20_finetune_input_a!$A$16</c:f>
              <c:strCache>
                <c:ptCount val="1"/>
                <c:pt idx="0">
                  <c:v>ape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result_celeb20_finetune_input_a!$B$14:$I$14</c:f>
              <c:strCache>
                <c:ptCount val="8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</c:strCache>
            </c:strRef>
          </c:cat>
          <c:val>
            <c:numRef>
              <c:f>result_celeb20_finetune_input_a!$B$16:$I$16</c:f>
              <c:numCache>
                <c:formatCode>General</c:formatCode>
                <c:ptCount val="8"/>
                <c:pt idx="0">
                  <c:v>-9.8400000000000043E-2</c:v>
                </c:pt>
                <c:pt idx="1">
                  <c:v>2.5000000000000022E-2</c:v>
                </c:pt>
                <c:pt idx="2">
                  <c:v>-0.10580000000000001</c:v>
                </c:pt>
                <c:pt idx="3">
                  <c:v>3.7499999999999978E-2</c:v>
                </c:pt>
                <c:pt idx="4">
                  <c:v>-0.16780000000000006</c:v>
                </c:pt>
                <c:pt idx="5">
                  <c:v>-0.13749999999999996</c:v>
                </c:pt>
                <c:pt idx="6">
                  <c:v>-0.11160000000000003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E-4C93-B40A-6C94388B5FD0}"/>
            </c:ext>
          </c:extLst>
        </c:ser>
        <c:ser>
          <c:idx val="2"/>
          <c:order val="2"/>
          <c:tx>
            <c:strRef>
              <c:f>result_celeb20_finetune_input_a!$A$17</c:f>
              <c:strCache>
                <c:ptCount val="1"/>
                <c:pt idx="0">
                  <c:v>bf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result_celeb20_finetune_input_a!$B$14:$I$14</c:f>
              <c:strCache>
                <c:ptCount val="8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</c:strCache>
            </c:strRef>
          </c:cat>
          <c:val>
            <c:numRef>
              <c:f>result_celeb20_finetune_input_a!$B$17:$I$17</c:f>
              <c:numCache>
                <c:formatCode>General</c:formatCode>
                <c:ptCount val="8"/>
                <c:pt idx="0">
                  <c:v>1.0499999999999954E-2</c:v>
                </c:pt>
                <c:pt idx="1">
                  <c:v>0</c:v>
                </c:pt>
                <c:pt idx="2">
                  <c:v>-2.9999999999996696E-4</c:v>
                </c:pt>
                <c:pt idx="3">
                  <c:v>0</c:v>
                </c:pt>
                <c:pt idx="4">
                  <c:v>1.3299999999999979E-2</c:v>
                </c:pt>
                <c:pt idx="5">
                  <c:v>1.2500000000000067E-2</c:v>
                </c:pt>
                <c:pt idx="6">
                  <c:v>5.8999999999999053E-3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E-4C93-B40A-6C94388B5FD0}"/>
            </c:ext>
          </c:extLst>
        </c:ser>
        <c:ser>
          <c:idx val="3"/>
          <c:order val="3"/>
          <c:tx>
            <c:strRef>
              <c:f>result_celeb20_finetune_input_a!$A$18</c:f>
              <c:strCache>
                <c:ptCount val="1"/>
                <c:pt idx="0">
                  <c:v>bf_gn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result_celeb20_finetune_input_a!$B$14:$I$14</c:f>
              <c:strCache>
                <c:ptCount val="8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</c:strCache>
            </c:strRef>
          </c:cat>
          <c:val>
            <c:numRef>
              <c:f>result_celeb20_finetune_input_a!$B$18:$I$18</c:f>
              <c:numCache>
                <c:formatCode>General</c:formatCode>
                <c:ptCount val="8"/>
                <c:pt idx="0">
                  <c:v>-2.52E-2</c:v>
                </c:pt>
                <c:pt idx="1">
                  <c:v>2.5000000000000022E-2</c:v>
                </c:pt>
                <c:pt idx="2">
                  <c:v>-3.1499999999999972E-2</c:v>
                </c:pt>
                <c:pt idx="3">
                  <c:v>3.7499999999999978E-2</c:v>
                </c:pt>
                <c:pt idx="4">
                  <c:v>-2.0000000000000018E-2</c:v>
                </c:pt>
                <c:pt idx="5">
                  <c:v>3.7500000000000089E-2</c:v>
                </c:pt>
                <c:pt idx="6">
                  <c:v>-3.4800000000000053E-2</c:v>
                </c:pt>
                <c:pt idx="7">
                  <c:v>-1.2500000000000067E-2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E-4C93-B40A-6C94388B5FD0}"/>
            </c:ext>
          </c:extLst>
        </c:ser>
        <c:ser>
          <c:idx val="4"/>
          <c:order val="4"/>
          <c:tx>
            <c:strRef>
              <c:f>result_celeb20_finetune_input_a!$A$19</c:f>
              <c:strCache>
                <c:ptCount val="1"/>
                <c:pt idx="0">
                  <c:v>diffpure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result_celeb20_finetune_input_a!$B$14:$I$14</c:f>
              <c:strCache>
                <c:ptCount val="8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</c:strCache>
            </c:strRef>
          </c:cat>
          <c:val>
            <c:numRef>
              <c:f>result_celeb20_finetune_input_a!$B$19:$I$19</c:f>
              <c:numCache>
                <c:formatCode>General</c:formatCode>
                <c:ptCount val="8"/>
                <c:pt idx="0">
                  <c:v>-0.59340000000000004</c:v>
                </c:pt>
                <c:pt idx="1">
                  <c:v>-0.15000000000000002</c:v>
                </c:pt>
                <c:pt idx="2">
                  <c:v>-0.61029999999999995</c:v>
                </c:pt>
                <c:pt idx="3">
                  <c:v>-0.15000000000000002</c:v>
                </c:pt>
                <c:pt idx="4">
                  <c:v>-0.5544</c:v>
                </c:pt>
                <c:pt idx="5">
                  <c:v>-0.14999999999999991</c:v>
                </c:pt>
                <c:pt idx="6">
                  <c:v>-0.57130000000000003</c:v>
                </c:pt>
                <c:pt idx="7">
                  <c:v>-0.17500000000000004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6E-4C93-B40A-6C94388B5FD0}"/>
            </c:ext>
          </c:extLst>
        </c:ser>
        <c:ser>
          <c:idx val="5"/>
          <c:order val="5"/>
          <c:tx>
            <c:strRef>
              <c:f>result_celeb20_finetune_input_a!$A$20</c:f>
              <c:strCache>
                <c:ptCount val="1"/>
                <c:pt idx="0">
                  <c:v>gn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result_celeb20_finetune_input_a!$B$14:$I$14</c:f>
              <c:strCache>
                <c:ptCount val="8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</c:strCache>
            </c:strRef>
          </c:cat>
          <c:val>
            <c:numRef>
              <c:f>result_celeb20_finetune_input_a!$B$20:$I$20</c:f>
              <c:numCache>
                <c:formatCode>General</c:formatCode>
                <c:ptCount val="8"/>
                <c:pt idx="0">
                  <c:v>-2.8100000000000014E-2</c:v>
                </c:pt>
                <c:pt idx="1">
                  <c:v>2.5000000000000022E-2</c:v>
                </c:pt>
                <c:pt idx="2">
                  <c:v>-2.9999999999999916E-2</c:v>
                </c:pt>
                <c:pt idx="3">
                  <c:v>2.5000000000000022E-2</c:v>
                </c:pt>
                <c:pt idx="4">
                  <c:v>-2.7599999999999958E-2</c:v>
                </c:pt>
                <c:pt idx="5">
                  <c:v>1.2500000000000067E-2</c:v>
                </c:pt>
                <c:pt idx="6">
                  <c:v>-2.6800000000000046E-2</c:v>
                </c:pt>
                <c:pt idx="7">
                  <c:v>-1.2500000000000067E-2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6E-4C93-B40A-6C94388B5FD0}"/>
            </c:ext>
          </c:extLst>
        </c:ser>
        <c:ser>
          <c:idx val="6"/>
          <c:order val="6"/>
          <c:tx>
            <c:strRef>
              <c:f>result_celeb20_finetune_input_a!$A$21</c:f>
              <c:strCache>
                <c:ptCount val="1"/>
                <c:pt idx="0">
                  <c:v>gn_bf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result_celeb20_finetune_input_a!$B$14:$I$14</c:f>
              <c:strCache>
                <c:ptCount val="8"/>
                <c:pt idx="0">
                  <c:v>aspl_ism</c:v>
                </c:pt>
                <c:pt idx="1">
                  <c:v>aspl_fdr</c:v>
                </c:pt>
                <c:pt idx="2">
                  <c:v>glaze_ism</c:v>
                </c:pt>
                <c:pt idx="3">
                  <c:v>glaze_fdr</c:v>
                </c:pt>
                <c:pt idx="4">
                  <c:v>metacloak_ism</c:v>
                </c:pt>
                <c:pt idx="5">
                  <c:v>metacloak_fdr</c:v>
                </c:pt>
                <c:pt idx="6">
                  <c:v>mist_ism</c:v>
                </c:pt>
                <c:pt idx="7">
                  <c:v>mist_fdr</c:v>
                </c:pt>
              </c:strCache>
            </c:strRef>
          </c:cat>
          <c:val>
            <c:numRef>
              <c:f>result_celeb20_finetune_input_a!$B$21:$I$21</c:f>
              <c:numCache>
                <c:formatCode>General</c:formatCode>
                <c:ptCount val="8"/>
                <c:pt idx="0">
                  <c:v>1.0499999999999954E-2</c:v>
                </c:pt>
                <c:pt idx="1">
                  <c:v>0</c:v>
                </c:pt>
                <c:pt idx="2">
                  <c:v>-2.9999999999996696E-4</c:v>
                </c:pt>
                <c:pt idx="3">
                  <c:v>0</c:v>
                </c:pt>
                <c:pt idx="4">
                  <c:v>1.3299999999999979E-2</c:v>
                </c:pt>
                <c:pt idx="5">
                  <c:v>1.2500000000000067E-2</c:v>
                </c:pt>
                <c:pt idx="6">
                  <c:v>5.8999999999999053E-3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6E-4C93-B40A-6C94388B5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354528"/>
        <c:axId val="1544373552"/>
      </c:barChart>
      <c:catAx>
        <c:axId val="16073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73552"/>
        <c:crosses val="autoZero"/>
        <c:auto val="1"/>
        <c:lblAlgn val="ctr"/>
        <c:lblOffset val="100"/>
        <c:noMultiLvlLbl val="0"/>
      </c:catAx>
      <c:valAx>
        <c:axId val="15443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7</xdr:row>
      <xdr:rowOff>185737</xdr:rowOff>
    </xdr:from>
    <xdr:to>
      <xdr:col>18</xdr:col>
      <xdr:colOff>600075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5A61B-7B53-4DD2-9EB4-D8011111E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309562</xdr:colOff>
      <xdr:row>22</xdr:row>
      <xdr:rowOff>85725</xdr:rowOff>
    </xdr:from>
    <xdr:to>
      <xdr:col>19</xdr:col>
      <xdr:colOff>4762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D5E721-08C5-4352-BF13-E309392D3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10" workbookViewId="0">
      <selection activeCell="J32" sqref="J3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</row>
    <row r="2" spans="1:10" x14ac:dyDescent="0.25">
      <c r="A2" t="s">
        <v>15</v>
      </c>
      <c r="B2">
        <v>0.57169999999999999</v>
      </c>
      <c r="C2">
        <v>0.92500000000000004</v>
      </c>
      <c r="D2">
        <v>0.56979999999999997</v>
      </c>
      <c r="E2">
        <v>0.9375</v>
      </c>
      <c r="F2">
        <v>0.52200000000000002</v>
      </c>
      <c r="G2">
        <v>0.82499999999999996</v>
      </c>
      <c r="H2">
        <v>0.5373</v>
      </c>
      <c r="I2">
        <v>0.88749999999999996</v>
      </c>
      <c r="J2">
        <f>AVERAGE(B2:I2)</f>
        <v>0.72197500000000003</v>
      </c>
    </row>
    <row r="3" spans="1:10" x14ac:dyDescent="0.25">
      <c r="A3" t="s">
        <v>9</v>
      </c>
      <c r="B3">
        <v>0.63929999999999998</v>
      </c>
      <c r="C3">
        <v>0.92500000000000004</v>
      </c>
      <c r="D3">
        <v>0.64559999999999995</v>
      </c>
      <c r="E3">
        <v>0.9375</v>
      </c>
      <c r="F3">
        <v>0.53069999999999995</v>
      </c>
      <c r="G3">
        <v>0.75</v>
      </c>
      <c r="H3">
        <v>0.59770000000000001</v>
      </c>
      <c r="I3">
        <v>0.92500000000000004</v>
      </c>
      <c r="J3">
        <f t="shared" ref="J3:J9" si="0">AVERAGE(B3:I3)</f>
        <v>0.74385000000000001</v>
      </c>
    </row>
    <row r="4" spans="1:10" x14ac:dyDescent="0.25">
      <c r="A4" t="s">
        <v>10</v>
      </c>
      <c r="B4">
        <v>0.74819999999999998</v>
      </c>
      <c r="C4">
        <v>0.9</v>
      </c>
      <c r="D4">
        <v>0.75109999999999999</v>
      </c>
      <c r="E4">
        <v>0.9</v>
      </c>
      <c r="F4">
        <v>0.71179999999999999</v>
      </c>
      <c r="G4">
        <v>0.9</v>
      </c>
      <c r="H4">
        <v>0.71519999999999995</v>
      </c>
      <c r="I4">
        <v>0.92500000000000004</v>
      </c>
      <c r="J4">
        <f t="shared" si="0"/>
        <v>0.81891250000000004</v>
      </c>
    </row>
    <row r="5" spans="1:10" x14ac:dyDescent="0.25">
      <c r="A5" t="s">
        <v>11</v>
      </c>
      <c r="B5">
        <v>0.71250000000000002</v>
      </c>
      <c r="C5">
        <v>0.92500000000000004</v>
      </c>
      <c r="D5">
        <v>0.71989999999999998</v>
      </c>
      <c r="E5">
        <v>0.9375</v>
      </c>
      <c r="F5">
        <v>0.67849999999999999</v>
      </c>
      <c r="G5">
        <v>0.92500000000000004</v>
      </c>
      <c r="H5">
        <v>0.67449999999999999</v>
      </c>
      <c r="I5">
        <v>0.91249999999999998</v>
      </c>
      <c r="J5">
        <f t="shared" si="0"/>
        <v>0.81067500000000003</v>
      </c>
    </row>
    <row r="6" spans="1:10" x14ac:dyDescent="0.25">
      <c r="A6" t="s">
        <v>12</v>
      </c>
      <c r="B6">
        <v>0.14430000000000001</v>
      </c>
      <c r="C6">
        <v>0.75</v>
      </c>
      <c r="D6">
        <v>0.1411</v>
      </c>
      <c r="E6">
        <v>0.75</v>
      </c>
      <c r="F6">
        <v>0.14410000000000001</v>
      </c>
      <c r="G6">
        <v>0.73750000000000004</v>
      </c>
      <c r="H6">
        <v>0.13800000000000001</v>
      </c>
      <c r="I6">
        <v>0.75</v>
      </c>
      <c r="J6">
        <f t="shared" si="0"/>
        <v>0.44437499999999996</v>
      </c>
    </row>
    <row r="7" spans="1:10" x14ac:dyDescent="0.25">
      <c r="A7" t="s">
        <v>13</v>
      </c>
      <c r="B7">
        <v>0.70960000000000001</v>
      </c>
      <c r="C7">
        <v>0.92500000000000004</v>
      </c>
      <c r="D7">
        <v>0.72140000000000004</v>
      </c>
      <c r="E7">
        <v>0.92500000000000004</v>
      </c>
      <c r="F7">
        <v>0.67090000000000005</v>
      </c>
      <c r="G7">
        <v>0.9</v>
      </c>
      <c r="H7">
        <v>0.6825</v>
      </c>
      <c r="I7">
        <v>0.91249999999999998</v>
      </c>
      <c r="J7">
        <f t="shared" si="0"/>
        <v>0.80586249999999993</v>
      </c>
    </row>
    <row r="8" spans="1:10" x14ac:dyDescent="0.25">
      <c r="A8" t="s">
        <v>14</v>
      </c>
      <c r="B8">
        <v>0.74819999999999998</v>
      </c>
      <c r="C8">
        <v>0.9</v>
      </c>
      <c r="D8">
        <v>0.75109999999999999</v>
      </c>
      <c r="E8">
        <v>0.9</v>
      </c>
      <c r="F8">
        <v>0.71179999999999999</v>
      </c>
      <c r="G8">
        <v>0.9</v>
      </c>
      <c r="H8">
        <v>0.71519999999999995</v>
      </c>
      <c r="I8">
        <v>0.92500000000000004</v>
      </c>
      <c r="J8">
        <f t="shared" si="0"/>
        <v>0.81891250000000004</v>
      </c>
    </row>
    <row r="9" spans="1:10" x14ac:dyDescent="0.25">
      <c r="A9" t="s">
        <v>16</v>
      </c>
      <c r="B9">
        <v>0.73770000000000002</v>
      </c>
      <c r="C9">
        <v>0.9</v>
      </c>
      <c r="D9">
        <v>0.75139999999999996</v>
      </c>
      <c r="E9">
        <v>0.9</v>
      </c>
      <c r="F9">
        <v>0.69850000000000001</v>
      </c>
      <c r="G9">
        <v>0.88749999999999996</v>
      </c>
      <c r="H9">
        <v>0.70930000000000004</v>
      </c>
      <c r="I9">
        <v>0.92500000000000004</v>
      </c>
      <c r="J9">
        <f t="shared" si="0"/>
        <v>0.81367499999999993</v>
      </c>
    </row>
    <row r="14" spans="1:10" x14ac:dyDescent="0.25">
      <c r="A14" t="s">
        <v>18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17</v>
      </c>
    </row>
    <row r="15" spans="1:10" x14ac:dyDescent="0.25">
      <c r="A15" t="s">
        <v>15</v>
      </c>
      <c r="B15">
        <f>B2-B9</f>
        <v>-0.16600000000000004</v>
      </c>
      <c r="C15">
        <f t="shared" ref="C15:I15" si="1">C2-C9</f>
        <v>2.5000000000000022E-2</v>
      </c>
      <c r="D15">
        <f t="shared" si="1"/>
        <v>-0.18159999999999998</v>
      </c>
      <c r="E15">
        <f t="shared" si="1"/>
        <v>3.7499999999999978E-2</v>
      </c>
      <c r="F15">
        <f t="shared" si="1"/>
        <v>-0.17649999999999999</v>
      </c>
      <c r="G15">
        <f t="shared" si="1"/>
        <v>-6.25E-2</v>
      </c>
      <c r="H15">
        <f t="shared" si="1"/>
        <v>-0.17200000000000004</v>
      </c>
      <c r="I15">
        <f t="shared" si="1"/>
        <v>-3.7500000000000089E-2</v>
      </c>
      <c r="J15">
        <f>AVERAGE(B15:I15)</f>
        <v>-9.1700000000000018E-2</v>
      </c>
    </row>
    <row r="16" spans="1:10" x14ac:dyDescent="0.25">
      <c r="A16" t="s">
        <v>9</v>
      </c>
      <c r="B16">
        <f>B3-B9</f>
        <v>-9.8400000000000043E-2</v>
      </c>
      <c r="C16">
        <f t="shared" ref="C16:I16" si="2">C3-C9</f>
        <v>2.5000000000000022E-2</v>
      </c>
      <c r="D16">
        <f t="shared" si="2"/>
        <v>-0.10580000000000001</v>
      </c>
      <c r="E16">
        <f t="shared" si="2"/>
        <v>3.7499999999999978E-2</v>
      </c>
      <c r="F16">
        <f t="shared" si="2"/>
        <v>-0.16780000000000006</v>
      </c>
      <c r="G16">
        <f t="shared" si="2"/>
        <v>-0.13749999999999996</v>
      </c>
      <c r="H16">
        <f t="shared" si="2"/>
        <v>-0.11160000000000003</v>
      </c>
      <c r="I16">
        <f t="shared" si="2"/>
        <v>0</v>
      </c>
      <c r="J16">
        <f t="shared" ref="J16:J21" si="3">AVERAGE(B16:I16)</f>
        <v>-6.9825000000000012E-2</v>
      </c>
    </row>
    <row r="17" spans="1:10" x14ac:dyDescent="0.25">
      <c r="A17" t="s">
        <v>10</v>
      </c>
      <c r="B17">
        <f>B4-B9</f>
        <v>1.0499999999999954E-2</v>
      </c>
      <c r="C17">
        <f t="shared" ref="C17:I17" si="4">C4-C9</f>
        <v>0</v>
      </c>
      <c r="D17">
        <f t="shared" si="4"/>
        <v>-2.9999999999996696E-4</v>
      </c>
      <c r="E17">
        <f t="shared" si="4"/>
        <v>0</v>
      </c>
      <c r="F17">
        <f t="shared" si="4"/>
        <v>1.3299999999999979E-2</v>
      </c>
      <c r="G17">
        <f t="shared" si="4"/>
        <v>1.2500000000000067E-2</v>
      </c>
      <c r="H17">
        <f t="shared" si="4"/>
        <v>5.8999999999999053E-3</v>
      </c>
      <c r="I17">
        <f t="shared" si="4"/>
        <v>0</v>
      </c>
      <c r="J17">
        <f t="shared" si="3"/>
        <v>5.2374999999999922E-3</v>
      </c>
    </row>
    <row r="18" spans="1:10" x14ac:dyDescent="0.25">
      <c r="A18" t="s">
        <v>11</v>
      </c>
      <c r="B18">
        <f>B5-B9</f>
        <v>-2.52E-2</v>
      </c>
      <c r="C18">
        <f t="shared" ref="C18:I18" si="5">C5-C9</f>
        <v>2.5000000000000022E-2</v>
      </c>
      <c r="D18">
        <f t="shared" si="5"/>
        <v>-3.1499999999999972E-2</v>
      </c>
      <c r="E18">
        <f t="shared" si="5"/>
        <v>3.7499999999999978E-2</v>
      </c>
      <c r="F18">
        <f t="shared" si="5"/>
        <v>-2.0000000000000018E-2</v>
      </c>
      <c r="G18">
        <f t="shared" si="5"/>
        <v>3.7500000000000089E-2</v>
      </c>
      <c r="H18">
        <f t="shared" si="5"/>
        <v>-3.4800000000000053E-2</v>
      </c>
      <c r="I18">
        <f t="shared" si="5"/>
        <v>-1.2500000000000067E-2</v>
      </c>
      <c r="J18">
        <f t="shared" si="3"/>
        <v>-3.0000000000000027E-3</v>
      </c>
    </row>
    <row r="19" spans="1:10" x14ac:dyDescent="0.25">
      <c r="A19" t="s">
        <v>12</v>
      </c>
      <c r="B19">
        <f>B6-B9</f>
        <v>-0.59340000000000004</v>
      </c>
      <c r="C19">
        <f t="shared" ref="C19:I19" si="6">C6-C9</f>
        <v>-0.15000000000000002</v>
      </c>
      <c r="D19">
        <f t="shared" si="6"/>
        <v>-0.61029999999999995</v>
      </c>
      <c r="E19">
        <f t="shared" si="6"/>
        <v>-0.15000000000000002</v>
      </c>
      <c r="F19">
        <f t="shared" si="6"/>
        <v>-0.5544</v>
      </c>
      <c r="G19">
        <f t="shared" si="6"/>
        <v>-0.14999999999999991</v>
      </c>
      <c r="H19">
        <f t="shared" si="6"/>
        <v>-0.57130000000000003</v>
      </c>
      <c r="I19">
        <f t="shared" si="6"/>
        <v>-0.17500000000000004</v>
      </c>
      <c r="J19">
        <f t="shared" si="3"/>
        <v>-0.36929999999999996</v>
      </c>
    </row>
    <row r="20" spans="1:10" x14ac:dyDescent="0.25">
      <c r="A20" t="s">
        <v>13</v>
      </c>
      <c r="B20">
        <f>B7-B9</f>
        <v>-2.8100000000000014E-2</v>
      </c>
      <c r="C20">
        <f t="shared" ref="C20:I20" si="7">C7-C9</f>
        <v>2.5000000000000022E-2</v>
      </c>
      <c r="D20">
        <f t="shared" si="7"/>
        <v>-2.9999999999999916E-2</v>
      </c>
      <c r="E20">
        <f t="shared" si="7"/>
        <v>2.5000000000000022E-2</v>
      </c>
      <c r="F20">
        <f t="shared" si="7"/>
        <v>-2.7599999999999958E-2</v>
      </c>
      <c r="G20">
        <f t="shared" si="7"/>
        <v>1.2500000000000067E-2</v>
      </c>
      <c r="H20">
        <f t="shared" si="7"/>
        <v>-2.6800000000000046E-2</v>
      </c>
      <c r="I20">
        <f t="shared" si="7"/>
        <v>-1.2500000000000067E-2</v>
      </c>
      <c r="J20">
        <f t="shared" si="3"/>
        <v>-7.8124999999999861E-3</v>
      </c>
    </row>
    <row r="21" spans="1:10" x14ac:dyDescent="0.25">
      <c r="A21" t="s">
        <v>14</v>
      </c>
      <c r="B21">
        <f>B8-B9</f>
        <v>1.0499999999999954E-2</v>
      </c>
      <c r="C21">
        <f t="shared" ref="C21:I21" si="8">C8-C9</f>
        <v>0</v>
      </c>
      <c r="D21">
        <f t="shared" si="8"/>
        <v>-2.9999999999996696E-4</v>
      </c>
      <c r="E21">
        <f t="shared" si="8"/>
        <v>0</v>
      </c>
      <c r="F21">
        <f t="shared" si="8"/>
        <v>1.3299999999999979E-2</v>
      </c>
      <c r="G21">
        <f t="shared" si="8"/>
        <v>1.2500000000000067E-2</v>
      </c>
      <c r="H21">
        <f t="shared" si="8"/>
        <v>5.8999999999999053E-3</v>
      </c>
      <c r="I21">
        <f t="shared" si="8"/>
        <v>0</v>
      </c>
      <c r="J21">
        <f t="shared" si="3"/>
        <v>5.2374999999999922E-3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result_celeb20_finetune_input_a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Ziyi</dc:creator>
  <cp:lastModifiedBy>Ziyi</cp:lastModifiedBy>
  <dcterms:modified xsi:type="dcterms:W3CDTF">2024-10-02T10:01:11Z</dcterms:modified>
</cp:coreProperties>
</file>