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vap\Desktop\ATM-TCR\"/>
    </mc:Choice>
  </mc:AlternateContent>
  <xr:revisionPtr revIDLastSave="0" documentId="8_{F0211921-9E5B-4B70-8E7C-73C1291808ED}" xr6:coauthVersionLast="47" xr6:coauthVersionMax="47" xr10:uidLastSave="{00000000-0000-0000-0000-000000000000}"/>
  <bookViews>
    <workbookView xWindow="-110" yWindow="-110" windowWidth="19420" windowHeight="10300" xr2:uid="{B2D21FC8-66DD-425B-B95D-A67930A91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B20" i="1"/>
  <c r="E20" i="1"/>
  <c r="D20" i="1"/>
  <c r="F20" i="1"/>
  <c r="G20" i="1"/>
  <c r="H20" i="1"/>
  <c r="C20" i="1"/>
  <c r="C9" i="1"/>
  <c r="D9" i="1"/>
  <c r="E9" i="1"/>
  <c r="F9" i="1"/>
  <c r="G9" i="1"/>
  <c r="H9" i="1"/>
  <c r="I9" i="1"/>
  <c r="J9" i="1"/>
  <c r="B9" i="1"/>
  <c r="V38" i="1"/>
  <c r="U38" i="1"/>
  <c r="T38" i="1"/>
  <c r="S38" i="1"/>
  <c r="R38" i="1"/>
  <c r="Q38" i="1"/>
  <c r="P38" i="1"/>
  <c r="O38" i="1"/>
  <c r="N38" i="1"/>
  <c r="V29" i="1"/>
  <c r="U29" i="1"/>
  <c r="T29" i="1"/>
  <c r="S29" i="1"/>
  <c r="R29" i="1"/>
  <c r="Q29" i="1"/>
  <c r="P29" i="1"/>
  <c r="O29" i="1"/>
  <c r="N29" i="1"/>
  <c r="V20" i="1"/>
  <c r="U20" i="1"/>
  <c r="T20" i="1"/>
  <c r="S20" i="1"/>
  <c r="R20" i="1"/>
  <c r="Q20" i="1"/>
  <c r="P20" i="1"/>
  <c r="O20" i="1"/>
  <c r="N20" i="1"/>
  <c r="V9" i="1"/>
  <c r="U9" i="1"/>
  <c r="T9" i="1"/>
  <c r="S9" i="1"/>
  <c r="R9" i="1"/>
  <c r="Q9" i="1"/>
  <c r="P9" i="1"/>
  <c r="O9" i="1"/>
  <c r="N9" i="1"/>
  <c r="J38" i="1"/>
  <c r="I38" i="1"/>
  <c r="H38" i="1"/>
  <c r="G38" i="1"/>
  <c r="F38" i="1"/>
  <c r="E38" i="1"/>
  <c r="D38" i="1"/>
  <c r="C38" i="1"/>
  <c r="B38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<sst xmlns="http://schemas.openxmlformats.org/spreadsheetml/2006/main" count="97" uniqueCount="21">
  <si>
    <t>ATM-TCR ON EPITOPE SPLIT - (training)</t>
  </si>
  <si>
    <t>Run</t>
  </si>
  <si>
    <t>Accuracy</t>
  </si>
  <si>
    <t>AUC</t>
  </si>
  <si>
    <t>f1macro</t>
  </si>
  <si>
    <t>f1micro</t>
  </si>
  <si>
    <t>loss</t>
  </si>
  <si>
    <t>precision0</t>
  </si>
  <si>
    <t>precision1</t>
  </si>
  <si>
    <t>recall0</t>
  </si>
  <si>
    <t>recall1</t>
  </si>
  <si>
    <t xml:space="preserve">Average </t>
  </si>
  <si>
    <t>ATM-TCR ON EPITOPE SPLIT - (test set)</t>
  </si>
  <si>
    <t> 512141.8312</t>
  </si>
  <si>
    <t>ATM-TCR ON TCR SPLIT - (training)</t>
  </si>
  <si>
    <t>Average</t>
  </si>
  <si>
    <t xml:space="preserve"> ATM-TCR ON TCR SPLIT - (test set)</t>
  </si>
  <si>
    <t>MODIFIED ATM-TCR ON EPITOPE SPLIT - (training)</t>
  </si>
  <si>
    <t>MODIFIED ATM-TCR ON EPITOPE SPLIT - (test set)</t>
  </si>
  <si>
    <t>MODIFIED ATM-TCR ON TCR SPLIT - (training)</t>
  </si>
  <si>
    <t>MODIFIED ATM-TCR ON TCR SPLIT - (test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</si>
</sst>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CCE6-BC93-4B36-ADC2-4934323DB8BE}">
  <dimension ref="A1:V78"/>
  <sheetViews>
    <sheetView tabSelected="1" workbookViewId="0">
      <selection activeCell="J16" sqref="J16"/>
    </sheetView>
  </sheetViews>
  <sheetFormatPr defaultRowHeight="14.5" x14ac:dyDescent="0.35"/>
  <sheetData>
    <row r="1" spans="1:22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2" ht="15.5" x14ac:dyDescent="0.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M2" s="5" t="s">
        <v>17</v>
      </c>
      <c r="N2" s="5"/>
      <c r="O2" s="5"/>
      <c r="P2" s="5"/>
      <c r="Q2" s="5"/>
      <c r="R2" s="5"/>
      <c r="S2" s="5"/>
      <c r="T2" s="5"/>
      <c r="U2" s="5"/>
      <c r="V2" s="5"/>
    </row>
    <row r="3" spans="1:22" ht="15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/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</row>
    <row r="4" spans="1:22" ht="15.5" x14ac:dyDescent="0.35">
      <c r="A4" s="1">
        <v>1</v>
      </c>
      <c r="B4" s="1">
        <v>0.63100000000000001</v>
      </c>
      <c r="C4" s="1">
        <v>0.81830000000000003</v>
      </c>
      <c r="D4" s="1">
        <v>0.5907</v>
      </c>
      <c r="E4" s="1">
        <v>0.63100000000000001</v>
      </c>
      <c r="F4" s="1">
        <v>201345.36079999999</v>
      </c>
      <c r="G4" s="1">
        <v>0.85209999999999997</v>
      </c>
      <c r="H4" s="1">
        <v>0.58050000000000002</v>
      </c>
      <c r="I4" s="1">
        <v>0.31719999999999998</v>
      </c>
      <c r="J4" s="1">
        <v>0.94489999999999996</v>
      </c>
      <c r="K4" s="1"/>
      <c r="M4" s="1">
        <v>1</v>
      </c>
      <c r="N4" s="1">
        <v>0.70499999999999996</v>
      </c>
      <c r="O4" s="1">
        <v>0.82889999999999997</v>
      </c>
      <c r="P4" s="1">
        <v>0.69699999999999995</v>
      </c>
      <c r="Q4" s="1">
        <v>0.70499999999999996</v>
      </c>
      <c r="R4" s="1">
        <v>71570.881599999993</v>
      </c>
      <c r="S4" s="1">
        <v>0.80310000000000004</v>
      </c>
      <c r="T4" s="1">
        <v>0.65480000000000005</v>
      </c>
      <c r="U4" s="1">
        <v>0.54300000000000004</v>
      </c>
      <c r="V4" s="1">
        <v>0.8669</v>
      </c>
    </row>
    <row r="5" spans="1:22" ht="15.5" x14ac:dyDescent="0.35">
      <c r="A5" s="1">
        <v>2</v>
      </c>
      <c r="B5" s="1">
        <v>0.63729999999999998</v>
      </c>
      <c r="C5" s="1">
        <v>0.82269999999999999</v>
      </c>
      <c r="D5" s="1">
        <v>0.60060000000000002</v>
      </c>
      <c r="E5" s="1">
        <v>0.63729999999999998</v>
      </c>
      <c r="F5" s="1">
        <v>161899.22560000001</v>
      </c>
      <c r="G5" s="1">
        <v>0.84870000000000001</v>
      </c>
      <c r="H5" s="1">
        <v>0.58540000000000003</v>
      </c>
      <c r="I5" s="1">
        <v>0.33410000000000001</v>
      </c>
      <c r="J5" s="1">
        <v>0.94040000000000001</v>
      </c>
      <c r="K5" s="1"/>
      <c r="M5" s="1">
        <v>2</v>
      </c>
      <c r="N5" s="1">
        <v>0.69310000000000005</v>
      </c>
      <c r="O5" s="1">
        <v>0.82920000000000005</v>
      </c>
      <c r="P5" s="1">
        <v>0.68120000000000003</v>
      </c>
      <c r="Q5" s="1">
        <v>0.69310000000000005</v>
      </c>
      <c r="R5" s="1">
        <v>91386.555200000003</v>
      </c>
      <c r="S5" s="1">
        <v>0.8145</v>
      </c>
      <c r="T5" s="1">
        <v>0.63929999999999998</v>
      </c>
      <c r="U5" s="1">
        <v>0.50009999999999999</v>
      </c>
      <c r="V5" s="1">
        <v>0.8861</v>
      </c>
    </row>
    <row r="6" spans="1:22" ht="15.5" x14ac:dyDescent="0.35">
      <c r="A6" s="1">
        <v>3</v>
      </c>
      <c r="B6" s="1">
        <v>0.61839999999999995</v>
      </c>
      <c r="C6" s="1">
        <v>0.80930000000000002</v>
      </c>
      <c r="D6" s="1">
        <v>0.56940000000000002</v>
      </c>
      <c r="E6" s="1">
        <v>0.61839999999999995</v>
      </c>
      <c r="F6" s="1">
        <v>290647.93520000001</v>
      </c>
      <c r="G6" s="1">
        <v>0.86399999999999999</v>
      </c>
      <c r="H6" s="1">
        <v>0.57069999999999999</v>
      </c>
      <c r="I6" s="1">
        <v>0.28110000000000002</v>
      </c>
      <c r="J6" s="1">
        <v>0.95579999999999998</v>
      </c>
      <c r="K6" s="1"/>
      <c r="M6" s="1">
        <v>3</v>
      </c>
      <c r="N6" s="1">
        <v>0.69350000000000001</v>
      </c>
      <c r="O6" s="1">
        <v>0.82979999999999998</v>
      </c>
      <c r="P6" s="1">
        <v>0.68189999999999995</v>
      </c>
      <c r="Q6" s="1">
        <v>0.69350000000000001</v>
      </c>
      <c r="R6" s="1">
        <v>82578.256399999998</v>
      </c>
      <c r="S6" s="1">
        <v>0.81379999999999997</v>
      </c>
      <c r="T6" s="1">
        <v>0.63990000000000002</v>
      </c>
      <c r="U6" s="1">
        <v>0.50190000000000001</v>
      </c>
      <c r="V6" s="1">
        <v>0.88519999999999999</v>
      </c>
    </row>
    <row r="7" spans="1:22" ht="15.5" x14ac:dyDescent="0.35">
      <c r="A7" s="1">
        <v>4</v>
      </c>
      <c r="B7" s="1">
        <v>0.59150000000000003</v>
      </c>
      <c r="C7" s="1">
        <v>0.80910000000000004</v>
      </c>
      <c r="D7" s="1">
        <v>0.52300000000000002</v>
      </c>
      <c r="E7" s="1">
        <v>0.59150000000000003</v>
      </c>
      <c r="F7" s="1">
        <v>285707.49619999999</v>
      </c>
      <c r="G7" s="1">
        <v>0.87829999999999997</v>
      </c>
      <c r="H7" s="1">
        <v>0.55200000000000005</v>
      </c>
      <c r="I7" s="1">
        <v>0.21249999999999999</v>
      </c>
      <c r="J7" s="1">
        <v>0.97050000000000003</v>
      </c>
      <c r="K7" s="1"/>
      <c r="M7" s="1">
        <v>4</v>
      </c>
      <c r="N7" s="1">
        <v>0.6794</v>
      </c>
      <c r="O7" s="1">
        <v>0.82689999999999997</v>
      </c>
      <c r="P7" s="1">
        <v>0.66210000000000002</v>
      </c>
      <c r="Q7" s="1">
        <v>0.6794</v>
      </c>
      <c r="R7" s="1">
        <v>110975.80039999999</v>
      </c>
      <c r="S7" s="1">
        <v>0.82820000000000005</v>
      </c>
      <c r="T7" s="1">
        <v>0.62339999999999995</v>
      </c>
      <c r="U7" s="1">
        <v>0.45269999999999999</v>
      </c>
      <c r="V7" s="1">
        <v>0.90610000000000002</v>
      </c>
    </row>
    <row r="8" spans="1:22" ht="15.5" x14ac:dyDescent="0.35">
      <c r="A8" s="1">
        <v>5</v>
      </c>
      <c r="B8" s="1">
        <v>0.61109999999999998</v>
      </c>
      <c r="C8" s="1">
        <v>0.81020000000000003</v>
      </c>
      <c r="D8" s="1">
        <v>0.55730000000000002</v>
      </c>
      <c r="E8" s="1">
        <v>0.61109999999999998</v>
      </c>
      <c r="F8" s="1">
        <v>277290.73800000001</v>
      </c>
      <c r="G8" s="1">
        <v>0.86660000000000004</v>
      </c>
      <c r="H8" s="1">
        <v>0.56540000000000001</v>
      </c>
      <c r="I8" s="1">
        <v>0.26250000000000001</v>
      </c>
      <c r="J8" s="1">
        <v>0.95960000000000001</v>
      </c>
      <c r="K8" s="1"/>
      <c r="M8" s="1">
        <v>5</v>
      </c>
      <c r="N8" s="1">
        <v>0.71089999999999998</v>
      </c>
      <c r="O8" s="1">
        <v>0.82899999999999996</v>
      </c>
      <c r="P8" s="1">
        <v>0.70479999999999998</v>
      </c>
      <c r="Q8" s="1">
        <v>0.71089999999999998</v>
      </c>
      <c r="R8" s="1">
        <v>64775.235999999997</v>
      </c>
      <c r="S8" s="1">
        <v>0.79630000000000001</v>
      </c>
      <c r="T8" s="1">
        <v>0.66379999999999995</v>
      </c>
      <c r="U8" s="1">
        <v>0.66379999999999995</v>
      </c>
      <c r="V8" s="1">
        <v>0.85499999999999998</v>
      </c>
    </row>
    <row r="9" spans="1:22" ht="15.5" x14ac:dyDescent="0.35">
      <c r="A9" s="1" t="s">
        <v>11</v>
      </c>
      <c r="B9" s="1">
        <f>(SUM(B4:B8))/5</f>
        <v>0.61785999999999996</v>
      </c>
      <c r="C9" s="1">
        <f t="shared" ref="C9:J9" si="0">(SUM(C4:C8))/5</f>
        <v>0.81391999999999987</v>
      </c>
      <c r="D9" s="1">
        <f t="shared" si="0"/>
        <v>0.56820000000000004</v>
      </c>
      <c r="E9" s="1">
        <f t="shared" si="0"/>
        <v>0.61785999999999996</v>
      </c>
      <c r="F9" s="1">
        <f t="shared" si="0"/>
        <v>243378.15115999998</v>
      </c>
      <c r="G9" s="1">
        <f t="shared" si="0"/>
        <v>0.86193999999999993</v>
      </c>
      <c r="H9" s="1">
        <f t="shared" si="0"/>
        <v>0.57079999999999997</v>
      </c>
      <c r="I9" s="1">
        <f t="shared" si="0"/>
        <v>0.28148000000000001</v>
      </c>
      <c r="J9" s="1">
        <f t="shared" si="0"/>
        <v>0.95424000000000009</v>
      </c>
      <c r="K9" s="1"/>
      <c r="M9" s="1" t="s">
        <v>11</v>
      </c>
      <c r="N9" s="1">
        <f>(SUM(N4:N8))/5</f>
        <v>0.69638</v>
      </c>
      <c r="O9" s="1">
        <f t="shared" ref="O9:V9" si="1">(SUM(O4:O8))/5</f>
        <v>0.82875999999999994</v>
      </c>
      <c r="P9" s="1">
        <f t="shared" si="1"/>
        <v>0.68540000000000012</v>
      </c>
      <c r="Q9" s="1">
        <f t="shared" si="1"/>
        <v>0.69638</v>
      </c>
      <c r="R9" s="1">
        <f t="shared" si="1"/>
        <v>84257.345919999992</v>
      </c>
      <c r="S9" s="1">
        <f t="shared" si="1"/>
        <v>0.8111799999999999</v>
      </c>
      <c r="T9" s="1">
        <f t="shared" si="1"/>
        <v>0.64424000000000015</v>
      </c>
      <c r="U9" s="1">
        <f t="shared" si="1"/>
        <v>0.5323</v>
      </c>
      <c r="V9" s="1">
        <f t="shared" si="1"/>
        <v>0.87986000000000009</v>
      </c>
    </row>
    <row r="10" spans="1:22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5" x14ac:dyDescent="0.35">
      <c r="A13" s="2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M13" s="5" t="s">
        <v>18</v>
      </c>
      <c r="N13" s="5"/>
      <c r="O13" s="5"/>
      <c r="P13" s="5"/>
      <c r="Q13" s="5"/>
      <c r="R13" s="5"/>
      <c r="S13" s="5"/>
      <c r="T13" s="5"/>
      <c r="U13" s="5"/>
      <c r="V13" s="5"/>
    </row>
    <row r="14" spans="1:22" ht="15.5" x14ac:dyDescent="0.35">
      <c r="A14" s="3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/>
      <c r="M14" s="1" t="s">
        <v>1</v>
      </c>
      <c r="N14" s="1" t="s">
        <v>2</v>
      </c>
      <c r="O14" s="1" t="s">
        <v>3</v>
      </c>
      <c r="P14" s="1" t="s">
        <v>4</v>
      </c>
      <c r="Q14" s="1" t="s">
        <v>5</v>
      </c>
      <c r="R14" s="1" t="s">
        <v>6</v>
      </c>
      <c r="S14" s="1" t="s">
        <v>7</v>
      </c>
      <c r="T14" s="1" t="s">
        <v>8</v>
      </c>
      <c r="U14" s="1" t="s">
        <v>9</v>
      </c>
      <c r="V14" s="1" t="s">
        <v>10</v>
      </c>
    </row>
    <row r="15" spans="1:22" ht="15.5" x14ac:dyDescent="0.35">
      <c r="A15" s="3">
        <v>1</v>
      </c>
      <c r="B15" s="3">
        <v>0.57589999999999997</v>
      </c>
      <c r="C15" s="3">
        <v>0.71960000000000002</v>
      </c>
      <c r="D15" s="4">
        <v>0.52290000000000003</v>
      </c>
      <c r="E15" s="4">
        <v>0.57589999999999997</v>
      </c>
      <c r="F15" s="4">
        <v>552141.22679999995</v>
      </c>
      <c r="G15" s="4">
        <v>0.7278</v>
      </c>
      <c r="H15" s="4">
        <v>0.54559999999999997</v>
      </c>
      <c r="I15" s="4">
        <v>0.24260000000000001</v>
      </c>
      <c r="J15" s="4">
        <v>0.9093</v>
      </c>
      <c r="K15" s="3"/>
      <c r="M15" s="1">
        <v>1</v>
      </c>
      <c r="N15" s="1">
        <v>0.62319999999999998</v>
      </c>
      <c r="O15" s="1">
        <v>0.70299999999999996</v>
      </c>
      <c r="P15" s="1">
        <v>0.61799999999999999</v>
      </c>
      <c r="Q15" s="1">
        <v>0.62319999999999998</v>
      </c>
      <c r="R15" s="1">
        <v>157227.06690000001</v>
      </c>
      <c r="S15" s="1">
        <v>0.66069999999999995</v>
      </c>
      <c r="T15" s="1">
        <v>0.59989999999999999</v>
      </c>
      <c r="U15" s="1">
        <v>0.50660000000000005</v>
      </c>
      <c r="V15" s="1">
        <v>0.7399</v>
      </c>
    </row>
    <row r="16" spans="1:22" ht="15.5" x14ac:dyDescent="0.35">
      <c r="A16" s="3">
        <v>2</v>
      </c>
      <c r="B16" s="4">
        <v>0.57389999999999997</v>
      </c>
      <c r="C16" s="4">
        <v>0.71960000000000002</v>
      </c>
      <c r="D16" s="4">
        <v>0.52100000000000002</v>
      </c>
      <c r="E16" s="4">
        <v>0.57389999999999997</v>
      </c>
      <c r="F16" s="4" t="s">
        <v>13</v>
      </c>
      <c r="G16" s="4">
        <v>0.72009999999999996</v>
      </c>
      <c r="H16" s="4">
        <v>0.5444</v>
      </c>
      <c r="I16" s="4">
        <v>0.2417</v>
      </c>
      <c r="J16" s="4">
        <v>0.90600000000000003</v>
      </c>
      <c r="K16" s="3"/>
      <c r="M16" s="1">
        <v>2</v>
      </c>
      <c r="N16" s="1">
        <v>0.61739999999999995</v>
      </c>
      <c r="O16" s="1">
        <v>0.70420000000000005</v>
      </c>
      <c r="P16" s="1">
        <v>0.60980000000000001</v>
      </c>
      <c r="Q16" s="1">
        <v>0.61739999999999995</v>
      </c>
      <c r="R16" s="1">
        <v>188585.30410000001</v>
      </c>
      <c r="S16" s="1">
        <v>0.66279999999999994</v>
      </c>
      <c r="T16" s="1">
        <v>0.5917</v>
      </c>
      <c r="U16" s="1">
        <v>0.47770000000000001</v>
      </c>
      <c r="V16" s="1">
        <v>0.75700000000000001</v>
      </c>
    </row>
    <row r="17" spans="1:22" ht="15.5" x14ac:dyDescent="0.35">
      <c r="A17" s="3">
        <v>3</v>
      </c>
      <c r="B17" s="3">
        <v>0.5655</v>
      </c>
      <c r="C17" s="3">
        <v>0.71079999999999999</v>
      </c>
      <c r="D17" s="3">
        <v>0.49909999999999999</v>
      </c>
      <c r="E17" s="3">
        <v>0.5655</v>
      </c>
      <c r="F17" s="3">
        <v>850225.69790000003</v>
      </c>
      <c r="G17" s="3">
        <v>0.74060000000000004</v>
      </c>
      <c r="H17" s="3">
        <v>0.53790000000000004</v>
      </c>
      <c r="I17" s="3">
        <v>0.20150000000000001</v>
      </c>
      <c r="J17" s="3">
        <v>0.9294</v>
      </c>
      <c r="K17" s="3"/>
      <c r="M17" s="1">
        <v>3</v>
      </c>
      <c r="N17" s="1">
        <v>0.62439999999999996</v>
      </c>
      <c r="O17" s="1">
        <v>0.71950000000000003</v>
      </c>
      <c r="P17" s="1">
        <v>0.61480000000000001</v>
      </c>
      <c r="Q17" s="1">
        <v>0.62439999999999996</v>
      </c>
      <c r="R17" s="1">
        <v>250222.89050000001</v>
      </c>
      <c r="S17" s="1">
        <v>0.68159999999999998</v>
      </c>
      <c r="T17" s="1">
        <v>0.59460000000000002</v>
      </c>
      <c r="U17" s="1">
        <v>0.46679999999999999</v>
      </c>
      <c r="V17" s="1">
        <v>0.78200000000000003</v>
      </c>
    </row>
    <row r="18" spans="1:22" ht="15.5" x14ac:dyDescent="0.35">
      <c r="A18" s="3">
        <v>4</v>
      </c>
      <c r="B18" s="3">
        <v>0.54079999999999995</v>
      </c>
      <c r="C18" s="3">
        <v>0.71609999999999996</v>
      </c>
      <c r="D18" s="3">
        <v>0.44259999999999999</v>
      </c>
      <c r="E18" s="3">
        <v>0.54079999999999995</v>
      </c>
      <c r="F18" s="3">
        <v>829759.3358</v>
      </c>
      <c r="G18" s="3">
        <v>0.75429999999999997</v>
      </c>
      <c r="H18" s="3">
        <v>0.5222</v>
      </c>
      <c r="I18" s="3">
        <v>0.121</v>
      </c>
      <c r="J18" s="3">
        <v>0.96060000000000001</v>
      </c>
      <c r="K18" s="3"/>
      <c r="M18" s="1">
        <v>4</v>
      </c>
      <c r="N18" s="1">
        <v>0.60860000000000003</v>
      </c>
      <c r="O18" s="1">
        <v>0.68630000000000002</v>
      </c>
      <c r="P18" s="1">
        <v>0.60329999999999995</v>
      </c>
      <c r="Q18" s="1">
        <v>0.60860000000000003</v>
      </c>
      <c r="R18" s="1">
        <v>226920.6091</v>
      </c>
      <c r="S18" s="1">
        <v>0.64100000000000001</v>
      </c>
      <c r="T18" s="1">
        <v>0.58830000000000005</v>
      </c>
      <c r="U18" s="1">
        <v>0.49370000000000003</v>
      </c>
      <c r="V18" s="1">
        <v>0.72350000000000003</v>
      </c>
    </row>
    <row r="19" spans="1:22" ht="15.5" x14ac:dyDescent="0.35">
      <c r="A19" s="1">
        <v>5</v>
      </c>
      <c r="B19" s="1">
        <v>0.55859999999999999</v>
      </c>
      <c r="C19" s="1">
        <v>0.70569999999999999</v>
      </c>
      <c r="D19" s="1">
        <v>0.49309999999999998</v>
      </c>
      <c r="E19" s="1">
        <v>0.55859999999999999</v>
      </c>
      <c r="F19" s="1">
        <v>765498.41559999995</v>
      </c>
      <c r="G19" s="1">
        <v>0.70809999999999995</v>
      </c>
      <c r="H19" s="1">
        <v>0.53410000000000002</v>
      </c>
      <c r="I19" s="1">
        <v>0.1993</v>
      </c>
      <c r="J19" s="1">
        <v>0.91790000000000005</v>
      </c>
      <c r="K19" s="1"/>
      <c r="M19" s="1">
        <v>5</v>
      </c>
      <c r="N19" s="1">
        <v>0.62150000000000005</v>
      </c>
      <c r="O19" s="1">
        <v>0.7036</v>
      </c>
      <c r="P19" s="1">
        <v>0.61629999999999996</v>
      </c>
      <c r="Q19" s="1">
        <v>0.62150000000000005</v>
      </c>
      <c r="R19" s="1">
        <v>205070.71400000001</v>
      </c>
      <c r="S19" s="1">
        <v>0.65859999999999996</v>
      </c>
      <c r="T19" s="1">
        <v>0.59850000000000003</v>
      </c>
      <c r="U19" s="1">
        <v>0.50470000000000004</v>
      </c>
      <c r="V19" s="1">
        <v>0.73839999999999995</v>
      </c>
    </row>
    <row r="20" spans="1:22" ht="15.5" x14ac:dyDescent="0.35">
      <c r="A20" s="1" t="s">
        <v>11</v>
      </c>
      <c r="B20" s="1">
        <f>SUM(B15:B19)/5</f>
        <v>0.56294</v>
      </c>
      <c r="C20" s="1">
        <f>SUM(C15:C19)/5</f>
        <v>0.71435999999999988</v>
      </c>
      <c r="D20" s="1">
        <f t="shared" ref="D20:G21" si="2">SUM(D15:D19)/5</f>
        <v>0.49574000000000007</v>
      </c>
      <c r="E20" s="1">
        <f t="shared" si="2"/>
        <v>0.56294</v>
      </c>
      <c r="F20" s="1">
        <f t="shared" si="2"/>
        <v>599524.93521999998</v>
      </c>
      <c r="G20" s="1">
        <f t="shared" si="2"/>
        <v>0.73018000000000005</v>
      </c>
      <c r="H20" s="1">
        <f>SUM(H15:H19)/5</f>
        <v>0.53683999999999998</v>
      </c>
      <c r="I20" s="1">
        <f t="shared" ref="I20:J20" si="3">SUM(I15:I19)/5</f>
        <v>0.20122000000000001</v>
      </c>
      <c r="J20" s="1">
        <f t="shared" si="3"/>
        <v>0.92463999999999991</v>
      </c>
      <c r="K20" s="1"/>
      <c r="M20" s="1" t="s">
        <v>11</v>
      </c>
      <c r="N20" s="1">
        <f>(SUM(N15:N19))/5</f>
        <v>0.61902000000000001</v>
      </c>
      <c r="O20" s="1">
        <f t="shared" ref="O20:V20" si="4">(SUM(O15:O19))/5</f>
        <v>0.70332000000000006</v>
      </c>
      <c r="P20" s="1">
        <f t="shared" si="4"/>
        <v>0.61243999999999998</v>
      </c>
      <c r="Q20" s="1">
        <f t="shared" si="4"/>
        <v>0.61902000000000001</v>
      </c>
      <c r="R20" s="1">
        <f t="shared" si="4"/>
        <v>205605.31692000001</v>
      </c>
      <c r="S20" s="1">
        <f t="shared" si="4"/>
        <v>0.66093999999999986</v>
      </c>
      <c r="T20" s="1">
        <f t="shared" si="4"/>
        <v>0.59460000000000002</v>
      </c>
      <c r="U20" s="1">
        <f t="shared" si="4"/>
        <v>0.4899</v>
      </c>
      <c r="V20" s="1">
        <f t="shared" si="4"/>
        <v>0.74816000000000005</v>
      </c>
    </row>
    <row r="21" spans="1:22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5" x14ac:dyDescent="0.35">
      <c r="A22" s="2" t="s">
        <v>14</v>
      </c>
      <c r="B22" s="2"/>
      <c r="C22" s="2"/>
      <c r="D22" s="2"/>
      <c r="E22" s="2"/>
      <c r="F22" s="2"/>
      <c r="G22" s="2"/>
      <c r="H22" s="2"/>
      <c r="I22" s="2"/>
      <c r="J22" s="2"/>
      <c r="K22" s="2"/>
      <c r="M22" s="5" t="s">
        <v>19</v>
      </c>
      <c r="N22" s="5"/>
      <c r="O22" s="5"/>
      <c r="P22" s="5"/>
      <c r="Q22" s="5"/>
      <c r="R22" s="5"/>
      <c r="S22" s="5"/>
      <c r="T22" s="5"/>
      <c r="U22" s="5"/>
      <c r="V22" s="5"/>
    </row>
    <row r="23" spans="1:22" ht="15.5" x14ac:dyDescent="0.3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/>
      <c r="M23" s="1" t="s">
        <v>1</v>
      </c>
      <c r="N23" s="1" t="s">
        <v>2</v>
      </c>
      <c r="O23" s="1" t="s">
        <v>3</v>
      </c>
      <c r="P23" s="1" t="s">
        <v>4</v>
      </c>
      <c r="Q23" s="1" t="s">
        <v>5</v>
      </c>
      <c r="R23" s="1" t="s">
        <v>6</v>
      </c>
      <c r="S23" s="1" t="s">
        <v>7</v>
      </c>
      <c r="T23" s="1" t="s">
        <v>8</v>
      </c>
      <c r="U23" s="1" t="s">
        <v>9</v>
      </c>
      <c r="V23" s="1" t="s">
        <v>10</v>
      </c>
    </row>
    <row r="24" spans="1:22" ht="15.5" x14ac:dyDescent="0.35">
      <c r="A24" s="1">
        <v>1</v>
      </c>
      <c r="B24" s="1">
        <v>0.63949999999999996</v>
      </c>
      <c r="C24" s="1">
        <v>0.80759999999999998</v>
      </c>
      <c r="D24" s="1">
        <v>0.60980000000000001</v>
      </c>
      <c r="E24" s="1">
        <v>0.63949999999999996</v>
      </c>
      <c r="F24" s="1">
        <v>150877.37119999999</v>
      </c>
      <c r="G24" s="1">
        <v>0.81759999999999999</v>
      </c>
      <c r="H24" s="1">
        <v>0.58850000000000002</v>
      </c>
      <c r="I24" s="1">
        <v>0.36249999999999999</v>
      </c>
      <c r="J24" s="1">
        <v>0.91849999999999998</v>
      </c>
      <c r="K24" s="1"/>
      <c r="M24" s="1">
        <v>1</v>
      </c>
      <c r="N24" s="1">
        <v>0.67220000000000002</v>
      </c>
      <c r="O24" s="1">
        <v>0.80449999999999999</v>
      </c>
      <c r="P24" s="1">
        <v>0.6593</v>
      </c>
      <c r="Q24" s="1">
        <v>0.67220000000000002</v>
      </c>
      <c r="R24" s="1">
        <v>99976.116299999994</v>
      </c>
      <c r="S24" s="1">
        <v>0.78690000000000004</v>
      </c>
      <c r="T24" s="1">
        <v>0.62229999999999996</v>
      </c>
      <c r="U24" s="1">
        <v>0.47560000000000002</v>
      </c>
      <c r="V24" s="1">
        <v>0.87019999999999997</v>
      </c>
    </row>
    <row r="25" spans="1:22" ht="15.5" x14ac:dyDescent="0.35">
      <c r="A25" s="1">
        <v>2</v>
      </c>
      <c r="B25" s="1">
        <v>0.62029999999999996</v>
      </c>
      <c r="C25" s="1">
        <v>0.80169999999999997</v>
      </c>
      <c r="D25" s="1">
        <v>0.5796</v>
      </c>
      <c r="E25" s="1">
        <v>0.62029999999999996</v>
      </c>
      <c r="F25" s="1">
        <v>205245.05850000001</v>
      </c>
      <c r="G25" s="1">
        <v>0.82669999999999999</v>
      </c>
      <c r="H25" s="1">
        <v>0.57279999999999998</v>
      </c>
      <c r="I25" s="1">
        <v>0.30790000000000001</v>
      </c>
      <c r="J25" s="1">
        <v>0.93500000000000005</v>
      </c>
      <c r="K25" s="1"/>
      <c r="M25" s="1">
        <v>2</v>
      </c>
      <c r="N25" s="1">
        <v>0.66949999999999998</v>
      </c>
      <c r="O25" s="1">
        <v>0.80659999999999998</v>
      </c>
      <c r="P25" s="1">
        <v>0.65490000000000004</v>
      </c>
      <c r="Q25" s="1">
        <v>0.66949999999999998</v>
      </c>
      <c r="R25" s="1">
        <v>93167.972999999998</v>
      </c>
      <c r="S25" s="1">
        <v>0.79279999999999995</v>
      </c>
      <c r="T25" s="1">
        <v>0.61850000000000005</v>
      </c>
      <c r="U25" s="1">
        <v>0.4622</v>
      </c>
      <c r="V25" s="1">
        <v>0.87829999999999997</v>
      </c>
    </row>
    <row r="26" spans="1:22" ht="15.5" x14ac:dyDescent="0.35">
      <c r="A26" s="1">
        <v>3</v>
      </c>
      <c r="B26" s="1">
        <v>0.59189999999999998</v>
      </c>
      <c r="C26" s="1">
        <v>0.79859999999999998</v>
      </c>
      <c r="D26" s="1">
        <v>0.5292</v>
      </c>
      <c r="E26" s="1">
        <v>0.59189999999999998</v>
      </c>
      <c r="F26" s="1">
        <v>263284.92749999999</v>
      </c>
      <c r="G26" s="1">
        <v>0.85140000000000005</v>
      </c>
      <c r="H26" s="1">
        <v>0.55189999999999995</v>
      </c>
      <c r="I26" s="1">
        <v>0.22620000000000001</v>
      </c>
      <c r="J26" s="1">
        <v>0.96020000000000005</v>
      </c>
      <c r="K26" s="1"/>
      <c r="M26" s="1">
        <v>3</v>
      </c>
      <c r="N26" s="1">
        <v>0.66720000000000002</v>
      </c>
      <c r="O26" s="1">
        <v>0.80479999999999996</v>
      </c>
      <c r="P26" s="1">
        <v>0.65169999999999995</v>
      </c>
      <c r="Q26" s="1">
        <v>0.66720000000000002</v>
      </c>
      <c r="R26" s="1">
        <v>100298.2611</v>
      </c>
      <c r="S26" s="1">
        <v>0.79390000000000005</v>
      </c>
      <c r="T26" s="1">
        <v>0.61599999999999999</v>
      </c>
      <c r="U26" s="1">
        <v>0.45490000000000003</v>
      </c>
      <c r="V26" s="1">
        <v>0.88100000000000001</v>
      </c>
    </row>
    <row r="27" spans="1:22" ht="15.5" x14ac:dyDescent="0.35">
      <c r="A27" s="1">
        <v>4</v>
      </c>
      <c r="B27" s="1">
        <v>0.60399999999999998</v>
      </c>
      <c r="C27" s="1">
        <v>0.79759999999999998</v>
      </c>
      <c r="D27" s="1">
        <v>0.55079999999999996</v>
      </c>
      <c r="E27" s="1">
        <v>0.60399999999999998</v>
      </c>
      <c r="F27" s="1">
        <v>277750.8542</v>
      </c>
      <c r="G27" s="1">
        <v>0.84340000000000004</v>
      </c>
      <c r="H27" s="1">
        <v>0.56040000000000001</v>
      </c>
      <c r="I27" s="1">
        <v>0.25900000000000001</v>
      </c>
      <c r="J27" s="1">
        <v>0.9516</v>
      </c>
      <c r="K27" s="1"/>
      <c r="M27" s="1">
        <v>4</v>
      </c>
      <c r="N27" s="1">
        <v>0.67469999999999997</v>
      </c>
      <c r="O27" s="1">
        <v>0.80889999999999995</v>
      </c>
      <c r="P27" s="1">
        <v>0.66190000000000004</v>
      </c>
      <c r="Q27" s="1">
        <v>0.67469999999999997</v>
      </c>
      <c r="R27" s="1">
        <v>88546.103700000007</v>
      </c>
      <c r="S27" s="1">
        <v>0.79139999999999999</v>
      </c>
      <c r="T27" s="1">
        <v>0.624</v>
      </c>
      <c r="U27" s="1">
        <v>0.4778</v>
      </c>
      <c r="V27" s="1">
        <v>0.87309999999999999</v>
      </c>
    </row>
    <row r="28" spans="1:22" ht="15.5" x14ac:dyDescent="0.35">
      <c r="A28" s="1">
        <v>5</v>
      </c>
      <c r="B28" s="1">
        <v>0.64349999999999996</v>
      </c>
      <c r="C28" s="1">
        <v>0.80659999999999998</v>
      </c>
      <c r="D28" s="1">
        <v>0.61570000000000003</v>
      </c>
      <c r="E28" s="1">
        <v>0.64349999999999996</v>
      </c>
      <c r="F28" s="1">
        <v>166389.91740000001</v>
      </c>
      <c r="G28" s="1">
        <v>0.8165</v>
      </c>
      <c r="H28" s="1">
        <v>0.59189999999999998</v>
      </c>
      <c r="I28" s="1">
        <v>0.3735</v>
      </c>
      <c r="J28" s="1">
        <v>0.91539999999999999</v>
      </c>
      <c r="K28" s="1"/>
      <c r="M28" s="1">
        <v>5</v>
      </c>
      <c r="N28" s="1">
        <v>0.66659999999999997</v>
      </c>
      <c r="O28" s="1">
        <v>0.8024</v>
      </c>
      <c r="P28" s="1">
        <v>0.65149999999999997</v>
      </c>
      <c r="Q28" s="1">
        <v>0.66659999999999997</v>
      </c>
      <c r="R28" s="1">
        <v>105101.97779999999</v>
      </c>
      <c r="S28" s="1">
        <v>0.7903</v>
      </c>
      <c r="T28" s="1">
        <v>0.61609999999999998</v>
      </c>
      <c r="U28" s="1">
        <v>0.45689999999999997</v>
      </c>
      <c r="V28" s="1">
        <v>0.87790000000000001</v>
      </c>
    </row>
    <row r="29" spans="1:22" ht="15.5" x14ac:dyDescent="0.35">
      <c r="A29" s="1" t="s">
        <v>15</v>
      </c>
      <c r="B29" s="1">
        <f>(SUM(B24:B28))/5</f>
        <v>0.61983999999999995</v>
      </c>
      <c r="C29" s="1">
        <f t="shared" ref="C29:J29" si="5">(SUM(C24:C28))/5</f>
        <v>0.80242000000000002</v>
      </c>
      <c r="D29" s="1">
        <f t="shared" si="5"/>
        <v>0.57701999999999998</v>
      </c>
      <c r="E29" s="1">
        <f t="shared" si="5"/>
        <v>0.61983999999999995</v>
      </c>
      <c r="F29" s="1">
        <f t="shared" si="5"/>
        <v>212709.62575999997</v>
      </c>
      <c r="G29" s="1">
        <f t="shared" si="5"/>
        <v>0.83111999999999997</v>
      </c>
      <c r="H29" s="1">
        <f t="shared" si="5"/>
        <v>0.57309999999999994</v>
      </c>
      <c r="I29" s="1">
        <f t="shared" si="5"/>
        <v>0.30582000000000004</v>
      </c>
      <c r="J29" s="1">
        <f t="shared" si="5"/>
        <v>0.93613999999999997</v>
      </c>
      <c r="K29" s="1"/>
      <c r="M29" s="1" t="s">
        <v>15</v>
      </c>
      <c r="N29" s="1">
        <f>(SUM(N24:N28))/5</f>
        <v>0.67003999999999997</v>
      </c>
      <c r="O29" s="1">
        <f t="shared" ref="O29:V29" si="6">(SUM(O24:O28))/5</f>
        <v>0.80543999999999993</v>
      </c>
      <c r="P29" s="1">
        <f t="shared" si="6"/>
        <v>0.65586</v>
      </c>
      <c r="Q29" s="1">
        <f>(SUM(Q24:Q28))/5</f>
        <v>0.67003999999999997</v>
      </c>
      <c r="R29" s="1">
        <f t="shared" si="6"/>
        <v>97418.086379999993</v>
      </c>
      <c r="S29" s="1">
        <f t="shared" si="6"/>
        <v>0.79105999999999987</v>
      </c>
      <c r="T29" s="1">
        <f t="shared" si="6"/>
        <v>0.61938000000000004</v>
      </c>
      <c r="U29" s="1">
        <f t="shared" si="6"/>
        <v>0.46548</v>
      </c>
      <c r="V29" s="1">
        <f t="shared" si="6"/>
        <v>0.8761000000000001</v>
      </c>
    </row>
    <row r="30" spans="1:22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5" x14ac:dyDescent="0.35">
      <c r="A31" s="2" t="s">
        <v>16</v>
      </c>
      <c r="B31" s="2"/>
      <c r="C31" s="2"/>
      <c r="D31" s="2"/>
      <c r="E31" s="2"/>
      <c r="F31" s="2"/>
      <c r="G31" s="2"/>
      <c r="H31" s="2"/>
      <c r="I31" s="2"/>
      <c r="J31" s="2"/>
      <c r="K31" s="2"/>
      <c r="M31" s="5" t="s">
        <v>20</v>
      </c>
      <c r="N31" s="5"/>
      <c r="O31" s="5"/>
      <c r="P31" s="5"/>
      <c r="Q31" s="5"/>
      <c r="R31" s="5"/>
      <c r="S31" s="5"/>
      <c r="T31" s="5"/>
      <c r="U31" s="5"/>
      <c r="V31" s="5"/>
    </row>
    <row r="32" spans="1:22" ht="15.5" x14ac:dyDescent="0.3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  <c r="I32" s="1" t="s">
        <v>9</v>
      </c>
      <c r="J32" s="1" t="s">
        <v>10</v>
      </c>
      <c r="K32" s="1"/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R32" s="1" t="s">
        <v>6</v>
      </c>
      <c r="S32" s="1" t="s">
        <v>7</v>
      </c>
      <c r="T32" s="1" t="s">
        <v>8</v>
      </c>
      <c r="U32" s="1" t="s">
        <v>9</v>
      </c>
      <c r="V32" s="1" t="s">
        <v>10</v>
      </c>
    </row>
    <row r="33" spans="1:22" ht="15.5" x14ac:dyDescent="0.35">
      <c r="A33" s="1">
        <v>1</v>
      </c>
      <c r="B33" s="1">
        <v>0.63639999999999997</v>
      </c>
      <c r="C33" s="1">
        <v>0.8014</v>
      </c>
      <c r="D33" s="1">
        <v>0.60660000000000003</v>
      </c>
      <c r="E33" s="1">
        <v>0.63639999999999997</v>
      </c>
      <c r="F33" s="1">
        <v>186843.7666</v>
      </c>
      <c r="G33" s="1">
        <v>0.80740000000000001</v>
      </c>
      <c r="H33" s="1">
        <v>0.58709999999999996</v>
      </c>
      <c r="I33" s="1">
        <v>0.3604</v>
      </c>
      <c r="J33" s="1">
        <v>0.91359999999999997</v>
      </c>
      <c r="K33" s="1"/>
      <c r="M33" s="1">
        <v>1</v>
      </c>
      <c r="N33" s="1">
        <v>0.67100000000000004</v>
      </c>
      <c r="O33" s="1">
        <v>0.80159999999999998</v>
      </c>
      <c r="P33" s="1">
        <v>0.65810000000000002</v>
      </c>
      <c r="Q33" s="1">
        <v>0.67100000000000004</v>
      </c>
      <c r="R33" s="1">
        <v>125681.9656</v>
      </c>
      <c r="S33" s="1">
        <v>0.78259999999999996</v>
      </c>
      <c r="T33" s="1">
        <v>0.62209999999999999</v>
      </c>
      <c r="U33" s="1">
        <v>0.47560000000000002</v>
      </c>
      <c r="V33" s="1">
        <v>0.86729999999999996</v>
      </c>
    </row>
    <row r="34" spans="1:22" ht="15.5" x14ac:dyDescent="0.35">
      <c r="A34" s="1">
        <v>2</v>
      </c>
      <c r="B34" s="1">
        <v>0.61919999999999997</v>
      </c>
      <c r="C34" s="1">
        <v>0.79469999999999996</v>
      </c>
      <c r="D34" s="1">
        <v>0.57879999999999998</v>
      </c>
      <c r="E34" s="1">
        <v>0.61919999999999997</v>
      </c>
      <c r="F34" s="1">
        <v>261617.05309999999</v>
      </c>
      <c r="G34" s="1">
        <v>0.81789999999999996</v>
      </c>
      <c r="H34" s="1">
        <v>0.57279999999999998</v>
      </c>
      <c r="I34" s="1">
        <v>0.30890000000000001</v>
      </c>
      <c r="J34" s="1">
        <v>0.93089999999999995</v>
      </c>
      <c r="K34" s="1"/>
      <c r="M34" s="1">
        <v>2</v>
      </c>
      <c r="N34" s="1">
        <v>0.66579999999999995</v>
      </c>
      <c r="O34" s="1">
        <v>0.80369999999999997</v>
      </c>
      <c r="P34" s="1">
        <v>0.65149999999999997</v>
      </c>
      <c r="Q34" s="1">
        <v>0.66579999999999995</v>
      </c>
      <c r="R34" s="1">
        <v>116429.5537</v>
      </c>
      <c r="S34" s="1">
        <v>0.78139999999999998</v>
      </c>
      <c r="T34" s="1">
        <v>0.61699999999999999</v>
      </c>
      <c r="U34" s="1">
        <v>0.46239999999999998</v>
      </c>
      <c r="V34" s="1">
        <v>0.87</v>
      </c>
    </row>
    <row r="35" spans="1:22" ht="15.5" x14ac:dyDescent="0.35">
      <c r="A35" s="1">
        <v>3</v>
      </c>
      <c r="B35" s="1">
        <v>0.58760000000000001</v>
      </c>
      <c r="C35" s="1">
        <v>0.79100000000000004</v>
      </c>
      <c r="D35" s="1">
        <v>0.52300000000000002</v>
      </c>
      <c r="E35" s="1">
        <v>0.58760000000000001</v>
      </c>
      <c r="F35" s="1">
        <v>330154.2598</v>
      </c>
      <c r="G35" s="1">
        <v>0.83889999999999998</v>
      </c>
      <c r="H35" s="1">
        <v>0.54969999999999997</v>
      </c>
      <c r="I35" s="1">
        <v>0.21909999999999999</v>
      </c>
      <c r="J35" s="1">
        <v>0.9577</v>
      </c>
      <c r="K35" s="1"/>
      <c r="M35" s="1">
        <v>3</v>
      </c>
      <c r="N35" s="1">
        <v>0.66690000000000005</v>
      </c>
      <c r="O35" s="1">
        <v>0.80330000000000001</v>
      </c>
      <c r="P35" s="1">
        <v>0.65139999999999998</v>
      </c>
      <c r="Q35" s="1">
        <v>0.66690000000000005</v>
      </c>
      <c r="R35" s="1">
        <v>123249.53109999999</v>
      </c>
      <c r="S35" s="1">
        <v>0.7923</v>
      </c>
      <c r="T35" s="1">
        <v>0.61639999999999995</v>
      </c>
      <c r="U35" s="1">
        <v>0.4546</v>
      </c>
      <c r="V35" s="1">
        <v>0.88019999999999998</v>
      </c>
    </row>
    <row r="36" spans="1:22" ht="15.5" x14ac:dyDescent="0.35">
      <c r="A36" s="1">
        <v>4</v>
      </c>
      <c r="B36" s="1">
        <v>0.60109999999999997</v>
      </c>
      <c r="C36" s="1">
        <v>0.79049999999999998</v>
      </c>
      <c r="D36" s="1">
        <v>0.54669999999999996</v>
      </c>
      <c r="E36" s="1">
        <v>0.60109999999999997</v>
      </c>
      <c r="F36" s="1">
        <v>345088.55</v>
      </c>
      <c r="G36" s="1">
        <v>0.83560000000000001</v>
      </c>
      <c r="H36" s="1">
        <v>0.55900000000000005</v>
      </c>
      <c r="I36" s="1">
        <v>0.25409999999999999</v>
      </c>
      <c r="J36" s="1">
        <v>0.94979999999999998</v>
      </c>
      <c r="K36" s="1"/>
      <c r="M36" s="1">
        <v>4</v>
      </c>
      <c r="N36" s="1">
        <v>0.67259999999999998</v>
      </c>
      <c r="O36" s="1">
        <v>0.80489999999999995</v>
      </c>
      <c r="P36" s="1">
        <v>0.66</v>
      </c>
      <c r="Q36" s="1">
        <v>0.67259999999999998</v>
      </c>
      <c r="R36" s="1">
        <v>109131.05809999999</v>
      </c>
      <c r="S36" s="1">
        <v>0.78369999999999995</v>
      </c>
      <c r="T36" s="1">
        <v>0.62360000000000004</v>
      </c>
      <c r="U36" s="1">
        <v>0.47899999999999998</v>
      </c>
      <c r="V36" s="1">
        <v>0.86719999999999997</v>
      </c>
    </row>
    <row r="37" spans="1:22" ht="15.5" x14ac:dyDescent="0.35">
      <c r="A37" s="1">
        <v>5</v>
      </c>
      <c r="B37" s="1">
        <v>0.63900000000000001</v>
      </c>
      <c r="C37" s="1">
        <v>0.79930000000000001</v>
      </c>
      <c r="D37" s="1">
        <v>0.61119999999999997</v>
      </c>
      <c r="E37" s="1">
        <v>0.63900000000000001</v>
      </c>
      <c r="F37" s="1">
        <v>207415.10389999999</v>
      </c>
      <c r="G37" s="1">
        <v>0.8034</v>
      </c>
      <c r="H37" s="1">
        <v>0.5897</v>
      </c>
      <c r="I37" s="1">
        <v>0.37040000000000001</v>
      </c>
      <c r="J37" s="1">
        <v>0.90900000000000003</v>
      </c>
      <c r="K37" s="1"/>
      <c r="M37" s="1">
        <v>5</v>
      </c>
      <c r="N37" s="1">
        <v>0.66390000000000005</v>
      </c>
      <c r="O37" s="1">
        <v>0.79900000000000004</v>
      </c>
      <c r="P37" s="1">
        <v>0.64910000000000001</v>
      </c>
      <c r="Q37" s="1">
        <v>0.66390000000000005</v>
      </c>
      <c r="R37" s="1">
        <v>130463.0707</v>
      </c>
      <c r="S37" s="1">
        <v>0.78120000000000001</v>
      </c>
      <c r="T37" s="1">
        <v>0.61519999999999997</v>
      </c>
      <c r="U37" s="1">
        <v>0.45750000000000002</v>
      </c>
      <c r="V37" s="1">
        <v>0.87129999999999996</v>
      </c>
    </row>
    <row r="38" spans="1:22" ht="15.5" x14ac:dyDescent="0.35">
      <c r="A38" s="1" t="s">
        <v>15</v>
      </c>
      <c r="B38" s="1">
        <f>(SUM(B33:B37))/5</f>
        <v>0.6166600000000001</v>
      </c>
      <c r="C38" s="1">
        <f t="shared" ref="C38:J38" si="7">(SUM(C33:C37))/5</f>
        <v>0.79537999999999998</v>
      </c>
      <c r="D38" s="1">
        <f t="shared" si="7"/>
        <v>0.57325999999999999</v>
      </c>
      <c r="E38" s="1">
        <f t="shared" si="7"/>
        <v>0.6166600000000001</v>
      </c>
      <c r="F38" s="1">
        <f t="shared" si="7"/>
        <v>266223.74667999998</v>
      </c>
      <c r="G38" s="1">
        <f t="shared" si="7"/>
        <v>0.82064000000000004</v>
      </c>
      <c r="H38" s="1">
        <f t="shared" si="7"/>
        <v>0.57166000000000006</v>
      </c>
      <c r="I38" s="1">
        <f t="shared" si="7"/>
        <v>0.30258000000000002</v>
      </c>
      <c r="J38" s="1">
        <f t="shared" si="7"/>
        <v>0.93219999999999992</v>
      </c>
      <c r="K38" s="1"/>
      <c r="M38" s="1" t="s">
        <v>15</v>
      </c>
      <c r="N38" s="1">
        <f>(SUM(N33:N37))/5</f>
        <v>0.66804000000000008</v>
      </c>
      <c r="O38" s="1">
        <f t="shared" ref="O38:V38" si="8">(SUM(O33:O37))/5</f>
        <v>0.80249999999999999</v>
      </c>
      <c r="P38" s="1">
        <f t="shared" si="8"/>
        <v>0.65402000000000005</v>
      </c>
      <c r="Q38" s="1">
        <f t="shared" si="8"/>
        <v>0.66804000000000008</v>
      </c>
      <c r="R38" s="1">
        <f t="shared" si="8"/>
        <v>120991.03584</v>
      </c>
      <c r="S38" s="1">
        <f t="shared" si="8"/>
        <v>0.78424000000000005</v>
      </c>
      <c r="T38" s="1">
        <f t="shared" si="8"/>
        <v>0.61886000000000008</v>
      </c>
      <c r="U38" s="1">
        <f t="shared" si="8"/>
        <v>0.46582000000000001</v>
      </c>
      <c r="V38" s="1">
        <f t="shared" si="8"/>
        <v>0.87119999999999997</v>
      </c>
    </row>
    <row r="39" spans="1:22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1" spans="1:22" s="7" customFormat="1" ht="15.5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22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22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22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22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22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22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22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s="7" customFormat="1" ht="15.5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s="7" customFormat="1" ht="15.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s="7" customFormat="1" ht="15.5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Alifiya Iqbal Pithawala (Student)</dc:creator>
  <cp:lastModifiedBy>Alifiya Iqbal Pithawala (Student)</cp:lastModifiedBy>
  <dcterms:created xsi:type="dcterms:W3CDTF">2024-12-02T01:02:45Z</dcterms:created>
  <dcterms:modified xsi:type="dcterms:W3CDTF">2024-12-02T01:10:39Z</dcterms:modified>
</cp:coreProperties>
</file>