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RM_WEBCORP\Docs\"/>
    </mc:Choice>
  </mc:AlternateContent>
  <xr:revisionPtr revIDLastSave="0" documentId="13_ncr:1_{C9A6DBEB-562E-44C0-86BD-1C5578E88FEC}" xr6:coauthVersionLast="47" xr6:coauthVersionMax="47" xr10:uidLastSave="{00000000-0000-0000-0000-000000000000}"/>
  <bookViews>
    <workbookView xWindow="780" yWindow="780" windowWidth="25635" windowHeight="14340" firstSheet="2" activeTab="8" xr2:uid="{00000000-000D-0000-FFFF-FFFF00000000}"/>
  </bookViews>
  <sheets>
    <sheet name="Cuponera" sheetId="4" r:id="rId1"/>
    <sheet name="Subir Stempel" sheetId="3" r:id="rId2"/>
    <sheet name="Perfiles" sheetId="5" r:id="rId3"/>
    <sheet name="Lista Madre" sheetId="6" r:id="rId4"/>
    <sheet name="ESTUDIO" sheetId="7" r:id="rId5"/>
    <sheet name="Insert LP Grl" sheetId="11" r:id="rId6"/>
    <sheet name="insert LP CLI 1452" sheetId="12" r:id="rId7"/>
    <sheet name="Ud pre 230621 ID_HOSP_0" sheetId="13" r:id="rId8"/>
    <sheet name="Insert 230627" sheetId="10" r:id="rId9"/>
  </sheets>
  <definedNames>
    <definedName name="_xlnm._FilterDatabase" localSheetId="4" hidden="1">ESTUDIO!$A$1:$L$1224</definedName>
    <definedName name="_xlnm._FilterDatabase" localSheetId="3" hidden="1">'Lista Madre'!$A$1:$G$1223</definedName>
    <definedName name="_xlnm._FilterDatabase" localSheetId="7" hidden="1">'Ud pre 230621 ID_HOSP_0'!$A$1:$E$1270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0" l="1"/>
  <c r="G43" i="10"/>
  <c r="G42" i="10"/>
  <c r="H42" i="10" s="1"/>
  <c r="H41" i="10"/>
  <c r="G41" i="10"/>
  <c r="G40" i="10"/>
  <c r="H40" i="10" s="1"/>
  <c r="G39" i="10"/>
  <c r="H39" i="10" s="1"/>
  <c r="G29" i="10"/>
  <c r="H29" i="10" s="1"/>
  <c r="G28" i="10"/>
  <c r="H28" i="10" s="1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H22" i="10" s="1"/>
  <c r="G21" i="10"/>
  <c r="H21" i="10" s="1"/>
  <c r="G20" i="10"/>
  <c r="H20" i="10" s="1"/>
  <c r="G17" i="10"/>
  <c r="H17" i="10" s="1"/>
  <c r="G16" i="10"/>
  <c r="H16" i="10" s="1"/>
  <c r="G13" i="10"/>
  <c r="H13" i="10" s="1"/>
  <c r="G12" i="10"/>
  <c r="H12" i="10" s="1"/>
  <c r="G11" i="10"/>
  <c r="H11" i="10" s="1"/>
  <c r="G10" i="10"/>
  <c r="H10" i="10" s="1"/>
  <c r="G31" i="10"/>
  <c r="H31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6" i="10"/>
  <c r="H6" i="10" s="1"/>
  <c r="G8" i="10"/>
  <c r="H8" i="10" s="1"/>
  <c r="G9" i="10"/>
  <c r="H9" i="10" s="1"/>
  <c r="G5" i="10"/>
  <c r="H5" i="10" s="1"/>
  <c r="G4" i="10"/>
  <c r="H4" i="10" s="1"/>
  <c r="H3" i="10"/>
  <c r="G3" i="10"/>
  <c r="G2" i="10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2" i="13"/>
  <c r="B3" i="12" l="1"/>
  <c r="D3" i="12" s="1"/>
  <c r="B4" i="12"/>
  <c r="D4" i="12" s="1"/>
  <c r="B5" i="12"/>
  <c r="D5" i="12" s="1"/>
  <c r="B6" i="12"/>
  <c r="D6" i="12" s="1"/>
  <c r="B7" i="12"/>
  <c r="D7" i="12" s="1"/>
  <c r="B8" i="12"/>
  <c r="D8" i="12" s="1"/>
  <c r="B9" i="12"/>
  <c r="D9" i="12" s="1"/>
  <c r="B10" i="12"/>
  <c r="D10" i="12" s="1"/>
  <c r="B11" i="12"/>
  <c r="D11" i="12" s="1"/>
  <c r="B12" i="12"/>
  <c r="D12" i="12" s="1"/>
  <c r="B13" i="12"/>
  <c r="D13" i="12" s="1"/>
  <c r="B14" i="12"/>
  <c r="D14" i="12" s="1"/>
  <c r="B15" i="12"/>
  <c r="D15" i="12" s="1"/>
  <c r="B16" i="12"/>
  <c r="D16" i="12" s="1"/>
  <c r="B17" i="12"/>
  <c r="D17" i="12" s="1"/>
  <c r="B18" i="12"/>
  <c r="D18" i="12" s="1"/>
  <c r="B19" i="12"/>
  <c r="D19" i="12" s="1"/>
  <c r="B20" i="12"/>
  <c r="D20" i="12" s="1"/>
  <c r="B21" i="12"/>
  <c r="D21" i="12" s="1"/>
  <c r="B22" i="12"/>
  <c r="D22" i="12" s="1"/>
  <c r="B23" i="12"/>
  <c r="D23" i="12" s="1"/>
  <c r="B24" i="12"/>
  <c r="D24" i="12" s="1"/>
  <c r="B25" i="12"/>
  <c r="D25" i="12" s="1"/>
  <c r="B26" i="12"/>
  <c r="D26" i="12" s="1"/>
  <c r="B27" i="12"/>
  <c r="D27" i="12" s="1"/>
  <c r="B28" i="12"/>
  <c r="D28" i="12" s="1"/>
  <c r="B29" i="12"/>
  <c r="D29" i="12" s="1"/>
  <c r="B30" i="12"/>
  <c r="D30" i="12" s="1"/>
  <c r="B31" i="12"/>
  <c r="D31" i="12" s="1"/>
  <c r="B32" i="12"/>
  <c r="D32" i="12" s="1"/>
  <c r="B33" i="12"/>
  <c r="D33" i="12" s="1"/>
  <c r="B34" i="12"/>
  <c r="D34" i="12" s="1"/>
  <c r="B35" i="12"/>
  <c r="D35" i="12" s="1"/>
  <c r="B36" i="12"/>
  <c r="D36" i="12" s="1"/>
  <c r="B37" i="12"/>
  <c r="D37" i="12" s="1"/>
  <c r="B38" i="12"/>
  <c r="D38" i="12" s="1"/>
  <c r="B39" i="12"/>
  <c r="D39" i="12" s="1"/>
  <c r="B40" i="12"/>
  <c r="D40" i="12" s="1"/>
  <c r="B41" i="12"/>
  <c r="D41" i="12" s="1"/>
  <c r="B42" i="12"/>
  <c r="D42" i="12" s="1"/>
  <c r="B43" i="12"/>
  <c r="D43" i="12" s="1"/>
  <c r="B44" i="12"/>
  <c r="D44" i="12" s="1"/>
  <c r="B45" i="12"/>
  <c r="D45" i="12" s="1"/>
  <c r="B46" i="12"/>
  <c r="D46" i="12" s="1"/>
  <c r="B47" i="12"/>
  <c r="D47" i="12" s="1"/>
  <c r="B48" i="12"/>
  <c r="D48" i="12" s="1"/>
  <c r="B49" i="12"/>
  <c r="D49" i="12" s="1"/>
  <c r="B50" i="12"/>
  <c r="D50" i="12" s="1"/>
  <c r="B51" i="12"/>
  <c r="D51" i="12" s="1"/>
  <c r="B52" i="12"/>
  <c r="D52" i="12" s="1"/>
  <c r="B53" i="12"/>
  <c r="D53" i="12" s="1"/>
  <c r="B54" i="12"/>
  <c r="D54" i="12" s="1"/>
  <c r="B55" i="12"/>
  <c r="D55" i="12" s="1"/>
  <c r="B56" i="12"/>
  <c r="D56" i="12" s="1"/>
  <c r="B57" i="12"/>
  <c r="D57" i="12" s="1"/>
  <c r="B58" i="12"/>
  <c r="D58" i="12" s="1"/>
  <c r="B59" i="12"/>
  <c r="D59" i="12" s="1"/>
  <c r="B60" i="12"/>
  <c r="D60" i="12" s="1"/>
  <c r="B61" i="12"/>
  <c r="D61" i="12" s="1"/>
  <c r="B62" i="12"/>
  <c r="D62" i="12" s="1"/>
  <c r="B63" i="12"/>
  <c r="D63" i="12" s="1"/>
  <c r="B64" i="12"/>
  <c r="D64" i="12" s="1"/>
  <c r="B65" i="12"/>
  <c r="D65" i="12" s="1"/>
  <c r="B66" i="12"/>
  <c r="D66" i="12" s="1"/>
  <c r="B67" i="12"/>
  <c r="D67" i="12" s="1"/>
  <c r="B68" i="12"/>
  <c r="D68" i="12" s="1"/>
  <c r="B69" i="12"/>
  <c r="D69" i="12" s="1"/>
  <c r="B70" i="12"/>
  <c r="D70" i="12" s="1"/>
  <c r="B71" i="12"/>
  <c r="D71" i="12" s="1"/>
  <c r="B72" i="12"/>
  <c r="D72" i="12" s="1"/>
  <c r="B73" i="12"/>
  <c r="D73" i="12" s="1"/>
  <c r="B74" i="12"/>
  <c r="D74" i="12" s="1"/>
  <c r="B75" i="12"/>
  <c r="D75" i="12" s="1"/>
  <c r="B76" i="12"/>
  <c r="D76" i="12" s="1"/>
  <c r="B77" i="12"/>
  <c r="D77" i="12" s="1"/>
  <c r="B78" i="12"/>
  <c r="D78" i="12" s="1"/>
  <c r="B79" i="12"/>
  <c r="D79" i="12" s="1"/>
  <c r="B80" i="12"/>
  <c r="D80" i="12" s="1"/>
  <c r="B81" i="12"/>
  <c r="D81" i="12" s="1"/>
  <c r="B82" i="12"/>
  <c r="D82" i="12" s="1"/>
  <c r="B83" i="12"/>
  <c r="D83" i="12" s="1"/>
  <c r="B84" i="12"/>
  <c r="D84" i="12" s="1"/>
  <c r="B85" i="12"/>
  <c r="D85" i="12" s="1"/>
  <c r="B86" i="12"/>
  <c r="D86" i="12" s="1"/>
  <c r="B87" i="12"/>
  <c r="D87" i="12" s="1"/>
  <c r="B88" i="12"/>
  <c r="D88" i="12" s="1"/>
  <c r="B89" i="12"/>
  <c r="D89" i="12" s="1"/>
  <c r="B90" i="12"/>
  <c r="D90" i="12" s="1"/>
  <c r="B91" i="12"/>
  <c r="D91" i="12" s="1"/>
  <c r="B92" i="12"/>
  <c r="D92" i="12" s="1"/>
  <c r="B93" i="12"/>
  <c r="D93" i="12" s="1"/>
  <c r="B94" i="12"/>
  <c r="D94" i="12" s="1"/>
  <c r="B95" i="12"/>
  <c r="D95" i="12" s="1"/>
  <c r="B96" i="12"/>
  <c r="D96" i="12" s="1"/>
  <c r="B97" i="12"/>
  <c r="D97" i="12" s="1"/>
  <c r="B98" i="12"/>
  <c r="D98" i="12" s="1"/>
  <c r="B99" i="12"/>
  <c r="D99" i="12" s="1"/>
  <c r="B100" i="12"/>
  <c r="D100" i="12" s="1"/>
  <c r="B101" i="12"/>
  <c r="D101" i="12" s="1"/>
  <c r="B102" i="12"/>
  <c r="D102" i="12" s="1"/>
  <c r="B103" i="12"/>
  <c r="D103" i="12" s="1"/>
  <c r="B104" i="12"/>
  <c r="D104" i="12" s="1"/>
  <c r="B105" i="12"/>
  <c r="D105" i="12" s="1"/>
  <c r="B106" i="12"/>
  <c r="D106" i="12" s="1"/>
  <c r="B107" i="12"/>
  <c r="D107" i="12" s="1"/>
  <c r="B108" i="12"/>
  <c r="D108" i="12" s="1"/>
  <c r="B109" i="12"/>
  <c r="D109" i="12" s="1"/>
  <c r="B110" i="12"/>
  <c r="D110" i="12" s="1"/>
  <c r="B111" i="12"/>
  <c r="D111" i="12" s="1"/>
  <c r="B112" i="12"/>
  <c r="D112" i="12" s="1"/>
  <c r="B113" i="12"/>
  <c r="D113" i="12" s="1"/>
  <c r="B114" i="12"/>
  <c r="D114" i="12" s="1"/>
  <c r="B115" i="12"/>
  <c r="D115" i="12" s="1"/>
  <c r="B116" i="12"/>
  <c r="D116" i="12" s="1"/>
  <c r="B117" i="12"/>
  <c r="D117" i="12" s="1"/>
  <c r="B118" i="12"/>
  <c r="D118" i="12" s="1"/>
  <c r="B119" i="12"/>
  <c r="D119" i="12" s="1"/>
  <c r="B120" i="12"/>
  <c r="D120" i="12" s="1"/>
  <c r="B121" i="12"/>
  <c r="D121" i="12" s="1"/>
  <c r="B122" i="12"/>
  <c r="D122" i="12" s="1"/>
  <c r="B123" i="12"/>
  <c r="D123" i="12" s="1"/>
  <c r="B124" i="12"/>
  <c r="D124" i="12" s="1"/>
  <c r="B125" i="12"/>
  <c r="D125" i="12" s="1"/>
  <c r="B126" i="12"/>
  <c r="D126" i="12" s="1"/>
  <c r="B127" i="12"/>
  <c r="D127" i="12" s="1"/>
  <c r="B128" i="12"/>
  <c r="D128" i="12" s="1"/>
  <c r="B129" i="12"/>
  <c r="D129" i="12" s="1"/>
  <c r="B130" i="12"/>
  <c r="D130" i="12" s="1"/>
  <c r="B131" i="12"/>
  <c r="D131" i="12" s="1"/>
  <c r="B132" i="12"/>
  <c r="D132" i="12" s="1"/>
  <c r="B133" i="12"/>
  <c r="D133" i="12" s="1"/>
  <c r="B134" i="12"/>
  <c r="D134" i="12" s="1"/>
  <c r="B135" i="12"/>
  <c r="D135" i="12" s="1"/>
  <c r="B136" i="12"/>
  <c r="D136" i="12" s="1"/>
  <c r="B137" i="12"/>
  <c r="D137" i="12" s="1"/>
  <c r="B138" i="12"/>
  <c r="D138" i="12" s="1"/>
  <c r="B139" i="12"/>
  <c r="D139" i="12" s="1"/>
  <c r="B140" i="12"/>
  <c r="D140" i="12" s="1"/>
  <c r="B141" i="12"/>
  <c r="D141" i="12" s="1"/>
  <c r="B142" i="12"/>
  <c r="D142" i="12" s="1"/>
  <c r="B143" i="12"/>
  <c r="D143" i="12" s="1"/>
  <c r="B144" i="12"/>
  <c r="D144" i="12" s="1"/>
  <c r="B145" i="12"/>
  <c r="D145" i="12" s="1"/>
  <c r="B146" i="12"/>
  <c r="D146" i="12" s="1"/>
  <c r="B147" i="12"/>
  <c r="D147" i="12" s="1"/>
  <c r="B148" i="12"/>
  <c r="D148" i="12" s="1"/>
  <c r="B149" i="12"/>
  <c r="D149" i="12" s="1"/>
  <c r="B150" i="12"/>
  <c r="D150" i="12" s="1"/>
  <c r="B151" i="12"/>
  <c r="D151" i="12" s="1"/>
  <c r="B152" i="12"/>
  <c r="D152" i="12" s="1"/>
  <c r="B153" i="12"/>
  <c r="D153" i="12" s="1"/>
  <c r="B154" i="12"/>
  <c r="D154" i="12" s="1"/>
  <c r="B155" i="12"/>
  <c r="D155" i="12" s="1"/>
  <c r="B156" i="12"/>
  <c r="D156" i="12" s="1"/>
  <c r="B157" i="12"/>
  <c r="D157" i="12" s="1"/>
  <c r="B158" i="12"/>
  <c r="D158" i="12" s="1"/>
  <c r="B159" i="12"/>
  <c r="D159" i="12" s="1"/>
  <c r="B160" i="12"/>
  <c r="D160" i="12" s="1"/>
  <c r="B161" i="12"/>
  <c r="D161" i="12" s="1"/>
  <c r="B162" i="12"/>
  <c r="D162" i="12" s="1"/>
  <c r="B163" i="12"/>
  <c r="D163" i="12" s="1"/>
  <c r="B164" i="12"/>
  <c r="D164" i="12" s="1"/>
  <c r="B165" i="12"/>
  <c r="D165" i="12" s="1"/>
  <c r="B166" i="12"/>
  <c r="D166" i="12" s="1"/>
  <c r="B167" i="12"/>
  <c r="D167" i="12" s="1"/>
  <c r="B168" i="12"/>
  <c r="D168" i="12" s="1"/>
  <c r="B169" i="12"/>
  <c r="D169" i="12" s="1"/>
  <c r="B170" i="12"/>
  <c r="D170" i="12" s="1"/>
  <c r="B171" i="12"/>
  <c r="D171" i="12" s="1"/>
  <c r="B172" i="12"/>
  <c r="D172" i="12" s="1"/>
  <c r="B173" i="12"/>
  <c r="D173" i="12" s="1"/>
  <c r="B174" i="12"/>
  <c r="D174" i="12" s="1"/>
  <c r="B175" i="12"/>
  <c r="D175" i="12" s="1"/>
  <c r="B176" i="12"/>
  <c r="D176" i="12" s="1"/>
  <c r="B177" i="12"/>
  <c r="D177" i="12" s="1"/>
  <c r="B178" i="12"/>
  <c r="D178" i="12" s="1"/>
  <c r="B179" i="12"/>
  <c r="D179" i="12" s="1"/>
  <c r="B180" i="12"/>
  <c r="D180" i="12" s="1"/>
  <c r="B181" i="12"/>
  <c r="D181" i="12" s="1"/>
  <c r="B182" i="12"/>
  <c r="D182" i="12" s="1"/>
  <c r="B183" i="12"/>
  <c r="D183" i="12" s="1"/>
  <c r="B184" i="12"/>
  <c r="D184" i="12" s="1"/>
  <c r="B185" i="12"/>
  <c r="D185" i="12" s="1"/>
  <c r="B186" i="12"/>
  <c r="D186" i="12" s="1"/>
  <c r="B187" i="12"/>
  <c r="D187" i="12" s="1"/>
  <c r="B188" i="12"/>
  <c r="D188" i="12" s="1"/>
  <c r="B189" i="12"/>
  <c r="D189" i="12" s="1"/>
  <c r="B190" i="12"/>
  <c r="D190" i="12" s="1"/>
  <c r="B191" i="12"/>
  <c r="D191" i="12" s="1"/>
  <c r="B192" i="12"/>
  <c r="D192" i="12" s="1"/>
  <c r="B193" i="12"/>
  <c r="D193" i="12" s="1"/>
  <c r="B194" i="12"/>
  <c r="D194" i="12" s="1"/>
  <c r="B195" i="12"/>
  <c r="D195" i="12" s="1"/>
  <c r="B196" i="12"/>
  <c r="D196" i="12" s="1"/>
  <c r="B197" i="12"/>
  <c r="D197" i="12" s="1"/>
  <c r="B198" i="12"/>
  <c r="D198" i="12" s="1"/>
  <c r="B199" i="12"/>
  <c r="D199" i="12" s="1"/>
  <c r="B200" i="12"/>
  <c r="D200" i="12" s="1"/>
  <c r="B201" i="12"/>
  <c r="D201" i="12" s="1"/>
  <c r="B202" i="12"/>
  <c r="D202" i="12" s="1"/>
  <c r="B203" i="12"/>
  <c r="D203" i="12" s="1"/>
  <c r="B204" i="12"/>
  <c r="D204" i="12" s="1"/>
  <c r="B205" i="12"/>
  <c r="D205" i="12" s="1"/>
  <c r="B206" i="12"/>
  <c r="D206" i="12" s="1"/>
  <c r="B207" i="12"/>
  <c r="D207" i="12" s="1"/>
  <c r="B208" i="12"/>
  <c r="D208" i="12" s="1"/>
  <c r="B209" i="12"/>
  <c r="D209" i="12" s="1"/>
  <c r="B210" i="12"/>
  <c r="D210" i="12" s="1"/>
  <c r="B211" i="12"/>
  <c r="D211" i="12" s="1"/>
  <c r="B212" i="12"/>
  <c r="D212" i="12" s="1"/>
  <c r="B213" i="12"/>
  <c r="D213" i="12" s="1"/>
  <c r="B214" i="12"/>
  <c r="D214" i="12" s="1"/>
  <c r="B215" i="12"/>
  <c r="D215" i="12" s="1"/>
  <c r="B216" i="12"/>
  <c r="D216" i="12" s="1"/>
  <c r="B217" i="12"/>
  <c r="D217" i="12" s="1"/>
  <c r="B218" i="12"/>
  <c r="D218" i="12" s="1"/>
  <c r="B219" i="12"/>
  <c r="D219" i="12" s="1"/>
  <c r="B220" i="12"/>
  <c r="D220" i="12" s="1"/>
  <c r="B221" i="12"/>
  <c r="D221" i="12" s="1"/>
  <c r="B222" i="12"/>
  <c r="D222" i="12" s="1"/>
  <c r="B223" i="12"/>
  <c r="D223" i="12" s="1"/>
  <c r="B224" i="12"/>
  <c r="D224" i="12" s="1"/>
  <c r="B225" i="12"/>
  <c r="D225" i="12" s="1"/>
  <c r="B226" i="12"/>
  <c r="D226" i="12" s="1"/>
  <c r="B227" i="12"/>
  <c r="D227" i="12" s="1"/>
  <c r="B228" i="12"/>
  <c r="D228" i="12" s="1"/>
  <c r="B229" i="12"/>
  <c r="D229" i="12" s="1"/>
  <c r="B230" i="12"/>
  <c r="D230" i="12" s="1"/>
  <c r="B231" i="12"/>
  <c r="D231" i="12" s="1"/>
  <c r="B232" i="12"/>
  <c r="D232" i="12" s="1"/>
  <c r="B233" i="12"/>
  <c r="D233" i="12" s="1"/>
  <c r="B234" i="12"/>
  <c r="D234" i="12" s="1"/>
  <c r="B235" i="12"/>
  <c r="D235" i="12" s="1"/>
  <c r="B236" i="12"/>
  <c r="D236" i="12" s="1"/>
  <c r="B237" i="12"/>
  <c r="D237" i="12" s="1"/>
  <c r="B238" i="12"/>
  <c r="D238" i="12" s="1"/>
  <c r="B239" i="12"/>
  <c r="D239" i="12" s="1"/>
  <c r="B240" i="12"/>
  <c r="D240" i="12" s="1"/>
  <c r="B241" i="12"/>
  <c r="D241" i="12" s="1"/>
  <c r="B242" i="12"/>
  <c r="D242" i="12" s="1"/>
  <c r="B243" i="12"/>
  <c r="D243" i="12" s="1"/>
  <c r="B244" i="12"/>
  <c r="D244" i="12" s="1"/>
  <c r="B245" i="12"/>
  <c r="D245" i="12" s="1"/>
  <c r="B246" i="12"/>
  <c r="D246" i="12" s="1"/>
  <c r="B247" i="12"/>
  <c r="D247" i="12" s="1"/>
  <c r="B248" i="12"/>
  <c r="D248" i="12" s="1"/>
  <c r="B249" i="12"/>
  <c r="D249" i="12" s="1"/>
  <c r="B250" i="12"/>
  <c r="D250" i="12" s="1"/>
  <c r="B251" i="12"/>
  <c r="D251" i="12" s="1"/>
  <c r="B252" i="12"/>
  <c r="D252" i="12" s="1"/>
  <c r="B253" i="12"/>
  <c r="D253" i="12" s="1"/>
  <c r="B254" i="12"/>
  <c r="D254" i="12" s="1"/>
  <c r="B255" i="12"/>
  <c r="D255" i="12" s="1"/>
  <c r="B256" i="12"/>
  <c r="D256" i="12" s="1"/>
  <c r="B257" i="12"/>
  <c r="D257" i="12" s="1"/>
  <c r="B258" i="12"/>
  <c r="D258" i="12" s="1"/>
  <c r="B259" i="12"/>
  <c r="D259" i="12" s="1"/>
  <c r="B260" i="12"/>
  <c r="D260" i="12" s="1"/>
  <c r="B261" i="12"/>
  <c r="D261" i="12" s="1"/>
  <c r="B262" i="12"/>
  <c r="D262" i="12" s="1"/>
  <c r="B263" i="12"/>
  <c r="D263" i="12" s="1"/>
  <c r="B264" i="12"/>
  <c r="D264" i="12" s="1"/>
  <c r="B265" i="12"/>
  <c r="D265" i="12" s="1"/>
  <c r="B266" i="12"/>
  <c r="D266" i="12" s="1"/>
  <c r="B267" i="12"/>
  <c r="D267" i="12" s="1"/>
  <c r="B268" i="12"/>
  <c r="D268" i="12" s="1"/>
  <c r="B269" i="12"/>
  <c r="D269" i="12" s="1"/>
  <c r="B270" i="12"/>
  <c r="D270" i="12" s="1"/>
  <c r="B271" i="12"/>
  <c r="D271" i="12" s="1"/>
  <c r="B272" i="12"/>
  <c r="D272" i="12" s="1"/>
  <c r="B273" i="12"/>
  <c r="D273" i="12" s="1"/>
  <c r="B274" i="12"/>
  <c r="D274" i="12" s="1"/>
  <c r="B275" i="12"/>
  <c r="D275" i="12" s="1"/>
  <c r="B276" i="12"/>
  <c r="D276" i="12" s="1"/>
  <c r="B277" i="12"/>
  <c r="D277" i="12" s="1"/>
  <c r="B278" i="12"/>
  <c r="D278" i="12" s="1"/>
  <c r="B279" i="12"/>
  <c r="D279" i="12" s="1"/>
  <c r="B280" i="12"/>
  <c r="D280" i="12" s="1"/>
  <c r="B281" i="12"/>
  <c r="D281" i="12" s="1"/>
  <c r="B282" i="12"/>
  <c r="D282" i="12" s="1"/>
  <c r="B283" i="12"/>
  <c r="D283" i="12" s="1"/>
  <c r="B284" i="12"/>
  <c r="D284" i="12" s="1"/>
  <c r="B285" i="12"/>
  <c r="D285" i="12" s="1"/>
  <c r="B286" i="12"/>
  <c r="D286" i="12" s="1"/>
  <c r="B287" i="12"/>
  <c r="D287" i="12" s="1"/>
  <c r="B288" i="12"/>
  <c r="D288" i="12" s="1"/>
  <c r="B289" i="12"/>
  <c r="D289" i="12" s="1"/>
  <c r="B290" i="12"/>
  <c r="D290" i="12" s="1"/>
  <c r="B291" i="12"/>
  <c r="D291" i="12" s="1"/>
  <c r="B292" i="12"/>
  <c r="D292" i="12" s="1"/>
  <c r="B293" i="12"/>
  <c r="D293" i="12" s="1"/>
  <c r="B294" i="12"/>
  <c r="D294" i="12" s="1"/>
  <c r="B295" i="12"/>
  <c r="D295" i="12" s="1"/>
  <c r="B296" i="12"/>
  <c r="D296" i="12" s="1"/>
  <c r="B297" i="12"/>
  <c r="D297" i="12" s="1"/>
  <c r="B298" i="12"/>
  <c r="D298" i="12" s="1"/>
  <c r="B299" i="12"/>
  <c r="D299" i="12" s="1"/>
  <c r="B300" i="12"/>
  <c r="D300" i="12" s="1"/>
  <c r="B301" i="12"/>
  <c r="D301" i="12" s="1"/>
  <c r="B302" i="12"/>
  <c r="D302" i="12" s="1"/>
  <c r="B303" i="12"/>
  <c r="D303" i="12" s="1"/>
  <c r="B304" i="12"/>
  <c r="D304" i="12" s="1"/>
  <c r="B305" i="12"/>
  <c r="D305" i="12" s="1"/>
  <c r="B306" i="12"/>
  <c r="D306" i="12" s="1"/>
  <c r="B307" i="12"/>
  <c r="D307" i="12" s="1"/>
  <c r="B308" i="12"/>
  <c r="D308" i="12" s="1"/>
  <c r="B309" i="12"/>
  <c r="D309" i="12" s="1"/>
  <c r="B310" i="12"/>
  <c r="D310" i="12" s="1"/>
  <c r="B311" i="12"/>
  <c r="D311" i="12" s="1"/>
  <c r="B312" i="12"/>
  <c r="D312" i="12" s="1"/>
  <c r="B313" i="12"/>
  <c r="D313" i="12" s="1"/>
  <c r="B314" i="12"/>
  <c r="D314" i="12" s="1"/>
  <c r="B315" i="12"/>
  <c r="D315" i="12" s="1"/>
  <c r="B316" i="12"/>
  <c r="D316" i="12" s="1"/>
  <c r="B317" i="12"/>
  <c r="D317" i="12" s="1"/>
  <c r="B318" i="12"/>
  <c r="D318" i="12" s="1"/>
  <c r="B319" i="12"/>
  <c r="D319" i="12" s="1"/>
  <c r="B320" i="12"/>
  <c r="D320" i="12" s="1"/>
  <c r="B321" i="12"/>
  <c r="D321" i="12" s="1"/>
  <c r="B322" i="12"/>
  <c r="D322" i="12" s="1"/>
  <c r="B323" i="12"/>
  <c r="D323" i="12" s="1"/>
  <c r="B324" i="12"/>
  <c r="D324" i="12" s="1"/>
  <c r="B325" i="12"/>
  <c r="D325" i="12" s="1"/>
  <c r="B326" i="12"/>
  <c r="D326" i="12" s="1"/>
  <c r="B327" i="12"/>
  <c r="D327" i="12" s="1"/>
  <c r="B328" i="12"/>
  <c r="D328" i="12" s="1"/>
  <c r="B329" i="12"/>
  <c r="D329" i="12" s="1"/>
  <c r="B330" i="12"/>
  <c r="D330" i="12" s="1"/>
  <c r="B331" i="12"/>
  <c r="D331" i="12" s="1"/>
  <c r="B332" i="12"/>
  <c r="D332" i="12" s="1"/>
  <c r="B333" i="12"/>
  <c r="D333" i="12" s="1"/>
  <c r="B334" i="12"/>
  <c r="D334" i="12" s="1"/>
  <c r="B335" i="12"/>
  <c r="D335" i="12" s="1"/>
  <c r="B336" i="12"/>
  <c r="D336" i="12" s="1"/>
  <c r="B337" i="12"/>
  <c r="D337" i="12" s="1"/>
  <c r="B338" i="12"/>
  <c r="D338" i="12" s="1"/>
  <c r="B339" i="12"/>
  <c r="D339" i="12" s="1"/>
  <c r="B340" i="12"/>
  <c r="D340" i="12" s="1"/>
  <c r="B341" i="12"/>
  <c r="D341" i="12" s="1"/>
  <c r="B342" i="12"/>
  <c r="D342" i="12" s="1"/>
  <c r="B343" i="12"/>
  <c r="D343" i="12" s="1"/>
  <c r="B344" i="12"/>
  <c r="D344" i="12" s="1"/>
  <c r="B345" i="12"/>
  <c r="D345" i="12" s="1"/>
  <c r="B346" i="12"/>
  <c r="D346" i="12" s="1"/>
  <c r="B347" i="12"/>
  <c r="D347" i="12" s="1"/>
  <c r="B348" i="12"/>
  <c r="D348" i="12" s="1"/>
  <c r="B349" i="12"/>
  <c r="D349" i="12" s="1"/>
  <c r="B350" i="12"/>
  <c r="D350" i="12" s="1"/>
  <c r="B351" i="12"/>
  <c r="D351" i="12" s="1"/>
  <c r="B352" i="12"/>
  <c r="D352" i="12" s="1"/>
  <c r="B353" i="12"/>
  <c r="D353" i="12" s="1"/>
  <c r="B354" i="12"/>
  <c r="D354" i="12" s="1"/>
  <c r="B355" i="12"/>
  <c r="D355" i="12" s="1"/>
  <c r="B356" i="12"/>
  <c r="D356" i="12" s="1"/>
  <c r="B357" i="12"/>
  <c r="D357" i="12" s="1"/>
  <c r="B358" i="12"/>
  <c r="D358" i="12" s="1"/>
  <c r="B359" i="12"/>
  <c r="D359" i="12" s="1"/>
  <c r="B360" i="12"/>
  <c r="D360" i="12" s="1"/>
  <c r="B361" i="12"/>
  <c r="D361" i="12" s="1"/>
  <c r="B362" i="12"/>
  <c r="D362" i="12" s="1"/>
  <c r="B363" i="12"/>
  <c r="D363" i="12" s="1"/>
  <c r="B364" i="12"/>
  <c r="D364" i="12" s="1"/>
  <c r="B365" i="12"/>
  <c r="D365" i="12" s="1"/>
  <c r="B366" i="12"/>
  <c r="D366" i="12" s="1"/>
  <c r="B367" i="12"/>
  <c r="D367" i="12" s="1"/>
  <c r="B368" i="12"/>
  <c r="D368" i="12" s="1"/>
  <c r="B369" i="12"/>
  <c r="D369" i="12" s="1"/>
  <c r="B370" i="12"/>
  <c r="D370" i="12" s="1"/>
  <c r="B371" i="12"/>
  <c r="D371" i="12" s="1"/>
  <c r="B372" i="12"/>
  <c r="D372" i="12" s="1"/>
  <c r="B373" i="12"/>
  <c r="D373" i="12" s="1"/>
  <c r="B374" i="12"/>
  <c r="D374" i="12" s="1"/>
  <c r="B375" i="12"/>
  <c r="D375" i="12" s="1"/>
  <c r="B376" i="12"/>
  <c r="D376" i="12" s="1"/>
  <c r="B377" i="12"/>
  <c r="D377" i="12" s="1"/>
  <c r="B378" i="12"/>
  <c r="D378" i="12" s="1"/>
  <c r="B379" i="12"/>
  <c r="D379" i="12" s="1"/>
  <c r="B380" i="12"/>
  <c r="D380" i="12" s="1"/>
  <c r="B381" i="12"/>
  <c r="D381" i="12" s="1"/>
  <c r="B382" i="12"/>
  <c r="D382" i="12" s="1"/>
  <c r="B383" i="12"/>
  <c r="D383" i="12" s="1"/>
  <c r="B384" i="12"/>
  <c r="D384" i="12" s="1"/>
  <c r="B385" i="12"/>
  <c r="D385" i="12" s="1"/>
  <c r="B386" i="12"/>
  <c r="D386" i="12" s="1"/>
  <c r="B387" i="12"/>
  <c r="D387" i="12" s="1"/>
  <c r="B388" i="12"/>
  <c r="D388" i="12" s="1"/>
  <c r="B389" i="12"/>
  <c r="D389" i="12" s="1"/>
  <c r="B390" i="12"/>
  <c r="D390" i="12" s="1"/>
  <c r="B391" i="12"/>
  <c r="D391" i="12" s="1"/>
  <c r="B392" i="12"/>
  <c r="D392" i="12" s="1"/>
  <c r="B393" i="12"/>
  <c r="D393" i="12" s="1"/>
  <c r="B394" i="12"/>
  <c r="D394" i="12" s="1"/>
  <c r="B395" i="12"/>
  <c r="D395" i="12" s="1"/>
  <c r="B396" i="12"/>
  <c r="D396" i="12" s="1"/>
  <c r="B397" i="12"/>
  <c r="D397" i="12" s="1"/>
  <c r="B398" i="12"/>
  <c r="D398" i="12" s="1"/>
  <c r="B399" i="12"/>
  <c r="D399" i="12" s="1"/>
  <c r="B400" i="12"/>
  <c r="D400" i="12" s="1"/>
  <c r="B401" i="12"/>
  <c r="D401" i="12" s="1"/>
  <c r="B402" i="12"/>
  <c r="D402" i="12" s="1"/>
  <c r="B403" i="12"/>
  <c r="D403" i="12" s="1"/>
  <c r="B404" i="12"/>
  <c r="D404" i="12" s="1"/>
  <c r="B405" i="12"/>
  <c r="D405" i="12" s="1"/>
  <c r="B406" i="12"/>
  <c r="D406" i="12" s="1"/>
  <c r="B407" i="12"/>
  <c r="D407" i="12" s="1"/>
  <c r="B408" i="12"/>
  <c r="D408" i="12" s="1"/>
  <c r="B409" i="12"/>
  <c r="D409" i="12" s="1"/>
  <c r="B410" i="12"/>
  <c r="D410" i="12" s="1"/>
  <c r="B411" i="12"/>
  <c r="D411" i="12" s="1"/>
  <c r="B412" i="12"/>
  <c r="D412" i="12" s="1"/>
  <c r="B413" i="12"/>
  <c r="D413" i="12" s="1"/>
  <c r="B414" i="12"/>
  <c r="D414" i="12" s="1"/>
  <c r="B415" i="12"/>
  <c r="D415" i="12" s="1"/>
  <c r="B416" i="12"/>
  <c r="D416" i="12" s="1"/>
  <c r="B417" i="12"/>
  <c r="D417" i="12" s="1"/>
  <c r="B418" i="12"/>
  <c r="D418" i="12" s="1"/>
  <c r="B419" i="12"/>
  <c r="D419" i="12" s="1"/>
  <c r="B420" i="12"/>
  <c r="D420" i="12" s="1"/>
  <c r="B421" i="12"/>
  <c r="D421" i="12" s="1"/>
  <c r="B422" i="12"/>
  <c r="D422" i="12" s="1"/>
  <c r="B423" i="12"/>
  <c r="D423" i="12" s="1"/>
  <c r="B424" i="12"/>
  <c r="D424" i="12" s="1"/>
  <c r="B425" i="12"/>
  <c r="D425" i="12" s="1"/>
  <c r="B426" i="12"/>
  <c r="D426" i="12" s="1"/>
  <c r="B427" i="12"/>
  <c r="D427" i="12" s="1"/>
  <c r="B428" i="12"/>
  <c r="D428" i="12" s="1"/>
  <c r="B429" i="12"/>
  <c r="D429" i="12" s="1"/>
  <c r="B430" i="12"/>
  <c r="D430" i="12" s="1"/>
  <c r="B431" i="12"/>
  <c r="D431" i="12" s="1"/>
  <c r="B432" i="12"/>
  <c r="D432" i="12" s="1"/>
  <c r="B433" i="12"/>
  <c r="D433" i="12" s="1"/>
  <c r="B434" i="12"/>
  <c r="D434" i="12" s="1"/>
  <c r="B435" i="12"/>
  <c r="D435" i="12" s="1"/>
  <c r="B436" i="12"/>
  <c r="D436" i="12" s="1"/>
  <c r="B437" i="12"/>
  <c r="D437" i="12" s="1"/>
  <c r="B438" i="12"/>
  <c r="D438" i="12" s="1"/>
  <c r="B439" i="12"/>
  <c r="D439" i="12" s="1"/>
  <c r="B440" i="12"/>
  <c r="D440" i="12" s="1"/>
  <c r="B441" i="12"/>
  <c r="D441" i="12" s="1"/>
  <c r="B442" i="12"/>
  <c r="D442" i="12" s="1"/>
  <c r="B443" i="12"/>
  <c r="D443" i="12" s="1"/>
  <c r="B444" i="12"/>
  <c r="D444" i="12" s="1"/>
  <c r="B445" i="12"/>
  <c r="D445" i="12" s="1"/>
  <c r="B446" i="12"/>
  <c r="D446" i="12" s="1"/>
  <c r="B447" i="12"/>
  <c r="D447" i="12" s="1"/>
  <c r="B448" i="12"/>
  <c r="D448" i="12" s="1"/>
  <c r="B449" i="12"/>
  <c r="D449" i="12" s="1"/>
  <c r="B450" i="12"/>
  <c r="D450" i="12" s="1"/>
  <c r="B451" i="12"/>
  <c r="D451" i="12" s="1"/>
  <c r="B452" i="12"/>
  <c r="D452" i="12" s="1"/>
  <c r="B453" i="12"/>
  <c r="D453" i="12" s="1"/>
  <c r="B454" i="12"/>
  <c r="D454" i="12" s="1"/>
  <c r="B455" i="12"/>
  <c r="D455" i="12" s="1"/>
  <c r="B456" i="12"/>
  <c r="D456" i="12" s="1"/>
  <c r="B457" i="12"/>
  <c r="D457" i="12" s="1"/>
  <c r="B458" i="12"/>
  <c r="D458" i="12" s="1"/>
  <c r="B459" i="12"/>
  <c r="D459" i="12" s="1"/>
  <c r="B460" i="12"/>
  <c r="D460" i="12" s="1"/>
  <c r="B461" i="12"/>
  <c r="D461" i="12" s="1"/>
  <c r="B462" i="12"/>
  <c r="D462" i="12" s="1"/>
  <c r="B463" i="12"/>
  <c r="D463" i="12" s="1"/>
  <c r="B464" i="12"/>
  <c r="D464" i="12" s="1"/>
  <c r="B465" i="12"/>
  <c r="D465" i="12" s="1"/>
  <c r="B466" i="12"/>
  <c r="D466" i="12" s="1"/>
  <c r="B467" i="12"/>
  <c r="D467" i="12" s="1"/>
  <c r="B468" i="12"/>
  <c r="D468" i="12" s="1"/>
  <c r="B469" i="12"/>
  <c r="D469" i="12" s="1"/>
  <c r="B470" i="12"/>
  <c r="D470" i="12" s="1"/>
  <c r="B471" i="12"/>
  <c r="D471" i="12" s="1"/>
  <c r="B472" i="12"/>
  <c r="D472" i="12" s="1"/>
  <c r="B473" i="12"/>
  <c r="D473" i="12" s="1"/>
  <c r="B474" i="12"/>
  <c r="D474" i="12" s="1"/>
  <c r="B475" i="12"/>
  <c r="D475" i="12" s="1"/>
  <c r="B476" i="12"/>
  <c r="D476" i="12" s="1"/>
  <c r="B477" i="12"/>
  <c r="D477" i="12" s="1"/>
  <c r="B478" i="12"/>
  <c r="D478" i="12" s="1"/>
  <c r="B479" i="12"/>
  <c r="D479" i="12" s="1"/>
  <c r="B480" i="12"/>
  <c r="D480" i="12" s="1"/>
  <c r="B481" i="12"/>
  <c r="D481" i="12" s="1"/>
  <c r="B482" i="12"/>
  <c r="D482" i="12" s="1"/>
  <c r="B483" i="12"/>
  <c r="D483" i="12" s="1"/>
  <c r="B484" i="12"/>
  <c r="D484" i="12" s="1"/>
  <c r="B485" i="12"/>
  <c r="D485" i="12" s="1"/>
  <c r="B486" i="12"/>
  <c r="D486" i="12" s="1"/>
  <c r="B487" i="12"/>
  <c r="D487" i="12" s="1"/>
  <c r="B488" i="12"/>
  <c r="D488" i="12" s="1"/>
  <c r="B489" i="12"/>
  <c r="D489" i="12" s="1"/>
  <c r="B490" i="12"/>
  <c r="D490" i="12" s="1"/>
  <c r="B491" i="12"/>
  <c r="D491" i="12" s="1"/>
  <c r="B492" i="12"/>
  <c r="D492" i="12" s="1"/>
  <c r="B493" i="12"/>
  <c r="D493" i="12" s="1"/>
  <c r="B494" i="12"/>
  <c r="D494" i="12" s="1"/>
  <c r="B495" i="12"/>
  <c r="D495" i="12" s="1"/>
  <c r="B496" i="12"/>
  <c r="D496" i="12" s="1"/>
  <c r="B497" i="12"/>
  <c r="D497" i="12" s="1"/>
  <c r="B498" i="12"/>
  <c r="D498" i="12" s="1"/>
  <c r="B499" i="12"/>
  <c r="D499" i="12" s="1"/>
  <c r="B500" i="12"/>
  <c r="D500" i="12" s="1"/>
  <c r="B501" i="12"/>
  <c r="D501" i="12" s="1"/>
  <c r="B502" i="12"/>
  <c r="D502" i="12" s="1"/>
  <c r="B503" i="12"/>
  <c r="D503" i="12" s="1"/>
  <c r="B504" i="12"/>
  <c r="D504" i="12" s="1"/>
  <c r="B505" i="12"/>
  <c r="D505" i="12" s="1"/>
  <c r="B506" i="12"/>
  <c r="D506" i="12" s="1"/>
  <c r="B507" i="12"/>
  <c r="D507" i="12" s="1"/>
  <c r="B508" i="12"/>
  <c r="D508" i="12" s="1"/>
  <c r="B509" i="12"/>
  <c r="D509" i="12" s="1"/>
  <c r="B510" i="12"/>
  <c r="D510" i="12" s="1"/>
  <c r="B511" i="12"/>
  <c r="D511" i="12" s="1"/>
  <c r="B512" i="12"/>
  <c r="D512" i="12" s="1"/>
  <c r="B513" i="12"/>
  <c r="D513" i="12" s="1"/>
  <c r="B514" i="12"/>
  <c r="D514" i="12" s="1"/>
  <c r="B515" i="12"/>
  <c r="D515" i="12" s="1"/>
  <c r="B516" i="12"/>
  <c r="D516" i="12" s="1"/>
  <c r="B517" i="12"/>
  <c r="D517" i="12" s="1"/>
  <c r="B518" i="12"/>
  <c r="D518" i="12" s="1"/>
  <c r="B519" i="12"/>
  <c r="D519" i="12" s="1"/>
  <c r="B520" i="12"/>
  <c r="D520" i="12" s="1"/>
  <c r="B521" i="12"/>
  <c r="D521" i="12" s="1"/>
  <c r="B522" i="12"/>
  <c r="D522" i="12" s="1"/>
  <c r="B523" i="12"/>
  <c r="D523" i="12" s="1"/>
  <c r="B524" i="12"/>
  <c r="D524" i="12" s="1"/>
  <c r="B525" i="12"/>
  <c r="D525" i="12" s="1"/>
  <c r="B526" i="12"/>
  <c r="D526" i="12" s="1"/>
  <c r="B527" i="12"/>
  <c r="D527" i="12" s="1"/>
  <c r="B528" i="12"/>
  <c r="D528" i="12" s="1"/>
  <c r="B529" i="12"/>
  <c r="D529" i="12" s="1"/>
  <c r="B530" i="12"/>
  <c r="D530" i="12" s="1"/>
  <c r="B531" i="12"/>
  <c r="D531" i="12" s="1"/>
  <c r="B532" i="12"/>
  <c r="D532" i="12" s="1"/>
  <c r="B533" i="12"/>
  <c r="D533" i="12" s="1"/>
  <c r="B534" i="12"/>
  <c r="D534" i="12" s="1"/>
  <c r="B535" i="12"/>
  <c r="D535" i="12" s="1"/>
  <c r="B536" i="12"/>
  <c r="D536" i="12" s="1"/>
  <c r="B537" i="12"/>
  <c r="D537" i="12" s="1"/>
  <c r="B538" i="12"/>
  <c r="D538" i="12" s="1"/>
  <c r="B539" i="12"/>
  <c r="D539" i="12" s="1"/>
  <c r="B540" i="12"/>
  <c r="D540" i="12" s="1"/>
  <c r="B541" i="12"/>
  <c r="D541" i="12" s="1"/>
  <c r="B542" i="12"/>
  <c r="D542" i="12" s="1"/>
  <c r="B543" i="12"/>
  <c r="D543" i="12" s="1"/>
  <c r="B544" i="12"/>
  <c r="D544" i="12" s="1"/>
  <c r="B545" i="12"/>
  <c r="D545" i="12" s="1"/>
  <c r="B546" i="12"/>
  <c r="D546" i="12" s="1"/>
  <c r="B547" i="12"/>
  <c r="D547" i="12" s="1"/>
  <c r="B548" i="12"/>
  <c r="D548" i="12" s="1"/>
  <c r="B549" i="12"/>
  <c r="D549" i="12" s="1"/>
  <c r="B550" i="12"/>
  <c r="D550" i="12" s="1"/>
  <c r="B551" i="12"/>
  <c r="D551" i="12" s="1"/>
  <c r="B552" i="12"/>
  <c r="D552" i="12" s="1"/>
  <c r="B553" i="12"/>
  <c r="D553" i="12" s="1"/>
  <c r="B554" i="12"/>
  <c r="D554" i="12" s="1"/>
  <c r="B555" i="12"/>
  <c r="D555" i="12" s="1"/>
  <c r="B556" i="12"/>
  <c r="D556" i="12" s="1"/>
  <c r="B557" i="12"/>
  <c r="D557" i="12" s="1"/>
  <c r="B558" i="12"/>
  <c r="D558" i="12" s="1"/>
  <c r="B559" i="12"/>
  <c r="D559" i="12" s="1"/>
  <c r="B560" i="12"/>
  <c r="D560" i="12" s="1"/>
  <c r="B561" i="12"/>
  <c r="D561" i="12" s="1"/>
  <c r="B562" i="12"/>
  <c r="D562" i="12" s="1"/>
  <c r="B563" i="12"/>
  <c r="D563" i="12" s="1"/>
  <c r="B564" i="12"/>
  <c r="D564" i="12" s="1"/>
  <c r="B565" i="12"/>
  <c r="D565" i="12" s="1"/>
  <c r="B566" i="12"/>
  <c r="D566" i="12" s="1"/>
  <c r="B567" i="12"/>
  <c r="D567" i="12" s="1"/>
  <c r="B568" i="12"/>
  <c r="D568" i="12" s="1"/>
  <c r="B569" i="12"/>
  <c r="D569" i="12" s="1"/>
  <c r="B570" i="12"/>
  <c r="D570" i="12" s="1"/>
  <c r="B571" i="12"/>
  <c r="D571" i="12" s="1"/>
  <c r="B572" i="12"/>
  <c r="D572" i="12" s="1"/>
  <c r="B573" i="12"/>
  <c r="D573" i="12" s="1"/>
  <c r="B574" i="12"/>
  <c r="D574" i="12" s="1"/>
  <c r="B575" i="12"/>
  <c r="D575" i="12" s="1"/>
  <c r="B576" i="12"/>
  <c r="D576" i="12" s="1"/>
  <c r="B577" i="12"/>
  <c r="D577" i="12" s="1"/>
  <c r="B578" i="12"/>
  <c r="D578" i="12" s="1"/>
  <c r="B579" i="12"/>
  <c r="D579" i="12" s="1"/>
  <c r="B580" i="12"/>
  <c r="D580" i="12" s="1"/>
  <c r="B581" i="12"/>
  <c r="D581" i="12" s="1"/>
  <c r="B582" i="12"/>
  <c r="D582" i="12" s="1"/>
  <c r="B583" i="12"/>
  <c r="D583" i="12" s="1"/>
  <c r="B584" i="12"/>
  <c r="D584" i="12" s="1"/>
  <c r="B585" i="12"/>
  <c r="D585" i="12" s="1"/>
  <c r="B586" i="12"/>
  <c r="D586" i="12" s="1"/>
  <c r="B587" i="12"/>
  <c r="D587" i="12" s="1"/>
  <c r="B588" i="12"/>
  <c r="D588" i="12" s="1"/>
  <c r="B589" i="12"/>
  <c r="D589" i="12" s="1"/>
  <c r="B590" i="12"/>
  <c r="D590" i="12" s="1"/>
  <c r="B591" i="12"/>
  <c r="D591" i="12" s="1"/>
  <c r="B592" i="12"/>
  <c r="D592" i="12" s="1"/>
  <c r="B593" i="12"/>
  <c r="D593" i="12" s="1"/>
  <c r="B594" i="12"/>
  <c r="D594" i="12" s="1"/>
  <c r="B595" i="12"/>
  <c r="D595" i="12" s="1"/>
  <c r="B596" i="12"/>
  <c r="D596" i="12" s="1"/>
  <c r="B597" i="12"/>
  <c r="D597" i="12" s="1"/>
  <c r="B598" i="12"/>
  <c r="D598" i="12" s="1"/>
  <c r="B599" i="12"/>
  <c r="D599" i="12" s="1"/>
  <c r="B600" i="12"/>
  <c r="D600" i="12" s="1"/>
  <c r="B601" i="12"/>
  <c r="D601" i="12" s="1"/>
  <c r="B602" i="12"/>
  <c r="D602" i="12" s="1"/>
  <c r="B603" i="12"/>
  <c r="D603" i="12" s="1"/>
  <c r="B604" i="12"/>
  <c r="D604" i="12" s="1"/>
  <c r="B605" i="12"/>
  <c r="D605" i="12" s="1"/>
  <c r="B606" i="12"/>
  <c r="D606" i="12" s="1"/>
  <c r="B607" i="12"/>
  <c r="D607" i="12" s="1"/>
  <c r="B608" i="12"/>
  <c r="D608" i="12" s="1"/>
  <c r="B609" i="12"/>
  <c r="D609" i="12" s="1"/>
  <c r="B610" i="12"/>
  <c r="D610" i="12" s="1"/>
  <c r="B611" i="12"/>
  <c r="D611" i="12" s="1"/>
  <c r="B612" i="12"/>
  <c r="D612" i="12" s="1"/>
  <c r="B613" i="12"/>
  <c r="D613" i="12" s="1"/>
  <c r="B614" i="12"/>
  <c r="D614" i="12" s="1"/>
  <c r="B615" i="12"/>
  <c r="D615" i="12" s="1"/>
  <c r="B616" i="12"/>
  <c r="D616" i="12" s="1"/>
  <c r="B617" i="12"/>
  <c r="D617" i="12" s="1"/>
  <c r="B618" i="12"/>
  <c r="D618" i="12" s="1"/>
  <c r="B619" i="12"/>
  <c r="D619" i="12" s="1"/>
  <c r="B620" i="12"/>
  <c r="D620" i="12" s="1"/>
  <c r="B621" i="12"/>
  <c r="D621" i="12" s="1"/>
  <c r="B622" i="12"/>
  <c r="D622" i="12" s="1"/>
  <c r="B623" i="12"/>
  <c r="D623" i="12" s="1"/>
  <c r="B624" i="12"/>
  <c r="D624" i="12" s="1"/>
  <c r="B625" i="12"/>
  <c r="D625" i="12" s="1"/>
  <c r="B626" i="12"/>
  <c r="D626" i="12" s="1"/>
  <c r="B627" i="12"/>
  <c r="D627" i="12" s="1"/>
  <c r="B628" i="12"/>
  <c r="D628" i="12" s="1"/>
  <c r="B629" i="12"/>
  <c r="D629" i="12" s="1"/>
  <c r="B630" i="12"/>
  <c r="D630" i="12" s="1"/>
  <c r="B631" i="12"/>
  <c r="D631" i="12" s="1"/>
  <c r="B632" i="12"/>
  <c r="D632" i="12" s="1"/>
  <c r="B633" i="12"/>
  <c r="D633" i="12" s="1"/>
  <c r="B634" i="12"/>
  <c r="D634" i="12" s="1"/>
  <c r="B635" i="12"/>
  <c r="D635" i="12" s="1"/>
  <c r="B636" i="12"/>
  <c r="D636" i="12" s="1"/>
  <c r="B637" i="12"/>
  <c r="D637" i="12" s="1"/>
  <c r="B638" i="12"/>
  <c r="D638" i="12" s="1"/>
  <c r="B639" i="12"/>
  <c r="D639" i="12" s="1"/>
  <c r="B640" i="12"/>
  <c r="D640" i="12" s="1"/>
  <c r="B641" i="12"/>
  <c r="D641" i="12" s="1"/>
  <c r="B642" i="12"/>
  <c r="D642" i="12" s="1"/>
  <c r="B643" i="12"/>
  <c r="D643" i="12" s="1"/>
  <c r="B644" i="12"/>
  <c r="D644" i="12" s="1"/>
  <c r="B645" i="12"/>
  <c r="D645" i="12" s="1"/>
  <c r="B646" i="12"/>
  <c r="D646" i="12" s="1"/>
  <c r="B647" i="12"/>
  <c r="D647" i="12" s="1"/>
  <c r="B648" i="12"/>
  <c r="D648" i="12" s="1"/>
  <c r="B649" i="12"/>
  <c r="D649" i="12" s="1"/>
  <c r="B650" i="12"/>
  <c r="D650" i="12" s="1"/>
  <c r="B651" i="12"/>
  <c r="D651" i="12" s="1"/>
  <c r="B652" i="12"/>
  <c r="D652" i="12" s="1"/>
  <c r="B653" i="12"/>
  <c r="D653" i="12" s="1"/>
  <c r="B654" i="12"/>
  <c r="D654" i="12" s="1"/>
  <c r="B655" i="12"/>
  <c r="D655" i="12" s="1"/>
  <c r="B656" i="12"/>
  <c r="D656" i="12" s="1"/>
  <c r="B657" i="12"/>
  <c r="D657" i="12" s="1"/>
  <c r="B658" i="12"/>
  <c r="D658" i="12" s="1"/>
  <c r="B659" i="12"/>
  <c r="D659" i="12" s="1"/>
  <c r="B660" i="12"/>
  <c r="D660" i="12" s="1"/>
  <c r="B661" i="12"/>
  <c r="D661" i="12" s="1"/>
  <c r="B662" i="12"/>
  <c r="D662" i="12" s="1"/>
  <c r="B663" i="12"/>
  <c r="D663" i="12" s="1"/>
  <c r="B664" i="12"/>
  <c r="D664" i="12" s="1"/>
  <c r="B665" i="12"/>
  <c r="D665" i="12" s="1"/>
  <c r="B666" i="12"/>
  <c r="D666" i="12" s="1"/>
  <c r="B667" i="12"/>
  <c r="D667" i="12" s="1"/>
  <c r="B668" i="12"/>
  <c r="D668" i="12" s="1"/>
  <c r="B669" i="12"/>
  <c r="D669" i="12" s="1"/>
  <c r="B670" i="12"/>
  <c r="D670" i="12" s="1"/>
  <c r="B671" i="12"/>
  <c r="D671" i="12" s="1"/>
  <c r="B672" i="12"/>
  <c r="D672" i="12" s="1"/>
  <c r="B673" i="12"/>
  <c r="D673" i="12" s="1"/>
  <c r="B674" i="12"/>
  <c r="D674" i="12" s="1"/>
  <c r="B675" i="12"/>
  <c r="D675" i="12" s="1"/>
  <c r="B676" i="12"/>
  <c r="D676" i="12" s="1"/>
  <c r="B677" i="12"/>
  <c r="D677" i="12" s="1"/>
  <c r="B678" i="12"/>
  <c r="D678" i="12" s="1"/>
  <c r="B679" i="12"/>
  <c r="D679" i="12" s="1"/>
  <c r="B680" i="12"/>
  <c r="D680" i="12" s="1"/>
  <c r="B681" i="12"/>
  <c r="D681" i="12" s="1"/>
  <c r="B682" i="12"/>
  <c r="D682" i="12" s="1"/>
  <c r="B683" i="12"/>
  <c r="D683" i="12" s="1"/>
  <c r="B684" i="12"/>
  <c r="D684" i="12" s="1"/>
  <c r="B685" i="12"/>
  <c r="D685" i="12" s="1"/>
  <c r="B686" i="12"/>
  <c r="D686" i="12" s="1"/>
  <c r="B687" i="12"/>
  <c r="D687" i="12" s="1"/>
  <c r="B688" i="12"/>
  <c r="D688" i="12" s="1"/>
  <c r="B689" i="12"/>
  <c r="D689" i="12" s="1"/>
  <c r="B690" i="12"/>
  <c r="D690" i="12" s="1"/>
  <c r="B691" i="12"/>
  <c r="D691" i="12" s="1"/>
  <c r="B692" i="12"/>
  <c r="D692" i="12" s="1"/>
  <c r="B693" i="12"/>
  <c r="D693" i="12" s="1"/>
  <c r="B694" i="12"/>
  <c r="D694" i="12" s="1"/>
  <c r="B695" i="12"/>
  <c r="D695" i="12" s="1"/>
  <c r="B696" i="12"/>
  <c r="D696" i="12" s="1"/>
  <c r="B697" i="12"/>
  <c r="D697" i="12" s="1"/>
  <c r="B698" i="12"/>
  <c r="D698" i="12" s="1"/>
  <c r="B699" i="12"/>
  <c r="D699" i="12" s="1"/>
  <c r="B700" i="12"/>
  <c r="D700" i="12" s="1"/>
  <c r="B701" i="12"/>
  <c r="D701" i="12" s="1"/>
  <c r="B702" i="12"/>
  <c r="D702" i="12" s="1"/>
  <c r="B703" i="12"/>
  <c r="D703" i="12" s="1"/>
  <c r="B704" i="12"/>
  <c r="D704" i="12" s="1"/>
  <c r="B705" i="12"/>
  <c r="D705" i="12" s="1"/>
  <c r="B706" i="12"/>
  <c r="D706" i="12" s="1"/>
  <c r="B707" i="12"/>
  <c r="D707" i="12" s="1"/>
  <c r="B708" i="12"/>
  <c r="D708" i="12" s="1"/>
  <c r="B709" i="12"/>
  <c r="D709" i="12" s="1"/>
  <c r="B710" i="12"/>
  <c r="D710" i="12" s="1"/>
  <c r="B711" i="12"/>
  <c r="D711" i="12" s="1"/>
  <c r="B712" i="12"/>
  <c r="D712" i="12" s="1"/>
  <c r="B713" i="12"/>
  <c r="D713" i="12" s="1"/>
  <c r="B714" i="12"/>
  <c r="D714" i="12" s="1"/>
  <c r="B715" i="12"/>
  <c r="D715" i="12" s="1"/>
  <c r="B716" i="12"/>
  <c r="D716" i="12" s="1"/>
  <c r="B717" i="12"/>
  <c r="D717" i="12" s="1"/>
  <c r="B718" i="12"/>
  <c r="D718" i="12" s="1"/>
  <c r="B719" i="12"/>
  <c r="D719" i="12" s="1"/>
  <c r="B720" i="12"/>
  <c r="D720" i="12" s="1"/>
  <c r="B721" i="12"/>
  <c r="D721" i="12" s="1"/>
  <c r="B722" i="12"/>
  <c r="D722" i="12" s="1"/>
  <c r="B723" i="12"/>
  <c r="D723" i="12" s="1"/>
  <c r="B724" i="12"/>
  <c r="D724" i="12" s="1"/>
  <c r="B725" i="12"/>
  <c r="D725" i="12" s="1"/>
  <c r="B726" i="12"/>
  <c r="D726" i="12" s="1"/>
  <c r="B727" i="12"/>
  <c r="D727" i="12" s="1"/>
  <c r="B728" i="12"/>
  <c r="D728" i="12" s="1"/>
  <c r="B729" i="12"/>
  <c r="D729" i="12" s="1"/>
  <c r="B730" i="12"/>
  <c r="D730" i="12" s="1"/>
  <c r="B731" i="12"/>
  <c r="D731" i="12" s="1"/>
  <c r="B732" i="12"/>
  <c r="D732" i="12" s="1"/>
  <c r="B733" i="12"/>
  <c r="D733" i="12" s="1"/>
  <c r="B734" i="12"/>
  <c r="D734" i="12" s="1"/>
  <c r="B735" i="12"/>
  <c r="D735" i="12" s="1"/>
  <c r="B736" i="12"/>
  <c r="D736" i="12" s="1"/>
  <c r="B737" i="12"/>
  <c r="D737" i="12" s="1"/>
  <c r="B738" i="12"/>
  <c r="D738" i="12" s="1"/>
  <c r="B739" i="12"/>
  <c r="D739" i="12" s="1"/>
  <c r="B740" i="12"/>
  <c r="D740" i="12" s="1"/>
  <c r="B741" i="12"/>
  <c r="D741" i="12" s="1"/>
  <c r="B742" i="12"/>
  <c r="D742" i="12" s="1"/>
  <c r="B743" i="12"/>
  <c r="D743" i="12" s="1"/>
  <c r="B744" i="12"/>
  <c r="D744" i="12" s="1"/>
  <c r="B745" i="12"/>
  <c r="D745" i="12" s="1"/>
  <c r="B746" i="12"/>
  <c r="D746" i="12" s="1"/>
  <c r="B747" i="12"/>
  <c r="D747" i="12" s="1"/>
  <c r="B748" i="12"/>
  <c r="D748" i="12" s="1"/>
  <c r="B749" i="12"/>
  <c r="D749" i="12" s="1"/>
  <c r="B750" i="12"/>
  <c r="D750" i="12" s="1"/>
  <c r="B751" i="12"/>
  <c r="D751" i="12" s="1"/>
  <c r="B752" i="12"/>
  <c r="D752" i="12" s="1"/>
  <c r="B753" i="12"/>
  <c r="D753" i="12" s="1"/>
  <c r="B754" i="12"/>
  <c r="D754" i="12" s="1"/>
  <c r="B755" i="12"/>
  <c r="D755" i="12" s="1"/>
  <c r="B756" i="12"/>
  <c r="D756" i="12" s="1"/>
  <c r="B757" i="12"/>
  <c r="D757" i="12" s="1"/>
  <c r="B758" i="12"/>
  <c r="D758" i="12" s="1"/>
  <c r="B759" i="12"/>
  <c r="D759" i="12" s="1"/>
  <c r="B760" i="12"/>
  <c r="D760" i="12" s="1"/>
  <c r="B761" i="12"/>
  <c r="D761" i="12" s="1"/>
  <c r="B762" i="12"/>
  <c r="D762" i="12" s="1"/>
  <c r="B763" i="12"/>
  <c r="D763" i="12" s="1"/>
  <c r="B764" i="12"/>
  <c r="D764" i="12" s="1"/>
  <c r="B765" i="12"/>
  <c r="D765" i="12" s="1"/>
  <c r="B766" i="12"/>
  <c r="D766" i="12" s="1"/>
  <c r="B767" i="12"/>
  <c r="D767" i="12" s="1"/>
  <c r="B768" i="12"/>
  <c r="D768" i="12" s="1"/>
  <c r="B769" i="12"/>
  <c r="D769" i="12" s="1"/>
  <c r="B770" i="12"/>
  <c r="D770" i="12" s="1"/>
  <c r="B771" i="12"/>
  <c r="D771" i="12" s="1"/>
  <c r="B772" i="12"/>
  <c r="D772" i="12" s="1"/>
  <c r="B773" i="12"/>
  <c r="D773" i="12" s="1"/>
  <c r="B774" i="12"/>
  <c r="D774" i="12" s="1"/>
  <c r="B775" i="12"/>
  <c r="D775" i="12" s="1"/>
  <c r="B776" i="12"/>
  <c r="D776" i="12" s="1"/>
  <c r="B777" i="12"/>
  <c r="D777" i="12" s="1"/>
  <c r="B778" i="12"/>
  <c r="D778" i="12" s="1"/>
  <c r="B779" i="12"/>
  <c r="D779" i="12" s="1"/>
  <c r="B780" i="12"/>
  <c r="D780" i="12" s="1"/>
  <c r="B781" i="12"/>
  <c r="D781" i="12" s="1"/>
  <c r="B782" i="12"/>
  <c r="D782" i="12" s="1"/>
  <c r="B783" i="12"/>
  <c r="D783" i="12" s="1"/>
  <c r="B784" i="12"/>
  <c r="D784" i="12" s="1"/>
  <c r="B785" i="12"/>
  <c r="D785" i="12" s="1"/>
  <c r="B786" i="12"/>
  <c r="D786" i="12" s="1"/>
  <c r="B787" i="12"/>
  <c r="D787" i="12" s="1"/>
  <c r="B788" i="12"/>
  <c r="D788" i="12" s="1"/>
  <c r="B789" i="12"/>
  <c r="D789" i="12" s="1"/>
  <c r="B790" i="12"/>
  <c r="D790" i="12" s="1"/>
  <c r="B791" i="12"/>
  <c r="D791" i="12" s="1"/>
  <c r="B792" i="12"/>
  <c r="D792" i="12" s="1"/>
  <c r="B793" i="12"/>
  <c r="D793" i="12" s="1"/>
  <c r="B794" i="12"/>
  <c r="D794" i="12" s="1"/>
  <c r="B795" i="12"/>
  <c r="D795" i="12" s="1"/>
  <c r="B796" i="12"/>
  <c r="D796" i="12" s="1"/>
  <c r="B797" i="12"/>
  <c r="D797" i="12" s="1"/>
  <c r="B798" i="12"/>
  <c r="D798" i="12" s="1"/>
  <c r="B799" i="12"/>
  <c r="D799" i="12" s="1"/>
  <c r="B800" i="12"/>
  <c r="D800" i="12" s="1"/>
  <c r="B801" i="12"/>
  <c r="D801" i="12" s="1"/>
  <c r="B802" i="12"/>
  <c r="D802" i="12" s="1"/>
  <c r="B803" i="12"/>
  <c r="D803" i="12" s="1"/>
  <c r="B804" i="12"/>
  <c r="D804" i="12" s="1"/>
  <c r="B805" i="12"/>
  <c r="D805" i="12" s="1"/>
  <c r="B806" i="12"/>
  <c r="D806" i="12" s="1"/>
  <c r="B807" i="12"/>
  <c r="D807" i="12" s="1"/>
  <c r="B808" i="12"/>
  <c r="D808" i="12" s="1"/>
  <c r="B809" i="12"/>
  <c r="D809" i="12" s="1"/>
  <c r="B810" i="12"/>
  <c r="D810" i="12" s="1"/>
  <c r="B811" i="12"/>
  <c r="D811" i="12" s="1"/>
  <c r="B812" i="12"/>
  <c r="D812" i="12" s="1"/>
  <c r="B813" i="12"/>
  <c r="D813" i="12" s="1"/>
  <c r="B814" i="12"/>
  <c r="D814" i="12" s="1"/>
  <c r="B815" i="12"/>
  <c r="D815" i="12" s="1"/>
  <c r="B816" i="12"/>
  <c r="D816" i="12" s="1"/>
  <c r="B817" i="12"/>
  <c r="D817" i="12" s="1"/>
  <c r="B818" i="12"/>
  <c r="D818" i="12" s="1"/>
  <c r="B819" i="12"/>
  <c r="D819" i="12" s="1"/>
  <c r="B820" i="12"/>
  <c r="D820" i="12" s="1"/>
  <c r="B821" i="12"/>
  <c r="D821" i="12" s="1"/>
  <c r="B822" i="12"/>
  <c r="D822" i="12" s="1"/>
  <c r="B823" i="12"/>
  <c r="D823" i="12" s="1"/>
  <c r="B824" i="12"/>
  <c r="D824" i="12" s="1"/>
  <c r="B825" i="12"/>
  <c r="D825" i="12" s="1"/>
  <c r="B826" i="12"/>
  <c r="D826" i="12" s="1"/>
  <c r="B827" i="12"/>
  <c r="D827" i="12" s="1"/>
  <c r="B828" i="12"/>
  <c r="D828" i="12" s="1"/>
  <c r="B829" i="12"/>
  <c r="D829" i="12" s="1"/>
  <c r="B830" i="12"/>
  <c r="D830" i="12" s="1"/>
  <c r="B831" i="12"/>
  <c r="D831" i="12" s="1"/>
  <c r="B832" i="12"/>
  <c r="D832" i="12" s="1"/>
  <c r="B833" i="12"/>
  <c r="D833" i="12" s="1"/>
  <c r="B834" i="12"/>
  <c r="D834" i="12" s="1"/>
  <c r="B835" i="12"/>
  <c r="D835" i="12" s="1"/>
  <c r="B836" i="12"/>
  <c r="D836" i="12" s="1"/>
  <c r="B837" i="12"/>
  <c r="D837" i="12" s="1"/>
  <c r="B838" i="12"/>
  <c r="D838" i="12" s="1"/>
  <c r="B839" i="12"/>
  <c r="D839" i="12" s="1"/>
  <c r="B840" i="12"/>
  <c r="D840" i="12" s="1"/>
  <c r="B841" i="12"/>
  <c r="D841" i="12" s="1"/>
  <c r="B842" i="12"/>
  <c r="D842" i="12" s="1"/>
  <c r="B843" i="12"/>
  <c r="D843" i="12" s="1"/>
  <c r="B844" i="12"/>
  <c r="D844" i="12" s="1"/>
  <c r="B845" i="12"/>
  <c r="D845" i="12" s="1"/>
  <c r="B846" i="12"/>
  <c r="D846" i="12" s="1"/>
  <c r="B847" i="12"/>
  <c r="D847" i="12" s="1"/>
  <c r="B848" i="12"/>
  <c r="D848" i="12" s="1"/>
  <c r="B849" i="12"/>
  <c r="D849" i="12" s="1"/>
  <c r="B850" i="12"/>
  <c r="D850" i="12" s="1"/>
  <c r="B851" i="12"/>
  <c r="D851" i="12" s="1"/>
  <c r="B852" i="12"/>
  <c r="D852" i="12" s="1"/>
  <c r="B853" i="12"/>
  <c r="D853" i="12" s="1"/>
  <c r="B854" i="12"/>
  <c r="D854" i="12" s="1"/>
  <c r="B855" i="12"/>
  <c r="D855" i="12" s="1"/>
  <c r="B856" i="12"/>
  <c r="D856" i="12" s="1"/>
  <c r="B857" i="12"/>
  <c r="D857" i="12" s="1"/>
  <c r="B858" i="12"/>
  <c r="D858" i="12" s="1"/>
  <c r="B859" i="12"/>
  <c r="D859" i="12" s="1"/>
  <c r="B860" i="12"/>
  <c r="D860" i="12" s="1"/>
  <c r="B861" i="12"/>
  <c r="D861" i="12" s="1"/>
  <c r="B862" i="12"/>
  <c r="D862" i="12" s="1"/>
  <c r="B863" i="12"/>
  <c r="D863" i="12" s="1"/>
  <c r="B864" i="12"/>
  <c r="D864" i="12" s="1"/>
  <c r="B865" i="12"/>
  <c r="D865" i="12" s="1"/>
  <c r="B866" i="12"/>
  <c r="D866" i="12" s="1"/>
  <c r="B867" i="12"/>
  <c r="D867" i="12" s="1"/>
  <c r="B868" i="12"/>
  <c r="D868" i="12" s="1"/>
  <c r="B869" i="12"/>
  <c r="D869" i="12" s="1"/>
  <c r="B870" i="12"/>
  <c r="D870" i="12" s="1"/>
  <c r="B871" i="12"/>
  <c r="D871" i="12" s="1"/>
  <c r="B872" i="12"/>
  <c r="D872" i="12" s="1"/>
  <c r="B873" i="12"/>
  <c r="D873" i="12" s="1"/>
  <c r="B874" i="12"/>
  <c r="D874" i="12" s="1"/>
  <c r="B875" i="12"/>
  <c r="D875" i="12" s="1"/>
  <c r="B876" i="12"/>
  <c r="D876" i="12" s="1"/>
  <c r="B877" i="12"/>
  <c r="D877" i="12" s="1"/>
  <c r="B878" i="12"/>
  <c r="D878" i="12" s="1"/>
  <c r="B879" i="12"/>
  <c r="D879" i="12" s="1"/>
  <c r="B880" i="12"/>
  <c r="D880" i="12" s="1"/>
  <c r="B881" i="12"/>
  <c r="D881" i="12" s="1"/>
  <c r="B882" i="12"/>
  <c r="D882" i="12" s="1"/>
  <c r="B883" i="12"/>
  <c r="D883" i="12" s="1"/>
  <c r="B884" i="12"/>
  <c r="D884" i="12" s="1"/>
  <c r="B885" i="12"/>
  <c r="D885" i="12" s="1"/>
  <c r="B886" i="12"/>
  <c r="D886" i="12" s="1"/>
  <c r="B887" i="12"/>
  <c r="D887" i="12" s="1"/>
  <c r="B888" i="12"/>
  <c r="D888" i="12" s="1"/>
  <c r="B889" i="12"/>
  <c r="D889" i="12" s="1"/>
  <c r="B890" i="12"/>
  <c r="D890" i="12" s="1"/>
  <c r="B891" i="12"/>
  <c r="D891" i="12" s="1"/>
  <c r="B892" i="12"/>
  <c r="D892" i="12" s="1"/>
  <c r="B893" i="12"/>
  <c r="D893" i="12" s="1"/>
  <c r="B894" i="12"/>
  <c r="D894" i="12" s="1"/>
  <c r="B895" i="12"/>
  <c r="D895" i="12" s="1"/>
  <c r="B896" i="12"/>
  <c r="D896" i="12" s="1"/>
  <c r="B897" i="12"/>
  <c r="D897" i="12" s="1"/>
  <c r="B898" i="12"/>
  <c r="D898" i="12" s="1"/>
  <c r="B899" i="12"/>
  <c r="D899" i="12" s="1"/>
  <c r="B900" i="12"/>
  <c r="D900" i="12" s="1"/>
  <c r="B901" i="12"/>
  <c r="D901" i="12" s="1"/>
  <c r="B902" i="12"/>
  <c r="D902" i="12" s="1"/>
  <c r="B903" i="12"/>
  <c r="D903" i="12" s="1"/>
  <c r="B904" i="12"/>
  <c r="D904" i="12" s="1"/>
  <c r="B905" i="12"/>
  <c r="D905" i="12" s="1"/>
  <c r="B906" i="12"/>
  <c r="D906" i="12" s="1"/>
  <c r="B907" i="12"/>
  <c r="D907" i="12" s="1"/>
  <c r="B908" i="12"/>
  <c r="D908" i="12" s="1"/>
  <c r="B909" i="12"/>
  <c r="D909" i="12" s="1"/>
  <c r="B910" i="12"/>
  <c r="D910" i="12" s="1"/>
  <c r="B911" i="12"/>
  <c r="D911" i="12" s="1"/>
  <c r="B912" i="12"/>
  <c r="D912" i="12" s="1"/>
  <c r="B913" i="12"/>
  <c r="D913" i="12" s="1"/>
  <c r="B914" i="12"/>
  <c r="D914" i="12" s="1"/>
  <c r="B915" i="12"/>
  <c r="D915" i="12" s="1"/>
  <c r="B916" i="12"/>
  <c r="D916" i="12" s="1"/>
  <c r="B917" i="12"/>
  <c r="D917" i="12" s="1"/>
  <c r="B918" i="12"/>
  <c r="D918" i="12" s="1"/>
  <c r="B919" i="12"/>
  <c r="D919" i="12" s="1"/>
  <c r="B920" i="12"/>
  <c r="D920" i="12" s="1"/>
  <c r="B921" i="12"/>
  <c r="D921" i="12" s="1"/>
  <c r="B922" i="12"/>
  <c r="D922" i="12" s="1"/>
  <c r="B923" i="12"/>
  <c r="D923" i="12" s="1"/>
  <c r="B924" i="12"/>
  <c r="D924" i="12" s="1"/>
  <c r="B925" i="12"/>
  <c r="D925" i="12" s="1"/>
  <c r="B926" i="12"/>
  <c r="D926" i="12" s="1"/>
  <c r="B927" i="12"/>
  <c r="D927" i="12" s="1"/>
  <c r="B928" i="12"/>
  <c r="D928" i="12" s="1"/>
  <c r="B929" i="12"/>
  <c r="D929" i="12" s="1"/>
  <c r="B930" i="12"/>
  <c r="D930" i="12" s="1"/>
  <c r="B931" i="12"/>
  <c r="D931" i="12" s="1"/>
  <c r="B932" i="12"/>
  <c r="D932" i="12" s="1"/>
  <c r="B933" i="12"/>
  <c r="D933" i="12" s="1"/>
  <c r="B934" i="12"/>
  <c r="D934" i="12" s="1"/>
  <c r="B935" i="12"/>
  <c r="D935" i="12" s="1"/>
  <c r="B936" i="12"/>
  <c r="D936" i="12" s="1"/>
  <c r="B937" i="12"/>
  <c r="D937" i="12" s="1"/>
  <c r="B938" i="12"/>
  <c r="D938" i="12" s="1"/>
  <c r="B939" i="12"/>
  <c r="D939" i="12" s="1"/>
  <c r="B940" i="12"/>
  <c r="D940" i="12" s="1"/>
  <c r="B941" i="12"/>
  <c r="D941" i="12" s="1"/>
  <c r="B942" i="12"/>
  <c r="D942" i="12" s="1"/>
  <c r="B943" i="12"/>
  <c r="D943" i="12" s="1"/>
  <c r="B944" i="12"/>
  <c r="D944" i="12" s="1"/>
  <c r="B945" i="12"/>
  <c r="D945" i="12" s="1"/>
  <c r="B946" i="12"/>
  <c r="D946" i="12" s="1"/>
  <c r="B947" i="12"/>
  <c r="D947" i="12" s="1"/>
  <c r="B948" i="12"/>
  <c r="D948" i="12" s="1"/>
  <c r="B949" i="12"/>
  <c r="D949" i="12" s="1"/>
  <c r="B950" i="12"/>
  <c r="D950" i="12" s="1"/>
  <c r="B951" i="12"/>
  <c r="D951" i="12" s="1"/>
  <c r="B952" i="12"/>
  <c r="D952" i="12" s="1"/>
  <c r="B953" i="12"/>
  <c r="D953" i="12" s="1"/>
  <c r="B954" i="12"/>
  <c r="D954" i="12" s="1"/>
  <c r="B955" i="12"/>
  <c r="D955" i="12" s="1"/>
  <c r="B956" i="12"/>
  <c r="D956" i="12" s="1"/>
  <c r="B957" i="12"/>
  <c r="D957" i="12" s="1"/>
  <c r="B958" i="12"/>
  <c r="D958" i="12" s="1"/>
  <c r="B959" i="12"/>
  <c r="D959" i="12" s="1"/>
  <c r="B960" i="12"/>
  <c r="D960" i="12" s="1"/>
  <c r="B961" i="12"/>
  <c r="D961" i="12" s="1"/>
  <c r="B962" i="12"/>
  <c r="D962" i="12" s="1"/>
  <c r="B963" i="12"/>
  <c r="D963" i="12" s="1"/>
  <c r="B964" i="12"/>
  <c r="D964" i="12" s="1"/>
  <c r="B965" i="12"/>
  <c r="D965" i="12" s="1"/>
  <c r="B966" i="12"/>
  <c r="D966" i="12" s="1"/>
  <c r="B967" i="12"/>
  <c r="D967" i="12" s="1"/>
  <c r="B968" i="12"/>
  <c r="D968" i="12" s="1"/>
  <c r="B969" i="12"/>
  <c r="D969" i="12" s="1"/>
  <c r="B970" i="12"/>
  <c r="D970" i="12" s="1"/>
  <c r="B971" i="12"/>
  <c r="D971" i="12" s="1"/>
  <c r="B972" i="12"/>
  <c r="D972" i="12" s="1"/>
  <c r="B973" i="12"/>
  <c r="D973" i="12" s="1"/>
  <c r="B974" i="12"/>
  <c r="D974" i="12" s="1"/>
  <c r="B975" i="12"/>
  <c r="D975" i="12" s="1"/>
  <c r="B976" i="12"/>
  <c r="D976" i="12" s="1"/>
  <c r="B977" i="12"/>
  <c r="D977" i="12" s="1"/>
  <c r="B978" i="12"/>
  <c r="D978" i="12" s="1"/>
  <c r="B979" i="12"/>
  <c r="D979" i="12" s="1"/>
  <c r="B980" i="12"/>
  <c r="D980" i="12" s="1"/>
  <c r="B981" i="12"/>
  <c r="D981" i="12" s="1"/>
  <c r="B982" i="12"/>
  <c r="D982" i="12" s="1"/>
  <c r="B983" i="12"/>
  <c r="D983" i="12" s="1"/>
  <c r="B984" i="12"/>
  <c r="D984" i="12" s="1"/>
  <c r="B985" i="12"/>
  <c r="D985" i="12" s="1"/>
  <c r="B986" i="12"/>
  <c r="D986" i="12" s="1"/>
  <c r="B987" i="12"/>
  <c r="D987" i="12" s="1"/>
  <c r="B988" i="12"/>
  <c r="D988" i="12" s="1"/>
  <c r="B989" i="12"/>
  <c r="D989" i="12" s="1"/>
  <c r="B990" i="12"/>
  <c r="D990" i="12" s="1"/>
  <c r="B991" i="12"/>
  <c r="D991" i="12" s="1"/>
  <c r="B992" i="12"/>
  <c r="D992" i="12" s="1"/>
  <c r="B993" i="12"/>
  <c r="D993" i="12" s="1"/>
  <c r="B994" i="12"/>
  <c r="D994" i="12" s="1"/>
  <c r="B995" i="12"/>
  <c r="D995" i="12" s="1"/>
  <c r="B996" i="12"/>
  <c r="D996" i="12" s="1"/>
  <c r="B997" i="12"/>
  <c r="D997" i="12" s="1"/>
  <c r="B998" i="12"/>
  <c r="D998" i="12" s="1"/>
  <c r="B999" i="12"/>
  <c r="D999" i="12" s="1"/>
  <c r="B1000" i="12"/>
  <c r="D1000" i="12" s="1"/>
  <c r="B1001" i="12"/>
  <c r="D1001" i="12" s="1"/>
  <c r="B1002" i="12"/>
  <c r="D1002" i="12" s="1"/>
  <c r="B1003" i="12"/>
  <c r="D1003" i="12" s="1"/>
  <c r="B1004" i="12"/>
  <c r="D1004" i="12" s="1"/>
  <c r="B1005" i="12"/>
  <c r="D1005" i="12" s="1"/>
  <c r="B1006" i="12"/>
  <c r="D1006" i="12" s="1"/>
  <c r="B1007" i="12"/>
  <c r="D1007" i="12" s="1"/>
  <c r="B1008" i="12"/>
  <c r="D1008" i="12" s="1"/>
  <c r="B1009" i="12"/>
  <c r="D1009" i="12" s="1"/>
  <c r="B1010" i="12"/>
  <c r="D1010" i="12" s="1"/>
  <c r="B1011" i="12"/>
  <c r="D1011" i="12" s="1"/>
  <c r="B1012" i="12"/>
  <c r="D1012" i="12" s="1"/>
  <c r="B1013" i="12"/>
  <c r="D1013" i="12" s="1"/>
  <c r="B1014" i="12"/>
  <c r="D1014" i="12" s="1"/>
  <c r="B1015" i="12"/>
  <c r="D1015" i="12" s="1"/>
  <c r="B1016" i="12"/>
  <c r="D1016" i="12" s="1"/>
  <c r="B1017" i="12"/>
  <c r="D1017" i="12" s="1"/>
  <c r="B1018" i="12"/>
  <c r="D1018" i="12" s="1"/>
  <c r="B1019" i="12"/>
  <c r="D1019" i="12" s="1"/>
  <c r="B1020" i="12"/>
  <c r="D1020" i="12" s="1"/>
  <c r="B1021" i="12"/>
  <c r="D1021" i="12" s="1"/>
  <c r="B1022" i="12"/>
  <c r="D1022" i="12" s="1"/>
  <c r="B1023" i="12"/>
  <c r="D1023" i="12" s="1"/>
  <c r="B1024" i="12"/>
  <c r="D1024" i="12" s="1"/>
  <c r="B1025" i="12"/>
  <c r="D1025" i="12" s="1"/>
  <c r="B1026" i="12"/>
  <c r="D1026" i="12" s="1"/>
  <c r="B1027" i="12"/>
  <c r="D1027" i="12" s="1"/>
  <c r="B1028" i="12"/>
  <c r="D1028" i="12" s="1"/>
  <c r="B1029" i="12"/>
  <c r="D1029" i="12" s="1"/>
  <c r="B1030" i="12"/>
  <c r="D1030" i="12" s="1"/>
  <c r="B1031" i="12"/>
  <c r="D1031" i="12" s="1"/>
  <c r="B1032" i="12"/>
  <c r="D1032" i="12" s="1"/>
  <c r="B1033" i="12"/>
  <c r="D1033" i="12" s="1"/>
  <c r="B1034" i="12"/>
  <c r="D1034" i="12" s="1"/>
  <c r="B1035" i="12"/>
  <c r="D1035" i="12" s="1"/>
  <c r="B1036" i="12"/>
  <c r="D1036" i="12" s="1"/>
  <c r="B1037" i="12"/>
  <c r="D1037" i="12" s="1"/>
  <c r="B1038" i="12"/>
  <c r="D1038" i="12" s="1"/>
  <c r="B1039" i="12"/>
  <c r="D1039" i="12" s="1"/>
  <c r="B1040" i="12"/>
  <c r="D1040" i="12" s="1"/>
  <c r="B1041" i="12"/>
  <c r="D1041" i="12" s="1"/>
  <c r="B1042" i="12"/>
  <c r="D1042" i="12" s="1"/>
  <c r="B1043" i="12"/>
  <c r="D1043" i="12" s="1"/>
  <c r="B1044" i="12"/>
  <c r="D1044" i="12" s="1"/>
  <c r="B1045" i="12"/>
  <c r="D1045" i="12" s="1"/>
  <c r="B1046" i="12"/>
  <c r="D1046" i="12" s="1"/>
  <c r="B1047" i="12"/>
  <c r="D1047" i="12" s="1"/>
  <c r="B1048" i="12"/>
  <c r="D1048" i="12" s="1"/>
  <c r="B1049" i="12"/>
  <c r="D1049" i="12" s="1"/>
  <c r="B1050" i="12"/>
  <c r="D1050" i="12" s="1"/>
  <c r="B1051" i="12"/>
  <c r="D1051" i="12" s="1"/>
  <c r="B1052" i="12"/>
  <c r="D1052" i="12" s="1"/>
  <c r="B1053" i="12"/>
  <c r="D1053" i="12" s="1"/>
  <c r="B1054" i="12"/>
  <c r="D1054" i="12" s="1"/>
  <c r="B1055" i="12"/>
  <c r="D1055" i="12" s="1"/>
  <c r="B1056" i="12"/>
  <c r="D1056" i="12" s="1"/>
  <c r="B1057" i="12"/>
  <c r="D1057" i="12" s="1"/>
  <c r="B1058" i="12"/>
  <c r="D1058" i="12" s="1"/>
  <c r="B1059" i="12"/>
  <c r="D1059" i="12" s="1"/>
  <c r="B1060" i="12"/>
  <c r="D1060" i="12" s="1"/>
  <c r="B1061" i="12"/>
  <c r="D1061" i="12" s="1"/>
  <c r="B1062" i="12"/>
  <c r="D1062" i="12" s="1"/>
  <c r="B1063" i="12"/>
  <c r="D1063" i="12" s="1"/>
  <c r="B1064" i="12"/>
  <c r="D1064" i="12" s="1"/>
  <c r="B1065" i="12"/>
  <c r="D1065" i="12" s="1"/>
  <c r="B1066" i="12"/>
  <c r="D1066" i="12" s="1"/>
  <c r="B1067" i="12"/>
  <c r="D1067" i="12" s="1"/>
  <c r="B1068" i="12"/>
  <c r="D1068" i="12" s="1"/>
  <c r="B1069" i="12"/>
  <c r="D1069" i="12" s="1"/>
  <c r="B1070" i="12"/>
  <c r="D1070" i="12" s="1"/>
  <c r="B1071" i="12"/>
  <c r="D1071" i="12" s="1"/>
  <c r="B1072" i="12"/>
  <c r="D1072" i="12" s="1"/>
  <c r="B1073" i="12"/>
  <c r="D1073" i="12" s="1"/>
  <c r="B1074" i="12"/>
  <c r="D1074" i="12" s="1"/>
  <c r="B1075" i="12"/>
  <c r="D1075" i="12" s="1"/>
  <c r="B1076" i="12"/>
  <c r="D1076" i="12" s="1"/>
  <c r="B1077" i="12"/>
  <c r="D1077" i="12" s="1"/>
  <c r="B1078" i="12"/>
  <c r="D1078" i="12" s="1"/>
  <c r="B1079" i="12"/>
  <c r="D1079" i="12" s="1"/>
  <c r="B1080" i="12"/>
  <c r="D1080" i="12" s="1"/>
  <c r="B1081" i="12"/>
  <c r="D1081" i="12" s="1"/>
  <c r="B1082" i="12"/>
  <c r="D1082" i="12" s="1"/>
  <c r="B1083" i="12"/>
  <c r="D1083" i="12" s="1"/>
  <c r="B1084" i="12"/>
  <c r="D1084" i="12" s="1"/>
  <c r="B1085" i="12"/>
  <c r="D1085" i="12" s="1"/>
  <c r="B1086" i="12"/>
  <c r="D1086" i="12" s="1"/>
  <c r="B1087" i="12"/>
  <c r="D1087" i="12" s="1"/>
  <c r="B1088" i="12"/>
  <c r="D1088" i="12" s="1"/>
  <c r="B1089" i="12"/>
  <c r="D1089" i="12" s="1"/>
  <c r="B1090" i="12"/>
  <c r="D1090" i="12" s="1"/>
  <c r="B1091" i="12"/>
  <c r="D1091" i="12" s="1"/>
  <c r="B1092" i="12"/>
  <c r="D1092" i="12" s="1"/>
  <c r="B1093" i="12"/>
  <c r="D1093" i="12" s="1"/>
  <c r="B1094" i="12"/>
  <c r="D1094" i="12" s="1"/>
  <c r="B1095" i="12"/>
  <c r="D1095" i="12" s="1"/>
  <c r="B1096" i="12"/>
  <c r="D1096" i="12" s="1"/>
  <c r="B1097" i="12"/>
  <c r="D1097" i="12" s="1"/>
  <c r="B1098" i="12"/>
  <c r="D1098" i="12" s="1"/>
  <c r="B1099" i="12"/>
  <c r="D1099" i="12" s="1"/>
  <c r="B1100" i="12"/>
  <c r="D1100" i="12" s="1"/>
  <c r="B1101" i="12"/>
  <c r="D1101" i="12" s="1"/>
  <c r="B1102" i="12"/>
  <c r="D1102" i="12" s="1"/>
  <c r="B1103" i="12"/>
  <c r="D1103" i="12" s="1"/>
  <c r="B1104" i="12"/>
  <c r="D1104" i="12" s="1"/>
  <c r="B1105" i="12"/>
  <c r="D1105" i="12" s="1"/>
  <c r="B1106" i="12"/>
  <c r="D1106" i="12" s="1"/>
  <c r="B1107" i="12"/>
  <c r="D1107" i="12" s="1"/>
  <c r="B1108" i="12"/>
  <c r="D1108" i="12" s="1"/>
  <c r="B1109" i="12"/>
  <c r="D1109" i="12" s="1"/>
  <c r="B1110" i="12"/>
  <c r="D1110" i="12" s="1"/>
  <c r="B1111" i="12"/>
  <c r="D1111" i="12" s="1"/>
  <c r="B1112" i="12"/>
  <c r="D1112" i="12" s="1"/>
  <c r="B1113" i="12"/>
  <c r="D1113" i="12" s="1"/>
  <c r="B1114" i="12"/>
  <c r="D1114" i="12" s="1"/>
  <c r="B1115" i="12"/>
  <c r="D1115" i="12" s="1"/>
  <c r="B1116" i="12"/>
  <c r="D1116" i="12" s="1"/>
  <c r="B1117" i="12"/>
  <c r="D1117" i="12" s="1"/>
  <c r="B1118" i="12"/>
  <c r="D1118" i="12" s="1"/>
  <c r="B1119" i="12"/>
  <c r="D1119" i="12" s="1"/>
  <c r="B1120" i="12"/>
  <c r="D1120" i="12" s="1"/>
  <c r="B1121" i="12"/>
  <c r="D1121" i="12" s="1"/>
  <c r="B1122" i="12"/>
  <c r="D1122" i="12" s="1"/>
  <c r="B1123" i="12"/>
  <c r="D1123" i="12" s="1"/>
  <c r="B1124" i="12"/>
  <c r="D1124" i="12" s="1"/>
  <c r="B1125" i="12"/>
  <c r="D1125" i="12" s="1"/>
  <c r="B1126" i="12"/>
  <c r="D1126" i="12" s="1"/>
  <c r="B1127" i="12"/>
  <c r="D1127" i="12" s="1"/>
  <c r="B1128" i="12"/>
  <c r="D1128" i="12" s="1"/>
  <c r="B1129" i="12"/>
  <c r="D1129" i="12" s="1"/>
  <c r="B1130" i="12"/>
  <c r="D1130" i="12" s="1"/>
  <c r="B1131" i="12"/>
  <c r="D1131" i="12" s="1"/>
  <c r="B1132" i="12"/>
  <c r="D1132" i="12" s="1"/>
  <c r="B1133" i="12"/>
  <c r="D1133" i="12" s="1"/>
  <c r="B1134" i="12"/>
  <c r="D1134" i="12" s="1"/>
  <c r="B1135" i="12"/>
  <c r="D1135" i="12" s="1"/>
  <c r="B1136" i="12"/>
  <c r="D1136" i="12" s="1"/>
  <c r="B1137" i="12"/>
  <c r="D1137" i="12" s="1"/>
  <c r="B1138" i="12"/>
  <c r="D1138" i="12" s="1"/>
  <c r="B1139" i="12"/>
  <c r="D1139" i="12" s="1"/>
  <c r="B1140" i="12"/>
  <c r="D1140" i="12" s="1"/>
  <c r="B1141" i="12"/>
  <c r="D1141" i="12" s="1"/>
  <c r="B1142" i="12"/>
  <c r="D1142" i="12" s="1"/>
  <c r="B1143" i="12"/>
  <c r="D1143" i="12" s="1"/>
  <c r="B1144" i="12"/>
  <c r="D1144" i="12" s="1"/>
  <c r="B1145" i="12"/>
  <c r="D1145" i="12" s="1"/>
  <c r="B1146" i="12"/>
  <c r="D1146" i="12" s="1"/>
  <c r="B1147" i="12"/>
  <c r="D1147" i="12" s="1"/>
  <c r="B1148" i="12"/>
  <c r="D1148" i="12" s="1"/>
  <c r="B1149" i="12"/>
  <c r="D1149" i="12" s="1"/>
  <c r="B1150" i="12"/>
  <c r="D1150" i="12" s="1"/>
  <c r="B1151" i="12"/>
  <c r="D1151" i="12" s="1"/>
  <c r="B1152" i="12"/>
  <c r="D1152" i="12" s="1"/>
  <c r="B1153" i="12"/>
  <c r="D1153" i="12" s="1"/>
  <c r="B1154" i="12"/>
  <c r="D1154" i="12" s="1"/>
  <c r="B1155" i="12"/>
  <c r="D1155" i="12" s="1"/>
  <c r="B1156" i="12"/>
  <c r="D1156" i="12" s="1"/>
  <c r="B1157" i="12"/>
  <c r="D1157" i="12" s="1"/>
  <c r="B1158" i="12"/>
  <c r="D1158" i="12" s="1"/>
  <c r="B1159" i="12"/>
  <c r="D1159" i="12" s="1"/>
  <c r="B1160" i="12"/>
  <c r="D1160" i="12" s="1"/>
  <c r="B1161" i="12"/>
  <c r="D1161" i="12" s="1"/>
  <c r="B1162" i="12"/>
  <c r="D1162" i="12" s="1"/>
  <c r="B1163" i="12"/>
  <c r="D1163" i="12" s="1"/>
  <c r="B1164" i="12"/>
  <c r="D1164" i="12" s="1"/>
  <c r="B1165" i="12"/>
  <c r="D1165" i="12" s="1"/>
  <c r="B1166" i="12"/>
  <c r="D1166" i="12" s="1"/>
  <c r="B1167" i="12"/>
  <c r="D1167" i="12" s="1"/>
  <c r="B1168" i="12"/>
  <c r="D1168" i="12" s="1"/>
  <c r="B1169" i="12"/>
  <c r="D1169" i="12" s="1"/>
  <c r="B1170" i="12"/>
  <c r="D1170" i="12" s="1"/>
  <c r="B1171" i="12"/>
  <c r="D1171" i="12" s="1"/>
  <c r="B1172" i="12"/>
  <c r="D1172" i="12" s="1"/>
  <c r="B1173" i="12"/>
  <c r="D1173" i="12" s="1"/>
  <c r="B1174" i="12"/>
  <c r="D1174" i="12" s="1"/>
  <c r="B1175" i="12"/>
  <c r="D1175" i="12" s="1"/>
  <c r="B1176" i="12"/>
  <c r="D1176" i="12" s="1"/>
  <c r="B1177" i="12"/>
  <c r="D1177" i="12" s="1"/>
  <c r="B1178" i="12"/>
  <c r="D1178" i="12" s="1"/>
  <c r="B1179" i="12"/>
  <c r="D1179" i="12" s="1"/>
  <c r="B1180" i="12"/>
  <c r="D1180" i="12" s="1"/>
  <c r="B1181" i="12"/>
  <c r="D1181" i="12" s="1"/>
  <c r="B1182" i="12"/>
  <c r="D1182" i="12" s="1"/>
  <c r="B1183" i="12"/>
  <c r="D1183" i="12" s="1"/>
  <c r="B1184" i="12"/>
  <c r="D1184" i="12" s="1"/>
  <c r="B1185" i="12"/>
  <c r="D1185" i="12" s="1"/>
  <c r="B1186" i="12"/>
  <c r="D1186" i="12" s="1"/>
  <c r="B1187" i="12"/>
  <c r="D1187" i="12" s="1"/>
  <c r="B1188" i="12"/>
  <c r="D1188" i="12" s="1"/>
  <c r="B1189" i="12"/>
  <c r="D1189" i="12" s="1"/>
  <c r="B1190" i="12"/>
  <c r="D1190" i="12" s="1"/>
  <c r="B1191" i="12"/>
  <c r="D1191" i="12" s="1"/>
  <c r="B1192" i="12"/>
  <c r="D1192" i="12" s="1"/>
  <c r="B1193" i="12"/>
  <c r="D1193" i="12" s="1"/>
  <c r="B1194" i="12"/>
  <c r="D1194" i="12" s="1"/>
  <c r="B1195" i="12"/>
  <c r="D1195" i="12" s="1"/>
  <c r="B1196" i="12"/>
  <c r="D1196" i="12" s="1"/>
  <c r="B1197" i="12"/>
  <c r="D1197" i="12" s="1"/>
  <c r="B1198" i="12"/>
  <c r="D1198" i="12" s="1"/>
  <c r="B1199" i="12"/>
  <c r="D1199" i="12" s="1"/>
  <c r="B1200" i="12"/>
  <c r="D1200" i="12" s="1"/>
  <c r="B1201" i="12"/>
  <c r="D1201" i="12" s="1"/>
  <c r="B1202" i="12"/>
  <c r="D1202" i="12" s="1"/>
  <c r="B1203" i="12"/>
  <c r="D1203" i="12" s="1"/>
  <c r="B1204" i="12"/>
  <c r="D1204" i="12" s="1"/>
  <c r="B1205" i="12"/>
  <c r="D1205" i="12" s="1"/>
  <c r="B1206" i="12"/>
  <c r="D1206" i="12" s="1"/>
  <c r="B1207" i="12"/>
  <c r="D1207" i="12" s="1"/>
  <c r="B1208" i="12"/>
  <c r="D1208" i="12" s="1"/>
  <c r="B1209" i="12"/>
  <c r="D1209" i="12" s="1"/>
  <c r="B1210" i="12"/>
  <c r="D1210" i="12" s="1"/>
  <c r="B1211" i="12"/>
  <c r="D1211" i="12" s="1"/>
  <c r="B1212" i="12"/>
  <c r="D1212" i="12" s="1"/>
  <c r="B2" i="12"/>
  <c r="D2" i="12" s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2" i="11"/>
  <c r="M1213" i="7" l="1"/>
  <c r="M1214" i="7"/>
  <c r="M1215" i="7"/>
  <c r="M1216" i="7"/>
  <c r="M1217" i="7"/>
  <c r="M1218" i="7"/>
  <c r="M1219" i="7"/>
  <c r="M1220" i="7"/>
  <c r="M1221" i="7"/>
  <c r="M1222" i="7"/>
  <c r="M1223" i="7"/>
  <c r="M1224" i="7"/>
  <c r="D2" i="7"/>
  <c r="E4" i="7"/>
  <c r="D4" i="7"/>
  <c r="D5" i="7"/>
  <c r="D6" i="7"/>
  <c r="E8" i="7"/>
  <c r="D9" i="7"/>
  <c r="L9" i="7" s="1"/>
  <c r="M9" i="7" s="1"/>
  <c r="E9" i="7"/>
  <c r="D10" i="7"/>
  <c r="E12" i="7"/>
  <c r="D12" i="7"/>
  <c r="D13" i="7"/>
  <c r="D14" i="7"/>
  <c r="D16" i="7"/>
  <c r="L16" i="7" s="1"/>
  <c r="M16" i="7" s="1"/>
  <c r="E16" i="7"/>
  <c r="D18" i="7"/>
  <c r="D22" i="7"/>
  <c r="D25" i="7"/>
  <c r="L25" i="7" s="1"/>
  <c r="M25" i="7" s="1"/>
  <c r="E25" i="7"/>
  <c r="D26" i="7"/>
  <c r="E28" i="7"/>
  <c r="D28" i="7"/>
  <c r="L28" i="7" s="1"/>
  <c r="M28" i="7" s="1"/>
  <c r="D29" i="7"/>
  <c r="L29" i="7" s="1"/>
  <c r="M29" i="7" s="1"/>
  <c r="E29" i="7"/>
  <c r="D30" i="7"/>
  <c r="E32" i="7"/>
  <c r="D32" i="7"/>
  <c r="D33" i="7"/>
  <c r="L33" i="7" s="1"/>
  <c r="M33" i="7" s="1"/>
  <c r="E33" i="7"/>
  <c r="D34" i="7"/>
  <c r="E36" i="7"/>
  <c r="D36" i="7"/>
  <c r="D37" i="7"/>
  <c r="E37" i="7"/>
  <c r="D38" i="7"/>
  <c r="E40" i="7"/>
  <c r="D40" i="7"/>
  <c r="L40" i="7" s="1"/>
  <c r="M40" i="7" s="1"/>
  <c r="D42" i="7"/>
  <c r="E44" i="7"/>
  <c r="E45" i="7"/>
  <c r="D45" i="7"/>
  <c r="L45" i="7" s="1"/>
  <c r="M45" i="7" s="1"/>
  <c r="D46" i="7"/>
  <c r="D49" i="7"/>
  <c r="L49" i="7" s="1"/>
  <c r="M49" i="7" s="1"/>
  <c r="E49" i="7"/>
  <c r="D50" i="7"/>
  <c r="D53" i="7"/>
  <c r="L53" i="7" s="1"/>
  <c r="M53" i="7" s="1"/>
  <c r="E53" i="7"/>
  <c r="D54" i="7"/>
  <c r="D57" i="7"/>
  <c r="E57" i="7"/>
  <c r="D58" i="7"/>
  <c r="E60" i="7"/>
  <c r="D60" i="7"/>
  <c r="L60" i="7" s="1"/>
  <c r="M60" i="7" s="1"/>
  <c r="D61" i="7"/>
  <c r="L61" i="7" s="1"/>
  <c r="M61" i="7" s="1"/>
  <c r="E61" i="7"/>
  <c r="D62" i="7"/>
  <c r="D64" i="7"/>
  <c r="E64" i="7"/>
  <c r="D65" i="7"/>
  <c r="L65" i="7" s="1"/>
  <c r="M65" i="7" s="1"/>
  <c r="E65" i="7"/>
  <c r="D66" i="7"/>
  <c r="D68" i="7"/>
  <c r="L68" i="7" s="1"/>
  <c r="M68" i="7" s="1"/>
  <c r="E68" i="7"/>
  <c r="D69" i="7"/>
  <c r="L69" i="7" s="1"/>
  <c r="M69" i="7" s="1"/>
  <c r="E69" i="7"/>
  <c r="D70" i="7"/>
  <c r="D72" i="7"/>
  <c r="L72" i="7" s="1"/>
  <c r="M72" i="7" s="1"/>
  <c r="E72" i="7"/>
  <c r="D73" i="7"/>
  <c r="E73" i="7"/>
  <c r="D74" i="7"/>
  <c r="D76" i="7"/>
  <c r="E76" i="7"/>
  <c r="D77" i="7"/>
  <c r="L77" i="7" s="1"/>
  <c r="M77" i="7" s="1"/>
  <c r="E77" i="7"/>
  <c r="D78" i="7"/>
  <c r="D80" i="7"/>
  <c r="E80" i="7"/>
  <c r="D81" i="7"/>
  <c r="L81" i="7" s="1"/>
  <c r="M81" i="7" s="1"/>
  <c r="E81" i="7"/>
  <c r="D82" i="7"/>
  <c r="D84" i="7"/>
  <c r="L84" i="7" s="1"/>
  <c r="M84" i="7" s="1"/>
  <c r="E84" i="7"/>
  <c r="D85" i="7"/>
  <c r="L85" i="7" s="1"/>
  <c r="M85" i="7" s="1"/>
  <c r="E85" i="7"/>
  <c r="D86" i="7"/>
  <c r="D88" i="7"/>
  <c r="L88" i="7" s="1"/>
  <c r="M88" i="7" s="1"/>
  <c r="E88" i="7"/>
  <c r="D89" i="7"/>
  <c r="E89" i="7"/>
  <c r="D90" i="7"/>
  <c r="D92" i="7"/>
  <c r="E92" i="7"/>
  <c r="D93" i="7"/>
  <c r="L93" i="7" s="1"/>
  <c r="M93" i="7" s="1"/>
  <c r="E93" i="7"/>
  <c r="D94" i="7"/>
  <c r="D96" i="7"/>
  <c r="E96" i="7"/>
  <c r="D97" i="7"/>
  <c r="L97" i="7" s="1"/>
  <c r="M97" i="7" s="1"/>
  <c r="E97" i="7"/>
  <c r="D98" i="7"/>
  <c r="D100" i="7"/>
  <c r="L100" i="7" s="1"/>
  <c r="M100" i="7" s="1"/>
  <c r="E100" i="7"/>
  <c r="D101" i="7"/>
  <c r="L101" i="7" s="1"/>
  <c r="M101" i="7" s="1"/>
  <c r="E101" i="7"/>
  <c r="D102" i="7"/>
  <c r="D104" i="7"/>
  <c r="L104" i="7" s="1"/>
  <c r="M104" i="7" s="1"/>
  <c r="E104" i="7"/>
  <c r="D105" i="7"/>
  <c r="E105" i="7"/>
  <c r="D106" i="7"/>
  <c r="D108" i="7"/>
  <c r="E108" i="7"/>
  <c r="D109" i="7"/>
  <c r="L109" i="7" s="1"/>
  <c r="M109" i="7" s="1"/>
  <c r="E109" i="7"/>
  <c r="D110" i="7"/>
  <c r="D112" i="7"/>
  <c r="E112" i="7"/>
  <c r="D114" i="7"/>
  <c r="D116" i="7"/>
  <c r="E116" i="7"/>
  <c r="D118" i="7"/>
  <c r="D120" i="7"/>
  <c r="L120" i="7" s="1"/>
  <c r="M120" i="7" s="1"/>
  <c r="E120" i="7"/>
  <c r="D121" i="7"/>
  <c r="E121" i="7"/>
  <c r="D122" i="7"/>
  <c r="D124" i="7"/>
  <c r="E124" i="7"/>
  <c r="D125" i="7"/>
  <c r="L125" i="7" s="1"/>
  <c r="M125" i="7" s="1"/>
  <c r="E125" i="7"/>
  <c r="D126" i="7"/>
  <c r="D128" i="7"/>
  <c r="E128" i="7"/>
  <c r="D130" i="7"/>
  <c r="D132" i="7"/>
  <c r="E132" i="7"/>
  <c r="D133" i="7"/>
  <c r="L133" i="7" s="1"/>
  <c r="M133" i="7" s="1"/>
  <c r="E133" i="7"/>
  <c r="E135" i="7"/>
  <c r="D136" i="7"/>
  <c r="E136" i="7"/>
  <c r="D137" i="7"/>
  <c r="L137" i="7" s="1"/>
  <c r="M137" i="7" s="1"/>
  <c r="E137" i="7"/>
  <c r="D138" i="7"/>
  <c r="D140" i="7"/>
  <c r="E141" i="7"/>
  <c r="D141" i="7"/>
  <c r="L141" i="7" s="1"/>
  <c r="M141" i="7" s="1"/>
  <c r="D142" i="7"/>
  <c r="E142" i="7"/>
  <c r="E143" i="7"/>
  <c r="D144" i="7"/>
  <c r="E144" i="7"/>
  <c r="D145" i="7"/>
  <c r="L145" i="7" s="1"/>
  <c r="M145" i="7" s="1"/>
  <c r="E145" i="7"/>
  <c r="D146" i="7"/>
  <c r="D148" i="7"/>
  <c r="D150" i="7"/>
  <c r="L150" i="7" s="1"/>
  <c r="M150" i="7" s="1"/>
  <c r="E150" i="7"/>
  <c r="E151" i="7"/>
  <c r="D152" i="7"/>
  <c r="E152" i="7"/>
  <c r="D154" i="7"/>
  <c r="D156" i="7"/>
  <c r="E157" i="7"/>
  <c r="D157" i="7"/>
  <c r="L157" i="7" s="1"/>
  <c r="M157" i="7" s="1"/>
  <c r="D158" i="7"/>
  <c r="E159" i="7"/>
  <c r="D160" i="7"/>
  <c r="E160" i="7"/>
  <c r="D161" i="7"/>
  <c r="L161" i="7" s="1"/>
  <c r="M161" i="7" s="1"/>
  <c r="E161" i="7"/>
  <c r="D162" i="7"/>
  <c r="D164" i="7"/>
  <c r="E167" i="7"/>
  <c r="D168" i="7"/>
  <c r="E168" i="7"/>
  <c r="D169" i="7"/>
  <c r="L169" i="7" s="1"/>
  <c r="M169" i="7" s="1"/>
  <c r="E169" i="7"/>
  <c r="D170" i="7"/>
  <c r="D171" i="7"/>
  <c r="E171" i="7"/>
  <c r="D173" i="7"/>
  <c r="E176" i="7"/>
  <c r="D176" i="7"/>
  <c r="L176" i="7" s="1"/>
  <c r="M176" i="7" s="1"/>
  <c r="D177" i="7"/>
  <c r="D179" i="7"/>
  <c r="L179" i="7" s="1"/>
  <c r="M179" i="7" s="1"/>
  <c r="E179" i="7"/>
  <c r="D181" i="7"/>
  <c r="E184" i="7"/>
  <c r="D184" i="7"/>
  <c r="D185" i="7"/>
  <c r="D187" i="7"/>
  <c r="E187" i="7"/>
  <c r="D189" i="7"/>
  <c r="E192" i="7"/>
  <c r="D192" i="7"/>
  <c r="L192" i="7" s="1"/>
  <c r="M192" i="7" s="1"/>
  <c r="D193" i="7"/>
  <c r="D195" i="7"/>
  <c r="L195" i="7" s="1"/>
  <c r="M195" i="7" s="1"/>
  <c r="E195" i="7"/>
  <c r="D197" i="7"/>
  <c r="E200" i="7"/>
  <c r="D200" i="7"/>
  <c r="D201" i="7"/>
  <c r="D203" i="7"/>
  <c r="E203" i="7"/>
  <c r="D205" i="7"/>
  <c r="E208" i="7"/>
  <c r="D208" i="7"/>
  <c r="L208" i="7" s="1"/>
  <c r="M208" i="7" s="1"/>
  <c r="D209" i="7"/>
  <c r="D211" i="7"/>
  <c r="L211" i="7" s="1"/>
  <c r="M211" i="7" s="1"/>
  <c r="E211" i="7"/>
  <c r="D213" i="7"/>
  <c r="E216" i="7"/>
  <c r="D216" i="7"/>
  <c r="D217" i="7"/>
  <c r="D219" i="7"/>
  <c r="E219" i="7"/>
  <c r="D221" i="7"/>
  <c r="E224" i="7"/>
  <c r="D224" i="7"/>
  <c r="L224" i="7" s="1"/>
  <c r="M224" i="7" s="1"/>
  <c r="D225" i="7"/>
  <c r="D227" i="7"/>
  <c r="L227" i="7" s="1"/>
  <c r="M227" i="7" s="1"/>
  <c r="E227" i="7"/>
  <c r="D229" i="7"/>
  <c r="E232" i="7"/>
  <c r="D232" i="7"/>
  <c r="D233" i="7"/>
  <c r="D235" i="7"/>
  <c r="E235" i="7"/>
  <c r="D237" i="7"/>
  <c r="E240" i="7"/>
  <c r="D240" i="7"/>
  <c r="L240" i="7" s="1"/>
  <c r="M240" i="7" s="1"/>
  <c r="D241" i="7"/>
  <c r="D243" i="7"/>
  <c r="L243" i="7" s="1"/>
  <c r="M243" i="7" s="1"/>
  <c r="E243" i="7"/>
  <c r="D245" i="7"/>
  <c r="E248" i="7"/>
  <c r="D248" i="7"/>
  <c r="D249" i="7"/>
  <c r="D251" i="7"/>
  <c r="E251" i="7"/>
  <c r="D253" i="7"/>
  <c r="D256" i="7"/>
  <c r="E256" i="7"/>
  <c r="D257" i="7"/>
  <c r="D259" i="7"/>
  <c r="L259" i="7" s="1"/>
  <c r="M259" i="7" s="1"/>
  <c r="E259" i="7"/>
  <c r="D260" i="7"/>
  <c r="E260" i="7"/>
  <c r="D261" i="7"/>
  <c r="D263" i="7"/>
  <c r="E263" i="7"/>
  <c r="D264" i="7"/>
  <c r="L264" i="7" s="1"/>
  <c r="M264" i="7" s="1"/>
  <c r="E264" i="7"/>
  <c r="D265" i="7"/>
  <c r="D267" i="7"/>
  <c r="E267" i="7"/>
  <c r="D268" i="7"/>
  <c r="L268" i="7" s="1"/>
  <c r="M268" i="7" s="1"/>
  <c r="E268" i="7"/>
  <c r="D269" i="7"/>
  <c r="D271" i="7"/>
  <c r="L271" i="7" s="1"/>
  <c r="M271" i="7" s="1"/>
  <c r="E271" i="7"/>
  <c r="D272" i="7"/>
  <c r="E272" i="7"/>
  <c r="D273" i="7"/>
  <c r="D275" i="7"/>
  <c r="L275" i="7" s="1"/>
  <c r="M275" i="7" s="1"/>
  <c r="E275" i="7"/>
  <c r="D276" i="7"/>
  <c r="E276" i="7"/>
  <c r="D277" i="7"/>
  <c r="D279" i="7"/>
  <c r="E279" i="7"/>
  <c r="D280" i="7"/>
  <c r="L280" i="7" s="1"/>
  <c r="M280" i="7" s="1"/>
  <c r="E280" i="7"/>
  <c r="D281" i="7"/>
  <c r="D283" i="7"/>
  <c r="E283" i="7"/>
  <c r="D284" i="7"/>
  <c r="L284" i="7" s="1"/>
  <c r="M284" i="7" s="1"/>
  <c r="E284" i="7"/>
  <c r="E286" i="7"/>
  <c r="D286" i="7"/>
  <c r="L286" i="7" s="1"/>
  <c r="M286" i="7" s="1"/>
  <c r="D288" i="7"/>
  <c r="L288" i="7" s="1"/>
  <c r="M288" i="7" s="1"/>
  <c r="E288" i="7"/>
  <c r="E290" i="7"/>
  <c r="E291" i="7"/>
  <c r="D291" i="7"/>
  <c r="D292" i="7"/>
  <c r="E294" i="7"/>
  <c r="D295" i="7"/>
  <c r="L295" i="7" s="1"/>
  <c r="M295" i="7" s="1"/>
  <c r="E295" i="7"/>
  <c r="E296" i="7"/>
  <c r="D299" i="7"/>
  <c r="E300" i="7"/>
  <c r="D300" i="7"/>
  <c r="E302" i="7"/>
  <c r="D302" i="7"/>
  <c r="L302" i="7" s="1"/>
  <c r="M302" i="7" s="1"/>
  <c r="D303" i="7"/>
  <c r="L303" i="7" s="1"/>
  <c r="M303" i="7" s="1"/>
  <c r="E303" i="7"/>
  <c r="D304" i="7"/>
  <c r="E304" i="7"/>
  <c r="E306" i="7"/>
  <c r="D307" i="7"/>
  <c r="L307" i="7" s="1"/>
  <c r="M307" i="7" s="1"/>
  <c r="E307" i="7"/>
  <c r="D308" i="7"/>
  <c r="E308" i="7"/>
  <c r="D311" i="7"/>
  <c r="L311" i="7" s="1"/>
  <c r="M311" i="7" s="1"/>
  <c r="E311" i="7"/>
  <c r="D312" i="7"/>
  <c r="E312" i="7"/>
  <c r="D315" i="7"/>
  <c r="L315" i="7" s="1"/>
  <c r="M315" i="7" s="1"/>
  <c r="E315" i="7"/>
  <c r="D316" i="7"/>
  <c r="E316" i="7"/>
  <c r="E318" i="7"/>
  <c r="D318" i="7"/>
  <c r="E319" i="7"/>
  <c r="D319" i="7"/>
  <c r="L319" i="7" s="1"/>
  <c r="M319" i="7" s="1"/>
  <c r="D320" i="7"/>
  <c r="E322" i="7"/>
  <c r="E323" i="7"/>
  <c r="D323" i="7"/>
  <c r="L323" i="7" s="1"/>
  <c r="M323" i="7" s="1"/>
  <c r="D327" i="7"/>
  <c r="L327" i="7" s="1"/>
  <c r="M327" i="7" s="1"/>
  <c r="E327" i="7"/>
  <c r="E332" i="7"/>
  <c r="D332" i="7"/>
  <c r="L332" i="7" s="1"/>
  <c r="M332" i="7" s="1"/>
  <c r="E334" i="7"/>
  <c r="D335" i="7"/>
  <c r="E335" i="7"/>
  <c r="D336" i="7"/>
  <c r="L336" i="7" s="1"/>
  <c r="M336" i="7" s="1"/>
  <c r="E336" i="7"/>
  <c r="E338" i="7"/>
  <c r="D339" i="7"/>
  <c r="E339" i="7"/>
  <c r="D340" i="7"/>
  <c r="D343" i="7"/>
  <c r="D344" i="7"/>
  <c r="E344" i="7"/>
  <c r="D347" i="7"/>
  <c r="D348" i="7"/>
  <c r="E348" i="7"/>
  <c r="E350" i="7"/>
  <c r="E352" i="7"/>
  <c r="D352" i="7"/>
  <c r="D353" i="7"/>
  <c r="D356" i="7"/>
  <c r="L356" i="7" s="1"/>
  <c r="M356" i="7" s="1"/>
  <c r="E356" i="7"/>
  <c r="C358" i="7"/>
  <c r="E358" i="7" s="1"/>
  <c r="D360" i="7"/>
  <c r="D361" i="7"/>
  <c r="D363" i="7"/>
  <c r="L363" i="7" s="1"/>
  <c r="M363" i="7" s="1"/>
  <c r="E363" i="7"/>
  <c r="E364" i="7"/>
  <c r="D364" i="7"/>
  <c r="L364" i="7" s="1"/>
  <c r="M364" i="7" s="1"/>
  <c r="E366" i="7"/>
  <c r="D368" i="7"/>
  <c r="E368" i="7"/>
  <c r="D369" i="7"/>
  <c r="D371" i="7"/>
  <c r="D372" i="7"/>
  <c r="E372" i="7"/>
  <c r="E374" i="7"/>
  <c r="D377" i="7"/>
  <c r="D379" i="7"/>
  <c r="D380" i="7"/>
  <c r="E380" i="7"/>
  <c r="E382" i="7"/>
  <c r="E384" i="7"/>
  <c r="D385" i="7"/>
  <c r="D388" i="7"/>
  <c r="L388" i="7" s="1"/>
  <c r="M388" i="7" s="1"/>
  <c r="E388" i="7"/>
  <c r="D391" i="7"/>
  <c r="D392" i="7"/>
  <c r="E392" i="7"/>
  <c r="D395" i="7"/>
  <c r="L395" i="7" s="1"/>
  <c r="M395" i="7" s="1"/>
  <c r="E395" i="7"/>
  <c r="E396" i="7"/>
  <c r="D396" i="7"/>
  <c r="L396" i="7" s="1"/>
  <c r="M396" i="7" s="1"/>
  <c r="D399" i="7"/>
  <c r="D400" i="7"/>
  <c r="E400" i="7"/>
  <c r="D403" i="7"/>
  <c r="L403" i="7" s="1"/>
  <c r="M403" i="7" s="1"/>
  <c r="E403" i="7"/>
  <c r="D404" i="7"/>
  <c r="E404" i="7"/>
  <c r="D407" i="7"/>
  <c r="D408" i="7"/>
  <c r="L408" i="7" s="1"/>
  <c r="M408" i="7" s="1"/>
  <c r="E408" i="7"/>
  <c r="D411" i="7"/>
  <c r="E411" i="7"/>
  <c r="D412" i="7"/>
  <c r="L412" i="7" s="1"/>
  <c r="M412" i="7" s="1"/>
  <c r="E412" i="7"/>
  <c r="D415" i="7"/>
  <c r="E416" i="7"/>
  <c r="D416" i="7"/>
  <c r="D423" i="7"/>
  <c r="D424" i="7"/>
  <c r="E424" i="7"/>
  <c r="D427" i="7"/>
  <c r="L427" i="7" s="1"/>
  <c r="M427" i="7" s="1"/>
  <c r="E427" i="7"/>
  <c r="D431" i="7"/>
  <c r="D432" i="7"/>
  <c r="L432" i="7" s="1"/>
  <c r="M432" i="7" s="1"/>
  <c r="E432" i="7"/>
  <c r="D435" i="7"/>
  <c r="E435" i="7"/>
  <c r="D439" i="7"/>
  <c r="D440" i="7"/>
  <c r="L440" i="7" s="1"/>
  <c r="M440" i="7" s="1"/>
  <c r="E440" i="7"/>
  <c r="D443" i="7"/>
  <c r="E443" i="7"/>
  <c r="D444" i="7"/>
  <c r="L444" i="7" s="1"/>
  <c r="M444" i="7" s="1"/>
  <c r="E444" i="7"/>
  <c r="D447" i="7"/>
  <c r="E448" i="7"/>
  <c r="D448" i="7"/>
  <c r="E452" i="7"/>
  <c r="D455" i="7"/>
  <c r="D456" i="7"/>
  <c r="L456" i="7" s="1"/>
  <c r="M456" i="7" s="1"/>
  <c r="E456" i="7"/>
  <c r="D459" i="7"/>
  <c r="E459" i="7"/>
  <c r="E460" i="7"/>
  <c r="D460" i="7"/>
  <c r="D463" i="7"/>
  <c r="D464" i="7"/>
  <c r="E464" i="7"/>
  <c r="D467" i="7"/>
  <c r="L467" i="7" s="1"/>
  <c r="M467" i="7" s="1"/>
  <c r="E467" i="7"/>
  <c r="D468" i="7"/>
  <c r="E468" i="7"/>
  <c r="D471" i="7"/>
  <c r="D475" i="7"/>
  <c r="E475" i="7"/>
  <c r="D476" i="7"/>
  <c r="L476" i="7" s="1"/>
  <c r="M476" i="7" s="1"/>
  <c r="E476" i="7"/>
  <c r="D479" i="7"/>
  <c r="E480" i="7"/>
  <c r="D480" i="7"/>
  <c r="L480" i="7" s="1"/>
  <c r="M480" i="7" s="1"/>
  <c r="D481" i="7"/>
  <c r="D483" i="7"/>
  <c r="E483" i="7"/>
  <c r="E484" i="7"/>
  <c r="D484" i="7"/>
  <c r="D485" i="7"/>
  <c r="E485" i="7"/>
  <c r="E486" i="7"/>
  <c r="D486" i="7"/>
  <c r="D487" i="7"/>
  <c r="D489" i="7"/>
  <c r="D491" i="7"/>
  <c r="L491" i="7" s="1"/>
  <c r="M491" i="7" s="1"/>
  <c r="E491" i="7"/>
  <c r="D493" i="7"/>
  <c r="E493" i="7"/>
  <c r="D495" i="7"/>
  <c r="E496" i="7"/>
  <c r="D496" i="7"/>
  <c r="D497" i="7"/>
  <c r="D498" i="7"/>
  <c r="L498" i="7" s="1"/>
  <c r="M498" i="7" s="1"/>
  <c r="E498" i="7"/>
  <c r="D499" i="7"/>
  <c r="E499" i="7"/>
  <c r="E500" i="7"/>
  <c r="D500" i="7"/>
  <c r="D501" i="7"/>
  <c r="E501" i="7"/>
  <c r="E502" i="7"/>
  <c r="D502" i="7"/>
  <c r="D503" i="7"/>
  <c r="E504" i="7"/>
  <c r="D504" i="7"/>
  <c r="L504" i="7" s="1"/>
  <c r="M504" i="7" s="1"/>
  <c r="D505" i="7"/>
  <c r="D506" i="7"/>
  <c r="E506" i="7"/>
  <c r="D507" i="7"/>
  <c r="L507" i="7" s="1"/>
  <c r="M507" i="7" s="1"/>
  <c r="E507" i="7"/>
  <c r="E508" i="7"/>
  <c r="D508" i="7"/>
  <c r="L508" i="7" s="1"/>
  <c r="M508" i="7" s="1"/>
  <c r="D509" i="7"/>
  <c r="L509" i="7" s="1"/>
  <c r="M509" i="7" s="1"/>
  <c r="E509" i="7"/>
  <c r="E510" i="7"/>
  <c r="D510" i="7"/>
  <c r="L510" i="7" s="1"/>
  <c r="M510" i="7" s="1"/>
  <c r="D511" i="7"/>
  <c r="E512" i="7"/>
  <c r="D512" i="7"/>
  <c r="D513" i="7"/>
  <c r="D515" i="7"/>
  <c r="E516" i="7"/>
  <c r="D517" i="7"/>
  <c r="E517" i="7"/>
  <c r="D518" i="7"/>
  <c r="L518" i="7" s="1"/>
  <c r="M518" i="7" s="1"/>
  <c r="E518" i="7"/>
  <c r="D519" i="7"/>
  <c r="E520" i="7"/>
  <c r="D521" i="7"/>
  <c r="E522" i="7"/>
  <c r="D522" i="7"/>
  <c r="D523" i="7"/>
  <c r="E524" i="7"/>
  <c r="D526" i="7"/>
  <c r="L526" i="7" s="1"/>
  <c r="M526" i="7" s="1"/>
  <c r="E526" i="7"/>
  <c r="D527" i="7"/>
  <c r="E528" i="7"/>
  <c r="D529" i="7"/>
  <c r="D531" i="7"/>
  <c r="E532" i="7"/>
  <c r="D533" i="7"/>
  <c r="L533" i="7" s="1"/>
  <c r="M533" i="7" s="1"/>
  <c r="E533" i="7"/>
  <c r="E534" i="7"/>
  <c r="D534" i="7"/>
  <c r="L534" i="7" s="1"/>
  <c r="M534" i="7" s="1"/>
  <c r="D535" i="7"/>
  <c r="E536" i="7"/>
  <c r="D537" i="7"/>
  <c r="E538" i="7"/>
  <c r="D538" i="7"/>
  <c r="L538" i="7" s="1"/>
  <c r="M538" i="7" s="1"/>
  <c r="D539" i="7"/>
  <c r="L539" i="7" s="1"/>
  <c r="M539" i="7" s="1"/>
  <c r="E539" i="7"/>
  <c r="D540" i="7"/>
  <c r="E540" i="7"/>
  <c r="D541" i="7"/>
  <c r="E542" i="7"/>
  <c r="D542" i="7"/>
  <c r="L542" i="7" s="1"/>
  <c r="M542" i="7" s="1"/>
  <c r="D543" i="7"/>
  <c r="L543" i="7" s="1"/>
  <c r="M543" i="7" s="1"/>
  <c r="E543" i="7"/>
  <c r="D544" i="7"/>
  <c r="E544" i="7"/>
  <c r="D545" i="7"/>
  <c r="E546" i="7"/>
  <c r="D546" i="7"/>
  <c r="E547" i="7"/>
  <c r="D547" i="7"/>
  <c r="L547" i="7" s="1"/>
  <c r="M547" i="7" s="1"/>
  <c r="E548" i="7"/>
  <c r="D549" i="7"/>
  <c r="E550" i="7"/>
  <c r="D550" i="7"/>
  <c r="L550" i="7" s="1"/>
  <c r="M550" i="7" s="1"/>
  <c r="D551" i="7"/>
  <c r="L551" i="7" s="1"/>
  <c r="M551" i="7" s="1"/>
  <c r="E551" i="7"/>
  <c r="E552" i="7"/>
  <c r="D552" i="7"/>
  <c r="L552" i="7" s="1"/>
  <c r="M552" i="7" s="1"/>
  <c r="D553" i="7"/>
  <c r="E554" i="7"/>
  <c r="D554" i="7"/>
  <c r="L554" i="7" s="1"/>
  <c r="M554" i="7" s="1"/>
  <c r="D555" i="7"/>
  <c r="L555" i="7" s="1"/>
  <c r="M555" i="7" s="1"/>
  <c r="E555" i="7"/>
  <c r="D556" i="7"/>
  <c r="E556" i="7"/>
  <c r="D557" i="7"/>
  <c r="E559" i="7"/>
  <c r="D559" i="7"/>
  <c r="D560" i="7"/>
  <c r="E560" i="7"/>
  <c r="D561" i="7"/>
  <c r="E562" i="7"/>
  <c r="D562" i="7"/>
  <c r="L562" i="7" s="1"/>
  <c r="M562" i="7" s="1"/>
  <c r="D564" i="7"/>
  <c r="L564" i="7" s="1"/>
  <c r="M564" i="7" s="1"/>
  <c r="E564" i="7"/>
  <c r="D565" i="7"/>
  <c r="E566" i="7"/>
  <c r="D566" i="7"/>
  <c r="L566" i="7" s="1"/>
  <c r="M566" i="7" s="1"/>
  <c r="E568" i="7"/>
  <c r="D568" i="7"/>
  <c r="D569" i="7"/>
  <c r="E570" i="7"/>
  <c r="D570" i="7"/>
  <c r="D571" i="7"/>
  <c r="E571" i="7"/>
  <c r="D572" i="7"/>
  <c r="L572" i="7" s="1"/>
  <c r="M572" i="7" s="1"/>
  <c r="E572" i="7"/>
  <c r="D573" i="7"/>
  <c r="D575" i="7"/>
  <c r="E575" i="7"/>
  <c r="D576" i="7"/>
  <c r="L576" i="7" s="1"/>
  <c r="M576" i="7" s="1"/>
  <c r="E576" i="7"/>
  <c r="D577" i="7"/>
  <c r="E578" i="7"/>
  <c r="D578" i="7"/>
  <c r="E579" i="7"/>
  <c r="D580" i="7"/>
  <c r="E580" i="7"/>
  <c r="D581" i="7"/>
  <c r="E582" i="7"/>
  <c r="D582" i="7"/>
  <c r="L582" i="7" s="1"/>
  <c r="M582" i="7" s="1"/>
  <c r="D583" i="7"/>
  <c r="E584" i="7"/>
  <c r="D584" i="7"/>
  <c r="D585" i="7"/>
  <c r="D587" i="7"/>
  <c r="L587" i="7" s="1"/>
  <c r="M587" i="7" s="1"/>
  <c r="E587" i="7"/>
  <c r="D588" i="7"/>
  <c r="L588" i="7" s="1"/>
  <c r="M588" i="7" s="1"/>
  <c r="E588" i="7"/>
  <c r="D589" i="7"/>
  <c r="D591" i="7"/>
  <c r="E591" i="7"/>
  <c r="D592" i="7"/>
  <c r="E592" i="7"/>
  <c r="D593" i="7"/>
  <c r="E594" i="7"/>
  <c r="D594" i="7"/>
  <c r="D597" i="7"/>
  <c r="D601" i="7"/>
  <c r="D603" i="7"/>
  <c r="L603" i="7" s="1"/>
  <c r="M603" i="7" s="1"/>
  <c r="E603" i="7"/>
  <c r="D605" i="7"/>
  <c r="D608" i="7"/>
  <c r="E608" i="7"/>
  <c r="D609" i="7"/>
  <c r="E610" i="7"/>
  <c r="D610" i="7"/>
  <c r="D625" i="7"/>
  <c r="D664" i="7"/>
  <c r="D706" i="7"/>
  <c r="L706" i="7" s="1"/>
  <c r="M706" i="7" s="1"/>
  <c r="D717" i="7"/>
  <c r="D728" i="7"/>
  <c r="D738" i="7"/>
  <c r="D749" i="7"/>
  <c r="L749" i="7" s="1"/>
  <c r="M749" i="7" s="1"/>
  <c r="D760" i="7"/>
  <c r="D770" i="7"/>
  <c r="D781" i="7"/>
  <c r="D792" i="7"/>
  <c r="D802" i="7"/>
  <c r="D813" i="7"/>
  <c r="D824" i="7"/>
  <c r="D834" i="7"/>
  <c r="L834" i="7" s="1"/>
  <c r="M834" i="7" s="1"/>
  <c r="D845" i="7"/>
  <c r="D856" i="7"/>
  <c r="D866" i="7"/>
  <c r="D877" i="7"/>
  <c r="L877" i="7" s="1"/>
  <c r="M877" i="7" s="1"/>
  <c r="D888" i="7"/>
  <c r="D898" i="7"/>
  <c r="D909" i="7"/>
  <c r="D920" i="7"/>
  <c r="L920" i="7" s="1"/>
  <c r="M920" i="7" s="1"/>
  <c r="D930" i="7"/>
  <c r="D941" i="7"/>
  <c r="D952" i="7"/>
  <c r="D962" i="7"/>
  <c r="L962" i="7" s="1"/>
  <c r="M962" i="7" s="1"/>
  <c r="D973" i="7"/>
  <c r="D984" i="7"/>
  <c r="D992" i="7"/>
  <c r="D1000" i="7"/>
  <c r="L1000" i="7" s="1"/>
  <c r="M1000" i="7" s="1"/>
  <c r="D1006" i="7"/>
  <c r="D1012" i="7"/>
  <c r="D1017" i="7"/>
  <c r="D1022" i="7"/>
  <c r="L1022" i="7" s="1"/>
  <c r="M1022" i="7" s="1"/>
  <c r="D1028" i="7"/>
  <c r="D1033" i="7"/>
  <c r="D1038" i="7"/>
  <c r="D1044" i="7"/>
  <c r="D1049" i="7"/>
  <c r="D1054" i="7"/>
  <c r="D1060" i="7"/>
  <c r="D1065" i="7"/>
  <c r="L1065" i="7" s="1"/>
  <c r="M1065" i="7" s="1"/>
  <c r="D1070" i="7"/>
  <c r="D1076" i="7"/>
  <c r="D1081" i="7"/>
  <c r="D1086" i="7"/>
  <c r="L1086" i="7" s="1"/>
  <c r="M1086" i="7" s="1"/>
  <c r="D1092" i="7"/>
  <c r="D1097" i="7"/>
  <c r="D1102" i="7"/>
  <c r="D1108" i="7"/>
  <c r="D1113" i="7"/>
  <c r="D1118" i="7"/>
  <c r="D1124" i="7"/>
  <c r="D1129" i="7"/>
  <c r="L1129" i="7" s="1"/>
  <c r="M1129" i="7" s="1"/>
  <c r="D1134" i="7"/>
  <c r="D1140" i="7"/>
  <c r="D1144" i="7"/>
  <c r="D1148" i="7"/>
  <c r="D1152" i="7"/>
  <c r="D1156" i="7"/>
  <c r="D1160" i="7"/>
  <c r="D1164" i="7"/>
  <c r="D1168" i="7"/>
  <c r="D1172" i="7"/>
  <c r="D1176" i="7"/>
  <c r="D1180" i="7"/>
  <c r="D1184" i="7"/>
  <c r="D1188" i="7"/>
  <c r="D1192" i="7"/>
  <c r="D1196" i="7"/>
  <c r="D1200" i="7"/>
  <c r="D1204" i="7"/>
  <c r="D1208" i="7"/>
  <c r="D1212" i="7"/>
  <c r="C612" i="7"/>
  <c r="D612" i="7" s="1"/>
  <c r="C613" i="7"/>
  <c r="E613" i="7" s="1"/>
  <c r="C614" i="7"/>
  <c r="D614" i="7" s="1"/>
  <c r="C615" i="7"/>
  <c r="C616" i="7"/>
  <c r="D616" i="7" s="1"/>
  <c r="C617" i="7"/>
  <c r="D617" i="7" s="1"/>
  <c r="C618" i="7"/>
  <c r="D618" i="7" s="1"/>
  <c r="C619" i="7"/>
  <c r="C620" i="7"/>
  <c r="D620" i="7" s="1"/>
  <c r="C621" i="7"/>
  <c r="D621" i="7" s="1"/>
  <c r="C622" i="7"/>
  <c r="C623" i="7"/>
  <c r="C624" i="7"/>
  <c r="D624" i="7" s="1"/>
  <c r="C626" i="7"/>
  <c r="C627" i="7"/>
  <c r="E627" i="7" s="1"/>
  <c r="C628" i="7"/>
  <c r="D628" i="7" s="1"/>
  <c r="C629" i="7"/>
  <c r="D629" i="7" s="1"/>
  <c r="C630" i="7"/>
  <c r="D630" i="7" s="1"/>
  <c r="C631" i="7"/>
  <c r="E631" i="7" s="1"/>
  <c r="C632" i="7"/>
  <c r="D632" i="7" s="1"/>
  <c r="C633" i="7"/>
  <c r="D633" i="7" s="1"/>
  <c r="C634" i="7"/>
  <c r="D634" i="7" s="1"/>
  <c r="C635" i="7"/>
  <c r="E635" i="7" s="1"/>
  <c r="C636" i="7"/>
  <c r="D636" i="7" s="1"/>
  <c r="C637" i="7"/>
  <c r="D637" i="7" s="1"/>
  <c r="C638" i="7"/>
  <c r="C639" i="7"/>
  <c r="C640" i="7"/>
  <c r="D640" i="7" s="1"/>
  <c r="C641" i="7"/>
  <c r="D641" i="7" s="1"/>
  <c r="C642" i="7"/>
  <c r="C643" i="7"/>
  <c r="C644" i="7"/>
  <c r="D644" i="7" s="1"/>
  <c r="C645" i="7"/>
  <c r="D645" i="7" s="1"/>
  <c r="C646" i="7"/>
  <c r="D646" i="7" s="1"/>
  <c r="C647" i="7"/>
  <c r="C648" i="7"/>
  <c r="D648" i="7" s="1"/>
  <c r="C649" i="7"/>
  <c r="D649" i="7" s="1"/>
  <c r="C650" i="7"/>
  <c r="D650" i="7" s="1"/>
  <c r="C651" i="7"/>
  <c r="C652" i="7"/>
  <c r="D652" i="7" s="1"/>
  <c r="C653" i="7"/>
  <c r="D653" i="7" s="1"/>
  <c r="C654" i="7"/>
  <c r="C655" i="7"/>
  <c r="C656" i="7"/>
  <c r="D656" i="7" s="1"/>
  <c r="C657" i="7"/>
  <c r="D657" i="7" s="1"/>
  <c r="C658" i="7"/>
  <c r="E658" i="7" s="1"/>
  <c r="C659" i="7"/>
  <c r="C660" i="7"/>
  <c r="D660" i="7" s="1"/>
  <c r="C661" i="7"/>
  <c r="D661" i="7" s="1"/>
  <c r="C662" i="7"/>
  <c r="D662" i="7" s="1"/>
  <c r="C663" i="7"/>
  <c r="C665" i="7"/>
  <c r="D665" i="7" s="1"/>
  <c r="C666" i="7"/>
  <c r="D666" i="7" s="1"/>
  <c r="C667" i="7"/>
  <c r="C668" i="7"/>
  <c r="D668" i="7" s="1"/>
  <c r="C669" i="7"/>
  <c r="D669" i="7" s="1"/>
  <c r="C670" i="7"/>
  <c r="C671" i="7"/>
  <c r="C672" i="7"/>
  <c r="D672" i="7" s="1"/>
  <c r="C673" i="7"/>
  <c r="D673" i="7" s="1"/>
  <c r="C674" i="7"/>
  <c r="E674" i="7" s="1"/>
  <c r="C675" i="7"/>
  <c r="C676" i="7"/>
  <c r="D676" i="7" s="1"/>
  <c r="C677" i="7"/>
  <c r="D677" i="7" s="1"/>
  <c r="C678" i="7"/>
  <c r="D678" i="7" s="1"/>
  <c r="C679" i="7"/>
  <c r="C680" i="7"/>
  <c r="D680" i="7" s="1"/>
  <c r="C681" i="7"/>
  <c r="D681" i="7" s="1"/>
  <c r="C682" i="7"/>
  <c r="D682" i="7" s="1"/>
  <c r="C683" i="7"/>
  <c r="C684" i="7"/>
  <c r="D684" i="7" s="1"/>
  <c r="C685" i="7"/>
  <c r="D685" i="7" s="1"/>
  <c r="C686" i="7"/>
  <c r="C687" i="7"/>
  <c r="C688" i="7"/>
  <c r="D688" i="7" s="1"/>
  <c r="C689" i="7"/>
  <c r="D689" i="7" s="1"/>
  <c r="C690" i="7"/>
  <c r="E690" i="7" s="1"/>
  <c r="C691" i="7"/>
  <c r="C692" i="7"/>
  <c r="D692" i="7" s="1"/>
  <c r="C693" i="7"/>
  <c r="D693" i="7" s="1"/>
  <c r="C694" i="7"/>
  <c r="D694" i="7" s="1"/>
  <c r="C695" i="7"/>
  <c r="C696" i="7"/>
  <c r="D696" i="7" s="1"/>
  <c r="C697" i="7"/>
  <c r="D697" i="7" s="1"/>
  <c r="C698" i="7"/>
  <c r="D698" i="7" s="1"/>
  <c r="C699" i="7"/>
  <c r="D700" i="7"/>
  <c r="D701" i="7"/>
  <c r="L701" i="7" s="1"/>
  <c r="M701" i="7" s="1"/>
  <c r="D704" i="7"/>
  <c r="D705" i="7"/>
  <c r="E706" i="7"/>
  <c r="D708" i="7"/>
  <c r="D709" i="7"/>
  <c r="D710" i="7"/>
  <c r="D712" i="7"/>
  <c r="D713" i="7"/>
  <c r="C714" i="7"/>
  <c r="D714" i="7" s="1"/>
  <c r="D716" i="7"/>
  <c r="D720" i="7"/>
  <c r="D721" i="7"/>
  <c r="E722" i="7"/>
  <c r="D724" i="7"/>
  <c r="D725" i="7"/>
  <c r="D726" i="7"/>
  <c r="L726" i="7" s="1"/>
  <c r="M726" i="7" s="1"/>
  <c r="D729" i="7"/>
  <c r="D730" i="7"/>
  <c r="D732" i="7"/>
  <c r="D733" i="7"/>
  <c r="D736" i="7"/>
  <c r="D737" i="7"/>
  <c r="E738" i="7"/>
  <c r="D740" i="7"/>
  <c r="L740" i="7" s="1"/>
  <c r="M740" i="7" s="1"/>
  <c r="D741" i="7"/>
  <c r="D742" i="7"/>
  <c r="D744" i="7"/>
  <c r="D745" i="7"/>
  <c r="L745" i="7" s="1"/>
  <c r="M745" i="7" s="1"/>
  <c r="D746" i="7"/>
  <c r="D748" i="7"/>
  <c r="D752" i="7"/>
  <c r="D753" i="7"/>
  <c r="E754" i="7"/>
  <c r="D756" i="7"/>
  <c r="D757" i="7"/>
  <c r="D758" i="7"/>
  <c r="L758" i="7" s="1"/>
  <c r="M758" i="7" s="1"/>
  <c r="D761" i="7"/>
  <c r="D762" i="7"/>
  <c r="D764" i="7"/>
  <c r="D765" i="7"/>
  <c r="D768" i="7"/>
  <c r="D769" i="7"/>
  <c r="E770" i="7"/>
  <c r="D772" i="7"/>
  <c r="L772" i="7" s="1"/>
  <c r="M772" i="7" s="1"/>
  <c r="D773" i="7"/>
  <c r="D774" i="7"/>
  <c r="D776" i="7"/>
  <c r="D777" i="7"/>
  <c r="L777" i="7" s="1"/>
  <c r="M777" i="7" s="1"/>
  <c r="D778" i="7"/>
  <c r="D780" i="7"/>
  <c r="D784" i="7"/>
  <c r="D785" i="7"/>
  <c r="E786" i="7"/>
  <c r="D788" i="7"/>
  <c r="D789" i="7"/>
  <c r="D790" i="7"/>
  <c r="L790" i="7" s="1"/>
  <c r="M790" i="7" s="1"/>
  <c r="D793" i="7"/>
  <c r="D794" i="7"/>
  <c r="D796" i="7"/>
  <c r="D797" i="7"/>
  <c r="D800" i="7"/>
  <c r="D801" i="7"/>
  <c r="E802" i="7"/>
  <c r="D804" i="7"/>
  <c r="L804" i="7" s="1"/>
  <c r="M804" i="7" s="1"/>
  <c r="D805" i="7"/>
  <c r="D806" i="7"/>
  <c r="D808" i="7"/>
  <c r="D809" i="7"/>
  <c r="L809" i="7" s="1"/>
  <c r="M809" i="7" s="1"/>
  <c r="D810" i="7"/>
  <c r="D812" i="7"/>
  <c r="D816" i="7"/>
  <c r="D817" i="7"/>
  <c r="E818" i="7"/>
  <c r="D820" i="7"/>
  <c r="D821" i="7"/>
  <c r="D825" i="7"/>
  <c r="E826" i="7"/>
  <c r="D828" i="7"/>
  <c r="E829" i="7"/>
  <c r="D832" i="7"/>
  <c r="L832" i="7" s="1"/>
  <c r="M832" i="7" s="1"/>
  <c r="D833" i="7"/>
  <c r="E834" i="7"/>
  <c r="D836" i="7"/>
  <c r="D837" i="7"/>
  <c r="L837" i="7" s="1"/>
  <c r="M837" i="7" s="1"/>
  <c r="D838" i="7"/>
  <c r="D840" i="7"/>
  <c r="D841" i="7"/>
  <c r="E842" i="7"/>
  <c r="D844" i="7"/>
  <c r="E845" i="7"/>
  <c r="D848" i="7"/>
  <c r="D849" i="7"/>
  <c r="L849" i="7" s="1"/>
  <c r="M849" i="7" s="1"/>
  <c r="E850" i="7"/>
  <c r="D852" i="7"/>
  <c r="D853" i="7"/>
  <c r="D854" i="7"/>
  <c r="L854" i="7" s="1"/>
  <c r="M854" i="7" s="1"/>
  <c r="D857" i="7"/>
  <c r="D858" i="7"/>
  <c r="D860" i="7"/>
  <c r="E861" i="7"/>
  <c r="D864" i="7"/>
  <c r="D865" i="7"/>
  <c r="E866" i="7"/>
  <c r="D868" i="7"/>
  <c r="L868" i="7" s="1"/>
  <c r="M868" i="7" s="1"/>
  <c r="D869" i="7"/>
  <c r="D872" i="7"/>
  <c r="D873" i="7"/>
  <c r="D874" i="7"/>
  <c r="L874" i="7" s="1"/>
  <c r="M874" i="7" s="1"/>
  <c r="D876" i="7"/>
  <c r="E877" i="7"/>
  <c r="D880" i="7"/>
  <c r="D881" i="7"/>
  <c r="E882" i="7"/>
  <c r="D884" i="7"/>
  <c r="D885" i="7"/>
  <c r="D889" i="7"/>
  <c r="E890" i="7"/>
  <c r="D892" i="7"/>
  <c r="E893" i="7"/>
  <c r="D896" i="7"/>
  <c r="L896" i="7" s="1"/>
  <c r="M896" i="7" s="1"/>
  <c r="D897" i="7"/>
  <c r="E898" i="7"/>
  <c r="D900" i="7"/>
  <c r="D901" i="7"/>
  <c r="L901" i="7" s="1"/>
  <c r="M901" i="7" s="1"/>
  <c r="D902" i="7"/>
  <c r="D904" i="7"/>
  <c r="D905" i="7"/>
  <c r="E906" i="7"/>
  <c r="D908" i="7"/>
  <c r="E909" i="7"/>
  <c r="D912" i="7"/>
  <c r="D913" i="7"/>
  <c r="L913" i="7" s="1"/>
  <c r="M913" i="7" s="1"/>
  <c r="E914" i="7"/>
  <c r="D916" i="7"/>
  <c r="D917" i="7"/>
  <c r="D918" i="7"/>
  <c r="L918" i="7" s="1"/>
  <c r="M918" i="7" s="1"/>
  <c r="D921" i="7"/>
  <c r="D922" i="7"/>
  <c r="D924" i="7"/>
  <c r="E925" i="7"/>
  <c r="D928" i="7"/>
  <c r="D929" i="7"/>
  <c r="E930" i="7"/>
  <c r="D932" i="7"/>
  <c r="L932" i="7" s="1"/>
  <c r="M932" i="7" s="1"/>
  <c r="D933" i="7"/>
  <c r="D936" i="7"/>
  <c r="D937" i="7"/>
  <c r="D938" i="7"/>
  <c r="L938" i="7" s="1"/>
  <c r="M938" i="7" s="1"/>
  <c r="D940" i="7"/>
  <c r="E941" i="7"/>
  <c r="D944" i="7"/>
  <c r="D945" i="7"/>
  <c r="E946" i="7"/>
  <c r="D948" i="7"/>
  <c r="D949" i="7"/>
  <c r="D953" i="7"/>
  <c r="E954" i="7"/>
  <c r="D956" i="7"/>
  <c r="D957" i="7"/>
  <c r="D960" i="7"/>
  <c r="L960" i="7" s="1"/>
  <c r="M960" i="7" s="1"/>
  <c r="D961" i="7"/>
  <c r="E962" i="7"/>
  <c r="D964" i="7"/>
  <c r="D965" i="7"/>
  <c r="L965" i="7" s="1"/>
  <c r="M965" i="7" s="1"/>
  <c r="D968" i="7"/>
  <c r="D969" i="7"/>
  <c r="E970" i="7"/>
  <c r="D972" i="7"/>
  <c r="L972" i="7" s="1"/>
  <c r="M972" i="7" s="1"/>
  <c r="D976" i="7"/>
  <c r="D977" i="7"/>
  <c r="E978" i="7"/>
  <c r="D980" i="7"/>
  <c r="L980" i="7" s="1"/>
  <c r="M980" i="7" s="1"/>
  <c r="D981" i="7"/>
  <c r="D985" i="7"/>
  <c r="E986" i="7"/>
  <c r="D988" i="7"/>
  <c r="L988" i="7" s="1"/>
  <c r="M988" i="7" s="1"/>
  <c r="D989" i="7"/>
  <c r="E990" i="7"/>
  <c r="D993" i="7"/>
  <c r="E994" i="7"/>
  <c r="D996" i="7"/>
  <c r="D997" i="7"/>
  <c r="D1001" i="7"/>
  <c r="E1002" i="7"/>
  <c r="D1004" i="7"/>
  <c r="D1005" i="7"/>
  <c r="E1006" i="7"/>
  <c r="D1008" i="7"/>
  <c r="L1008" i="7" s="1"/>
  <c r="M1008" i="7" s="1"/>
  <c r="D1009" i="7"/>
  <c r="E1010" i="7"/>
  <c r="D1013" i="7"/>
  <c r="E1014" i="7"/>
  <c r="D1016" i="7"/>
  <c r="E1018" i="7"/>
  <c r="D1020" i="7"/>
  <c r="D1021" i="7"/>
  <c r="L1021" i="7" s="1"/>
  <c r="M1021" i="7" s="1"/>
  <c r="E1022" i="7"/>
  <c r="D1024" i="7"/>
  <c r="D1025" i="7"/>
  <c r="E1026" i="7"/>
  <c r="D1029" i="7"/>
  <c r="E1030" i="7"/>
  <c r="C1031" i="7"/>
  <c r="D1032" i="7"/>
  <c r="L1032" i="7" s="1"/>
  <c r="M1032" i="7" s="1"/>
  <c r="E1034" i="7"/>
  <c r="C1036" i="7"/>
  <c r="D1036" i="7" s="1"/>
  <c r="D1037" i="7"/>
  <c r="E1038" i="7"/>
  <c r="D1040" i="7"/>
  <c r="D1041" i="7"/>
  <c r="E1042" i="7"/>
  <c r="D1045" i="7"/>
  <c r="L1045" i="7" s="1"/>
  <c r="M1045" i="7" s="1"/>
  <c r="E1046" i="7"/>
  <c r="D1048" i="7"/>
  <c r="E1050" i="7"/>
  <c r="D1052" i="7"/>
  <c r="D1053" i="7"/>
  <c r="E1054" i="7"/>
  <c r="D1056" i="7"/>
  <c r="L1056" i="7" s="1"/>
  <c r="M1056" i="7" s="1"/>
  <c r="D1057" i="7"/>
  <c r="L1057" i="7" s="1"/>
  <c r="M1057" i="7" s="1"/>
  <c r="E1058" i="7"/>
  <c r="D1061" i="7"/>
  <c r="E1062" i="7"/>
  <c r="D1064" i="7"/>
  <c r="L1064" i="7" s="1"/>
  <c r="M1064" i="7" s="1"/>
  <c r="E1066" i="7"/>
  <c r="D1068" i="7"/>
  <c r="D1069" i="7"/>
  <c r="E1070" i="7"/>
  <c r="D1072" i="7"/>
  <c r="D1073" i="7"/>
  <c r="E1074" i="7"/>
  <c r="D1077" i="7"/>
  <c r="L1077" i="7" s="1"/>
  <c r="M1077" i="7" s="1"/>
  <c r="E1078" i="7"/>
  <c r="D1080" i="7"/>
  <c r="E1082" i="7"/>
  <c r="D1084" i="7"/>
  <c r="D1085" i="7"/>
  <c r="E1086" i="7"/>
  <c r="D1088" i="7"/>
  <c r="L1088" i="7" s="1"/>
  <c r="M1088" i="7" s="1"/>
  <c r="D1089" i="7"/>
  <c r="L1089" i="7" s="1"/>
  <c r="M1089" i="7" s="1"/>
  <c r="E1090" i="7"/>
  <c r="D1093" i="7"/>
  <c r="E1094" i="7"/>
  <c r="D1096" i="7"/>
  <c r="L1096" i="7" s="1"/>
  <c r="M1096" i="7" s="1"/>
  <c r="E1098" i="7"/>
  <c r="D1100" i="7"/>
  <c r="D1101" i="7"/>
  <c r="E1102" i="7"/>
  <c r="D1104" i="7"/>
  <c r="D1105" i="7"/>
  <c r="E1106" i="7"/>
  <c r="D1109" i="7"/>
  <c r="L1109" i="7" s="1"/>
  <c r="M1109" i="7" s="1"/>
  <c r="E1110" i="7"/>
  <c r="D1112" i="7"/>
  <c r="E1114" i="7"/>
  <c r="D1116" i="7"/>
  <c r="D1117" i="7"/>
  <c r="E1118" i="7"/>
  <c r="D1120" i="7"/>
  <c r="L1120" i="7" s="1"/>
  <c r="M1120" i="7" s="1"/>
  <c r="D1121" i="7"/>
  <c r="L1121" i="7" s="1"/>
  <c r="M1121" i="7" s="1"/>
  <c r="E1122" i="7"/>
  <c r="D1125" i="7"/>
  <c r="E1126" i="7"/>
  <c r="D1128" i="7"/>
  <c r="L1128" i="7" s="1"/>
  <c r="M1128" i="7" s="1"/>
  <c r="E1130" i="7"/>
  <c r="D1132" i="7"/>
  <c r="D1133" i="7"/>
  <c r="E1134" i="7"/>
  <c r="D1136" i="7"/>
  <c r="L1136" i="7" s="1"/>
  <c r="M1136" i="7" s="1"/>
  <c r="D1137" i="7"/>
  <c r="E1138" i="7"/>
  <c r="D1141" i="7"/>
  <c r="L1141" i="7" s="1"/>
  <c r="M1141" i="7" s="1"/>
  <c r="E1142" i="7"/>
  <c r="E1143" i="7"/>
  <c r="D1145" i="7"/>
  <c r="E1146" i="7"/>
  <c r="E1147" i="7"/>
  <c r="D1149" i="7"/>
  <c r="E1150" i="7"/>
  <c r="E1151" i="7"/>
  <c r="D1153" i="7"/>
  <c r="E1154" i="7"/>
  <c r="E1155" i="7"/>
  <c r="D1157" i="7"/>
  <c r="L1157" i="7" s="1"/>
  <c r="M1157" i="7" s="1"/>
  <c r="E1158" i="7"/>
  <c r="E1159" i="7"/>
  <c r="D1161" i="7"/>
  <c r="E1162" i="7"/>
  <c r="E1163" i="7"/>
  <c r="D1165" i="7"/>
  <c r="E1166" i="7"/>
  <c r="E1167" i="7"/>
  <c r="D1169" i="7"/>
  <c r="E1170" i="7"/>
  <c r="E1171" i="7"/>
  <c r="D1173" i="7"/>
  <c r="L1173" i="7" s="1"/>
  <c r="M1173" i="7" s="1"/>
  <c r="E1174" i="7"/>
  <c r="E1175" i="7"/>
  <c r="D1177" i="7"/>
  <c r="E1178" i="7"/>
  <c r="E1179" i="7"/>
  <c r="D1181" i="7"/>
  <c r="E1182" i="7"/>
  <c r="E1183" i="7"/>
  <c r="D1185" i="7"/>
  <c r="E1186" i="7"/>
  <c r="E1187" i="7"/>
  <c r="D1189" i="7"/>
  <c r="L1189" i="7" s="1"/>
  <c r="M1189" i="7" s="1"/>
  <c r="E1190" i="7"/>
  <c r="E1191" i="7"/>
  <c r="D1193" i="7"/>
  <c r="E1194" i="7"/>
  <c r="E1195" i="7"/>
  <c r="D1197" i="7"/>
  <c r="E1198" i="7"/>
  <c r="E1199" i="7"/>
  <c r="D1201" i="7"/>
  <c r="L1201" i="7" s="1"/>
  <c r="M1201" i="7" s="1"/>
  <c r="E1202" i="7"/>
  <c r="E1203" i="7"/>
  <c r="D1205" i="7"/>
  <c r="L1205" i="7" s="1"/>
  <c r="M1205" i="7" s="1"/>
  <c r="E1206" i="7"/>
  <c r="E1207" i="7"/>
  <c r="D1209" i="7"/>
  <c r="E1210" i="7"/>
  <c r="E1211" i="7"/>
  <c r="E625" i="7"/>
  <c r="E636" i="7"/>
  <c r="E637" i="7"/>
  <c r="E650" i="7"/>
  <c r="E652" i="7"/>
  <c r="E664" i="7"/>
  <c r="E672" i="7"/>
  <c r="E684" i="7"/>
  <c r="E685" i="7"/>
  <c r="E692" i="7"/>
  <c r="E700" i="7"/>
  <c r="E701" i="7"/>
  <c r="E704" i="7"/>
  <c r="E705" i="7"/>
  <c r="E708" i="7"/>
  <c r="E709" i="7"/>
  <c r="E710" i="7"/>
  <c r="E712" i="7"/>
  <c r="E713" i="7"/>
  <c r="E716" i="7"/>
  <c r="E717" i="7"/>
  <c r="E720" i="7"/>
  <c r="E721" i="7"/>
  <c r="E724" i="7"/>
  <c r="E725" i="7"/>
  <c r="E726" i="7"/>
  <c r="E728" i="7"/>
  <c r="E729" i="7"/>
  <c r="E730" i="7"/>
  <c r="E732" i="7"/>
  <c r="E733" i="7"/>
  <c r="E736" i="7"/>
  <c r="E737" i="7"/>
  <c r="E740" i="7"/>
  <c r="E741" i="7"/>
  <c r="E742" i="7"/>
  <c r="E744" i="7"/>
  <c r="E745" i="7"/>
  <c r="E746" i="7"/>
  <c r="E748" i="7"/>
  <c r="E749" i="7"/>
  <c r="E752" i="7"/>
  <c r="E753" i="7"/>
  <c r="E756" i="7"/>
  <c r="E757" i="7"/>
  <c r="E758" i="7"/>
  <c r="E760" i="7"/>
  <c r="E761" i="7"/>
  <c r="E762" i="7"/>
  <c r="E764" i="7"/>
  <c r="E765" i="7"/>
  <c r="E768" i="7"/>
  <c r="E769" i="7"/>
  <c r="E772" i="7"/>
  <c r="E773" i="7"/>
  <c r="E774" i="7"/>
  <c r="E776" i="7"/>
  <c r="E777" i="7"/>
  <c r="E778" i="7"/>
  <c r="E780" i="7"/>
  <c r="E781" i="7"/>
  <c r="E784" i="7"/>
  <c r="E785" i="7"/>
  <c r="E788" i="7"/>
  <c r="E789" i="7"/>
  <c r="E790" i="7"/>
  <c r="E792" i="7"/>
  <c r="E793" i="7"/>
  <c r="E794" i="7"/>
  <c r="E796" i="7"/>
  <c r="E797" i="7"/>
  <c r="E800" i="7"/>
  <c r="E801" i="7"/>
  <c r="E804" i="7"/>
  <c r="E805" i="7"/>
  <c r="E806" i="7"/>
  <c r="E808" i="7"/>
  <c r="E809" i="7"/>
  <c r="E810" i="7"/>
  <c r="E812" i="7"/>
  <c r="E813" i="7"/>
  <c r="E816" i="7"/>
  <c r="E817" i="7"/>
  <c r="E820" i="7"/>
  <c r="E821" i="7"/>
  <c r="E824" i="7"/>
  <c r="E825" i="7"/>
  <c r="E828" i="7"/>
  <c r="E832" i="7"/>
  <c r="E833" i="7"/>
  <c r="E836" i="7"/>
  <c r="E837" i="7"/>
  <c r="E838" i="7"/>
  <c r="E840" i="7"/>
  <c r="E841" i="7"/>
  <c r="E844" i="7"/>
  <c r="E848" i="7"/>
  <c r="E849" i="7"/>
  <c r="E852" i="7"/>
  <c r="E853" i="7"/>
  <c r="E854" i="7"/>
  <c r="E856" i="7"/>
  <c r="E857" i="7"/>
  <c r="E858" i="7"/>
  <c r="E860" i="7"/>
  <c r="E864" i="7"/>
  <c r="E865" i="7"/>
  <c r="E868" i="7"/>
  <c r="E869" i="7"/>
  <c r="E872" i="7"/>
  <c r="E873" i="7"/>
  <c r="E874" i="7"/>
  <c r="E876" i="7"/>
  <c r="E880" i="7"/>
  <c r="E881" i="7"/>
  <c r="E884" i="7"/>
  <c r="E885" i="7"/>
  <c r="E888" i="7"/>
  <c r="E889" i="7"/>
  <c r="E892" i="7"/>
  <c r="E896" i="7"/>
  <c r="E897" i="7"/>
  <c r="E900" i="7"/>
  <c r="E901" i="7"/>
  <c r="E902" i="7"/>
  <c r="E904" i="7"/>
  <c r="E905" i="7"/>
  <c r="E908" i="7"/>
  <c r="E912" i="7"/>
  <c r="E913" i="7"/>
  <c r="E916" i="7"/>
  <c r="E917" i="7"/>
  <c r="E918" i="7"/>
  <c r="E920" i="7"/>
  <c r="E921" i="7"/>
  <c r="E922" i="7"/>
  <c r="E924" i="7"/>
  <c r="E928" i="7"/>
  <c r="E929" i="7"/>
  <c r="E932" i="7"/>
  <c r="E933" i="7"/>
  <c r="E936" i="7"/>
  <c r="E937" i="7"/>
  <c r="E938" i="7"/>
  <c r="E940" i="7"/>
  <c r="E944" i="7"/>
  <c r="E945" i="7"/>
  <c r="E948" i="7"/>
  <c r="E949" i="7"/>
  <c r="E952" i="7"/>
  <c r="E953" i="7"/>
  <c r="E956" i="7"/>
  <c r="E957" i="7"/>
  <c r="E960" i="7"/>
  <c r="E961" i="7"/>
  <c r="E964" i="7"/>
  <c r="E965" i="7"/>
  <c r="E968" i="7"/>
  <c r="E969" i="7"/>
  <c r="E972" i="7"/>
  <c r="E973" i="7"/>
  <c r="E976" i="7"/>
  <c r="E977" i="7"/>
  <c r="E980" i="7"/>
  <c r="E981" i="7"/>
  <c r="E984" i="7"/>
  <c r="E985" i="7"/>
  <c r="E988" i="7"/>
  <c r="E989" i="7"/>
  <c r="E992" i="7"/>
  <c r="E993" i="7"/>
  <c r="E996" i="7"/>
  <c r="E997" i="7"/>
  <c r="E1000" i="7"/>
  <c r="E1001" i="7"/>
  <c r="E1004" i="7"/>
  <c r="E1005" i="7"/>
  <c r="E1008" i="7"/>
  <c r="E1009" i="7"/>
  <c r="E1012" i="7"/>
  <c r="E1013" i="7"/>
  <c r="E1016" i="7"/>
  <c r="E1017" i="7"/>
  <c r="E1020" i="7"/>
  <c r="E1021" i="7"/>
  <c r="E1024" i="7"/>
  <c r="E1025" i="7"/>
  <c r="E1028" i="7"/>
  <c r="E1029" i="7"/>
  <c r="E1032" i="7"/>
  <c r="E1033" i="7"/>
  <c r="E1037" i="7"/>
  <c r="E1040" i="7"/>
  <c r="E1041" i="7"/>
  <c r="E1044" i="7"/>
  <c r="E1045" i="7"/>
  <c r="E1048" i="7"/>
  <c r="E1049" i="7"/>
  <c r="E1052" i="7"/>
  <c r="E1053" i="7"/>
  <c r="E1056" i="7"/>
  <c r="E1057" i="7"/>
  <c r="E1060" i="7"/>
  <c r="E1061" i="7"/>
  <c r="E1064" i="7"/>
  <c r="E1065" i="7"/>
  <c r="E1068" i="7"/>
  <c r="E1069" i="7"/>
  <c r="E1072" i="7"/>
  <c r="E1073" i="7"/>
  <c r="E1076" i="7"/>
  <c r="E1077" i="7"/>
  <c r="E1080" i="7"/>
  <c r="E1081" i="7"/>
  <c r="E1084" i="7"/>
  <c r="E1085" i="7"/>
  <c r="E1088" i="7"/>
  <c r="E1089" i="7"/>
  <c r="E1092" i="7"/>
  <c r="E1093" i="7"/>
  <c r="E1096" i="7"/>
  <c r="E1097" i="7"/>
  <c r="E1100" i="7"/>
  <c r="E1101" i="7"/>
  <c r="E1104" i="7"/>
  <c r="E1105" i="7"/>
  <c r="E1108" i="7"/>
  <c r="E1109" i="7"/>
  <c r="E1112" i="7"/>
  <c r="E1113" i="7"/>
  <c r="E1116" i="7"/>
  <c r="E1117" i="7"/>
  <c r="E1120" i="7"/>
  <c r="E1121" i="7"/>
  <c r="E1124" i="7"/>
  <c r="E1125" i="7"/>
  <c r="E1128" i="7"/>
  <c r="E1129" i="7"/>
  <c r="E1132" i="7"/>
  <c r="E1133" i="7"/>
  <c r="E1136" i="7"/>
  <c r="E1137" i="7"/>
  <c r="E1140" i="7"/>
  <c r="E1141" i="7"/>
  <c r="E1144" i="7"/>
  <c r="E1145" i="7"/>
  <c r="E1148" i="7"/>
  <c r="E1149" i="7"/>
  <c r="E1152" i="7"/>
  <c r="E1153" i="7"/>
  <c r="E1156" i="7"/>
  <c r="E1157" i="7"/>
  <c r="E1160" i="7"/>
  <c r="E1161" i="7"/>
  <c r="E1164" i="7"/>
  <c r="E1165" i="7"/>
  <c r="E1168" i="7"/>
  <c r="E1169" i="7"/>
  <c r="E1172" i="7"/>
  <c r="E1173" i="7"/>
  <c r="E1176" i="7"/>
  <c r="E1177" i="7"/>
  <c r="E1180" i="7"/>
  <c r="E1181" i="7"/>
  <c r="E1184" i="7"/>
  <c r="E1185" i="7"/>
  <c r="E1188" i="7"/>
  <c r="E1189" i="7"/>
  <c r="E1192" i="7"/>
  <c r="E1193" i="7"/>
  <c r="E1196" i="7"/>
  <c r="E1197" i="7"/>
  <c r="E1200" i="7"/>
  <c r="E1201" i="7"/>
  <c r="E1204" i="7"/>
  <c r="E1205" i="7"/>
  <c r="E1208" i="7"/>
  <c r="E1209" i="7"/>
  <c r="E1212" i="7"/>
  <c r="C611" i="7"/>
  <c r="D611" i="7" s="1"/>
  <c r="E39" i="6"/>
  <c r="E38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43" i="6"/>
  <c r="E31" i="6"/>
  <c r="E26" i="6"/>
  <c r="E3" i="6"/>
  <c r="E41" i="6"/>
  <c r="E42" i="6"/>
  <c r="L1116" i="7" l="1"/>
  <c r="M1116" i="7" s="1"/>
  <c r="L945" i="7"/>
  <c r="M945" i="7" s="1"/>
  <c r="L889" i="7"/>
  <c r="M889" i="7" s="1"/>
  <c r="L881" i="7"/>
  <c r="M881" i="7" s="1"/>
  <c r="L825" i="7"/>
  <c r="M825" i="7" s="1"/>
  <c r="L817" i="7"/>
  <c r="M817" i="7" s="1"/>
  <c r="L765" i="7"/>
  <c r="M765" i="7" s="1"/>
  <c r="L721" i="7"/>
  <c r="M721" i="7" s="1"/>
  <c r="L713" i="7"/>
  <c r="M713" i="7" s="1"/>
  <c r="L708" i="7"/>
  <c r="M708" i="7" s="1"/>
  <c r="L685" i="7"/>
  <c r="M685" i="7" s="1"/>
  <c r="L681" i="7"/>
  <c r="M681" i="7" s="1"/>
  <c r="L656" i="7"/>
  <c r="M656" i="7" s="1"/>
  <c r="L636" i="7"/>
  <c r="M636" i="7" s="1"/>
  <c r="L1212" i="7"/>
  <c r="M1212" i="7" s="1"/>
  <c r="L1196" i="7"/>
  <c r="M1196" i="7" s="1"/>
  <c r="L1180" i="7"/>
  <c r="M1180" i="7" s="1"/>
  <c r="L1164" i="7"/>
  <c r="M1164" i="7" s="1"/>
  <c r="L407" i="7"/>
  <c r="M407" i="7" s="1"/>
  <c r="L209" i="7"/>
  <c r="M209" i="7" s="1"/>
  <c r="L70" i="7"/>
  <c r="M70" i="7" s="1"/>
  <c r="E665" i="7"/>
  <c r="L665" i="7" s="1"/>
  <c r="M665" i="7" s="1"/>
  <c r="L1209" i="7"/>
  <c r="M1209" i="7" s="1"/>
  <c r="E693" i="7"/>
  <c r="E677" i="7"/>
  <c r="E648" i="7"/>
  <c r="L648" i="7" s="1"/>
  <c r="M648" i="7" s="1"/>
  <c r="L1197" i="7"/>
  <c r="M1197" i="7" s="1"/>
  <c r="L1181" i="7"/>
  <c r="M1181" i="7" s="1"/>
  <c r="L1165" i="7"/>
  <c r="M1165" i="7" s="1"/>
  <c r="L1149" i="7"/>
  <c r="M1149" i="7" s="1"/>
  <c r="L1137" i="7"/>
  <c r="M1137" i="7" s="1"/>
  <c r="L1132" i="7"/>
  <c r="M1132" i="7" s="1"/>
  <c r="L1125" i="7"/>
  <c r="M1125" i="7" s="1"/>
  <c r="L1112" i="7"/>
  <c r="M1112" i="7" s="1"/>
  <c r="L1105" i="7"/>
  <c r="M1105" i="7" s="1"/>
  <c r="L1100" i="7"/>
  <c r="M1100" i="7" s="1"/>
  <c r="L1093" i="7"/>
  <c r="M1093" i="7" s="1"/>
  <c r="L1080" i="7"/>
  <c r="M1080" i="7" s="1"/>
  <c r="L1073" i="7"/>
  <c r="M1073" i="7" s="1"/>
  <c r="L1068" i="7"/>
  <c r="M1068" i="7" s="1"/>
  <c r="L1061" i="7"/>
  <c r="M1061" i="7" s="1"/>
  <c r="L1048" i="7"/>
  <c r="M1048" i="7" s="1"/>
  <c r="L1041" i="7"/>
  <c r="M1041" i="7" s="1"/>
  <c r="L1024" i="7"/>
  <c r="M1024" i="7" s="1"/>
  <c r="L1005" i="7"/>
  <c r="M1005" i="7" s="1"/>
  <c r="L997" i="7"/>
  <c r="M997" i="7" s="1"/>
  <c r="L985" i="7"/>
  <c r="M985" i="7" s="1"/>
  <c r="L977" i="7"/>
  <c r="M977" i="7" s="1"/>
  <c r="L969" i="7"/>
  <c r="M969" i="7" s="1"/>
  <c r="L956" i="7"/>
  <c r="M956" i="7" s="1"/>
  <c r="L948" i="7"/>
  <c r="M948" i="7" s="1"/>
  <c r="L936" i="7"/>
  <c r="M936" i="7" s="1"/>
  <c r="L929" i="7"/>
  <c r="M929" i="7" s="1"/>
  <c r="L922" i="7"/>
  <c r="M922" i="7" s="1"/>
  <c r="L916" i="7"/>
  <c r="M916" i="7" s="1"/>
  <c r="L904" i="7"/>
  <c r="M904" i="7" s="1"/>
  <c r="L892" i="7"/>
  <c r="M892" i="7" s="1"/>
  <c r="L884" i="7"/>
  <c r="M884" i="7" s="1"/>
  <c r="L872" i="7"/>
  <c r="M872" i="7" s="1"/>
  <c r="L865" i="7"/>
  <c r="M865" i="7" s="1"/>
  <c r="L858" i="7"/>
  <c r="M858" i="7" s="1"/>
  <c r="L852" i="7"/>
  <c r="M852" i="7" s="1"/>
  <c r="L840" i="7"/>
  <c r="M840" i="7" s="1"/>
  <c r="L13" i="7"/>
  <c r="M13" i="7" s="1"/>
  <c r="L1084" i="7"/>
  <c r="M1084" i="7" s="1"/>
  <c r="L1052" i="7"/>
  <c r="M1052" i="7" s="1"/>
  <c r="L953" i="7"/>
  <c r="M953" i="7" s="1"/>
  <c r="L797" i="7"/>
  <c r="M797" i="7" s="1"/>
  <c r="L785" i="7"/>
  <c r="M785" i="7" s="1"/>
  <c r="L753" i="7"/>
  <c r="M753" i="7" s="1"/>
  <c r="L733" i="7"/>
  <c r="M733" i="7" s="1"/>
  <c r="L693" i="7"/>
  <c r="M693" i="7" s="1"/>
  <c r="L677" i="7"/>
  <c r="M677" i="7" s="1"/>
  <c r="L652" i="7"/>
  <c r="M652" i="7" s="1"/>
  <c r="L1148" i="7"/>
  <c r="M1148" i="7" s="1"/>
  <c r="L1108" i="7"/>
  <c r="M1108" i="7" s="1"/>
  <c r="L1044" i="7"/>
  <c r="M1044" i="7" s="1"/>
  <c r="L792" i="7"/>
  <c r="M792" i="7" s="1"/>
  <c r="E673" i="7"/>
  <c r="L673" i="7" s="1"/>
  <c r="M673" i="7" s="1"/>
  <c r="E656" i="7"/>
  <c r="L1185" i="7"/>
  <c r="M1185" i="7" s="1"/>
  <c r="L1169" i="7"/>
  <c r="M1169" i="7" s="1"/>
  <c r="L1153" i="7"/>
  <c r="M1153" i="7" s="1"/>
  <c r="L1117" i="7"/>
  <c r="M1117" i="7" s="1"/>
  <c r="L1104" i="7"/>
  <c r="M1104" i="7" s="1"/>
  <c r="L1085" i="7"/>
  <c r="M1085" i="7" s="1"/>
  <c r="L1072" i="7"/>
  <c r="M1072" i="7" s="1"/>
  <c r="L1053" i="7"/>
  <c r="M1053" i="7" s="1"/>
  <c r="L1040" i="7"/>
  <c r="M1040" i="7" s="1"/>
  <c r="L1029" i="7"/>
  <c r="M1029" i="7" s="1"/>
  <c r="L1016" i="7"/>
  <c r="M1016" i="7" s="1"/>
  <c r="L1009" i="7"/>
  <c r="M1009" i="7" s="1"/>
  <c r="L1004" i="7"/>
  <c r="M1004" i="7" s="1"/>
  <c r="L605" i="7"/>
  <c r="M605" i="7" s="1"/>
  <c r="L557" i="7"/>
  <c r="M557" i="7" s="1"/>
  <c r="L193" i="7"/>
  <c r="M193" i="7" s="1"/>
  <c r="E697" i="7"/>
  <c r="L697" i="7" s="1"/>
  <c r="M697" i="7" s="1"/>
  <c r="E628" i="7"/>
  <c r="L628" i="7" s="1"/>
  <c r="M628" i="7" s="1"/>
  <c r="L1193" i="7"/>
  <c r="M1193" i="7" s="1"/>
  <c r="L1177" i="7"/>
  <c r="M1177" i="7" s="1"/>
  <c r="L1161" i="7"/>
  <c r="M1161" i="7" s="1"/>
  <c r="L1145" i="7"/>
  <c r="M1145" i="7" s="1"/>
  <c r="L1133" i="7"/>
  <c r="M1133" i="7" s="1"/>
  <c r="L1101" i="7"/>
  <c r="M1101" i="7" s="1"/>
  <c r="L1069" i="7"/>
  <c r="M1069" i="7" s="1"/>
  <c r="L1037" i="7"/>
  <c r="M1037" i="7" s="1"/>
  <c r="L1025" i="7"/>
  <c r="M1025" i="7" s="1"/>
  <c r="L1020" i="7"/>
  <c r="M1020" i="7" s="1"/>
  <c r="L1013" i="7"/>
  <c r="M1013" i="7" s="1"/>
  <c r="L1001" i="7"/>
  <c r="M1001" i="7" s="1"/>
  <c r="L993" i="7"/>
  <c r="M993" i="7" s="1"/>
  <c r="L964" i="7"/>
  <c r="M964" i="7" s="1"/>
  <c r="L957" i="7"/>
  <c r="M957" i="7" s="1"/>
  <c r="L949" i="7"/>
  <c r="M949" i="7" s="1"/>
  <c r="L944" i="7"/>
  <c r="M944" i="7" s="1"/>
  <c r="L937" i="7"/>
  <c r="M937" i="7" s="1"/>
  <c r="L924" i="7"/>
  <c r="M924" i="7" s="1"/>
  <c r="L917" i="7"/>
  <c r="M917" i="7" s="1"/>
  <c r="L912" i="7"/>
  <c r="M912" i="7" s="1"/>
  <c r="L905" i="7"/>
  <c r="M905" i="7" s="1"/>
  <c r="L900" i="7"/>
  <c r="M900" i="7" s="1"/>
  <c r="L885" i="7"/>
  <c r="M885" i="7" s="1"/>
  <c r="L880" i="7"/>
  <c r="M880" i="7" s="1"/>
  <c r="L873" i="7"/>
  <c r="M873" i="7" s="1"/>
  <c r="L860" i="7"/>
  <c r="M860" i="7" s="1"/>
  <c r="L853" i="7"/>
  <c r="M853" i="7" s="1"/>
  <c r="L848" i="7"/>
  <c r="M848" i="7" s="1"/>
  <c r="L841" i="7"/>
  <c r="M841" i="7" s="1"/>
  <c r="L836" i="7"/>
  <c r="M836" i="7" s="1"/>
  <c r="L821" i="7"/>
  <c r="M821" i="7" s="1"/>
  <c r="L816" i="7"/>
  <c r="M816" i="7" s="1"/>
  <c r="L808" i="7"/>
  <c r="M808" i="7" s="1"/>
  <c r="L796" i="7"/>
  <c r="M796" i="7" s="1"/>
  <c r="L789" i="7"/>
  <c r="M789" i="7" s="1"/>
  <c r="L784" i="7"/>
  <c r="M784" i="7" s="1"/>
  <c r="L776" i="7"/>
  <c r="M776" i="7" s="1"/>
  <c r="L764" i="7"/>
  <c r="M764" i="7" s="1"/>
  <c r="L757" i="7"/>
  <c r="M757" i="7" s="1"/>
  <c r="L752" i="7"/>
  <c r="M752" i="7" s="1"/>
  <c r="L744" i="7"/>
  <c r="M744" i="7" s="1"/>
  <c r="L732" i="7"/>
  <c r="M732" i="7" s="1"/>
  <c r="L725" i="7"/>
  <c r="M725" i="7" s="1"/>
  <c r="L720" i="7"/>
  <c r="M720" i="7" s="1"/>
  <c r="L712" i="7"/>
  <c r="M712" i="7" s="1"/>
  <c r="L700" i="7"/>
  <c r="M700" i="7" s="1"/>
  <c r="L692" i="7"/>
  <c r="M692" i="7" s="1"/>
  <c r="L684" i="7"/>
  <c r="M684" i="7" s="1"/>
  <c r="L672" i="7"/>
  <c r="M672" i="7" s="1"/>
  <c r="L668" i="7"/>
  <c r="M668" i="7" s="1"/>
  <c r="L121" i="7"/>
  <c r="M121" i="7" s="1"/>
  <c r="L105" i="7"/>
  <c r="M105" i="7" s="1"/>
  <c r="L89" i="7"/>
  <c r="M89" i="7" s="1"/>
  <c r="L73" i="7"/>
  <c r="M73" i="7" s="1"/>
  <c r="L57" i="7"/>
  <c r="M57" i="7" s="1"/>
  <c r="L37" i="7"/>
  <c r="M37" i="7" s="1"/>
  <c r="L828" i="7"/>
  <c r="M828" i="7" s="1"/>
  <c r="L820" i="7"/>
  <c r="M820" i="7" s="1"/>
  <c r="L812" i="7"/>
  <c r="M812" i="7" s="1"/>
  <c r="L806" i="7"/>
  <c r="M806" i="7" s="1"/>
  <c r="L801" i="7"/>
  <c r="M801" i="7" s="1"/>
  <c r="L794" i="7"/>
  <c r="M794" i="7" s="1"/>
  <c r="L788" i="7"/>
  <c r="M788" i="7" s="1"/>
  <c r="L780" i="7"/>
  <c r="M780" i="7" s="1"/>
  <c r="L774" i="7"/>
  <c r="M774" i="7" s="1"/>
  <c r="L769" i="7"/>
  <c r="M769" i="7" s="1"/>
  <c r="L762" i="7"/>
  <c r="M762" i="7" s="1"/>
  <c r="L756" i="7"/>
  <c r="M756" i="7" s="1"/>
  <c r="L748" i="7"/>
  <c r="M748" i="7" s="1"/>
  <c r="L742" i="7"/>
  <c r="M742" i="7" s="1"/>
  <c r="L737" i="7"/>
  <c r="M737" i="7" s="1"/>
  <c r="L730" i="7"/>
  <c r="M730" i="7" s="1"/>
  <c r="L724" i="7"/>
  <c r="M724" i="7" s="1"/>
  <c r="L716" i="7"/>
  <c r="M716" i="7" s="1"/>
  <c r="L710" i="7"/>
  <c r="M710" i="7" s="1"/>
  <c r="L705" i="7"/>
  <c r="M705" i="7" s="1"/>
  <c r="L650" i="7"/>
  <c r="M650" i="7" s="1"/>
  <c r="L1204" i="7"/>
  <c r="M1204" i="7" s="1"/>
  <c r="L1188" i="7"/>
  <c r="M1188" i="7" s="1"/>
  <c r="L1172" i="7"/>
  <c r="M1172" i="7" s="1"/>
  <c r="L1156" i="7"/>
  <c r="M1156" i="7" s="1"/>
  <c r="L1140" i="7"/>
  <c r="M1140" i="7" s="1"/>
  <c r="L1118" i="7"/>
  <c r="M1118" i="7" s="1"/>
  <c r="L1097" i="7"/>
  <c r="M1097" i="7" s="1"/>
  <c r="L1076" i="7"/>
  <c r="M1076" i="7" s="1"/>
  <c r="L1054" i="7"/>
  <c r="M1054" i="7" s="1"/>
  <c r="L1033" i="7"/>
  <c r="M1033" i="7" s="1"/>
  <c r="L1012" i="7"/>
  <c r="M1012" i="7" s="1"/>
  <c r="L984" i="7"/>
  <c r="M984" i="7" s="1"/>
  <c r="L941" i="7"/>
  <c r="M941" i="7" s="1"/>
  <c r="L898" i="7"/>
  <c r="M898" i="7" s="1"/>
  <c r="L856" i="7"/>
  <c r="M856" i="7" s="1"/>
  <c r="L813" i="7"/>
  <c r="M813" i="7" s="1"/>
  <c r="L770" i="7"/>
  <c r="M770" i="7" s="1"/>
  <c r="L728" i="7"/>
  <c r="M728" i="7" s="1"/>
  <c r="L625" i="7"/>
  <c r="M625" i="7" s="1"/>
  <c r="L584" i="7"/>
  <c r="M584" i="7" s="1"/>
  <c r="L573" i="7"/>
  <c r="M573" i="7" s="1"/>
  <c r="L571" i="7"/>
  <c r="M571" i="7" s="1"/>
  <c r="L568" i="7"/>
  <c r="M568" i="7" s="1"/>
  <c r="L559" i="7"/>
  <c r="M559" i="7" s="1"/>
  <c r="L556" i="7"/>
  <c r="M556" i="7" s="1"/>
  <c r="L546" i="7"/>
  <c r="M546" i="7" s="1"/>
  <c r="L544" i="7"/>
  <c r="M544" i="7" s="1"/>
  <c r="L522" i="7"/>
  <c r="M522" i="7" s="1"/>
  <c r="L517" i="7"/>
  <c r="M517" i="7" s="1"/>
  <c r="L512" i="7"/>
  <c r="M512" i="7" s="1"/>
  <c r="L506" i="7"/>
  <c r="M506" i="7" s="1"/>
  <c r="L503" i="7"/>
  <c r="M503" i="7" s="1"/>
  <c r="L501" i="7"/>
  <c r="M501" i="7" s="1"/>
  <c r="L499" i="7"/>
  <c r="M499" i="7" s="1"/>
  <c r="L496" i="7"/>
  <c r="M496" i="7" s="1"/>
  <c r="L493" i="7"/>
  <c r="M493" i="7" s="1"/>
  <c r="L485" i="7"/>
  <c r="M485" i="7" s="1"/>
  <c r="L483" i="7"/>
  <c r="M483" i="7" s="1"/>
  <c r="L479" i="7"/>
  <c r="M479" i="7" s="1"/>
  <c r="L475" i="7"/>
  <c r="M475" i="7" s="1"/>
  <c r="L459" i="7"/>
  <c r="M459" i="7" s="1"/>
  <c r="L435" i="7"/>
  <c r="M435" i="7" s="1"/>
  <c r="L404" i="7"/>
  <c r="M404" i="7" s="1"/>
  <c r="L400" i="7"/>
  <c r="M400" i="7" s="1"/>
  <c r="L391" i="7"/>
  <c r="M391" i="7" s="1"/>
  <c r="L372" i="7"/>
  <c r="M372" i="7" s="1"/>
  <c r="L368" i="7"/>
  <c r="M368" i="7" s="1"/>
  <c r="L352" i="7"/>
  <c r="M352" i="7" s="1"/>
  <c r="L348" i="7"/>
  <c r="M348" i="7" s="1"/>
  <c r="L335" i="7"/>
  <c r="M335" i="7" s="1"/>
  <c r="L318" i="7"/>
  <c r="M318" i="7" s="1"/>
  <c r="L304" i="7"/>
  <c r="M304" i="7" s="1"/>
  <c r="L279" i="7"/>
  <c r="M279" i="7" s="1"/>
  <c r="L272" i="7"/>
  <c r="M272" i="7" s="1"/>
  <c r="L263" i="7"/>
  <c r="M263" i="7" s="1"/>
  <c r="L256" i="7"/>
  <c r="M256" i="7" s="1"/>
  <c r="L168" i="7"/>
  <c r="M168" i="7" s="1"/>
  <c r="L146" i="7"/>
  <c r="M146" i="7" s="1"/>
  <c r="L144" i="7"/>
  <c r="M144" i="7" s="1"/>
  <c r="L132" i="7"/>
  <c r="M132" i="7" s="1"/>
  <c r="L124" i="7"/>
  <c r="M124" i="7" s="1"/>
  <c r="L116" i="7"/>
  <c r="M116" i="7" s="1"/>
  <c r="L108" i="7"/>
  <c r="M108" i="7" s="1"/>
  <c r="L94" i="7"/>
  <c r="M94" i="7" s="1"/>
  <c r="L92" i="7"/>
  <c r="M92" i="7" s="1"/>
  <c r="L76" i="7"/>
  <c r="M76" i="7" s="1"/>
  <c r="L62" i="7"/>
  <c r="M62" i="7" s="1"/>
  <c r="L36" i="7"/>
  <c r="M36" i="7" s="1"/>
  <c r="L996" i="7"/>
  <c r="M996" i="7" s="1"/>
  <c r="L989" i="7"/>
  <c r="M989" i="7" s="1"/>
  <c r="L981" i="7"/>
  <c r="M981" i="7" s="1"/>
  <c r="L976" i="7"/>
  <c r="M976" i="7" s="1"/>
  <c r="L968" i="7"/>
  <c r="M968" i="7" s="1"/>
  <c r="L961" i="7"/>
  <c r="M961" i="7" s="1"/>
  <c r="L940" i="7"/>
  <c r="M940" i="7" s="1"/>
  <c r="L933" i="7"/>
  <c r="M933" i="7" s="1"/>
  <c r="L928" i="7"/>
  <c r="M928" i="7" s="1"/>
  <c r="L921" i="7"/>
  <c r="M921" i="7" s="1"/>
  <c r="L908" i="7"/>
  <c r="M908" i="7" s="1"/>
  <c r="L902" i="7"/>
  <c r="M902" i="7" s="1"/>
  <c r="L897" i="7"/>
  <c r="M897" i="7" s="1"/>
  <c r="L876" i="7"/>
  <c r="M876" i="7" s="1"/>
  <c r="L869" i="7"/>
  <c r="M869" i="7" s="1"/>
  <c r="L864" i="7"/>
  <c r="M864" i="7" s="1"/>
  <c r="L857" i="7"/>
  <c r="M857" i="7" s="1"/>
  <c r="L844" i="7"/>
  <c r="M844" i="7" s="1"/>
  <c r="L838" i="7"/>
  <c r="M838" i="7" s="1"/>
  <c r="L833" i="7"/>
  <c r="M833" i="7" s="1"/>
  <c r="L810" i="7"/>
  <c r="M810" i="7" s="1"/>
  <c r="L805" i="7"/>
  <c r="M805" i="7" s="1"/>
  <c r="L800" i="7"/>
  <c r="M800" i="7" s="1"/>
  <c r="L793" i="7"/>
  <c r="M793" i="7" s="1"/>
  <c r="L778" i="7"/>
  <c r="M778" i="7" s="1"/>
  <c r="L773" i="7"/>
  <c r="M773" i="7" s="1"/>
  <c r="L768" i="7"/>
  <c r="M768" i="7" s="1"/>
  <c r="L761" i="7"/>
  <c r="M761" i="7" s="1"/>
  <c r="L746" i="7"/>
  <c r="M746" i="7" s="1"/>
  <c r="L741" i="7"/>
  <c r="M741" i="7" s="1"/>
  <c r="L736" i="7"/>
  <c r="M736" i="7" s="1"/>
  <c r="L729" i="7"/>
  <c r="M729" i="7" s="1"/>
  <c r="L709" i="7"/>
  <c r="M709" i="7" s="1"/>
  <c r="L704" i="7"/>
  <c r="M704" i="7" s="1"/>
  <c r="L698" i="7"/>
  <c r="M698" i="7" s="1"/>
  <c r="L666" i="7"/>
  <c r="M666" i="7" s="1"/>
  <c r="L649" i="7"/>
  <c r="M649" i="7" s="1"/>
  <c r="L637" i="7"/>
  <c r="M637" i="7" s="1"/>
  <c r="L633" i="7"/>
  <c r="M633" i="7" s="1"/>
  <c r="L1200" i="7"/>
  <c r="M1200" i="7" s="1"/>
  <c r="L1184" i="7"/>
  <c r="M1184" i="7" s="1"/>
  <c r="L1168" i="7"/>
  <c r="M1168" i="7" s="1"/>
  <c r="L1152" i="7"/>
  <c r="M1152" i="7" s="1"/>
  <c r="L1134" i="7"/>
  <c r="M1134" i="7" s="1"/>
  <c r="L1113" i="7"/>
  <c r="M1113" i="7" s="1"/>
  <c r="L1092" i="7"/>
  <c r="M1092" i="7" s="1"/>
  <c r="L1070" i="7"/>
  <c r="M1070" i="7" s="1"/>
  <c r="L1049" i="7"/>
  <c r="M1049" i="7" s="1"/>
  <c r="L1028" i="7"/>
  <c r="M1028" i="7" s="1"/>
  <c r="L1006" i="7"/>
  <c r="M1006" i="7" s="1"/>
  <c r="L973" i="7"/>
  <c r="M973" i="7" s="1"/>
  <c r="L930" i="7"/>
  <c r="M930" i="7" s="1"/>
  <c r="L888" i="7"/>
  <c r="M888" i="7" s="1"/>
  <c r="L845" i="7"/>
  <c r="M845" i="7" s="1"/>
  <c r="L802" i="7"/>
  <c r="M802" i="7" s="1"/>
  <c r="L760" i="7"/>
  <c r="M760" i="7" s="1"/>
  <c r="L717" i="7"/>
  <c r="M717" i="7" s="1"/>
  <c r="L610" i="7"/>
  <c r="M610" i="7" s="1"/>
  <c r="L608" i="7"/>
  <c r="M608" i="7" s="1"/>
  <c r="L591" i="7"/>
  <c r="M591" i="7" s="1"/>
  <c r="L578" i="7"/>
  <c r="M578" i="7" s="1"/>
  <c r="L570" i="7"/>
  <c r="M570" i="7" s="1"/>
  <c r="L505" i="7"/>
  <c r="M505" i="7" s="1"/>
  <c r="L502" i="7"/>
  <c r="M502" i="7" s="1"/>
  <c r="L500" i="7"/>
  <c r="M500" i="7" s="1"/>
  <c r="L486" i="7"/>
  <c r="M486" i="7" s="1"/>
  <c r="L484" i="7"/>
  <c r="M484" i="7" s="1"/>
  <c r="L460" i="7"/>
  <c r="M460" i="7" s="1"/>
  <c r="L448" i="7"/>
  <c r="M448" i="7" s="1"/>
  <c r="L416" i="7"/>
  <c r="M416" i="7" s="1"/>
  <c r="L300" i="7"/>
  <c r="M300" i="7" s="1"/>
  <c r="L291" i="7"/>
  <c r="M291" i="7" s="1"/>
  <c r="L253" i="7"/>
  <c r="M253" i="7" s="1"/>
  <c r="L248" i="7"/>
  <c r="M248" i="7" s="1"/>
  <c r="L232" i="7"/>
  <c r="M232" i="7" s="1"/>
  <c r="L221" i="7"/>
  <c r="M221" i="7" s="1"/>
  <c r="L216" i="7"/>
  <c r="M216" i="7" s="1"/>
  <c r="L200" i="7"/>
  <c r="M200" i="7" s="1"/>
  <c r="L189" i="7"/>
  <c r="M189" i="7" s="1"/>
  <c r="L184" i="7"/>
  <c r="M184" i="7" s="1"/>
  <c r="L130" i="7"/>
  <c r="M130" i="7" s="1"/>
  <c r="L32" i="7"/>
  <c r="M32" i="7" s="1"/>
  <c r="L12" i="7"/>
  <c r="M12" i="7" s="1"/>
  <c r="L4" i="7"/>
  <c r="M4" i="7" s="1"/>
  <c r="L614" i="7"/>
  <c r="M614" i="7" s="1"/>
  <c r="L1208" i="7"/>
  <c r="M1208" i="7" s="1"/>
  <c r="L1192" i="7"/>
  <c r="M1192" i="7" s="1"/>
  <c r="L1176" i="7"/>
  <c r="M1176" i="7" s="1"/>
  <c r="L1160" i="7"/>
  <c r="M1160" i="7" s="1"/>
  <c r="L1144" i="7"/>
  <c r="M1144" i="7" s="1"/>
  <c r="L1124" i="7"/>
  <c r="M1124" i="7" s="1"/>
  <c r="L1102" i="7"/>
  <c r="M1102" i="7" s="1"/>
  <c r="L1081" i="7"/>
  <c r="M1081" i="7" s="1"/>
  <c r="L1060" i="7"/>
  <c r="M1060" i="7" s="1"/>
  <c r="L1038" i="7"/>
  <c r="M1038" i="7" s="1"/>
  <c r="L1017" i="7"/>
  <c r="M1017" i="7" s="1"/>
  <c r="L992" i="7"/>
  <c r="M992" i="7" s="1"/>
  <c r="L952" i="7"/>
  <c r="M952" i="7" s="1"/>
  <c r="L909" i="7"/>
  <c r="M909" i="7" s="1"/>
  <c r="L866" i="7"/>
  <c r="M866" i="7" s="1"/>
  <c r="L824" i="7"/>
  <c r="M824" i="7" s="1"/>
  <c r="L781" i="7"/>
  <c r="M781" i="7" s="1"/>
  <c r="L738" i="7"/>
  <c r="M738" i="7" s="1"/>
  <c r="L664" i="7"/>
  <c r="M664" i="7" s="1"/>
  <c r="L594" i="7"/>
  <c r="M594" i="7" s="1"/>
  <c r="L592" i="7"/>
  <c r="M592" i="7" s="1"/>
  <c r="L580" i="7"/>
  <c r="M580" i="7" s="1"/>
  <c r="L575" i="7"/>
  <c r="M575" i="7" s="1"/>
  <c r="L560" i="7"/>
  <c r="M560" i="7" s="1"/>
  <c r="L540" i="7"/>
  <c r="M540" i="7" s="1"/>
  <c r="L468" i="7"/>
  <c r="M468" i="7" s="1"/>
  <c r="L464" i="7"/>
  <c r="M464" i="7" s="1"/>
  <c r="L443" i="7"/>
  <c r="M443" i="7" s="1"/>
  <c r="L431" i="7"/>
  <c r="M431" i="7" s="1"/>
  <c r="L424" i="7"/>
  <c r="M424" i="7" s="1"/>
  <c r="L411" i="7"/>
  <c r="M411" i="7" s="1"/>
  <c r="L392" i="7"/>
  <c r="M392" i="7" s="1"/>
  <c r="L380" i="7"/>
  <c r="M380" i="7" s="1"/>
  <c r="L353" i="7"/>
  <c r="M353" i="7" s="1"/>
  <c r="L344" i="7"/>
  <c r="M344" i="7" s="1"/>
  <c r="L339" i="7"/>
  <c r="M339" i="7" s="1"/>
  <c r="L316" i="7"/>
  <c r="M316" i="7" s="1"/>
  <c r="L312" i="7"/>
  <c r="M312" i="7" s="1"/>
  <c r="L308" i="7"/>
  <c r="M308" i="7" s="1"/>
  <c r="L283" i="7"/>
  <c r="M283" i="7" s="1"/>
  <c r="L276" i="7"/>
  <c r="M276" i="7" s="1"/>
  <c r="L267" i="7"/>
  <c r="M267" i="7" s="1"/>
  <c r="L260" i="7"/>
  <c r="M260" i="7" s="1"/>
  <c r="L251" i="7"/>
  <c r="M251" i="7" s="1"/>
  <c r="L235" i="7"/>
  <c r="M235" i="7" s="1"/>
  <c r="L219" i="7"/>
  <c r="M219" i="7" s="1"/>
  <c r="L203" i="7"/>
  <c r="M203" i="7" s="1"/>
  <c r="L187" i="7"/>
  <c r="M187" i="7" s="1"/>
  <c r="L171" i="7"/>
  <c r="M171" i="7" s="1"/>
  <c r="L160" i="7"/>
  <c r="M160" i="7" s="1"/>
  <c r="L152" i="7"/>
  <c r="M152" i="7" s="1"/>
  <c r="L142" i="7"/>
  <c r="M142" i="7" s="1"/>
  <c r="L136" i="7"/>
  <c r="M136" i="7" s="1"/>
  <c r="L128" i="7"/>
  <c r="M128" i="7" s="1"/>
  <c r="L112" i="7"/>
  <c r="M112" i="7" s="1"/>
  <c r="L96" i="7"/>
  <c r="M96" i="7" s="1"/>
  <c r="L80" i="7"/>
  <c r="M80" i="7" s="1"/>
  <c r="L64" i="7"/>
  <c r="M64" i="7" s="1"/>
  <c r="L14" i="7"/>
  <c r="M14" i="7" s="1"/>
  <c r="E645" i="7"/>
  <c r="L645" i="7" s="1"/>
  <c r="M645" i="7" s="1"/>
  <c r="E682" i="7"/>
  <c r="L682" i="7" s="1"/>
  <c r="M682" i="7" s="1"/>
  <c r="E660" i="7"/>
  <c r="L660" i="7" s="1"/>
  <c r="M660" i="7" s="1"/>
  <c r="E644" i="7"/>
  <c r="L644" i="7" s="1"/>
  <c r="M644" i="7" s="1"/>
  <c r="E632" i="7"/>
  <c r="L632" i="7" s="1"/>
  <c r="M632" i="7" s="1"/>
  <c r="E620" i="7"/>
  <c r="L620" i="7" s="1"/>
  <c r="M620" i="7" s="1"/>
  <c r="E698" i="7"/>
  <c r="E689" i="7"/>
  <c r="L689" i="7" s="1"/>
  <c r="M689" i="7" s="1"/>
  <c r="E681" i="7"/>
  <c r="E669" i="7"/>
  <c r="L669" i="7" s="1"/>
  <c r="M669" i="7" s="1"/>
  <c r="E657" i="7"/>
  <c r="L657" i="7" s="1"/>
  <c r="M657" i="7" s="1"/>
  <c r="E649" i="7"/>
  <c r="E640" i="7"/>
  <c r="L640" i="7" s="1"/>
  <c r="M640" i="7" s="1"/>
  <c r="E629" i="7"/>
  <c r="L629" i="7" s="1"/>
  <c r="M629" i="7" s="1"/>
  <c r="E612" i="7"/>
  <c r="L612" i="7" s="1"/>
  <c r="M612" i="7" s="1"/>
  <c r="D613" i="7"/>
  <c r="L613" i="7" s="1"/>
  <c r="M613" i="7" s="1"/>
  <c r="E1036" i="7"/>
  <c r="L1036" i="7" s="1"/>
  <c r="M1036" i="7" s="1"/>
  <c r="E617" i="7"/>
  <c r="L617" i="7" s="1"/>
  <c r="M617" i="7" s="1"/>
  <c r="E714" i="7"/>
  <c r="L714" i="7" s="1"/>
  <c r="M714" i="7" s="1"/>
  <c r="E694" i="7"/>
  <c r="L694" i="7" s="1"/>
  <c r="M694" i="7" s="1"/>
  <c r="E678" i="7"/>
  <c r="L678" i="7" s="1"/>
  <c r="M678" i="7" s="1"/>
  <c r="E661" i="7"/>
  <c r="L661" i="7" s="1"/>
  <c r="M661" i="7" s="1"/>
  <c r="E653" i="7"/>
  <c r="L653" i="7" s="1"/>
  <c r="M653" i="7" s="1"/>
  <c r="E641" i="7"/>
  <c r="L641" i="7" s="1"/>
  <c r="M641" i="7" s="1"/>
  <c r="E633" i="7"/>
  <c r="E616" i="7"/>
  <c r="L616" i="7" s="1"/>
  <c r="M616" i="7" s="1"/>
  <c r="E666" i="7"/>
  <c r="E646" i="7"/>
  <c r="L646" i="7" s="1"/>
  <c r="M646" i="7" s="1"/>
  <c r="E624" i="7"/>
  <c r="L624" i="7" s="1"/>
  <c r="M624" i="7" s="1"/>
  <c r="E696" i="7"/>
  <c r="L696" i="7" s="1"/>
  <c r="M696" i="7" s="1"/>
  <c r="E688" i="7"/>
  <c r="L688" i="7" s="1"/>
  <c r="M688" i="7" s="1"/>
  <c r="E676" i="7"/>
  <c r="L676" i="7" s="1"/>
  <c r="M676" i="7" s="1"/>
  <c r="E668" i="7"/>
  <c r="E662" i="7"/>
  <c r="L662" i="7" s="1"/>
  <c r="M662" i="7" s="1"/>
  <c r="E630" i="7"/>
  <c r="L630" i="7" s="1"/>
  <c r="M630" i="7" s="1"/>
  <c r="D674" i="7"/>
  <c r="L674" i="7" s="1"/>
  <c r="M674" i="7" s="1"/>
  <c r="E680" i="7"/>
  <c r="L680" i="7" s="1"/>
  <c r="M680" i="7" s="1"/>
  <c r="E634" i="7"/>
  <c r="L634" i="7" s="1"/>
  <c r="M634" i="7" s="1"/>
  <c r="E621" i="7"/>
  <c r="L621" i="7" s="1"/>
  <c r="M621" i="7" s="1"/>
  <c r="E614" i="7"/>
  <c r="E1139" i="7"/>
  <c r="D1139" i="7"/>
  <c r="L1139" i="7" s="1"/>
  <c r="M1139" i="7" s="1"/>
  <c r="E1131" i="7"/>
  <c r="D1131" i="7"/>
  <c r="L1131" i="7" s="1"/>
  <c r="M1131" i="7" s="1"/>
  <c r="E1119" i="7"/>
  <c r="D1119" i="7"/>
  <c r="L1119" i="7" s="1"/>
  <c r="M1119" i="7" s="1"/>
  <c r="E1115" i="7"/>
  <c r="D1115" i="7"/>
  <c r="L1115" i="7" s="1"/>
  <c r="M1115" i="7" s="1"/>
  <c r="E1111" i="7"/>
  <c r="D1111" i="7"/>
  <c r="L1111" i="7" s="1"/>
  <c r="M1111" i="7" s="1"/>
  <c r="E1107" i="7"/>
  <c r="D1107" i="7"/>
  <c r="L1107" i="7" s="1"/>
  <c r="M1107" i="7" s="1"/>
  <c r="E1103" i="7"/>
  <c r="D1103" i="7"/>
  <c r="L1103" i="7" s="1"/>
  <c r="M1103" i="7" s="1"/>
  <c r="E1099" i="7"/>
  <c r="D1099" i="7"/>
  <c r="L1099" i="7" s="1"/>
  <c r="M1099" i="7" s="1"/>
  <c r="E1095" i="7"/>
  <c r="D1095" i="7"/>
  <c r="L1095" i="7" s="1"/>
  <c r="M1095" i="7" s="1"/>
  <c r="E1091" i="7"/>
  <c r="D1091" i="7"/>
  <c r="L1091" i="7" s="1"/>
  <c r="M1091" i="7" s="1"/>
  <c r="E1087" i="7"/>
  <c r="D1087" i="7"/>
  <c r="L1087" i="7" s="1"/>
  <c r="M1087" i="7" s="1"/>
  <c r="E1083" i="7"/>
  <c r="D1083" i="7"/>
  <c r="L1083" i="7" s="1"/>
  <c r="M1083" i="7" s="1"/>
  <c r="E1079" i="7"/>
  <c r="D1079" i="7"/>
  <c r="L1079" i="7" s="1"/>
  <c r="M1079" i="7" s="1"/>
  <c r="E1067" i="7"/>
  <c r="D1067" i="7"/>
  <c r="L1067" i="7" s="1"/>
  <c r="M1067" i="7" s="1"/>
  <c r="E1059" i="7"/>
  <c r="D1059" i="7"/>
  <c r="L1059" i="7" s="1"/>
  <c r="M1059" i="7" s="1"/>
  <c r="E1051" i="7"/>
  <c r="D1051" i="7"/>
  <c r="L1051" i="7" s="1"/>
  <c r="M1051" i="7" s="1"/>
  <c r="E1039" i="7"/>
  <c r="D1039" i="7"/>
  <c r="L1039" i="7" s="1"/>
  <c r="M1039" i="7" s="1"/>
  <c r="E1031" i="7"/>
  <c r="D1031" i="7"/>
  <c r="L1031" i="7" s="1"/>
  <c r="M1031" i="7" s="1"/>
  <c r="E1023" i="7"/>
  <c r="D1023" i="7"/>
  <c r="L1023" i="7" s="1"/>
  <c r="M1023" i="7" s="1"/>
  <c r="E1015" i="7"/>
  <c r="D1015" i="7"/>
  <c r="L1015" i="7" s="1"/>
  <c r="M1015" i="7" s="1"/>
  <c r="E1007" i="7"/>
  <c r="D1007" i="7"/>
  <c r="L1007" i="7" s="1"/>
  <c r="M1007" i="7" s="1"/>
  <c r="E1003" i="7"/>
  <c r="D1003" i="7"/>
  <c r="L1003" i="7" s="1"/>
  <c r="M1003" i="7" s="1"/>
  <c r="E991" i="7"/>
  <c r="D991" i="7"/>
  <c r="L991" i="7" s="1"/>
  <c r="M991" i="7" s="1"/>
  <c r="E983" i="7"/>
  <c r="D983" i="7"/>
  <c r="L983" i="7" s="1"/>
  <c r="M983" i="7" s="1"/>
  <c r="E975" i="7"/>
  <c r="D975" i="7"/>
  <c r="L975" i="7" s="1"/>
  <c r="M975" i="7" s="1"/>
  <c r="E971" i="7"/>
  <c r="D971" i="7"/>
  <c r="L971" i="7" s="1"/>
  <c r="M971" i="7" s="1"/>
  <c r="E963" i="7"/>
  <c r="D963" i="7"/>
  <c r="L963" i="7" s="1"/>
  <c r="M963" i="7" s="1"/>
  <c r="E955" i="7"/>
  <c r="D955" i="7"/>
  <c r="L955" i="7" s="1"/>
  <c r="M955" i="7" s="1"/>
  <c r="E947" i="7"/>
  <c r="D947" i="7"/>
  <c r="L947" i="7" s="1"/>
  <c r="M947" i="7" s="1"/>
  <c r="E935" i="7"/>
  <c r="D935" i="7"/>
  <c r="L935" i="7" s="1"/>
  <c r="M935" i="7" s="1"/>
  <c r="E927" i="7"/>
  <c r="D927" i="7"/>
  <c r="L927" i="7" s="1"/>
  <c r="M927" i="7" s="1"/>
  <c r="E923" i="7"/>
  <c r="D923" i="7"/>
  <c r="L923" i="7" s="1"/>
  <c r="M923" i="7" s="1"/>
  <c r="E911" i="7"/>
  <c r="D911" i="7"/>
  <c r="L911" i="7" s="1"/>
  <c r="M911" i="7" s="1"/>
  <c r="E903" i="7"/>
  <c r="D903" i="7"/>
  <c r="L903" i="7" s="1"/>
  <c r="M903" i="7" s="1"/>
  <c r="E895" i="7"/>
  <c r="D895" i="7"/>
  <c r="L895" i="7" s="1"/>
  <c r="M895" i="7" s="1"/>
  <c r="E887" i="7"/>
  <c r="D887" i="7"/>
  <c r="L887" i="7" s="1"/>
  <c r="M887" i="7" s="1"/>
  <c r="E875" i="7"/>
  <c r="D875" i="7"/>
  <c r="L875" i="7" s="1"/>
  <c r="M875" i="7" s="1"/>
  <c r="E871" i="7"/>
  <c r="D871" i="7"/>
  <c r="L871" i="7" s="1"/>
  <c r="M871" i="7" s="1"/>
  <c r="E855" i="7"/>
  <c r="D855" i="7"/>
  <c r="L855" i="7" s="1"/>
  <c r="M855" i="7" s="1"/>
  <c r="E851" i="7"/>
  <c r="D851" i="7"/>
  <c r="L851" i="7" s="1"/>
  <c r="M851" i="7" s="1"/>
  <c r="E839" i="7"/>
  <c r="D839" i="7"/>
  <c r="L839" i="7" s="1"/>
  <c r="M839" i="7" s="1"/>
  <c r="E831" i="7"/>
  <c r="D831" i="7"/>
  <c r="L831" i="7" s="1"/>
  <c r="M831" i="7" s="1"/>
  <c r="E823" i="7"/>
  <c r="D823" i="7"/>
  <c r="L823" i="7" s="1"/>
  <c r="M823" i="7" s="1"/>
  <c r="E815" i="7"/>
  <c r="D815" i="7"/>
  <c r="L815" i="7" s="1"/>
  <c r="M815" i="7" s="1"/>
  <c r="E807" i="7"/>
  <c r="D807" i="7"/>
  <c r="L807" i="7" s="1"/>
  <c r="M807" i="7" s="1"/>
  <c r="E799" i="7"/>
  <c r="D799" i="7"/>
  <c r="L799" i="7" s="1"/>
  <c r="M799" i="7" s="1"/>
  <c r="E791" i="7"/>
  <c r="D791" i="7"/>
  <c r="L791" i="7" s="1"/>
  <c r="M791" i="7" s="1"/>
  <c r="E779" i="7"/>
  <c r="D779" i="7"/>
  <c r="L779" i="7" s="1"/>
  <c r="M779" i="7" s="1"/>
  <c r="E767" i="7"/>
  <c r="D767" i="7"/>
  <c r="L767" i="7" s="1"/>
  <c r="M767" i="7" s="1"/>
  <c r="E759" i="7"/>
  <c r="D759" i="7"/>
  <c r="L759" i="7" s="1"/>
  <c r="M759" i="7" s="1"/>
  <c r="E751" i="7"/>
  <c r="D751" i="7"/>
  <c r="L751" i="7" s="1"/>
  <c r="M751" i="7" s="1"/>
  <c r="E739" i="7"/>
  <c r="D739" i="7"/>
  <c r="L739" i="7" s="1"/>
  <c r="M739" i="7" s="1"/>
  <c r="E727" i="7"/>
  <c r="D727" i="7"/>
  <c r="L727" i="7" s="1"/>
  <c r="M727" i="7" s="1"/>
  <c r="E719" i="7"/>
  <c r="D719" i="7"/>
  <c r="L719" i="7" s="1"/>
  <c r="M719" i="7" s="1"/>
  <c r="E711" i="7"/>
  <c r="D711" i="7"/>
  <c r="L711" i="7" s="1"/>
  <c r="M711" i="7" s="1"/>
  <c r="E699" i="7"/>
  <c r="D699" i="7"/>
  <c r="L699" i="7" s="1"/>
  <c r="M699" i="7" s="1"/>
  <c r="E691" i="7"/>
  <c r="D691" i="7"/>
  <c r="L691" i="7" s="1"/>
  <c r="M691" i="7" s="1"/>
  <c r="E683" i="7"/>
  <c r="D683" i="7"/>
  <c r="L683" i="7" s="1"/>
  <c r="M683" i="7" s="1"/>
  <c r="E675" i="7"/>
  <c r="D675" i="7"/>
  <c r="L675" i="7" s="1"/>
  <c r="M675" i="7" s="1"/>
  <c r="E667" i="7"/>
  <c r="D667" i="7"/>
  <c r="L667" i="7" s="1"/>
  <c r="M667" i="7" s="1"/>
  <c r="E618" i="7"/>
  <c r="L618" i="7" s="1"/>
  <c r="M618" i="7" s="1"/>
  <c r="E998" i="7"/>
  <c r="D998" i="7"/>
  <c r="E982" i="7"/>
  <c r="D982" i="7"/>
  <c r="E974" i="7"/>
  <c r="D974" i="7"/>
  <c r="E966" i="7"/>
  <c r="D966" i="7"/>
  <c r="E958" i="7"/>
  <c r="D958" i="7"/>
  <c r="E950" i="7"/>
  <c r="D950" i="7"/>
  <c r="E942" i="7"/>
  <c r="D942" i="7"/>
  <c r="E934" i="7"/>
  <c r="D934" i="7"/>
  <c r="E926" i="7"/>
  <c r="D926" i="7"/>
  <c r="E910" i="7"/>
  <c r="D910" i="7"/>
  <c r="E894" i="7"/>
  <c r="D894" i="7"/>
  <c r="E886" i="7"/>
  <c r="D886" i="7"/>
  <c r="E878" i="7"/>
  <c r="D878" i="7"/>
  <c r="E870" i="7"/>
  <c r="D870" i="7"/>
  <c r="E862" i="7"/>
  <c r="D862" i="7"/>
  <c r="E846" i="7"/>
  <c r="D846" i="7"/>
  <c r="E830" i="7"/>
  <c r="D830" i="7"/>
  <c r="E822" i="7"/>
  <c r="D822" i="7"/>
  <c r="E814" i="7"/>
  <c r="D814" i="7"/>
  <c r="E798" i="7"/>
  <c r="D798" i="7"/>
  <c r="E782" i="7"/>
  <c r="D782" i="7"/>
  <c r="E766" i="7"/>
  <c r="D766" i="7"/>
  <c r="E750" i="7"/>
  <c r="D750" i="7"/>
  <c r="E734" i="7"/>
  <c r="D734" i="7"/>
  <c r="E718" i="7"/>
  <c r="D718" i="7"/>
  <c r="E702" i="7"/>
  <c r="D702" i="7"/>
  <c r="E686" i="7"/>
  <c r="D686" i="7"/>
  <c r="E670" i="7"/>
  <c r="D670" i="7"/>
  <c r="E654" i="7"/>
  <c r="D654" i="7"/>
  <c r="E642" i="7"/>
  <c r="D642" i="7"/>
  <c r="E638" i="7"/>
  <c r="D638" i="7"/>
  <c r="E626" i="7"/>
  <c r="D626" i="7"/>
  <c r="D1211" i="7"/>
  <c r="L1211" i="7" s="1"/>
  <c r="M1211" i="7" s="1"/>
  <c r="D1207" i="7"/>
  <c r="L1207" i="7" s="1"/>
  <c r="M1207" i="7" s="1"/>
  <c r="D1203" i="7"/>
  <c r="L1203" i="7" s="1"/>
  <c r="M1203" i="7" s="1"/>
  <c r="D1199" i="7"/>
  <c r="L1199" i="7" s="1"/>
  <c r="M1199" i="7" s="1"/>
  <c r="D1195" i="7"/>
  <c r="L1195" i="7" s="1"/>
  <c r="M1195" i="7" s="1"/>
  <c r="D1191" i="7"/>
  <c r="L1191" i="7" s="1"/>
  <c r="M1191" i="7" s="1"/>
  <c r="D1187" i="7"/>
  <c r="L1187" i="7" s="1"/>
  <c r="M1187" i="7" s="1"/>
  <c r="D1183" i="7"/>
  <c r="L1183" i="7" s="1"/>
  <c r="M1183" i="7" s="1"/>
  <c r="D1179" i="7"/>
  <c r="L1179" i="7" s="1"/>
  <c r="M1179" i="7" s="1"/>
  <c r="D1175" i="7"/>
  <c r="L1175" i="7" s="1"/>
  <c r="M1175" i="7" s="1"/>
  <c r="D1171" i="7"/>
  <c r="L1171" i="7" s="1"/>
  <c r="M1171" i="7" s="1"/>
  <c r="D1167" i="7"/>
  <c r="L1167" i="7" s="1"/>
  <c r="M1167" i="7" s="1"/>
  <c r="D1163" i="7"/>
  <c r="L1163" i="7" s="1"/>
  <c r="M1163" i="7" s="1"/>
  <c r="D1159" i="7"/>
  <c r="L1159" i="7" s="1"/>
  <c r="M1159" i="7" s="1"/>
  <c r="D1155" i="7"/>
  <c r="L1155" i="7" s="1"/>
  <c r="M1155" i="7" s="1"/>
  <c r="D1151" i="7"/>
  <c r="L1151" i="7" s="1"/>
  <c r="M1151" i="7" s="1"/>
  <c r="D1147" i="7"/>
  <c r="L1147" i="7" s="1"/>
  <c r="M1147" i="7" s="1"/>
  <c r="D1143" i="7"/>
  <c r="L1143" i="7" s="1"/>
  <c r="M1143" i="7" s="1"/>
  <c r="D1138" i="7"/>
  <c r="L1138" i="7" s="1"/>
  <c r="M1138" i="7" s="1"/>
  <c r="D1122" i="7"/>
  <c r="L1122" i="7" s="1"/>
  <c r="M1122" i="7" s="1"/>
  <c r="D1106" i="7"/>
  <c r="L1106" i="7" s="1"/>
  <c r="M1106" i="7" s="1"/>
  <c r="D1090" i="7"/>
  <c r="L1090" i="7" s="1"/>
  <c r="M1090" i="7" s="1"/>
  <c r="D1074" i="7"/>
  <c r="L1074" i="7" s="1"/>
  <c r="M1074" i="7" s="1"/>
  <c r="D1058" i="7"/>
  <c r="L1058" i="7" s="1"/>
  <c r="M1058" i="7" s="1"/>
  <c r="D1042" i="7"/>
  <c r="L1042" i="7" s="1"/>
  <c r="M1042" i="7" s="1"/>
  <c r="D1026" i="7"/>
  <c r="L1026" i="7" s="1"/>
  <c r="M1026" i="7" s="1"/>
  <c r="D1010" i="7"/>
  <c r="L1010" i="7" s="1"/>
  <c r="M1010" i="7" s="1"/>
  <c r="D990" i="7"/>
  <c r="L990" i="7" s="1"/>
  <c r="M990" i="7" s="1"/>
  <c r="D970" i="7"/>
  <c r="L970" i="7" s="1"/>
  <c r="M970" i="7" s="1"/>
  <c r="D906" i="7"/>
  <c r="L906" i="7" s="1"/>
  <c r="M906" i="7" s="1"/>
  <c r="D842" i="7"/>
  <c r="L842" i="7" s="1"/>
  <c r="M842" i="7" s="1"/>
  <c r="D635" i="7"/>
  <c r="L635" i="7" s="1"/>
  <c r="M635" i="7" s="1"/>
  <c r="D599" i="7"/>
  <c r="L599" i="7" s="1"/>
  <c r="M599" i="7" s="1"/>
  <c r="E599" i="7"/>
  <c r="E595" i="7"/>
  <c r="D595" i="7"/>
  <c r="E490" i="7"/>
  <c r="D490" i="7"/>
  <c r="D482" i="7"/>
  <c r="L482" i="7" s="1"/>
  <c r="M482" i="7" s="1"/>
  <c r="E482" i="7"/>
  <c r="E1135" i="7"/>
  <c r="D1135" i="7"/>
  <c r="E1127" i="7"/>
  <c r="D1127" i="7"/>
  <c r="E1123" i="7"/>
  <c r="D1123" i="7"/>
  <c r="E1075" i="7"/>
  <c r="D1075" i="7"/>
  <c r="E1071" i="7"/>
  <c r="D1071" i="7"/>
  <c r="E1063" i="7"/>
  <c r="D1063" i="7"/>
  <c r="E1055" i="7"/>
  <c r="D1055" i="7"/>
  <c r="E1047" i="7"/>
  <c r="D1047" i="7"/>
  <c r="E1043" i="7"/>
  <c r="D1043" i="7"/>
  <c r="E1035" i="7"/>
  <c r="D1035" i="7"/>
  <c r="E1027" i="7"/>
  <c r="D1027" i="7"/>
  <c r="E1019" i="7"/>
  <c r="D1019" i="7"/>
  <c r="E1011" i="7"/>
  <c r="D1011" i="7"/>
  <c r="E999" i="7"/>
  <c r="D999" i="7"/>
  <c r="E995" i="7"/>
  <c r="D995" i="7"/>
  <c r="E987" i="7"/>
  <c r="D987" i="7"/>
  <c r="E979" i="7"/>
  <c r="D979" i="7"/>
  <c r="E967" i="7"/>
  <c r="D967" i="7"/>
  <c r="E959" i="7"/>
  <c r="D959" i="7"/>
  <c r="E951" i="7"/>
  <c r="D951" i="7"/>
  <c r="E943" i="7"/>
  <c r="D943" i="7"/>
  <c r="E939" i="7"/>
  <c r="D939" i="7"/>
  <c r="E931" i="7"/>
  <c r="D931" i="7"/>
  <c r="E919" i="7"/>
  <c r="D919" i="7"/>
  <c r="E915" i="7"/>
  <c r="D915" i="7"/>
  <c r="E907" i="7"/>
  <c r="D907" i="7"/>
  <c r="E899" i="7"/>
  <c r="D899" i="7"/>
  <c r="E891" i="7"/>
  <c r="D891" i="7"/>
  <c r="E883" i="7"/>
  <c r="D883" i="7"/>
  <c r="E879" i="7"/>
  <c r="D879" i="7"/>
  <c r="E867" i="7"/>
  <c r="D867" i="7"/>
  <c r="E863" i="7"/>
  <c r="D863" i="7"/>
  <c r="E859" i="7"/>
  <c r="D859" i="7"/>
  <c r="E847" i="7"/>
  <c r="D847" i="7"/>
  <c r="E843" i="7"/>
  <c r="D843" i="7"/>
  <c r="E835" i="7"/>
  <c r="D835" i="7"/>
  <c r="E827" i="7"/>
  <c r="D827" i="7"/>
  <c r="E819" i="7"/>
  <c r="D819" i="7"/>
  <c r="E811" i="7"/>
  <c r="D811" i="7"/>
  <c r="E803" i="7"/>
  <c r="D803" i="7"/>
  <c r="E795" i="7"/>
  <c r="D795" i="7"/>
  <c r="E787" i="7"/>
  <c r="D787" i="7"/>
  <c r="E783" i="7"/>
  <c r="D783" i="7"/>
  <c r="E775" i="7"/>
  <c r="D775" i="7"/>
  <c r="E771" i="7"/>
  <c r="D771" i="7"/>
  <c r="E763" i="7"/>
  <c r="D763" i="7"/>
  <c r="E755" i="7"/>
  <c r="D755" i="7"/>
  <c r="E747" i="7"/>
  <c r="D747" i="7"/>
  <c r="E743" i="7"/>
  <c r="D743" i="7"/>
  <c r="E735" i="7"/>
  <c r="D735" i="7"/>
  <c r="E731" i="7"/>
  <c r="D731" i="7"/>
  <c r="E723" i="7"/>
  <c r="D723" i="7"/>
  <c r="E715" i="7"/>
  <c r="D715" i="7"/>
  <c r="E707" i="7"/>
  <c r="D707" i="7"/>
  <c r="E703" i="7"/>
  <c r="D703" i="7"/>
  <c r="E695" i="7"/>
  <c r="D695" i="7"/>
  <c r="E687" i="7"/>
  <c r="D687" i="7"/>
  <c r="E679" i="7"/>
  <c r="D679" i="7"/>
  <c r="E671" i="7"/>
  <c r="D671" i="7"/>
  <c r="E663" i="7"/>
  <c r="D663" i="7"/>
  <c r="E659" i="7"/>
  <c r="D659" i="7"/>
  <c r="E655" i="7"/>
  <c r="D655" i="7"/>
  <c r="E651" i="7"/>
  <c r="D651" i="7"/>
  <c r="E647" i="7"/>
  <c r="D647" i="7"/>
  <c r="E643" i="7"/>
  <c r="D643" i="7"/>
  <c r="E639" i="7"/>
  <c r="D639" i="7"/>
  <c r="E622" i="7"/>
  <c r="D622" i="7"/>
  <c r="E600" i="7"/>
  <c r="D600" i="7"/>
  <c r="D596" i="7"/>
  <c r="L596" i="7" s="1"/>
  <c r="M596" i="7" s="1"/>
  <c r="E596" i="7"/>
  <c r="D436" i="7"/>
  <c r="L436" i="7" s="1"/>
  <c r="M436" i="7" s="1"/>
  <c r="E436" i="7"/>
  <c r="E342" i="7"/>
  <c r="D342" i="7"/>
  <c r="E328" i="7"/>
  <c r="D328" i="7"/>
  <c r="D255" i="7"/>
  <c r="L255" i="7" s="1"/>
  <c r="M255" i="7" s="1"/>
  <c r="E255" i="7"/>
  <c r="D239" i="7"/>
  <c r="L239" i="7" s="1"/>
  <c r="M239" i="7" s="1"/>
  <c r="E239" i="7"/>
  <c r="D223" i="7"/>
  <c r="L223" i="7" s="1"/>
  <c r="M223" i="7" s="1"/>
  <c r="E223" i="7"/>
  <c r="D207" i="7"/>
  <c r="L207" i="7" s="1"/>
  <c r="M207" i="7" s="1"/>
  <c r="E207" i="7"/>
  <c r="D191" i="7"/>
  <c r="L191" i="7" s="1"/>
  <c r="M191" i="7" s="1"/>
  <c r="E191" i="7"/>
  <c r="D175" i="7"/>
  <c r="L175" i="7" s="1"/>
  <c r="M175" i="7" s="1"/>
  <c r="E175" i="7"/>
  <c r="D117" i="7"/>
  <c r="L117" i="7" s="1"/>
  <c r="M117" i="7" s="1"/>
  <c r="E117" i="7"/>
  <c r="D21" i="7"/>
  <c r="L21" i="7" s="1"/>
  <c r="M21" i="7" s="1"/>
  <c r="E21" i="7"/>
  <c r="D17" i="7"/>
  <c r="L17" i="7" s="1"/>
  <c r="M17" i="7" s="1"/>
  <c r="E17" i="7"/>
  <c r="D1210" i="7"/>
  <c r="L1210" i="7" s="1"/>
  <c r="M1210" i="7" s="1"/>
  <c r="D1206" i="7"/>
  <c r="L1206" i="7" s="1"/>
  <c r="M1206" i="7" s="1"/>
  <c r="D1202" i="7"/>
  <c r="L1202" i="7" s="1"/>
  <c r="M1202" i="7" s="1"/>
  <c r="D1198" i="7"/>
  <c r="L1198" i="7" s="1"/>
  <c r="M1198" i="7" s="1"/>
  <c r="D1194" i="7"/>
  <c r="L1194" i="7" s="1"/>
  <c r="M1194" i="7" s="1"/>
  <c r="D1190" i="7"/>
  <c r="L1190" i="7" s="1"/>
  <c r="M1190" i="7" s="1"/>
  <c r="D1186" i="7"/>
  <c r="L1186" i="7" s="1"/>
  <c r="M1186" i="7" s="1"/>
  <c r="D1182" i="7"/>
  <c r="L1182" i="7" s="1"/>
  <c r="M1182" i="7" s="1"/>
  <c r="D1178" i="7"/>
  <c r="L1178" i="7" s="1"/>
  <c r="M1178" i="7" s="1"/>
  <c r="D1174" i="7"/>
  <c r="L1174" i="7" s="1"/>
  <c r="M1174" i="7" s="1"/>
  <c r="D1170" i="7"/>
  <c r="L1170" i="7" s="1"/>
  <c r="M1170" i="7" s="1"/>
  <c r="D1166" i="7"/>
  <c r="L1166" i="7" s="1"/>
  <c r="M1166" i="7" s="1"/>
  <c r="D1162" i="7"/>
  <c r="L1162" i="7" s="1"/>
  <c r="M1162" i="7" s="1"/>
  <c r="D1158" i="7"/>
  <c r="L1158" i="7" s="1"/>
  <c r="M1158" i="7" s="1"/>
  <c r="D1154" i="7"/>
  <c r="L1154" i="7" s="1"/>
  <c r="M1154" i="7" s="1"/>
  <c r="D1150" i="7"/>
  <c r="L1150" i="7" s="1"/>
  <c r="M1150" i="7" s="1"/>
  <c r="D1146" i="7"/>
  <c r="L1146" i="7" s="1"/>
  <c r="M1146" i="7" s="1"/>
  <c r="D1142" i="7"/>
  <c r="L1142" i="7" s="1"/>
  <c r="M1142" i="7" s="1"/>
  <c r="D1126" i="7"/>
  <c r="L1126" i="7" s="1"/>
  <c r="M1126" i="7" s="1"/>
  <c r="D1110" i="7"/>
  <c r="L1110" i="7" s="1"/>
  <c r="M1110" i="7" s="1"/>
  <c r="D1094" i="7"/>
  <c r="L1094" i="7" s="1"/>
  <c r="M1094" i="7" s="1"/>
  <c r="D1078" i="7"/>
  <c r="L1078" i="7" s="1"/>
  <c r="M1078" i="7" s="1"/>
  <c r="D1062" i="7"/>
  <c r="L1062" i="7" s="1"/>
  <c r="M1062" i="7" s="1"/>
  <c r="D1046" i="7"/>
  <c r="L1046" i="7" s="1"/>
  <c r="M1046" i="7" s="1"/>
  <c r="D1030" i="7"/>
  <c r="L1030" i="7" s="1"/>
  <c r="M1030" i="7" s="1"/>
  <c r="D1014" i="7"/>
  <c r="L1014" i="7" s="1"/>
  <c r="M1014" i="7" s="1"/>
  <c r="D1002" i="7"/>
  <c r="L1002" i="7" s="1"/>
  <c r="M1002" i="7" s="1"/>
  <c r="D978" i="7"/>
  <c r="L978" i="7" s="1"/>
  <c r="M978" i="7" s="1"/>
  <c r="D946" i="7"/>
  <c r="L946" i="7" s="1"/>
  <c r="M946" i="7" s="1"/>
  <c r="D925" i="7"/>
  <c r="L925" i="7" s="1"/>
  <c r="M925" i="7" s="1"/>
  <c r="D914" i="7"/>
  <c r="L914" i="7" s="1"/>
  <c r="M914" i="7" s="1"/>
  <c r="D893" i="7"/>
  <c r="L893" i="7" s="1"/>
  <c r="M893" i="7" s="1"/>
  <c r="D882" i="7"/>
  <c r="L882" i="7" s="1"/>
  <c r="M882" i="7" s="1"/>
  <c r="D861" i="7"/>
  <c r="L861" i="7" s="1"/>
  <c r="M861" i="7" s="1"/>
  <c r="D850" i="7"/>
  <c r="L850" i="7" s="1"/>
  <c r="M850" i="7" s="1"/>
  <c r="D829" i="7"/>
  <c r="L829" i="7" s="1"/>
  <c r="M829" i="7" s="1"/>
  <c r="D818" i="7"/>
  <c r="L818" i="7" s="1"/>
  <c r="M818" i="7" s="1"/>
  <c r="D786" i="7"/>
  <c r="L786" i="7" s="1"/>
  <c r="M786" i="7" s="1"/>
  <c r="D754" i="7"/>
  <c r="L754" i="7" s="1"/>
  <c r="M754" i="7" s="1"/>
  <c r="D722" i="7"/>
  <c r="L722" i="7" s="1"/>
  <c r="M722" i="7" s="1"/>
  <c r="D690" i="7"/>
  <c r="L690" i="7" s="1"/>
  <c r="M690" i="7" s="1"/>
  <c r="D658" i="7"/>
  <c r="L658" i="7" s="1"/>
  <c r="M658" i="7" s="1"/>
  <c r="D631" i="7"/>
  <c r="L631" i="7" s="1"/>
  <c r="M631" i="7" s="1"/>
  <c r="E602" i="7"/>
  <c r="D602" i="7"/>
  <c r="L602" i="7" s="1"/>
  <c r="M602" i="7" s="1"/>
  <c r="D530" i="7"/>
  <c r="E530" i="7"/>
  <c r="E492" i="7"/>
  <c r="D492" i="7"/>
  <c r="L492" i="7" s="1"/>
  <c r="M492" i="7" s="1"/>
  <c r="E611" i="7"/>
  <c r="L611" i="7" s="1"/>
  <c r="M611" i="7" s="1"/>
  <c r="E623" i="7"/>
  <c r="D623" i="7"/>
  <c r="E619" i="7"/>
  <c r="D619" i="7"/>
  <c r="E615" i="7"/>
  <c r="D615" i="7"/>
  <c r="D1130" i="7"/>
  <c r="L1130" i="7" s="1"/>
  <c r="M1130" i="7" s="1"/>
  <c r="D1114" i="7"/>
  <c r="L1114" i="7" s="1"/>
  <c r="M1114" i="7" s="1"/>
  <c r="D1098" i="7"/>
  <c r="L1098" i="7" s="1"/>
  <c r="M1098" i="7" s="1"/>
  <c r="D1082" i="7"/>
  <c r="L1082" i="7" s="1"/>
  <c r="M1082" i="7" s="1"/>
  <c r="D1066" i="7"/>
  <c r="L1066" i="7" s="1"/>
  <c r="M1066" i="7" s="1"/>
  <c r="D1050" i="7"/>
  <c r="L1050" i="7" s="1"/>
  <c r="M1050" i="7" s="1"/>
  <c r="D1034" i="7"/>
  <c r="L1034" i="7" s="1"/>
  <c r="M1034" i="7" s="1"/>
  <c r="D1018" i="7"/>
  <c r="L1018" i="7" s="1"/>
  <c r="M1018" i="7" s="1"/>
  <c r="D994" i="7"/>
  <c r="L994" i="7" s="1"/>
  <c r="M994" i="7" s="1"/>
  <c r="D986" i="7"/>
  <c r="L986" i="7" s="1"/>
  <c r="M986" i="7" s="1"/>
  <c r="D954" i="7"/>
  <c r="L954" i="7" s="1"/>
  <c r="M954" i="7" s="1"/>
  <c r="D890" i="7"/>
  <c r="L890" i="7" s="1"/>
  <c r="M890" i="7" s="1"/>
  <c r="D826" i="7"/>
  <c r="L826" i="7" s="1"/>
  <c r="M826" i="7" s="1"/>
  <c r="D627" i="7"/>
  <c r="L627" i="7" s="1"/>
  <c r="M627" i="7" s="1"/>
  <c r="D607" i="7"/>
  <c r="L607" i="7" s="1"/>
  <c r="M607" i="7" s="1"/>
  <c r="E607" i="7"/>
  <c r="D567" i="7"/>
  <c r="L567" i="7" s="1"/>
  <c r="M567" i="7" s="1"/>
  <c r="E567" i="7"/>
  <c r="D604" i="7"/>
  <c r="L604" i="7" s="1"/>
  <c r="M604" i="7" s="1"/>
  <c r="E604" i="7"/>
  <c r="E586" i="7"/>
  <c r="D586" i="7"/>
  <c r="E583" i="7"/>
  <c r="L583" i="7" s="1"/>
  <c r="M583" i="7" s="1"/>
  <c r="D579" i="7"/>
  <c r="L579" i="7" s="1"/>
  <c r="M579" i="7" s="1"/>
  <c r="D548" i="7"/>
  <c r="L548" i="7" s="1"/>
  <c r="M548" i="7" s="1"/>
  <c r="E494" i="7"/>
  <c r="D494" i="7"/>
  <c r="L494" i="7" s="1"/>
  <c r="M494" i="7" s="1"/>
  <c r="D452" i="7"/>
  <c r="L452" i="7" s="1"/>
  <c r="M452" i="7" s="1"/>
  <c r="D420" i="7"/>
  <c r="L420" i="7" s="1"/>
  <c r="M420" i="7" s="1"/>
  <c r="E420" i="7"/>
  <c r="D387" i="7"/>
  <c r="L387" i="7" s="1"/>
  <c r="M387" i="7" s="1"/>
  <c r="E387" i="7"/>
  <c r="D331" i="7"/>
  <c r="L331" i="7" s="1"/>
  <c r="M331" i="7" s="1"/>
  <c r="E331" i="7"/>
  <c r="D324" i="7"/>
  <c r="L324" i="7" s="1"/>
  <c r="M324" i="7" s="1"/>
  <c r="E324" i="7"/>
  <c r="E287" i="7"/>
  <c r="D287" i="7"/>
  <c r="E244" i="7"/>
  <c r="D244" i="7"/>
  <c r="E228" i="7"/>
  <c r="D228" i="7"/>
  <c r="E212" i="7"/>
  <c r="D212" i="7"/>
  <c r="E196" i="7"/>
  <c r="D196" i="7"/>
  <c r="E180" i="7"/>
  <c r="D180" i="7"/>
  <c r="E149" i="7"/>
  <c r="D149" i="7"/>
  <c r="E590" i="7"/>
  <c r="D590" i="7"/>
  <c r="D514" i="7"/>
  <c r="L514" i="7" s="1"/>
  <c r="M514" i="7" s="1"/>
  <c r="E514" i="7"/>
  <c r="E488" i="7"/>
  <c r="D488" i="7"/>
  <c r="D472" i="7"/>
  <c r="L472" i="7" s="1"/>
  <c r="M472" i="7" s="1"/>
  <c r="E472" i="7"/>
  <c r="D419" i="7"/>
  <c r="L419" i="7" s="1"/>
  <c r="M419" i="7" s="1"/>
  <c r="E419" i="7"/>
  <c r="D376" i="7"/>
  <c r="L376" i="7" s="1"/>
  <c r="M376" i="7" s="1"/>
  <c r="E376" i="7"/>
  <c r="D247" i="7"/>
  <c r="L247" i="7" s="1"/>
  <c r="M247" i="7" s="1"/>
  <c r="E247" i="7"/>
  <c r="D231" i="7"/>
  <c r="L231" i="7" s="1"/>
  <c r="M231" i="7" s="1"/>
  <c r="E231" i="7"/>
  <c r="D215" i="7"/>
  <c r="L215" i="7" s="1"/>
  <c r="M215" i="7" s="1"/>
  <c r="E215" i="7"/>
  <c r="D199" i="7"/>
  <c r="L199" i="7" s="1"/>
  <c r="M199" i="7" s="1"/>
  <c r="E199" i="7"/>
  <c r="D183" i="7"/>
  <c r="L183" i="7" s="1"/>
  <c r="M183" i="7" s="1"/>
  <c r="E183" i="7"/>
  <c r="E165" i="7"/>
  <c r="D165" i="7"/>
  <c r="E606" i="7"/>
  <c r="D606" i="7"/>
  <c r="E598" i="7"/>
  <c r="D598" i="7"/>
  <c r="E563" i="7"/>
  <c r="D563" i="7"/>
  <c r="E428" i="7"/>
  <c r="D428" i="7"/>
  <c r="E326" i="7"/>
  <c r="D326" i="7"/>
  <c r="E252" i="7"/>
  <c r="D252" i="7"/>
  <c r="E236" i="7"/>
  <c r="D236" i="7"/>
  <c r="E220" i="7"/>
  <c r="D220" i="7"/>
  <c r="E204" i="7"/>
  <c r="D204" i="7"/>
  <c r="E188" i="7"/>
  <c r="D188" i="7"/>
  <c r="E172" i="7"/>
  <c r="D172" i="7"/>
  <c r="E558" i="7"/>
  <c r="D558" i="7"/>
  <c r="D451" i="7"/>
  <c r="L451" i="7" s="1"/>
  <c r="M451" i="7" s="1"/>
  <c r="E451" i="7"/>
  <c r="E347" i="7"/>
  <c r="L347" i="7" s="1"/>
  <c r="M347" i="7" s="1"/>
  <c r="E343" i="7"/>
  <c r="L343" i="7" s="1"/>
  <c r="M343" i="7" s="1"/>
  <c r="E320" i="7"/>
  <c r="L320" i="7" s="1"/>
  <c r="M320" i="7" s="1"/>
  <c r="E292" i="7"/>
  <c r="L292" i="7" s="1"/>
  <c r="M292" i="7" s="1"/>
  <c r="D153" i="7"/>
  <c r="L153" i="7" s="1"/>
  <c r="M153" i="7" s="1"/>
  <c r="E153" i="7"/>
  <c r="E24" i="7"/>
  <c r="D24" i="7"/>
  <c r="E574" i="7"/>
  <c r="D574" i="7"/>
  <c r="D525" i="7"/>
  <c r="L525" i="7" s="1"/>
  <c r="M525" i="7" s="1"/>
  <c r="E525" i="7"/>
  <c r="D384" i="7"/>
  <c r="L384" i="7" s="1"/>
  <c r="M384" i="7" s="1"/>
  <c r="E379" i="7"/>
  <c r="L379" i="7" s="1"/>
  <c r="M379" i="7" s="1"/>
  <c r="E371" i="7"/>
  <c r="L371" i="7" s="1"/>
  <c r="M371" i="7" s="1"/>
  <c r="E360" i="7"/>
  <c r="L360" i="7" s="1"/>
  <c r="M360" i="7" s="1"/>
  <c r="D355" i="7"/>
  <c r="L355" i="7" s="1"/>
  <c r="M355" i="7" s="1"/>
  <c r="E355" i="7"/>
  <c r="E340" i="7"/>
  <c r="L340" i="7" s="1"/>
  <c r="M340" i="7" s="1"/>
  <c r="D334" i="7"/>
  <c r="L334" i="7" s="1"/>
  <c r="M334" i="7" s="1"/>
  <c r="E299" i="7"/>
  <c r="L299" i="7" s="1"/>
  <c r="M299" i="7" s="1"/>
  <c r="D296" i="7"/>
  <c r="L296" i="7" s="1"/>
  <c r="M296" i="7" s="1"/>
  <c r="D294" i="7"/>
  <c r="L294" i="7" s="1"/>
  <c r="M294" i="7" s="1"/>
  <c r="D166" i="7"/>
  <c r="E166" i="7"/>
  <c r="E163" i="7"/>
  <c r="D163" i="7"/>
  <c r="L163" i="7" s="1"/>
  <c r="M163" i="7" s="1"/>
  <c r="E158" i="7"/>
  <c r="L158" i="7" s="1"/>
  <c r="M158" i="7" s="1"/>
  <c r="D113" i="7"/>
  <c r="L113" i="7" s="1"/>
  <c r="M113" i="7" s="1"/>
  <c r="E113" i="7"/>
  <c r="E310" i="7"/>
  <c r="D310" i="7"/>
  <c r="E155" i="7"/>
  <c r="D155" i="7"/>
  <c r="D129" i="7"/>
  <c r="L129" i="7" s="1"/>
  <c r="M129" i="7" s="1"/>
  <c r="E129" i="7"/>
  <c r="E52" i="7"/>
  <c r="D52" i="7"/>
  <c r="D20" i="7"/>
  <c r="L20" i="7" s="1"/>
  <c r="M20" i="7" s="1"/>
  <c r="E20" i="7"/>
  <c r="E147" i="7"/>
  <c r="D147" i="7"/>
  <c r="E139" i="7"/>
  <c r="D139" i="7"/>
  <c r="E56" i="7"/>
  <c r="D56" i="7"/>
  <c r="E48" i="7"/>
  <c r="D48" i="7"/>
  <c r="D41" i="7"/>
  <c r="L41" i="7" s="1"/>
  <c r="M41" i="7" s="1"/>
  <c r="E41" i="7"/>
  <c r="E54" i="7"/>
  <c r="L54" i="7" s="1"/>
  <c r="M54" i="7" s="1"/>
  <c r="E50" i="7"/>
  <c r="L50" i="7" s="1"/>
  <c r="M50" i="7" s="1"/>
  <c r="D44" i="7"/>
  <c r="L44" i="7" s="1"/>
  <c r="M44" i="7" s="1"/>
  <c r="E13" i="7"/>
  <c r="D8" i="7"/>
  <c r="L8" i="7" s="1"/>
  <c r="M8" i="7" s="1"/>
  <c r="E5" i="7"/>
  <c r="L5" i="7" s="1"/>
  <c r="M5" i="7" s="1"/>
  <c r="D469" i="7"/>
  <c r="L469" i="7" s="1"/>
  <c r="M469" i="7" s="1"/>
  <c r="E469" i="7"/>
  <c r="D437" i="7"/>
  <c r="L437" i="7" s="1"/>
  <c r="M437" i="7" s="1"/>
  <c r="E437" i="7"/>
  <c r="E426" i="7"/>
  <c r="D426" i="7"/>
  <c r="D421" i="7"/>
  <c r="L421" i="7" s="1"/>
  <c r="M421" i="7" s="1"/>
  <c r="E421" i="7"/>
  <c r="D405" i="7"/>
  <c r="L405" i="7" s="1"/>
  <c r="M405" i="7" s="1"/>
  <c r="E405" i="7"/>
  <c r="D375" i="7"/>
  <c r="L375" i="7" s="1"/>
  <c r="M375" i="7" s="1"/>
  <c r="E375" i="7"/>
  <c r="E314" i="7"/>
  <c r="D314" i="7"/>
  <c r="D536" i="7"/>
  <c r="L536" i="7" s="1"/>
  <c r="M536" i="7" s="1"/>
  <c r="E531" i="7"/>
  <c r="L531" i="7" s="1"/>
  <c r="M531" i="7" s="1"/>
  <c r="D528" i="7"/>
  <c r="L528" i="7" s="1"/>
  <c r="M528" i="7" s="1"/>
  <c r="E523" i="7"/>
  <c r="L523" i="7" s="1"/>
  <c r="M523" i="7" s="1"/>
  <c r="D520" i="7"/>
  <c r="L520" i="7" s="1"/>
  <c r="M520" i="7" s="1"/>
  <c r="E515" i="7"/>
  <c r="L515" i="7" s="1"/>
  <c r="M515" i="7" s="1"/>
  <c r="E505" i="7"/>
  <c r="E503" i="7"/>
  <c r="E489" i="7"/>
  <c r="L489" i="7" s="1"/>
  <c r="M489" i="7" s="1"/>
  <c r="E487" i="7"/>
  <c r="L487" i="7" s="1"/>
  <c r="M487" i="7" s="1"/>
  <c r="E478" i="7"/>
  <c r="D478" i="7"/>
  <c r="D473" i="7"/>
  <c r="L473" i="7" s="1"/>
  <c r="M473" i="7" s="1"/>
  <c r="E473" i="7"/>
  <c r="E471" i="7"/>
  <c r="L471" i="7" s="1"/>
  <c r="M471" i="7" s="1"/>
  <c r="E462" i="7"/>
  <c r="D462" i="7"/>
  <c r="L462" i="7" s="1"/>
  <c r="M462" i="7" s="1"/>
  <c r="D457" i="7"/>
  <c r="E457" i="7"/>
  <c r="E455" i="7"/>
  <c r="L455" i="7" s="1"/>
  <c r="M455" i="7" s="1"/>
  <c r="E446" i="7"/>
  <c r="D446" i="7"/>
  <c r="D441" i="7"/>
  <c r="L441" i="7" s="1"/>
  <c r="M441" i="7" s="1"/>
  <c r="E441" i="7"/>
  <c r="E439" i="7"/>
  <c r="L439" i="7" s="1"/>
  <c r="M439" i="7" s="1"/>
  <c r="E430" i="7"/>
  <c r="D430" i="7"/>
  <c r="L430" i="7" s="1"/>
  <c r="M430" i="7" s="1"/>
  <c r="D425" i="7"/>
  <c r="E425" i="7"/>
  <c r="E423" i="7"/>
  <c r="L423" i="7" s="1"/>
  <c r="M423" i="7" s="1"/>
  <c r="E414" i="7"/>
  <c r="D414" i="7"/>
  <c r="D409" i="7"/>
  <c r="L409" i="7" s="1"/>
  <c r="M409" i="7" s="1"/>
  <c r="E409" i="7"/>
  <c r="E407" i="7"/>
  <c r="E398" i="7"/>
  <c r="D398" i="7"/>
  <c r="L398" i="7" s="1"/>
  <c r="M398" i="7" s="1"/>
  <c r="D393" i="7"/>
  <c r="E393" i="7"/>
  <c r="E391" i="7"/>
  <c r="D381" i="7"/>
  <c r="L381" i="7" s="1"/>
  <c r="M381" i="7" s="1"/>
  <c r="E381" i="7"/>
  <c r="D367" i="7"/>
  <c r="L367" i="7" s="1"/>
  <c r="M367" i="7" s="1"/>
  <c r="E367" i="7"/>
  <c r="E362" i="7"/>
  <c r="D362" i="7"/>
  <c r="D349" i="7"/>
  <c r="L349" i="7" s="1"/>
  <c r="M349" i="7" s="1"/>
  <c r="E349" i="7"/>
  <c r="D317" i="7"/>
  <c r="L317" i="7" s="1"/>
  <c r="M317" i="7" s="1"/>
  <c r="E317" i="7"/>
  <c r="D285" i="7"/>
  <c r="L285" i="7" s="1"/>
  <c r="M285" i="7" s="1"/>
  <c r="E285" i="7"/>
  <c r="E474" i="7"/>
  <c r="D474" i="7"/>
  <c r="E458" i="7"/>
  <c r="D458" i="7"/>
  <c r="D389" i="7"/>
  <c r="L389" i="7" s="1"/>
  <c r="M389" i="7" s="1"/>
  <c r="E389" i="7"/>
  <c r="D357" i="7"/>
  <c r="L357" i="7" s="1"/>
  <c r="M357" i="7" s="1"/>
  <c r="E357" i="7"/>
  <c r="D278" i="7"/>
  <c r="L278" i="7" s="1"/>
  <c r="M278" i="7" s="1"/>
  <c r="E278" i="7"/>
  <c r="D274" i="7"/>
  <c r="L274" i="7" s="1"/>
  <c r="M274" i="7" s="1"/>
  <c r="E274" i="7"/>
  <c r="D270" i="7"/>
  <c r="L270" i="7" s="1"/>
  <c r="M270" i="7" s="1"/>
  <c r="E270" i="7"/>
  <c r="D262" i="7"/>
  <c r="L262" i="7" s="1"/>
  <c r="M262" i="7" s="1"/>
  <c r="E262" i="7"/>
  <c r="D254" i="7"/>
  <c r="L254" i="7" s="1"/>
  <c r="M254" i="7" s="1"/>
  <c r="E254" i="7"/>
  <c r="D246" i="7"/>
  <c r="L246" i="7" s="1"/>
  <c r="M246" i="7" s="1"/>
  <c r="E246" i="7"/>
  <c r="D238" i="7"/>
  <c r="L238" i="7" s="1"/>
  <c r="M238" i="7" s="1"/>
  <c r="E238" i="7"/>
  <c r="D234" i="7"/>
  <c r="L234" i="7" s="1"/>
  <c r="M234" i="7" s="1"/>
  <c r="E234" i="7"/>
  <c r="D226" i="7"/>
  <c r="L226" i="7" s="1"/>
  <c r="M226" i="7" s="1"/>
  <c r="E226" i="7"/>
  <c r="D202" i="7"/>
  <c r="L202" i="7" s="1"/>
  <c r="M202" i="7" s="1"/>
  <c r="E202" i="7"/>
  <c r="D186" i="7"/>
  <c r="L186" i="7" s="1"/>
  <c r="M186" i="7" s="1"/>
  <c r="E186" i="7"/>
  <c r="D134" i="7"/>
  <c r="L134" i="7" s="1"/>
  <c r="M134" i="7" s="1"/>
  <c r="E134" i="7"/>
  <c r="D43" i="7"/>
  <c r="L43" i="7" s="1"/>
  <c r="M43" i="7" s="1"/>
  <c r="E43" i="7"/>
  <c r="D15" i="7"/>
  <c r="L15" i="7" s="1"/>
  <c r="M15" i="7" s="1"/>
  <c r="E15" i="7"/>
  <c r="E609" i="7"/>
  <c r="L609" i="7" s="1"/>
  <c r="M609" i="7" s="1"/>
  <c r="E597" i="7"/>
  <c r="L597" i="7" s="1"/>
  <c r="M597" i="7" s="1"/>
  <c r="E589" i="7"/>
  <c r="L589" i="7" s="1"/>
  <c r="M589" i="7" s="1"/>
  <c r="E557" i="7"/>
  <c r="E553" i="7"/>
  <c r="L553" i="7" s="1"/>
  <c r="M553" i="7" s="1"/>
  <c r="E541" i="7"/>
  <c r="L541" i="7" s="1"/>
  <c r="M541" i="7" s="1"/>
  <c r="E529" i="7"/>
  <c r="L529" i="7" s="1"/>
  <c r="M529" i="7" s="1"/>
  <c r="E521" i="7"/>
  <c r="L521" i="7" s="1"/>
  <c r="M521" i="7" s="1"/>
  <c r="E513" i="7"/>
  <c r="L513" i="7" s="1"/>
  <c r="M513" i="7" s="1"/>
  <c r="D477" i="7"/>
  <c r="E477" i="7"/>
  <c r="E466" i="7"/>
  <c r="D466" i="7"/>
  <c r="L466" i="7" s="1"/>
  <c r="M466" i="7" s="1"/>
  <c r="D461" i="7"/>
  <c r="E461" i="7"/>
  <c r="E450" i="7"/>
  <c r="D450" i="7"/>
  <c r="L450" i="7" s="1"/>
  <c r="M450" i="7" s="1"/>
  <c r="D445" i="7"/>
  <c r="E445" i="7"/>
  <c r="E434" i="7"/>
  <c r="D434" i="7"/>
  <c r="L434" i="7" s="1"/>
  <c r="M434" i="7" s="1"/>
  <c r="D429" i="7"/>
  <c r="E429" i="7"/>
  <c r="E418" i="7"/>
  <c r="D418" i="7"/>
  <c r="L418" i="7" s="1"/>
  <c r="M418" i="7" s="1"/>
  <c r="D413" i="7"/>
  <c r="E413" i="7"/>
  <c r="E402" i="7"/>
  <c r="D402" i="7"/>
  <c r="L402" i="7" s="1"/>
  <c r="M402" i="7" s="1"/>
  <c r="D397" i="7"/>
  <c r="E397" i="7"/>
  <c r="E386" i="7"/>
  <c r="D386" i="7"/>
  <c r="L386" i="7" s="1"/>
  <c r="M386" i="7" s="1"/>
  <c r="D373" i="7"/>
  <c r="E373" i="7"/>
  <c r="D359" i="7"/>
  <c r="E359" i="7"/>
  <c r="E354" i="7"/>
  <c r="D354" i="7"/>
  <c r="L354" i="7" s="1"/>
  <c r="M354" i="7" s="1"/>
  <c r="E330" i="7"/>
  <c r="D330" i="7"/>
  <c r="L330" i="7" s="1"/>
  <c r="M330" i="7" s="1"/>
  <c r="E298" i="7"/>
  <c r="D298" i="7"/>
  <c r="L298" i="7" s="1"/>
  <c r="M298" i="7" s="1"/>
  <c r="D453" i="7"/>
  <c r="E453" i="7"/>
  <c r="E442" i="7"/>
  <c r="D442" i="7"/>
  <c r="L442" i="7" s="1"/>
  <c r="M442" i="7" s="1"/>
  <c r="E410" i="7"/>
  <c r="D410" i="7"/>
  <c r="L410" i="7" s="1"/>
  <c r="M410" i="7" s="1"/>
  <c r="E394" i="7"/>
  <c r="D394" i="7"/>
  <c r="L394" i="7" s="1"/>
  <c r="M394" i="7" s="1"/>
  <c r="E370" i="7"/>
  <c r="D370" i="7"/>
  <c r="L370" i="7" s="1"/>
  <c r="M370" i="7" s="1"/>
  <c r="E346" i="7"/>
  <c r="D346" i="7"/>
  <c r="L346" i="7" s="1"/>
  <c r="M346" i="7" s="1"/>
  <c r="E282" i="7"/>
  <c r="D282" i="7"/>
  <c r="L282" i="7" s="1"/>
  <c r="M282" i="7" s="1"/>
  <c r="D266" i="7"/>
  <c r="E266" i="7"/>
  <c r="D258" i="7"/>
  <c r="E258" i="7"/>
  <c r="D250" i="7"/>
  <c r="E250" i="7"/>
  <c r="D242" i="7"/>
  <c r="E242" i="7"/>
  <c r="D230" i="7"/>
  <c r="E230" i="7"/>
  <c r="D222" i="7"/>
  <c r="E222" i="7"/>
  <c r="D218" i="7"/>
  <c r="E218" i="7"/>
  <c r="D214" i="7"/>
  <c r="E214" i="7"/>
  <c r="D210" i="7"/>
  <c r="E210" i="7"/>
  <c r="D206" i="7"/>
  <c r="E206" i="7"/>
  <c r="D198" i="7"/>
  <c r="E198" i="7"/>
  <c r="D194" i="7"/>
  <c r="E194" i="7"/>
  <c r="D190" i="7"/>
  <c r="E190" i="7"/>
  <c r="D182" i="7"/>
  <c r="E182" i="7"/>
  <c r="D178" i="7"/>
  <c r="E178" i="7"/>
  <c r="D174" i="7"/>
  <c r="E174" i="7"/>
  <c r="D7" i="7"/>
  <c r="E7" i="7"/>
  <c r="E605" i="7"/>
  <c r="E601" i="7"/>
  <c r="L601" i="7" s="1"/>
  <c r="M601" i="7" s="1"/>
  <c r="E593" i="7"/>
  <c r="L593" i="7" s="1"/>
  <c r="M593" i="7" s="1"/>
  <c r="E585" i="7"/>
  <c r="L585" i="7" s="1"/>
  <c r="M585" i="7" s="1"/>
  <c r="E581" i="7"/>
  <c r="L581" i="7" s="1"/>
  <c r="M581" i="7" s="1"/>
  <c r="E577" i="7"/>
  <c r="L577" i="7" s="1"/>
  <c r="M577" i="7" s="1"/>
  <c r="E573" i="7"/>
  <c r="E569" i="7"/>
  <c r="L569" i="7" s="1"/>
  <c r="M569" i="7" s="1"/>
  <c r="E565" i="7"/>
  <c r="L565" i="7" s="1"/>
  <c r="M565" i="7" s="1"/>
  <c r="E561" i="7"/>
  <c r="L561" i="7" s="1"/>
  <c r="M561" i="7" s="1"/>
  <c r="E549" i="7"/>
  <c r="L549" i="7" s="1"/>
  <c r="M549" i="7" s="1"/>
  <c r="E545" i="7"/>
  <c r="L545" i="7" s="1"/>
  <c r="M545" i="7" s="1"/>
  <c r="E537" i="7"/>
  <c r="L537" i="7" s="1"/>
  <c r="M537" i="7" s="1"/>
  <c r="E535" i="7"/>
  <c r="L535" i="7" s="1"/>
  <c r="M535" i="7" s="1"/>
  <c r="D532" i="7"/>
  <c r="L532" i="7" s="1"/>
  <c r="M532" i="7" s="1"/>
  <c r="E527" i="7"/>
  <c r="L527" i="7" s="1"/>
  <c r="M527" i="7" s="1"/>
  <c r="D524" i="7"/>
  <c r="L524" i="7" s="1"/>
  <c r="M524" i="7" s="1"/>
  <c r="E519" i="7"/>
  <c r="L519" i="7" s="1"/>
  <c r="M519" i="7" s="1"/>
  <c r="D516" i="7"/>
  <c r="L516" i="7" s="1"/>
  <c r="M516" i="7" s="1"/>
  <c r="E511" i="7"/>
  <c r="L511" i="7" s="1"/>
  <c r="M511" i="7" s="1"/>
  <c r="E497" i="7"/>
  <c r="L497" i="7" s="1"/>
  <c r="M497" i="7" s="1"/>
  <c r="E495" i="7"/>
  <c r="L495" i="7" s="1"/>
  <c r="M495" i="7" s="1"/>
  <c r="E481" i="7"/>
  <c r="L481" i="7" s="1"/>
  <c r="M481" i="7" s="1"/>
  <c r="E479" i="7"/>
  <c r="E470" i="7"/>
  <c r="D470" i="7"/>
  <c r="L470" i="7" s="1"/>
  <c r="M470" i="7" s="1"/>
  <c r="D465" i="7"/>
  <c r="E465" i="7"/>
  <c r="E463" i="7"/>
  <c r="L463" i="7" s="1"/>
  <c r="M463" i="7" s="1"/>
  <c r="E454" i="7"/>
  <c r="D454" i="7"/>
  <c r="D449" i="7"/>
  <c r="L449" i="7" s="1"/>
  <c r="M449" i="7" s="1"/>
  <c r="E449" i="7"/>
  <c r="E447" i="7"/>
  <c r="L447" i="7" s="1"/>
  <c r="M447" i="7" s="1"/>
  <c r="E438" i="7"/>
  <c r="D438" i="7"/>
  <c r="L438" i="7" s="1"/>
  <c r="M438" i="7" s="1"/>
  <c r="D433" i="7"/>
  <c r="E433" i="7"/>
  <c r="E431" i="7"/>
  <c r="E422" i="7"/>
  <c r="D422" i="7"/>
  <c r="D417" i="7"/>
  <c r="L417" i="7" s="1"/>
  <c r="M417" i="7" s="1"/>
  <c r="E417" i="7"/>
  <c r="E415" i="7"/>
  <c r="L415" i="7" s="1"/>
  <c r="M415" i="7" s="1"/>
  <c r="E406" i="7"/>
  <c r="D406" i="7"/>
  <c r="L406" i="7" s="1"/>
  <c r="M406" i="7" s="1"/>
  <c r="D401" i="7"/>
  <c r="E401" i="7"/>
  <c r="E399" i="7"/>
  <c r="L399" i="7" s="1"/>
  <c r="M399" i="7" s="1"/>
  <c r="E390" i="7"/>
  <c r="D390" i="7"/>
  <c r="D383" i="7"/>
  <c r="L383" i="7" s="1"/>
  <c r="M383" i="7" s="1"/>
  <c r="E383" i="7"/>
  <c r="E378" i="7"/>
  <c r="D378" i="7"/>
  <c r="D365" i="7"/>
  <c r="L365" i="7" s="1"/>
  <c r="M365" i="7" s="1"/>
  <c r="E365" i="7"/>
  <c r="D351" i="7"/>
  <c r="L351" i="7" s="1"/>
  <c r="M351" i="7" s="1"/>
  <c r="E351" i="7"/>
  <c r="D333" i="7"/>
  <c r="L333" i="7" s="1"/>
  <c r="M333" i="7" s="1"/>
  <c r="E333" i="7"/>
  <c r="D301" i="7"/>
  <c r="L301" i="7" s="1"/>
  <c r="M301" i="7" s="1"/>
  <c r="E301" i="7"/>
  <c r="E385" i="7"/>
  <c r="L385" i="7" s="1"/>
  <c r="M385" i="7" s="1"/>
  <c r="D382" i="7"/>
  <c r="L382" i="7" s="1"/>
  <c r="M382" i="7" s="1"/>
  <c r="E377" i="7"/>
  <c r="L377" i="7" s="1"/>
  <c r="M377" i="7" s="1"/>
  <c r="D374" i="7"/>
  <c r="L374" i="7" s="1"/>
  <c r="M374" i="7" s="1"/>
  <c r="E369" i="7"/>
  <c r="L369" i="7" s="1"/>
  <c r="M369" i="7" s="1"/>
  <c r="D366" i="7"/>
  <c r="L366" i="7" s="1"/>
  <c r="M366" i="7" s="1"/>
  <c r="E361" i="7"/>
  <c r="L361" i="7" s="1"/>
  <c r="M361" i="7" s="1"/>
  <c r="D358" i="7"/>
  <c r="L358" i="7" s="1"/>
  <c r="M358" i="7" s="1"/>
  <c r="E353" i="7"/>
  <c r="D350" i="7"/>
  <c r="L350" i="7" s="1"/>
  <c r="M350" i="7" s="1"/>
  <c r="D345" i="7"/>
  <c r="L345" i="7" s="1"/>
  <c r="M345" i="7" s="1"/>
  <c r="E345" i="7"/>
  <c r="D338" i="7"/>
  <c r="L338" i="7" s="1"/>
  <c r="M338" i="7" s="1"/>
  <c r="D329" i="7"/>
  <c r="E329" i="7"/>
  <c r="D322" i="7"/>
  <c r="L322" i="7" s="1"/>
  <c r="M322" i="7" s="1"/>
  <c r="D313" i="7"/>
  <c r="L313" i="7" s="1"/>
  <c r="M313" i="7" s="1"/>
  <c r="E313" i="7"/>
  <c r="D306" i="7"/>
  <c r="L306" i="7" s="1"/>
  <c r="M306" i="7" s="1"/>
  <c r="D297" i="7"/>
  <c r="E297" i="7"/>
  <c r="D290" i="7"/>
  <c r="L290" i="7" s="1"/>
  <c r="M290" i="7" s="1"/>
  <c r="D341" i="7"/>
  <c r="L341" i="7" s="1"/>
  <c r="M341" i="7" s="1"/>
  <c r="E341" i="7"/>
  <c r="D325" i="7"/>
  <c r="L325" i="7" s="1"/>
  <c r="M325" i="7" s="1"/>
  <c r="E325" i="7"/>
  <c r="D309" i="7"/>
  <c r="L309" i="7" s="1"/>
  <c r="M309" i="7" s="1"/>
  <c r="E309" i="7"/>
  <c r="D293" i="7"/>
  <c r="L293" i="7" s="1"/>
  <c r="M293" i="7" s="1"/>
  <c r="E293" i="7"/>
  <c r="D337" i="7"/>
  <c r="L337" i="7" s="1"/>
  <c r="M337" i="7" s="1"/>
  <c r="E337" i="7"/>
  <c r="D321" i="7"/>
  <c r="L321" i="7" s="1"/>
  <c r="M321" i="7" s="1"/>
  <c r="E321" i="7"/>
  <c r="D305" i="7"/>
  <c r="L305" i="7" s="1"/>
  <c r="M305" i="7" s="1"/>
  <c r="E305" i="7"/>
  <c r="D289" i="7"/>
  <c r="L289" i="7" s="1"/>
  <c r="M289" i="7" s="1"/>
  <c r="E289" i="7"/>
  <c r="E281" i="7"/>
  <c r="L281" i="7" s="1"/>
  <c r="M281" i="7" s="1"/>
  <c r="E277" i="7"/>
  <c r="L277" i="7" s="1"/>
  <c r="M277" i="7" s="1"/>
  <c r="E273" i="7"/>
  <c r="L273" i="7" s="1"/>
  <c r="M273" i="7" s="1"/>
  <c r="E269" i="7"/>
  <c r="L269" i="7" s="1"/>
  <c r="M269" i="7" s="1"/>
  <c r="E265" i="7"/>
  <c r="L265" i="7" s="1"/>
  <c r="M265" i="7" s="1"/>
  <c r="E261" i="7"/>
  <c r="L261" i="7" s="1"/>
  <c r="M261" i="7" s="1"/>
  <c r="E257" i="7"/>
  <c r="L257" i="7" s="1"/>
  <c r="M257" i="7" s="1"/>
  <c r="E253" i="7"/>
  <c r="E249" i="7"/>
  <c r="L249" i="7" s="1"/>
  <c r="M249" i="7" s="1"/>
  <c r="E245" i="7"/>
  <c r="L245" i="7" s="1"/>
  <c r="M245" i="7" s="1"/>
  <c r="E241" i="7"/>
  <c r="L241" i="7" s="1"/>
  <c r="M241" i="7" s="1"/>
  <c r="E237" i="7"/>
  <c r="L237" i="7" s="1"/>
  <c r="M237" i="7" s="1"/>
  <c r="E233" i="7"/>
  <c r="L233" i="7" s="1"/>
  <c r="M233" i="7" s="1"/>
  <c r="E229" i="7"/>
  <c r="L229" i="7" s="1"/>
  <c r="M229" i="7" s="1"/>
  <c r="E225" i="7"/>
  <c r="L225" i="7" s="1"/>
  <c r="M225" i="7" s="1"/>
  <c r="E221" i="7"/>
  <c r="E217" i="7"/>
  <c r="L217" i="7" s="1"/>
  <c r="M217" i="7" s="1"/>
  <c r="E213" i="7"/>
  <c r="L213" i="7" s="1"/>
  <c r="M213" i="7" s="1"/>
  <c r="E209" i="7"/>
  <c r="E205" i="7"/>
  <c r="L205" i="7" s="1"/>
  <c r="M205" i="7" s="1"/>
  <c r="E201" i="7"/>
  <c r="L201" i="7" s="1"/>
  <c r="M201" i="7" s="1"/>
  <c r="E197" i="7"/>
  <c r="L197" i="7" s="1"/>
  <c r="M197" i="7" s="1"/>
  <c r="E193" i="7"/>
  <c r="E189" i="7"/>
  <c r="E185" i="7"/>
  <c r="L185" i="7" s="1"/>
  <c r="M185" i="7" s="1"/>
  <c r="E181" i="7"/>
  <c r="L181" i="7" s="1"/>
  <c r="M181" i="7" s="1"/>
  <c r="E177" i="7"/>
  <c r="L177" i="7" s="1"/>
  <c r="M177" i="7" s="1"/>
  <c r="E173" i="7"/>
  <c r="L173" i="7" s="1"/>
  <c r="M173" i="7" s="1"/>
  <c r="E164" i="7"/>
  <c r="L164" i="7" s="1"/>
  <c r="M164" i="7" s="1"/>
  <c r="E156" i="7"/>
  <c r="L156" i="7" s="1"/>
  <c r="M156" i="7" s="1"/>
  <c r="E148" i="7"/>
  <c r="L148" i="7" s="1"/>
  <c r="M148" i="7" s="1"/>
  <c r="E140" i="7"/>
  <c r="L140" i="7" s="1"/>
  <c r="M140" i="7" s="1"/>
  <c r="D55" i="7"/>
  <c r="L55" i="7" s="1"/>
  <c r="M55" i="7" s="1"/>
  <c r="E55" i="7"/>
  <c r="D51" i="7"/>
  <c r="L51" i="7" s="1"/>
  <c r="M51" i="7" s="1"/>
  <c r="E51" i="7"/>
  <c r="D47" i="7"/>
  <c r="L47" i="7" s="1"/>
  <c r="M47" i="7" s="1"/>
  <c r="E47" i="7"/>
  <c r="D19" i="7"/>
  <c r="L19" i="7" s="1"/>
  <c r="M19" i="7" s="1"/>
  <c r="E19" i="7"/>
  <c r="E170" i="7"/>
  <c r="L170" i="7" s="1"/>
  <c r="M170" i="7" s="1"/>
  <c r="D167" i="7"/>
  <c r="L167" i="7" s="1"/>
  <c r="M167" i="7" s="1"/>
  <c r="E162" i="7"/>
  <c r="L162" i="7" s="1"/>
  <c r="M162" i="7" s="1"/>
  <c r="D159" i="7"/>
  <c r="L159" i="7" s="1"/>
  <c r="M159" i="7" s="1"/>
  <c r="E154" i="7"/>
  <c r="L154" i="7" s="1"/>
  <c r="M154" i="7" s="1"/>
  <c r="D151" i="7"/>
  <c r="L151" i="7" s="1"/>
  <c r="M151" i="7" s="1"/>
  <c r="E146" i="7"/>
  <c r="D143" i="7"/>
  <c r="L143" i="7" s="1"/>
  <c r="M143" i="7" s="1"/>
  <c r="E138" i="7"/>
  <c r="L138" i="7" s="1"/>
  <c r="M138" i="7" s="1"/>
  <c r="D135" i="7"/>
  <c r="L135" i="7" s="1"/>
  <c r="M135" i="7" s="1"/>
  <c r="D59" i="7"/>
  <c r="L59" i="7" s="1"/>
  <c r="M59" i="7" s="1"/>
  <c r="E59" i="7"/>
  <c r="D35" i="7"/>
  <c r="L35" i="7" s="1"/>
  <c r="M35" i="7" s="1"/>
  <c r="E35" i="7"/>
  <c r="D31" i="7"/>
  <c r="L31" i="7" s="1"/>
  <c r="M31" i="7" s="1"/>
  <c r="E31" i="7"/>
  <c r="D27" i="7"/>
  <c r="L27" i="7" s="1"/>
  <c r="M27" i="7" s="1"/>
  <c r="E27" i="7"/>
  <c r="D23" i="7"/>
  <c r="L23" i="7" s="1"/>
  <c r="M23" i="7" s="1"/>
  <c r="E23" i="7"/>
  <c r="D11" i="7"/>
  <c r="L11" i="7" s="1"/>
  <c r="M11" i="7" s="1"/>
  <c r="E11" i="7"/>
  <c r="D3" i="7"/>
  <c r="L3" i="7" s="1"/>
  <c r="M3" i="7" s="1"/>
  <c r="E3" i="7"/>
  <c r="D131" i="7"/>
  <c r="L131" i="7" s="1"/>
  <c r="M131" i="7" s="1"/>
  <c r="E131" i="7"/>
  <c r="D127" i="7"/>
  <c r="L127" i="7" s="1"/>
  <c r="M127" i="7" s="1"/>
  <c r="E127" i="7"/>
  <c r="D123" i="7"/>
  <c r="L123" i="7" s="1"/>
  <c r="M123" i="7" s="1"/>
  <c r="E123" i="7"/>
  <c r="D119" i="7"/>
  <c r="L119" i="7" s="1"/>
  <c r="M119" i="7" s="1"/>
  <c r="E119" i="7"/>
  <c r="D115" i="7"/>
  <c r="L115" i="7" s="1"/>
  <c r="M115" i="7" s="1"/>
  <c r="E115" i="7"/>
  <c r="D111" i="7"/>
  <c r="L111" i="7" s="1"/>
  <c r="M111" i="7" s="1"/>
  <c r="E111" i="7"/>
  <c r="D107" i="7"/>
  <c r="L107" i="7" s="1"/>
  <c r="M107" i="7" s="1"/>
  <c r="E107" i="7"/>
  <c r="D103" i="7"/>
  <c r="L103" i="7" s="1"/>
  <c r="M103" i="7" s="1"/>
  <c r="E103" i="7"/>
  <c r="D99" i="7"/>
  <c r="L99" i="7" s="1"/>
  <c r="M99" i="7" s="1"/>
  <c r="E99" i="7"/>
  <c r="D95" i="7"/>
  <c r="L95" i="7" s="1"/>
  <c r="M95" i="7" s="1"/>
  <c r="E95" i="7"/>
  <c r="D91" i="7"/>
  <c r="L91" i="7" s="1"/>
  <c r="M91" i="7" s="1"/>
  <c r="E91" i="7"/>
  <c r="D87" i="7"/>
  <c r="L87" i="7" s="1"/>
  <c r="M87" i="7" s="1"/>
  <c r="E87" i="7"/>
  <c r="D83" i="7"/>
  <c r="L83" i="7" s="1"/>
  <c r="M83" i="7" s="1"/>
  <c r="E83" i="7"/>
  <c r="D79" i="7"/>
  <c r="L79" i="7" s="1"/>
  <c r="M79" i="7" s="1"/>
  <c r="E79" i="7"/>
  <c r="D75" i="7"/>
  <c r="L75" i="7" s="1"/>
  <c r="M75" i="7" s="1"/>
  <c r="E75" i="7"/>
  <c r="D71" i="7"/>
  <c r="L71" i="7" s="1"/>
  <c r="M71" i="7" s="1"/>
  <c r="E71" i="7"/>
  <c r="D67" i="7"/>
  <c r="L67" i="7" s="1"/>
  <c r="M67" i="7" s="1"/>
  <c r="E67" i="7"/>
  <c r="D63" i="7"/>
  <c r="L63" i="7" s="1"/>
  <c r="M63" i="7" s="1"/>
  <c r="E63" i="7"/>
  <c r="D39" i="7"/>
  <c r="L39" i="7" s="1"/>
  <c r="M39" i="7" s="1"/>
  <c r="E39" i="7"/>
  <c r="E130" i="7"/>
  <c r="E126" i="7"/>
  <c r="L126" i="7" s="1"/>
  <c r="M126" i="7" s="1"/>
  <c r="E122" i="7"/>
  <c r="L122" i="7" s="1"/>
  <c r="M122" i="7" s="1"/>
  <c r="E118" i="7"/>
  <c r="L118" i="7" s="1"/>
  <c r="M118" i="7" s="1"/>
  <c r="E114" i="7"/>
  <c r="L114" i="7" s="1"/>
  <c r="M114" i="7" s="1"/>
  <c r="E110" i="7"/>
  <c r="L110" i="7" s="1"/>
  <c r="M110" i="7" s="1"/>
  <c r="E106" i="7"/>
  <c r="L106" i="7" s="1"/>
  <c r="M106" i="7" s="1"/>
  <c r="E102" i="7"/>
  <c r="L102" i="7" s="1"/>
  <c r="M102" i="7" s="1"/>
  <c r="E98" i="7"/>
  <c r="L98" i="7" s="1"/>
  <c r="M98" i="7" s="1"/>
  <c r="E94" i="7"/>
  <c r="E90" i="7"/>
  <c r="L90" i="7" s="1"/>
  <c r="M90" i="7" s="1"/>
  <c r="E86" i="7"/>
  <c r="L86" i="7" s="1"/>
  <c r="M86" i="7" s="1"/>
  <c r="E82" i="7"/>
  <c r="L82" i="7" s="1"/>
  <c r="M82" i="7" s="1"/>
  <c r="E78" i="7"/>
  <c r="L78" i="7" s="1"/>
  <c r="M78" i="7" s="1"/>
  <c r="E74" i="7"/>
  <c r="L74" i="7" s="1"/>
  <c r="M74" i="7" s="1"/>
  <c r="E70" i="7"/>
  <c r="E66" i="7"/>
  <c r="L66" i="7" s="1"/>
  <c r="M66" i="7" s="1"/>
  <c r="E62" i="7"/>
  <c r="E58" i="7"/>
  <c r="L58" i="7" s="1"/>
  <c r="M58" i="7" s="1"/>
  <c r="E46" i="7"/>
  <c r="L46" i="7" s="1"/>
  <c r="M46" i="7" s="1"/>
  <c r="E42" i="7"/>
  <c r="L42" i="7" s="1"/>
  <c r="M42" i="7" s="1"/>
  <c r="E38" i="7"/>
  <c r="L38" i="7" s="1"/>
  <c r="M38" i="7" s="1"/>
  <c r="E34" i="7"/>
  <c r="L34" i="7" s="1"/>
  <c r="M34" i="7" s="1"/>
  <c r="E30" i="7"/>
  <c r="L30" i="7" s="1"/>
  <c r="M30" i="7" s="1"/>
  <c r="E26" i="7"/>
  <c r="L26" i="7" s="1"/>
  <c r="M26" i="7" s="1"/>
  <c r="E22" i="7"/>
  <c r="L22" i="7" s="1"/>
  <c r="M22" i="7" s="1"/>
  <c r="E18" i="7"/>
  <c r="L18" i="7" s="1"/>
  <c r="M18" i="7" s="1"/>
  <c r="E14" i="7"/>
  <c r="E10" i="7"/>
  <c r="L10" i="7" s="1"/>
  <c r="M10" i="7" s="1"/>
  <c r="E6" i="7"/>
  <c r="L6" i="7" s="1"/>
  <c r="M6" i="7" s="1"/>
  <c r="E2" i="7"/>
  <c r="L2" i="7" s="1"/>
  <c r="M2" i="7" s="1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23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114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" i="6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53" i="3"/>
  <c r="L297" i="7" l="1"/>
  <c r="M297" i="7" s="1"/>
  <c r="L378" i="7"/>
  <c r="M378" i="7" s="1"/>
  <c r="L390" i="7"/>
  <c r="M390" i="7" s="1"/>
  <c r="L401" i="7"/>
  <c r="M401" i="7" s="1"/>
  <c r="L454" i="7"/>
  <c r="M454" i="7" s="1"/>
  <c r="L465" i="7"/>
  <c r="M465" i="7" s="1"/>
  <c r="L7" i="7"/>
  <c r="M7" i="7" s="1"/>
  <c r="L178" i="7"/>
  <c r="M178" i="7" s="1"/>
  <c r="L190" i="7"/>
  <c r="M190" i="7" s="1"/>
  <c r="L198" i="7"/>
  <c r="M198" i="7" s="1"/>
  <c r="L210" i="7"/>
  <c r="M210" i="7" s="1"/>
  <c r="L218" i="7"/>
  <c r="M218" i="7" s="1"/>
  <c r="L230" i="7"/>
  <c r="M230" i="7" s="1"/>
  <c r="L250" i="7"/>
  <c r="M250" i="7" s="1"/>
  <c r="L266" i="7"/>
  <c r="M266" i="7" s="1"/>
  <c r="L373" i="7"/>
  <c r="M373" i="7" s="1"/>
  <c r="L397" i="7"/>
  <c r="M397" i="7" s="1"/>
  <c r="L413" i="7"/>
  <c r="M413" i="7" s="1"/>
  <c r="L429" i="7"/>
  <c r="M429" i="7" s="1"/>
  <c r="L445" i="7"/>
  <c r="M445" i="7" s="1"/>
  <c r="L461" i="7"/>
  <c r="M461" i="7" s="1"/>
  <c r="L477" i="7"/>
  <c r="M477" i="7" s="1"/>
  <c r="L474" i="7"/>
  <c r="M474" i="7" s="1"/>
  <c r="L362" i="7"/>
  <c r="M362" i="7" s="1"/>
  <c r="L393" i="7"/>
  <c r="M393" i="7" s="1"/>
  <c r="L446" i="7"/>
  <c r="M446" i="7" s="1"/>
  <c r="L457" i="7"/>
  <c r="M457" i="7" s="1"/>
  <c r="L48" i="7"/>
  <c r="M48" i="7" s="1"/>
  <c r="L139" i="7"/>
  <c r="M139" i="7" s="1"/>
  <c r="L310" i="7"/>
  <c r="M310" i="7" s="1"/>
  <c r="L166" i="7"/>
  <c r="M166" i="7" s="1"/>
  <c r="L24" i="7"/>
  <c r="M24" i="7" s="1"/>
  <c r="L172" i="7"/>
  <c r="M172" i="7" s="1"/>
  <c r="L204" i="7"/>
  <c r="M204" i="7" s="1"/>
  <c r="L236" i="7"/>
  <c r="M236" i="7" s="1"/>
  <c r="L326" i="7"/>
  <c r="M326" i="7" s="1"/>
  <c r="L563" i="7"/>
  <c r="M563" i="7" s="1"/>
  <c r="L606" i="7"/>
  <c r="M606" i="7" s="1"/>
  <c r="L488" i="7"/>
  <c r="M488" i="7" s="1"/>
  <c r="L590" i="7"/>
  <c r="M590" i="7" s="1"/>
  <c r="L180" i="7"/>
  <c r="M180" i="7" s="1"/>
  <c r="L212" i="7"/>
  <c r="M212" i="7" s="1"/>
  <c r="L244" i="7"/>
  <c r="M244" i="7" s="1"/>
  <c r="L615" i="7"/>
  <c r="M615" i="7" s="1"/>
  <c r="L623" i="7"/>
  <c r="M623" i="7" s="1"/>
  <c r="L342" i="7"/>
  <c r="M342" i="7" s="1"/>
  <c r="L622" i="7"/>
  <c r="M622" i="7" s="1"/>
  <c r="L643" i="7"/>
  <c r="M643" i="7" s="1"/>
  <c r="L651" i="7"/>
  <c r="M651" i="7" s="1"/>
  <c r="L659" i="7"/>
  <c r="M659" i="7" s="1"/>
  <c r="L671" i="7"/>
  <c r="M671" i="7" s="1"/>
  <c r="L687" i="7"/>
  <c r="M687" i="7" s="1"/>
  <c r="L703" i="7"/>
  <c r="M703" i="7" s="1"/>
  <c r="L715" i="7"/>
  <c r="M715" i="7" s="1"/>
  <c r="L731" i="7"/>
  <c r="M731" i="7" s="1"/>
  <c r="L743" i="7"/>
  <c r="M743" i="7" s="1"/>
  <c r="L755" i="7"/>
  <c r="M755" i="7" s="1"/>
  <c r="L771" i="7"/>
  <c r="M771" i="7" s="1"/>
  <c r="L783" i="7"/>
  <c r="M783" i="7" s="1"/>
  <c r="L795" i="7"/>
  <c r="M795" i="7" s="1"/>
  <c r="L811" i="7"/>
  <c r="M811" i="7" s="1"/>
  <c r="L827" i="7"/>
  <c r="M827" i="7" s="1"/>
  <c r="L843" i="7"/>
  <c r="M843" i="7" s="1"/>
  <c r="L859" i="7"/>
  <c r="M859" i="7" s="1"/>
  <c r="L867" i="7"/>
  <c r="M867" i="7" s="1"/>
  <c r="L883" i="7"/>
  <c r="M883" i="7" s="1"/>
  <c r="L899" i="7"/>
  <c r="M899" i="7" s="1"/>
  <c r="L915" i="7"/>
  <c r="M915" i="7" s="1"/>
  <c r="L931" i="7"/>
  <c r="M931" i="7" s="1"/>
  <c r="L943" i="7"/>
  <c r="M943" i="7" s="1"/>
  <c r="L959" i="7"/>
  <c r="M959" i="7" s="1"/>
  <c r="L979" i="7"/>
  <c r="M979" i="7" s="1"/>
  <c r="L995" i="7"/>
  <c r="M995" i="7" s="1"/>
  <c r="L1011" i="7"/>
  <c r="M1011" i="7" s="1"/>
  <c r="L1027" i="7"/>
  <c r="M1027" i="7" s="1"/>
  <c r="L1043" i="7"/>
  <c r="M1043" i="7" s="1"/>
  <c r="L1055" i="7"/>
  <c r="M1055" i="7" s="1"/>
  <c r="L1071" i="7"/>
  <c r="M1071" i="7" s="1"/>
  <c r="L1123" i="7"/>
  <c r="M1123" i="7" s="1"/>
  <c r="L1135" i="7"/>
  <c r="M1135" i="7" s="1"/>
  <c r="L490" i="7"/>
  <c r="M490" i="7" s="1"/>
  <c r="L638" i="7"/>
  <c r="M638" i="7" s="1"/>
  <c r="L654" i="7"/>
  <c r="M654" i="7" s="1"/>
  <c r="L686" i="7"/>
  <c r="M686" i="7" s="1"/>
  <c r="L718" i="7"/>
  <c r="M718" i="7" s="1"/>
  <c r="L750" i="7"/>
  <c r="M750" i="7" s="1"/>
  <c r="L782" i="7"/>
  <c r="M782" i="7" s="1"/>
  <c r="L814" i="7"/>
  <c r="M814" i="7" s="1"/>
  <c r="L830" i="7"/>
  <c r="M830" i="7" s="1"/>
  <c r="L862" i="7"/>
  <c r="M862" i="7" s="1"/>
  <c r="L878" i="7"/>
  <c r="M878" i="7" s="1"/>
  <c r="L894" i="7"/>
  <c r="M894" i="7" s="1"/>
  <c r="L926" i="7"/>
  <c r="M926" i="7" s="1"/>
  <c r="L942" i="7"/>
  <c r="M942" i="7" s="1"/>
  <c r="L958" i="7"/>
  <c r="M958" i="7" s="1"/>
  <c r="L974" i="7"/>
  <c r="M974" i="7" s="1"/>
  <c r="L998" i="7"/>
  <c r="M998" i="7" s="1"/>
  <c r="L329" i="7"/>
  <c r="M329" i="7" s="1"/>
  <c r="L422" i="7"/>
  <c r="M422" i="7" s="1"/>
  <c r="L433" i="7"/>
  <c r="M433" i="7" s="1"/>
  <c r="L174" i="7"/>
  <c r="M174" i="7" s="1"/>
  <c r="L182" i="7"/>
  <c r="M182" i="7" s="1"/>
  <c r="L194" i="7"/>
  <c r="M194" i="7" s="1"/>
  <c r="L206" i="7"/>
  <c r="M206" i="7" s="1"/>
  <c r="L214" i="7"/>
  <c r="M214" i="7" s="1"/>
  <c r="L222" i="7"/>
  <c r="M222" i="7" s="1"/>
  <c r="L242" i="7"/>
  <c r="M242" i="7" s="1"/>
  <c r="L258" i="7"/>
  <c r="M258" i="7" s="1"/>
  <c r="L453" i="7"/>
  <c r="M453" i="7" s="1"/>
  <c r="L359" i="7"/>
  <c r="M359" i="7" s="1"/>
  <c r="L458" i="7"/>
  <c r="M458" i="7" s="1"/>
  <c r="L414" i="7"/>
  <c r="M414" i="7" s="1"/>
  <c r="L425" i="7"/>
  <c r="M425" i="7" s="1"/>
  <c r="L478" i="7"/>
  <c r="M478" i="7" s="1"/>
  <c r="L314" i="7"/>
  <c r="M314" i="7" s="1"/>
  <c r="L426" i="7"/>
  <c r="M426" i="7" s="1"/>
  <c r="L56" i="7"/>
  <c r="M56" i="7" s="1"/>
  <c r="L147" i="7"/>
  <c r="M147" i="7" s="1"/>
  <c r="L52" i="7"/>
  <c r="M52" i="7" s="1"/>
  <c r="L155" i="7"/>
  <c r="M155" i="7" s="1"/>
  <c r="L574" i="7"/>
  <c r="M574" i="7" s="1"/>
  <c r="L558" i="7"/>
  <c r="M558" i="7" s="1"/>
  <c r="L188" i="7"/>
  <c r="M188" i="7" s="1"/>
  <c r="L220" i="7"/>
  <c r="M220" i="7" s="1"/>
  <c r="L252" i="7"/>
  <c r="M252" i="7" s="1"/>
  <c r="L428" i="7"/>
  <c r="M428" i="7" s="1"/>
  <c r="L598" i="7"/>
  <c r="M598" i="7" s="1"/>
  <c r="L165" i="7"/>
  <c r="M165" i="7" s="1"/>
  <c r="L149" i="7"/>
  <c r="M149" i="7" s="1"/>
  <c r="L196" i="7"/>
  <c r="M196" i="7" s="1"/>
  <c r="L228" i="7"/>
  <c r="M228" i="7" s="1"/>
  <c r="L287" i="7"/>
  <c r="M287" i="7" s="1"/>
  <c r="L586" i="7"/>
  <c r="M586" i="7" s="1"/>
  <c r="L619" i="7"/>
  <c r="M619" i="7" s="1"/>
  <c r="L530" i="7"/>
  <c r="M530" i="7" s="1"/>
  <c r="L328" i="7"/>
  <c r="M328" i="7" s="1"/>
  <c r="L600" i="7"/>
  <c r="M600" i="7" s="1"/>
  <c r="L639" i="7"/>
  <c r="M639" i="7" s="1"/>
  <c r="L647" i="7"/>
  <c r="M647" i="7" s="1"/>
  <c r="L655" i="7"/>
  <c r="M655" i="7" s="1"/>
  <c r="L663" i="7"/>
  <c r="M663" i="7" s="1"/>
  <c r="L679" i="7"/>
  <c r="M679" i="7" s="1"/>
  <c r="L695" i="7"/>
  <c r="M695" i="7" s="1"/>
  <c r="L707" i="7"/>
  <c r="M707" i="7" s="1"/>
  <c r="L723" i="7"/>
  <c r="M723" i="7" s="1"/>
  <c r="L735" i="7"/>
  <c r="M735" i="7" s="1"/>
  <c r="L747" i="7"/>
  <c r="M747" i="7" s="1"/>
  <c r="L763" i="7"/>
  <c r="M763" i="7" s="1"/>
  <c r="L775" i="7"/>
  <c r="M775" i="7" s="1"/>
  <c r="L787" i="7"/>
  <c r="M787" i="7" s="1"/>
  <c r="L803" i="7"/>
  <c r="M803" i="7" s="1"/>
  <c r="L819" i="7"/>
  <c r="M819" i="7" s="1"/>
  <c r="L835" i="7"/>
  <c r="M835" i="7" s="1"/>
  <c r="L847" i="7"/>
  <c r="M847" i="7" s="1"/>
  <c r="L863" i="7"/>
  <c r="M863" i="7" s="1"/>
  <c r="L879" i="7"/>
  <c r="M879" i="7" s="1"/>
  <c r="L891" i="7"/>
  <c r="M891" i="7" s="1"/>
  <c r="L907" i="7"/>
  <c r="M907" i="7" s="1"/>
  <c r="L919" i="7"/>
  <c r="M919" i="7" s="1"/>
  <c r="L939" i="7"/>
  <c r="M939" i="7" s="1"/>
  <c r="L951" i="7"/>
  <c r="M951" i="7" s="1"/>
  <c r="L967" i="7"/>
  <c r="M967" i="7" s="1"/>
  <c r="L987" i="7"/>
  <c r="M987" i="7" s="1"/>
  <c r="L999" i="7"/>
  <c r="M999" i="7" s="1"/>
  <c r="L1019" i="7"/>
  <c r="M1019" i="7" s="1"/>
  <c r="L1035" i="7"/>
  <c r="M1035" i="7" s="1"/>
  <c r="L1047" i="7"/>
  <c r="M1047" i="7" s="1"/>
  <c r="L1063" i="7"/>
  <c r="M1063" i="7" s="1"/>
  <c r="L1075" i="7"/>
  <c r="M1075" i="7" s="1"/>
  <c r="L1127" i="7"/>
  <c r="M1127" i="7" s="1"/>
  <c r="L595" i="7"/>
  <c r="M595" i="7" s="1"/>
  <c r="L626" i="7"/>
  <c r="M626" i="7" s="1"/>
  <c r="L642" i="7"/>
  <c r="M642" i="7" s="1"/>
  <c r="L670" i="7"/>
  <c r="M670" i="7" s="1"/>
  <c r="L702" i="7"/>
  <c r="M702" i="7" s="1"/>
  <c r="L734" i="7"/>
  <c r="M734" i="7" s="1"/>
  <c r="L766" i="7"/>
  <c r="M766" i="7" s="1"/>
  <c r="L798" i="7"/>
  <c r="M798" i="7" s="1"/>
  <c r="L822" i="7"/>
  <c r="M822" i="7" s="1"/>
  <c r="L846" i="7"/>
  <c r="M846" i="7" s="1"/>
  <c r="L870" i="7"/>
  <c r="M870" i="7" s="1"/>
  <c r="L886" i="7"/>
  <c r="M886" i="7" s="1"/>
  <c r="L910" i="7"/>
  <c r="M910" i="7" s="1"/>
  <c r="L934" i="7"/>
  <c r="M934" i="7" s="1"/>
  <c r="L950" i="7"/>
  <c r="M950" i="7" s="1"/>
  <c r="L966" i="7"/>
  <c r="M966" i="7" s="1"/>
  <c r="L982" i="7"/>
  <c r="M982" i="7" s="1"/>
</calcChain>
</file>

<file path=xl/sharedStrings.xml><?xml version="1.0" encoding="utf-8"?>
<sst xmlns="http://schemas.openxmlformats.org/spreadsheetml/2006/main" count="11734" uniqueCount="2795">
  <si>
    <t>Código del estudio</t>
  </si>
  <si>
    <t>Nombre del estudio</t>
  </si>
  <si>
    <t>mprecio</t>
  </si>
  <si>
    <t>mpreciosiniva</t>
  </si>
  <si>
    <t>DOISY</t>
  </si>
  <si>
    <t>CARGA VIRAL PARA HEPATITIS B, PCR</t>
  </si>
  <si>
    <t>CARIOTIPO ARMADO CON FOTO</t>
  </si>
  <si>
    <t>CHLAMYDIA TRACHOMATIS, PCR</t>
  </si>
  <si>
    <t>CARGA VIRAL HEPATITIS C</t>
  </si>
  <si>
    <t>DETECCION DE HERPES SIMPLE (PCR)</t>
  </si>
  <si>
    <t>MYCOBACTERIUM TUBERCULOSIS, PCR</t>
  </si>
  <si>
    <t>PCR PARA DETECCION Y GENOTIPIFICACION DE VPH 28 GENOTIPOS *</t>
  </si>
  <si>
    <t>VIRUS VARICELA ZOSTER POR PCR *</t>
  </si>
  <si>
    <t>CARIOTIPO EN MEDULA OSEA</t>
  </si>
  <si>
    <t>DETECCION DE LEPTOSPIRA (PCR)</t>
  </si>
  <si>
    <t>ANTICUERPOS ANTI VPH</t>
  </si>
  <si>
    <t>NEISSERIA GONORRHOEAE POR PCR</t>
  </si>
  <si>
    <t>AC ANTI TREPONEMA PALLIDUM POR PCR</t>
  </si>
  <si>
    <t>ANGIOTENSINA II</t>
  </si>
  <si>
    <t>SARS-COV-2 DETECCION POR QPCR</t>
  </si>
  <si>
    <t>AC ANTI SARS-COV-2 (IGG)</t>
  </si>
  <si>
    <t>PRUEBA RAPIDA COVID-19 (AC. IgG/IgM SARS-CoV-2)</t>
  </si>
  <si>
    <t>PAQUETE GRUPAL CUMPLIMIENTO COVID-19</t>
  </si>
  <si>
    <t>ACETONA (S)</t>
  </si>
  <si>
    <t>ACIDO URICO (SUERO)</t>
  </si>
  <si>
    <t>ACIDOS GRASOS LIBRES</t>
  </si>
  <si>
    <t>AGUAS ANALISIS QUIMICO</t>
  </si>
  <si>
    <t>ALANINO AMINO TRANSFERASA</t>
  </si>
  <si>
    <t>ALBUMINA EN SANGRE</t>
  </si>
  <si>
    <t>AMILASA</t>
  </si>
  <si>
    <t>TRANSAMINASA GLUTAMICA OXALACETICA (TGO)</t>
  </si>
  <si>
    <t>BILIRRUBINAS EN SANGRE</t>
  </si>
  <si>
    <t>CALCIO IONICO</t>
  </si>
  <si>
    <t>CALCITONINA</t>
  </si>
  <si>
    <t>CLORO</t>
  </si>
  <si>
    <t>TOXINA A Y B DE CLOSTRIDIUM DIFFICILE</t>
  </si>
  <si>
    <t>CO2</t>
  </si>
  <si>
    <t>COBRE (SANGRE)</t>
  </si>
  <si>
    <t>COLESTEROL TOTAL</t>
  </si>
  <si>
    <t>COLINESTERASA ERITROCITARIA</t>
  </si>
  <si>
    <t>CPK (CREATIN FOSFOKINASA)</t>
  </si>
  <si>
    <t>CPK MB</t>
  </si>
  <si>
    <t>CREATININA</t>
  </si>
  <si>
    <t>DESHIDROGENASA LACTICA</t>
  </si>
  <si>
    <t>ELECTROFORESIS DE PROTEINAS (PROTEINOGRAMA) EN SUERO</t>
  </si>
  <si>
    <t>ELECTROFORESIS DE HEMOGLOBINA ALCALINA</t>
  </si>
  <si>
    <t>ELECTROFORESIS DE LIPOPROTEINAS</t>
  </si>
  <si>
    <t>ELECTROFORESIS DE PROTEINAS EN ORINA DE 24 HORAS</t>
  </si>
  <si>
    <t>ELECTROLITOS (NA, K, CL)</t>
  </si>
  <si>
    <t>ELECTROLITOS (NA,K,CL) EN ORINA AL AZAR</t>
  </si>
  <si>
    <t>ESTERES DE COLESTEROL</t>
  </si>
  <si>
    <t>FOSFATASA ACIDA (FRACCION PROSTATICA)</t>
  </si>
  <si>
    <t>FOSFATASA ALCALINA</t>
  </si>
  <si>
    <t>COLESTEROL DE BAJA DENSIDAD</t>
  </si>
  <si>
    <t>FRUCTUOSA EN SEMEN</t>
  </si>
  <si>
    <t>GAMA GLUTAMIL TRANSPEPTIDASA, GGT</t>
  </si>
  <si>
    <t>GLUCOSA</t>
  </si>
  <si>
    <t>GLUCOSA POST-PANDRIAL</t>
  </si>
  <si>
    <t>HEMOGLOBINA GLUCOSILADA FRACCION A1c</t>
  </si>
  <si>
    <t>HEMOGLOBINA LIBRE</t>
  </si>
  <si>
    <t>HIERRO Y CAPTACION</t>
  </si>
  <si>
    <t>INDICE ATEROGENICO</t>
  </si>
  <si>
    <t>LIPASA EN SUERO</t>
  </si>
  <si>
    <t>LIPIDOS TOTALES</t>
  </si>
  <si>
    <t>LIQUIDO CEFALORRAQUIDEO (CITOQUIMICO)</t>
  </si>
  <si>
    <t>LITIO</t>
  </si>
  <si>
    <t>MERCURIO</t>
  </si>
  <si>
    <t>NITROGENO UREICO</t>
  </si>
  <si>
    <t>PREALBUMINA</t>
  </si>
  <si>
    <t>PROTEINAS TOTALES</t>
  </si>
  <si>
    <t>QUIMICA SANGUINEA 12 ELEMENTOS</t>
  </si>
  <si>
    <t>QUIMICA SANGUINEA 3 ELEMENTOS</t>
  </si>
  <si>
    <t>QUIMICA SANGUINEA 4 ELEMENTOS</t>
  </si>
  <si>
    <t>QUIMICA SANGUINEA 5 ELEMENTOS</t>
  </si>
  <si>
    <t>QUIMICA SANGUINEA 6 ELEMENTOS</t>
  </si>
  <si>
    <t>SELENIO EN SUERO</t>
  </si>
  <si>
    <t>TRANSFERRINA</t>
  </si>
  <si>
    <t>TRIGLICERIDOS</t>
  </si>
  <si>
    <t>UREA EN ORINA DE 24 HRS.</t>
  </si>
  <si>
    <t>UREA EN SANGRE</t>
  </si>
  <si>
    <t>ACIDO LACTICO (SANGRE)</t>
  </si>
  <si>
    <t>ACIDO URICO (ORINA DE 24 HRS)</t>
  </si>
  <si>
    <t>ALCOHOL ETILICO EN SUERO</t>
  </si>
  <si>
    <t>CALCIO EN ORINA AL AZAR</t>
  </si>
  <si>
    <t>COBRE (ORINA)</t>
  </si>
  <si>
    <t>FOSFORO EN ORINA DE 24 HRS</t>
  </si>
  <si>
    <t>QUIMICA SANGUINEA 28 ELEMENTOS</t>
  </si>
  <si>
    <t>SODIO EN ORINA AL AZAR</t>
  </si>
  <si>
    <t>CLORO EN ORINA DE 24 HRS</t>
  </si>
  <si>
    <t>COLINESTERASA, SERICO</t>
  </si>
  <si>
    <t>CREATININA EN ORINA DE 24 HORAS</t>
  </si>
  <si>
    <t>CREATININA EN ORINA AL AZAR</t>
  </si>
  <si>
    <t>ELECTROLITOS EN ORINA DE 24 HORAS</t>
  </si>
  <si>
    <t>HIERRO</t>
  </si>
  <si>
    <t>MAGNESIO EN ORINA</t>
  </si>
  <si>
    <t>OXALATO EN ORINA DE 24 HORAS</t>
  </si>
  <si>
    <t>POTASIO EN ORINA OCASIONAL</t>
  </si>
  <si>
    <t>POTASIO EN ORINA DE 24 HORAS</t>
  </si>
  <si>
    <t>UREA EN ORINA OCASIONAL</t>
  </si>
  <si>
    <t>ACIDO URICO EN ORINA OCASIONAL</t>
  </si>
  <si>
    <t>FOSFORO EN ORINA AL AZAR</t>
  </si>
  <si>
    <t>BICARBONATO EN ORINA</t>
  </si>
  <si>
    <t>QUIMICA SANGUINEA 24 ELEMENTOS</t>
  </si>
  <si>
    <t>CALCIO EN ORINA DE 24 HORAS</t>
  </si>
  <si>
    <t>ELECTROLITOS SERICOS ( NA, K, CL, CO2 ).</t>
  </si>
  <si>
    <t>VLDL COLESTEROL EN SUERO</t>
  </si>
  <si>
    <t>PROTEINAS TOTALES EN LIQUIDO CEFALORRAQUIDEO</t>
  </si>
  <si>
    <t>DEPURACION DE UREA</t>
  </si>
  <si>
    <t>CALCIO EN SUERO</t>
  </si>
  <si>
    <t>PROCALCITONINA</t>
  </si>
  <si>
    <t>APOLIPOPROTEINAS A1</t>
  </si>
  <si>
    <t>APOLIPOPROTEINAS B</t>
  </si>
  <si>
    <t>BILIRRUBINAS SERICAS DIRECTA E INDIRECTA</t>
  </si>
  <si>
    <t>DEPURACION CREATININA EN ORINA DE 24 HORAS</t>
  </si>
  <si>
    <t>FOSFATASA ACIDA</t>
  </si>
  <si>
    <t>MAGNESIO EN SUERO</t>
  </si>
  <si>
    <t>POTASIO EN SUERO</t>
  </si>
  <si>
    <t>PROTEINAS TOTALES EN ORINA DE 24 h</t>
  </si>
  <si>
    <t>MAGNESIO EN ORINA DE 24 HORAS</t>
  </si>
  <si>
    <t>COLESTEROL DE ALTA DENSIDAD (HDL)</t>
  </si>
  <si>
    <t>FOSFORO SERICO</t>
  </si>
  <si>
    <t>SODIO EN ORINA DE 24 HORAS</t>
  </si>
  <si>
    <t>INMUNOFIJACION EN SUERO</t>
  </si>
  <si>
    <t>QUIMICA SANGUINEA 3 ELEMENTOS METABOLICA</t>
  </si>
  <si>
    <t>CARBOXIHEMOGLOBINA</t>
  </si>
  <si>
    <t>CALPROTECTINA EN HECES  </t>
  </si>
  <si>
    <t>FILTRADO GLOMERULAR ESTIMADO</t>
  </si>
  <si>
    <t>PROTEINAS TOTALES EN ORINA OCASIONAL</t>
  </si>
  <si>
    <t>PROTOPORFIRINA ZINC ERITROCITARIA*</t>
  </si>
  <si>
    <t>QUIMICA SANGUINEA 27 ELEMENTOS</t>
  </si>
  <si>
    <t>INMUNOFIJACION DE PROTEINAS EN ORINA DE 24 HRS</t>
  </si>
  <si>
    <t>BETA CAROTENOS</t>
  </si>
  <si>
    <t>N-TELOPEPTIDOS DE SUERO</t>
  </si>
  <si>
    <t>MICROALBUMINURIA EN ORINA OCASIONAL</t>
  </si>
  <si>
    <t>QUIMICA SANGUINEA 50 ELEMENTOS</t>
  </si>
  <si>
    <t>PERFIL LIPIDOS 1</t>
  </si>
  <si>
    <t>AC. ANTI-ENTAMOEBA HISTOLYTICA</t>
  </si>
  <si>
    <t>CLORO EN ORINA OCASIONAL</t>
  </si>
  <si>
    <t>GLUCOSA EN ORINA DE 24 HRS</t>
  </si>
  <si>
    <t>FORMULA ROJA</t>
  </si>
  <si>
    <t>METADONA</t>
  </si>
  <si>
    <t>AC. ANTI-HEPATITIS A IgG e IgM</t>
  </si>
  <si>
    <t>GLUCOSA POST.CARGA DE 2 HRS.</t>
  </si>
  <si>
    <t>GLUCOSA POST.PRANDIAL 3 HRS.</t>
  </si>
  <si>
    <t>GLUCOSA POST.PRANDIAL 4 HRS.</t>
  </si>
  <si>
    <t>INSULINA POST CARGA DE 2 HORAS</t>
  </si>
  <si>
    <t>QUIMICA SANGUINEA 38 ELEMENTOS</t>
  </si>
  <si>
    <t>CITOLOGIA DE MOCO FECAL</t>
  </si>
  <si>
    <t>CITOLOGIA DE MOCO NASAL</t>
  </si>
  <si>
    <t>CITOLOGIA URETRAL</t>
  </si>
  <si>
    <t>CRISTALIZACION DE MOCO CERVICAL</t>
  </si>
  <si>
    <t>EOSINOFILOS EN MOCO NASAL</t>
  </si>
  <si>
    <t>ESPERMATOBIOSCOPIA DIRECTA</t>
  </si>
  <si>
    <t>CITOLOGIA CERVICO VAGINAL</t>
  </si>
  <si>
    <t>CITOLOGIA DIVERSA</t>
  </si>
  <si>
    <t>CITOQUIMICO VARIOS</t>
  </si>
  <si>
    <t>BIOMETRIA HEMATICA</t>
  </si>
  <si>
    <t>CELULAS LE</t>
  </si>
  <si>
    <t>CITRATO, ORINA DE 24 HRS.</t>
  </si>
  <si>
    <t>FRAGILIDAD OSMOTICA DE ERITROCITOS</t>
  </si>
  <si>
    <t>FROTIS DE SANGRE PERIFERICA</t>
  </si>
  <si>
    <t>PLAQUETAS CUANTITATIVAS</t>
  </si>
  <si>
    <t>RETICULOCITOS</t>
  </si>
  <si>
    <t>VELOCIDAD DE SEDIMENTACION GLOBULAR</t>
  </si>
  <si>
    <t>FACTOR DE COAGULACION X</t>
  </si>
  <si>
    <t>FACTOR DE COAGULACION XI</t>
  </si>
  <si>
    <t>FORMULA BLANCA</t>
  </si>
  <si>
    <t>AGREGACION PLAQUETARIA</t>
  </si>
  <si>
    <t>CALCULO RENAL</t>
  </si>
  <si>
    <t>HISTOPATOLOGICO PIEZA PEQUEÑA (1 CM)</t>
  </si>
  <si>
    <t>HISTOPATOLOGICO DE BIOPSIA GRANDE ( MAS DE 6 CM)</t>
  </si>
  <si>
    <t>HISTOPATOLOGICO PIEZA MEDIANA ( 3-6 CM)</t>
  </si>
  <si>
    <t>BIOPSIA PIEZAS ESPECIALES</t>
  </si>
  <si>
    <t>TOMA DE BIOPSIA GUIADA POR ULTRASONIDO CON ANESTESIA</t>
  </si>
  <si>
    <t>AC. ANTI BARTONELLA QUINTANA IGG E IGM</t>
  </si>
  <si>
    <t>AC. ANTI-BORRELIA BURGDORFERI IGG E IGM</t>
  </si>
  <si>
    <t>AC. CANDIDA ALBICANS IGA, IGG E IGM</t>
  </si>
  <si>
    <t>AC. ANTI-CARDIOLIPINA IGM</t>
  </si>
  <si>
    <t>AC. ANTI CELULAS PARIETALES</t>
  </si>
  <si>
    <t>AC. ANTI CENTROMERO</t>
  </si>
  <si>
    <t>AC. ANTI-CHAGAS (TRIPANOSOMA CRUZI) IGG</t>
  </si>
  <si>
    <t>AC. ANTI CHLAMYDIA IGG</t>
  </si>
  <si>
    <t>AC. ANTI CHLAMYDIA IGM</t>
  </si>
  <si>
    <t>AC. ANTI CISTICERCO (SUERO)</t>
  </si>
  <si>
    <t>AC ANTI PEPTIDO CICLICO CITRULINADO (CCP)</t>
  </si>
  <si>
    <t>AC. ANTI CRYPTOCOCCUS</t>
  </si>
  <si>
    <t>AC. ANTI-ENDOMISIO IGA</t>
  </si>
  <si>
    <t>SOMATOMEDINA IGF-II</t>
  </si>
  <si>
    <t>AC. ANTI HELICOBACTER PYLORI IGM</t>
  </si>
  <si>
    <t>AC. ANTI HEPATITIS A IGG</t>
  </si>
  <si>
    <t>AC. ANTI HEPATITIS A IGM</t>
  </si>
  <si>
    <t>AC ANTI AG S DE HEPATITIS B (AHBS)</t>
  </si>
  <si>
    <t>AC. ANTI HEPATITIS C</t>
  </si>
  <si>
    <t>AC. ANTI HEPATITIS D</t>
  </si>
  <si>
    <t>AC. ANTI HERPES I IGG</t>
  </si>
  <si>
    <t>AC. ANTI HERPES I IGM</t>
  </si>
  <si>
    <t>AC. ANTI HERPES II IGM</t>
  </si>
  <si>
    <t>AC. ANTI HERPES II IGG</t>
  </si>
  <si>
    <t>AC. ANTI HI O HISTONAS</t>
  </si>
  <si>
    <t>AC. ANTI MICROSOMALES DE HIGADO Y RIÑON (LKM-1)</t>
  </si>
  <si>
    <t>AC. ANTI HISTOPLASMA CAPSULATUM</t>
  </si>
  <si>
    <t>AC. ANTI INSULINA</t>
  </si>
  <si>
    <t>AC. ANTI-JO 1</t>
  </si>
  <si>
    <t>AC ANTI LEPTOSPIRA (IGG)</t>
  </si>
  <si>
    <t>AC. ANTI MEMBRANA BASAL GLOMERULAR</t>
  </si>
  <si>
    <t>AC. ANTI MICROSOMALES (AC. ANTI PEROXIDASA TIROIDEA)</t>
  </si>
  <si>
    <t>AC. ANTI MITOCONDRIALES</t>
  </si>
  <si>
    <t>AC. ANTI MUSCULO LISO</t>
  </si>
  <si>
    <t>AC. ANTI NEUTROFILOS</t>
  </si>
  <si>
    <t>AC. ANTI NUCLEARES</t>
  </si>
  <si>
    <t>AC. ANTI PARVOVIRUS B19 IGG, IGM .</t>
  </si>
  <si>
    <t>AC. ANTI PLAQUETAS</t>
  </si>
  <si>
    <t>AC. ANTI-ACETILCOLINA (RECEPTOR)</t>
  </si>
  <si>
    <t>AC. ANTI-RECEPTOR TIROTROPINA (TSH)</t>
  </si>
  <si>
    <t>AC. ANTI-RETICULINA</t>
  </si>
  <si>
    <t>AC. ANTI RIBONUCLEOPROTEINAS (RNP)</t>
  </si>
  <si>
    <t>AC. ANTI RUBEOLA IGG</t>
  </si>
  <si>
    <t>AC. ANTI RUBEOLA IGM</t>
  </si>
  <si>
    <t>AC. ANTI SALMONELLA</t>
  </si>
  <si>
    <t>AC. ANTI SCL-70</t>
  </si>
  <si>
    <t>AC. ANTI SMITH</t>
  </si>
  <si>
    <t>AC. ANTI-SUPRARRENALES</t>
  </si>
  <si>
    <t>AC. ANTI TIROGLOBULINA</t>
  </si>
  <si>
    <t>AC ANTI TOXOPLASMA GONDII (IGM)</t>
  </si>
  <si>
    <t>AC ANTI TREPONEMA PALLIDUM</t>
  </si>
  <si>
    <t>ACIDO ASCORBICO SUERO</t>
  </si>
  <si>
    <t>ACIDO DELTA AMINO LEVULINICO EN ORINA DE 24 HORAS</t>
  </si>
  <si>
    <t>ACIDO FOLICO</t>
  </si>
  <si>
    <t>ACIDO VALPROICO</t>
  </si>
  <si>
    <t>ADRENALINA EN SANGRE</t>
  </si>
  <si>
    <t>ALDOLASA</t>
  </si>
  <si>
    <t>ALDOSTERONA EN SANGRE</t>
  </si>
  <si>
    <t>ALFA FETO PROTEINAS (SUERO)</t>
  </si>
  <si>
    <t>AMINOACIDOS (CUANTITATIVOS) SANGRE</t>
  </si>
  <si>
    <t>ANDROGENOS TOTALES</t>
  </si>
  <si>
    <t>ANDROSTENEDIONA (A2)</t>
  </si>
  <si>
    <t>ANGIOTENSINA 1 ENZIMA CONVERTIDORA EN SUERO</t>
  </si>
  <si>
    <t>ANTICOAGULANTE LUPICO</t>
  </si>
  <si>
    <t>ANTIESTREPTOLISINAS</t>
  </si>
  <si>
    <t>ANTIGENO ESPECIFICO DE PROSTATA</t>
  </si>
  <si>
    <t>ANTIGENO ESPECIFICO DE PROSTATA FRACC.LIBRE</t>
  </si>
  <si>
    <t>ANTIGENO P24</t>
  </si>
  <si>
    <t>ANTITROMBINA III</t>
  </si>
  <si>
    <t>ARSENICO EN SANGRE</t>
  </si>
  <si>
    <t>BANDAS OLIGOCLONALES EN LCR Y SUERO</t>
  </si>
  <si>
    <t>BETA 2 MICROGLOBULINA EN SANGRE</t>
  </si>
  <si>
    <t>C1 ESTERASA INHIBIDOR, FUNCIONAL</t>
  </si>
  <si>
    <t>C3 (COMPLEMENTO)</t>
  </si>
  <si>
    <t>C4 (COMPLEMENTO)</t>
  </si>
  <si>
    <t>CA 125 (OVARIO)</t>
  </si>
  <si>
    <t>CA 15-3 (MAMA)</t>
  </si>
  <si>
    <t>CA 19-9</t>
  </si>
  <si>
    <t>CA 27-29 (MAMA)</t>
  </si>
  <si>
    <t>CA 72-4</t>
  </si>
  <si>
    <t>CADMIO EN SUERO</t>
  </si>
  <si>
    <t>CARBAMAZEPINA</t>
  </si>
  <si>
    <t>CATECOLAMINAS TOTALES (SANGRE)</t>
  </si>
  <si>
    <t>CERULOPLASMINA EN SUERO</t>
  </si>
  <si>
    <t>CICLOSPORINA</t>
  </si>
  <si>
    <t>CISTATINA C</t>
  </si>
  <si>
    <t>CLONACEPAN</t>
  </si>
  <si>
    <t>COMPLEMENTO HEMOLITICO AL 50 o/o (CH50)</t>
  </si>
  <si>
    <t>COOMBS DIRECTO</t>
  </si>
  <si>
    <t>COOMBS INDIRECTO</t>
  </si>
  <si>
    <t>CORTISOL (SUERO)</t>
  </si>
  <si>
    <t>CRIOAGLUTININAS</t>
  </si>
  <si>
    <t>CRIOGLOBULINAS</t>
  </si>
  <si>
    <t>CROMO</t>
  </si>
  <si>
    <t>CUERPOS CETONICOS</t>
  </si>
  <si>
    <t>DEHIDROEPIANDROSTERONA SULFATO (DHEA SO4)</t>
  </si>
  <si>
    <t>DIHIDROTESTOSTERONA EN SUERO</t>
  </si>
  <si>
    <t>ISOENZIMAS DE LDH</t>
  </si>
  <si>
    <t>DIAZEPAM</t>
  </si>
  <si>
    <t>DIFENILHIDANTOINA (FENITOINA)</t>
  </si>
  <si>
    <t>DIGOXINA</t>
  </si>
  <si>
    <t>DIMERO D</t>
  </si>
  <si>
    <t>ESTRADIOL (E2)</t>
  </si>
  <si>
    <t>ESTROGENOS TOTALES</t>
  </si>
  <si>
    <t>ESTRONA (E1)</t>
  </si>
  <si>
    <t>FACTOR DE LA COAGULACION VII</t>
  </si>
  <si>
    <t>FACTOR DE LA COAGULACION II</t>
  </si>
  <si>
    <t>FACTOR DE LA COAGULACION IX</t>
  </si>
  <si>
    <t>FACTOR DE LA COAGULACION V</t>
  </si>
  <si>
    <t>FACTOR DE LA COAGULACION XII</t>
  </si>
  <si>
    <t>FACTOR REUMATOIDE (LATEX)</t>
  </si>
  <si>
    <t>FACTOR DE VON WILLEBRAND (COFACTOR DE RISTOCETINA)</t>
  </si>
  <si>
    <t>FENILALANINA EN SANGRE</t>
  </si>
  <si>
    <t>FENOBARBITAL</t>
  </si>
  <si>
    <t>FERRITINA</t>
  </si>
  <si>
    <t>FIBRINOGENO</t>
  </si>
  <si>
    <t>FRUCTOSAMINA</t>
  </si>
  <si>
    <t>GASTRINA</t>
  </si>
  <si>
    <t>GLUCAGON</t>
  </si>
  <si>
    <t>GLUCOSA 6 FOSFATO DESHIDROGENASA (P. MOTWLSKY)</t>
  </si>
  <si>
    <t>GRUPO SANGUINEO Y FACTOR RH</t>
  </si>
  <si>
    <t>HAPTOGLOBINAS</t>
  </si>
  <si>
    <t>HELICOBACTER PYLORI EN ALIENTO</t>
  </si>
  <si>
    <t>HIDROXIPROLINA EN ORINA DE 24 HORAS</t>
  </si>
  <si>
    <t>HISTAMINA EN SUERO</t>
  </si>
  <si>
    <t>HOMOCISTEINA EN SUERO</t>
  </si>
  <si>
    <t>HORMONA ADRENOCORTICOTROPICA (ACTH)</t>
  </si>
  <si>
    <t>VASOPRESINA (HORMONA ANTIDIURETICA)</t>
  </si>
  <si>
    <t>HORMONA DE CRECIMIENTO</t>
  </si>
  <si>
    <t>HORMONA FOLICULO ESTIMULANTE (FSH)</t>
  </si>
  <si>
    <t>HORMONA LUTEINIZANTE</t>
  </si>
  <si>
    <t>HORMONA PARATIROIDEA</t>
  </si>
  <si>
    <t>IGG SUB-CLASES 1,2,3,4</t>
  </si>
  <si>
    <t>INDICE DE TIROXINA LIBRE (T7)</t>
  </si>
  <si>
    <t>INHIBINA A (MARCADOR DE EMBARAZO)</t>
  </si>
  <si>
    <t>INMUNOFLUORESCENCIA TREPONEMA FTA ABS</t>
  </si>
  <si>
    <t>INMUNOGLOBULINA (A)</t>
  </si>
  <si>
    <t>INMUNOGLOBULINA (D)</t>
  </si>
  <si>
    <t>INMUNOGLOBULINA (E)</t>
  </si>
  <si>
    <t>INMUNOGLOBULINA (G)</t>
  </si>
  <si>
    <t>INMUNOGLOBULINA (M)</t>
  </si>
  <si>
    <t>INMUNOGLOBULINAS IGA, IGG E IGM EN SUERO</t>
  </si>
  <si>
    <t>INMUNOTRIPSINA</t>
  </si>
  <si>
    <t>INSULINA BASAL</t>
  </si>
  <si>
    <t>ISOENZIMAS DE LA CPK</t>
  </si>
  <si>
    <t>ISOENZIMAS FOSFATASA ALCALINA</t>
  </si>
  <si>
    <t>LACTATO</t>
  </si>
  <si>
    <t>LAMOTRIGINA (LAMICTAL)</t>
  </si>
  <si>
    <t>LEVETIRACETAM</t>
  </si>
  <si>
    <t>LINFOCITOS CD4 Y CD8</t>
  </si>
  <si>
    <t>LINFOCITOS T (CD3)</t>
  </si>
  <si>
    <t>LISIS DE EUGLOBULINAS</t>
  </si>
  <si>
    <t>MERCAPTO ETANOL PARA BRUCELLA</t>
  </si>
  <si>
    <t>METANEFRINAS TOTALES EN ORINA</t>
  </si>
  <si>
    <t>METANOL EN SUERO</t>
  </si>
  <si>
    <t>MIOGLOBINA</t>
  </si>
  <si>
    <t>NORADRENALINA EN ORINA</t>
  </si>
  <si>
    <t>NUCLEOTIDASA 5</t>
  </si>
  <si>
    <t>OSTEOCALCINA</t>
  </si>
  <si>
    <t>OXCARBAZEPINA (TRILEPTAL) *</t>
  </si>
  <si>
    <t>PARATOHORMONA INTACTA</t>
  </si>
  <si>
    <t>PEPTIDO C</t>
  </si>
  <si>
    <t>PYRILINKS-D (DEOXIPIRINOLINA) *</t>
  </si>
  <si>
    <t>PLOMO EN SANGRE</t>
  </si>
  <si>
    <t>PORFOBILINOGENO</t>
  </si>
  <si>
    <t>PRIMIDONA</t>
  </si>
  <si>
    <t>PROGESTERONA</t>
  </si>
  <si>
    <t>PROLACTINA</t>
  </si>
  <si>
    <t>PROTEINA C DE LA COAGULACION</t>
  </si>
  <si>
    <t>PROTEINA C REACTIVA</t>
  </si>
  <si>
    <t>PROTEINA C REACTIVA DE ALTA SENSIBILIDAD HS</t>
  </si>
  <si>
    <t>PROTEINA DE BENCE JONES</t>
  </si>
  <si>
    <t>GLOBULINA TRANSPORTADORA DE HORMONA SEXUAL</t>
  </si>
  <si>
    <t>PROTEINAS DE CADENAS LIGERAS: LAMBDA</t>
  </si>
  <si>
    <t>PRUEBA INMUNOLOGICA DE EMBARAZO</t>
  </si>
  <si>
    <t>PRUEBAS CRUZADAS DE COMPATIBILIDAD SANGUINEA</t>
  </si>
  <si>
    <t>PRUEBAS DE PATERNIDAD (RASPADO DE ENCIAS Y SALIVA)</t>
  </si>
  <si>
    <t>REACCIONES FEBRILES</t>
  </si>
  <si>
    <t>SALICILATOS</t>
  </si>
  <si>
    <t>SEROTONINA</t>
  </si>
  <si>
    <t>SOMATOMEDINA C (IGF-1)</t>
  </si>
  <si>
    <t>T3 CAPTACION</t>
  </si>
  <si>
    <t>T3 LIBRE (TRIYODOTIRONINA LIBRE)</t>
  </si>
  <si>
    <t>T3 TOTAL (TRIYODOTIRONINA)</t>
  </si>
  <si>
    <t>T4 CAPTACION</t>
  </si>
  <si>
    <t>T4 LIBRE (TIROXINA LIBRE)</t>
  </si>
  <si>
    <t>T4 (TIROXINA)</t>
  </si>
  <si>
    <t>N-TELOPEPTIDOS EN ORINA DE 24 HRS</t>
  </si>
  <si>
    <t>TEOFILINA (AMINOFILINA) EN SUERO</t>
  </si>
  <si>
    <t>TESTOSTERONA LIBRE</t>
  </si>
  <si>
    <t>TESTOSTERONA TOTAL</t>
  </si>
  <si>
    <t>TIEMPO DE PROTROMBINA</t>
  </si>
  <si>
    <t>TIEMPO DE TROMBINA</t>
  </si>
  <si>
    <t>TIEMPO PARCIAL DE TROMBOPLASTINA</t>
  </si>
  <si>
    <t>TIROGLOBULINA</t>
  </si>
  <si>
    <t>TOPIRAMATO EN SUERO</t>
  </si>
  <si>
    <t>TROPONINA I</t>
  </si>
  <si>
    <t>TROPONINA T</t>
  </si>
  <si>
    <t>T-UPTAKE</t>
  </si>
  <si>
    <t>UROPORFIRINAS</t>
  </si>
  <si>
    <t>VITAMINA A</t>
  </si>
  <si>
    <t>VITAMINA B12</t>
  </si>
  <si>
    <t>VITAMINA B6</t>
  </si>
  <si>
    <t>VITAMINA C</t>
  </si>
  <si>
    <t>VITAMINA D 25 OH (CALCIFEROL)</t>
  </si>
  <si>
    <t>VITAMINA E</t>
  </si>
  <si>
    <t>VITAMINA K</t>
  </si>
  <si>
    <t>AC. ANTI HIV-1 (CONFIRMACIÓN POR WESTERN BLOT)</t>
  </si>
  <si>
    <t>XILOSA ABSORCION EN SUERO</t>
  </si>
  <si>
    <t>YODO BUTANOLICO</t>
  </si>
  <si>
    <t>YODO PROTEICO</t>
  </si>
  <si>
    <t>ZINC (SUERO)</t>
  </si>
  <si>
    <t>AC. ANTI CARDIOLIPINA IGG</t>
  </si>
  <si>
    <t>AC. ANTI CISTICERCO (L.C.R.)</t>
  </si>
  <si>
    <t>AC. ANTI CITOMEGALOVIRUS IGG (CUANTITATIVA)</t>
  </si>
  <si>
    <t>AC. ANTI CITOMEGALOVIRUS IGM (CUALITATIVA)</t>
  </si>
  <si>
    <t>AC. ANTI ESPERMATOZOIDES EN SEMEN</t>
  </si>
  <si>
    <t>AC. ANTI HELICOBACTER PYLORI IGG</t>
  </si>
  <si>
    <t>AC. ANTI MYCOPLASMA PNEUMONIAE IGM</t>
  </si>
  <si>
    <t>AC ANTI TOXOPLASMA GONDII (IGG)</t>
  </si>
  <si>
    <t>ADENOSIN DEAMINASA (ADA)</t>
  </si>
  <si>
    <t>ADRENALINA EN ORINA</t>
  </si>
  <si>
    <t>ALDOSTERONA EN ORINA DE 24 HORAS</t>
  </si>
  <si>
    <t>AMINOACIDOS (CUALITATIVOS) EN ORINA</t>
  </si>
  <si>
    <t>ARSENICO (ORINA)</t>
  </si>
  <si>
    <t>CATECOLAMINAS TOTALES (ORINA)</t>
  </si>
  <si>
    <t>DEHIDROEPIANDROSTERONA (DHEA)</t>
  </si>
  <si>
    <t>DOPAMINA EN ORINA DE 24 HORAS</t>
  </si>
  <si>
    <t>FACTOR V LEIDEN (MUTACION)</t>
  </si>
  <si>
    <t>NORADRENALINA EN SANGRE</t>
  </si>
  <si>
    <t>INTERLEUCINA 6</t>
  </si>
  <si>
    <t>PLOMO EN ORINA DE 24 HRS</t>
  </si>
  <si>
    <t>METANEFRINAS TOTALES EN SANGRE</t>
  </si>
  <si>
    <t>SUBCLASES 1,2,3 y 4 IGG</t>
  </si>
  <si>
    <t>AC. ANTI-TRANSGLUTAMINASA TISULAR (TTG) IGG</t>
  </si>
  <si>
    <t>AC ANTI COCCIDIOIDES IMMITIS (IGG E IGM)</t>
  </si>
  <si>
    <t>AC. ANTI RNA</t>
  </si>
  <si>
    <t>AC. ANTI TRIPANOSOMA CRUZI</t>
  </si>
  <si>
    <t>BLASTOS</t>
  </si>
  <si>
    <t>CITOMEGALOVIRUS DNA CUANTITATIVO POR PCR</t>
  </si>
  <si>
    <t>CUADRUPLE MARCADOR EN SANGRE MATERNA</t>
  </si>
  <si>
    <t>FRACCION BETA HGC LIBRE</t>
  </si>
  <si>
    <t>SOMATOMEDINA (IGFBP3)</t>
  </si>
  <si>
    <t>AC. ANTI HIV 1/2 (PRUEBA PRESUNTIVA)</t>
  </si>
  <si>
    <t>AC. ANTI EPSTEIN BARR AG NUCLEARES (EBNA IGG)</t>
  </si>
  <si>
    <t>AC ANTI HEPATITIS C (CONFIRMATORIA RIBA)</t>
  </si>
  <si>
    <t>HEPATITIS C (HCV) AC</t>
  </si>
  <si>
    <t>AC ANTI HEPATITIS E (IGM)</t>
  </si>
  <si>
    <t>ANTICUERPOS ANTI NUCLEARES INMUNOFLUORESCENTES</t>
  </si>
  <si>
    <t>AC. PAROTIDITIS IgM EN SANGRE</t>
  </si>
  <si>
    <t>AC ANTI VARICELA (IGM) HERPES ZOSTE*</t>
  </si>
  <si>
    <t>ACIDO 5 HIDROXI INDOLACETICO EN ORINA 24H</t>
  </si>
  <si>
    <t>DETERMINACION DE ANTIGENO CARCINOEMBRIONARIO POR QUIMIOLUMINESCENCIA</t>
  </si>
  <si>
    <t>CROMO EN ORINA</t>
  </si>
  <si>
    <t>PORFOBILINOGENO EN ORINA DE 24 HORAS</t>
  </si>
  <si>
    <t>PROTEINA DE BENCE JONES EN ORINA</t>
  </si>
  <si>
    <t>PROTEINA BENCE - JONES.</t>
  </si>
  <si>
    <t>V.D.R.L. [REACCIONES SEROLUETICAS]</t>
  </si>
  <si>
    <t>CIANOCOBALAMINA VITAMINA B12</t>
  </si>
  <si>
    <t>ANTICUERPOS ANTI TRYPANOSOMA</t>
  </si>
  <si>
    <t>AC. ANTI SSB (AC. ANTI LA)</t>
  </si>
  <si>
    <t>AC. ANTI SSA (AC. ANTI RO)</t>
  </si>
  <si>
    <t>CORTISOL EN ORINA</t>
  </si>
  <si>
    <t>AC. ANTI INFLUENZA A y B</t>
  </si>
  <si>
    <t>ANTIGENO HE4 (PROTEINA 4 DEL EPIDIDIMO HUMANO)</t>
  </si>
  <si>
    <t>SIROLIMUS</t>
  </si>
  <si>
    <t>AC. ANTI SACCHAROMYCES CEREVISIAE IGG E IGA</t>
  </si>
  <si>
    <t>ANTICUERPOS IGG CHLAMYDIA TRACHOMATIS</t>
  </si>
  <si>
    <t>PRUEBAS CRUZADAS</t>
  </si>
  <si>
    <t>CADENAS LIGERAS KAPPA Y LAMBA SUERO</t>
  </si>
  <si>
    <t>HORMONA ESTIMULANTE TIROIDES</t>
  </si>
  <si>
    <t>AC. ANTI TOXOCARA</t>
  </si>
  <si>
    <t>AC. ANTI GAD 65</t>
  </si>
  <si>
    <t>AC. ANTI FOSFOLIPIDOS IGG</t>
  </si>
  <si>
    <t>AC. ANTI FOSFOLIPIDOS IGM</t>
  </si>
  <si>
    <t>CADENAS LIGERAS KAPPA Y LAMBA ORINA DE 24 HORAS</t>
  </si>
  <si>
    <t>PROTEINAS DE CADENAS LIGERAS: LAMBDA EN ORINA</t>
  </si>
  <si>
    <t>AC. ANTI-BARTONELLA HENSELAE IGG E IGM</t>
  </si>
  <si>
    <t>ANTIGENO DE GIARDIA EN HECES</t>
  </si>
  <si>
    <t>INMUNOGLOBULINA IGG EN LCR</t>
  </si>
  <si>
    <t>TIROXINA NEONATAL (T4NEO)</t>
  </si>
  <si>
    <t>HORMONA ESTIMULANTE DE TIROIDES NEONATAL</t>
  </si>
  <si>
    <t>ZINC EN ORINA DE 24 HORAS</t>
  </si>
  <si>
    <t>ESTRADIOL</t>
  </si>
  <si>
    <t>ANTICUERPOS MICROSOMICOS ANTITIROIDEOS</t>
  </si>
  <si>
    <t>ACIDO VANILIL MANDELICO EN ORINA DE 24 HORAS</t>
  </si>
  <si>
    <t>FACTOR VIII ANTIGENICO</t>
  </si>
  <si>
    <t>17 ALFA-HIDROXIPROGESTERONA</t>
  </si>
  <si>
    <t>INVESTIGACION PLASMODIUM.</t>
  </si>
  <si>
    <t>PROTEINA S ANTIGENICA</t>
  </si>
  <si>
    <t>DEGRANULACION DE BASOFILOS</t>
  </si>
  <si>
    <t>VITAMINA B1</t>
  </si>
  <si>
    <t>DESOXIPIRIDINOLINA EN ORINA</t>
  </si>
  <si>
    <t>AC. BORRELIA BURGDORFERI IGG</t>
  </si>
  <si>
    <t>AC. BORRELLIA BURGDORFERI IGM EN SUERO</t>
  </si>
  <si>
    <t>AC ANTI CARDIOLIPINAS IGG E IGM</t>
  </si>
  <si>
    <t>AC. ANTI-DNA NATIVO EN SANGRE (IFI)</t>
  </si>
  <si>
    <t>AC. ANTI-DNA DOBLE CADENA EN SUERO</t>
  </si>
  <si>
    <t>ANTICUERPOS DNA NATIVO (ELISA)</t>
  </si>
  <si>
    <t>AC ANTI MYCOPLASMA PNEUMONIAE (IGG)</t>
  </si>
  <si>
    <t>ANTICUERPOS ANTI MONONUCLEOSIS</t>
  </si>
  <si>
    <t>AC. ANTI-ACETILCOLINA (BLOQUEADORES)</t>
  </si>
  <si>
    <t>AC. ANTI-ACETILCOLINA (MODULADORES)</t>
  </si>
  <si>
    <t>ANTICUERPOS ANTI MYCOBACTERIUM TUBERCULOSIS</t>
  </si>
  <si>
    <t>PRUEBA DE EMBARAZO EN SANGRE</t>
  </si>
  <si>
    <t>INSULINA PRE Y POSTPRANDIAL</t>
  </si>
  <si>
    <t>CELULAS CD4 Y CD8</t>
  </si>
  <si>
    <t>FACTOR DE CRECIMIENTO (IGF-1)</t>
  </si>
  <si>
    <t>TSH NEONATAL</t>
  </si>
  <si>
    <t>ANTICUERPOS IGM CAPSIDE VIRUS DE EPSTEIN BARR</t>
  </si>
  <si>
    <t>AC ANTI TRANSGLUTAMINASA (IGA)</t>
  </si>
  <si>
    <t>ANTIGENO CHLAMYDIA TRACHOMATIS (INMUNOFLUORESCENCIA INDIRECTA)</t>
  </si>
  <si>
    <t>ANTIGENO E DE HEPATITIS B</t>
  </si>
  <si>
    <t>ESTRIOL NO CONJUGADO</t>
  </si>
  <si>
    <t>ANTICUERPOS IGG CORE DE HEPATITIS B</t>
  </si>
  <si>
    <t>ANTICUERPOS IGM CORE DE HEPATITIS B</t>
  </si>
  <si>
    <t>ANTICUERPOS IGG CAPSIDE DE VIRUS DE EPSTEIN BARR</t>
  </si>
  <si>
    <t>AC. ANTI HELICOBACTER PYLORI IGA</t>
  </si>
  <si>
    <t>INDICE DE RESISTENCIA A LA INSULINA (IRI)</t>
  </si>
  <si>
    <t>ABS. ANTI SARAMPION IgG</t>
  </si>
  <si>
    <t>ANTIGENO DE HELICOBACTER PILORY EN HECES</t>
  </si>
  <si>
    <t>AC ANTI LEPTOSPIRA (IGM E IGG)</t>
  </si>
  <si>
    <t>VITAMINA D 1,25 DI-HIDROXI (CALCITRIOL)</t>
  </si>
  <si>
    <t>T3 REVERSA</t>
  </si>
  <si>
    <t>AC. ANTI-NUCLEOSOMA</t>
  </si>
  <si>
    <t>AC. ANTI-DNA NATIVO EN SANGRE (ELISA)</t>
  </si>
  <si>
    <t>GALACTOSA URIDIL TRANSFERASA</t>
  </si>
  <si>
    <t>FACTOR XIII DE COAGULACION</t>
  </si>
  <si>
    <t>BIOTINIDASA</t>
  </si>
  <si>
    <t>AC. PAROTIDITIS IgG EN SANGRE</t>
  </si>
  <si>
    <t>AC. ANTI-ZIKA IGG E IGM</t>
  </si>
  <si>
    <t>AC ANTI EPSTEIN BARR (IGG) AG TEMPRANO</t>
  </si>
  <si>
    <t>QUANTIFERON TB GOLD PLUS EN SANGRE</t>
  </si>
  <si>
    <t>AC. ANTI CHLAMYDIA IGA</t>
  </si>
  <si>
    <t>AG S DE HEPATITIS B(HBSAG)</t>
  </si>
  <si>
    <t>ALERGENOS C/U</t>
  </si>
  <si>
    <t>AC. ANTI-CHIKUNGUNYA IGG E IGM</t>
  </si>
  <si>
    <t>HORMONA GONADOTROPINA BETA CORIONICA</t>
  </si>
  <si>
    <t>17 ALFA HIDROXIPROGESTERONA NEONATAL</t>
  </si>
  <si>
    <t>DETECCION DEL VIRUS ZIKA (PCR)</t>
  </si>
  <si>
    <t>GALACTOSA TOTAL NEONATAL</t>
  </si>
  <si>
    <t>QUANTOSE RI</t>
  </si>
  <si>
    <t>AC. ANTI BRUCELLA IGG E IGM</t>
  </si>
  <si>
    <t>PEPTIDO NATRIURETICO CEREBRAL (BNP)</t>
  </si>
  <si>
    <t>RENINA (CONCENTRACION)</t>
  </si>
  <si>
    <t>Antigeno SARS-CoV-2 (COVID-19)</t>
  </si>
  <si>
    <t>ADENOSIN DEAMINASA (ADA) EN MUESTRA BIOLOGICA</t>
  </si>
  <si>
    <t>AC ANTI SARS-COV-2 (IGM)</t>
  </si>
  <si>
    <t>AC. HETEROFILOS (PAUL BUNNEL)</t>
  </si>
  <si>
    <t>ACETAMINOFEN EN SUERO</t>
  </si>
  <si>
    <t>AC. ANTI-ENDOMISIO IGG</t>
  </si>
  <si>
    <t>AC ANTI VARICELA (IGG) HERPES ZOSTER</t>
  </si>
  <si>
    <t>AGUA DE ANALISIS BACTERIOLOGICO</t>
  </si>
  <si>
    <t>BACILOSCOPIA (1 MUESTRA)</t>
  </si>
  <si>
    <t>BACILOSCOPIA (3 MUESTRAS)</t>
  </si>
  <si>
    <t>COPROCULTIVO</t>
  </si>
  <si>
    <t>CULTIVO DE VIBRIO CHOLERAE</t>
  </si>
  <si>
    <t>CULTIVO DE ALIMENTOS</t>
  </si>
  <si>
    <t>CULTIVO DE ANAEROBIOS</t>
  </si>
  <si>
    <t>CULTIVO DE ANALISIS (SUPERFICIES)</t>
  </si>
  <si>
    <t>CULTIVO DE MYCOBACTERIUM EN LIQUIDO BIOLOGICO</t>
  </si>
  <si>
    <t>CULTIVO DE CATETER</t>
  </si>
  <si>
    <t>CULTIVO DE EXPECTORACION</t>
  </si>
  <si>
    <t>CULTIVO DE EXUDADO FARINGEO</t>
  </si>
  <si>
    <t>CULTIVO DE EXUDADO NASAL</t>
  </si>
  <si>
    <t>CULTIVO DE EXUDADO CONJUNTIVAL</t>
  </si>
  <si>
    <t>CULTIVO DE EXUDADO URETRAL</t>
  </si>
  <si>
    <t>CULTIVO DE HONGOS</t>
  </si>
  <si>
    <t>CULTIVO DE MYCOBACTERIUM TUBERCULOSIS</t>
  </si>
  <si>
    <t>ESPERMOCULTIVO CON ANTIBIOGRAMA</t>
  </si>
  <si>
    <t>HEMOCULTIVO</t>
  </si>
  <si>
    <t>CULTIVO PARA BUSQUEDA DE NEISSERIA GONORRHOEAE</t>
  </si>
  <si>
    <t>TINCION DE GRAM</t>
  </si>
  <si>
    <t>UREAPLASMA</t>
  </si>
  <si>
    <t>UROCULTIVO</t>
  </si>
  <si>
    <t>BAAR EN EXPECTORACION (2 MUESTRAS)</t>
  </si>
  <si>
    <t>BACILOSCOPIA (5 MUESTRAS)</t>
  </si>
  <si>
    <t>CULTIVO DE EXUDADO OTICO (AMBOS OIDOS)</t>
  </si>
  <si>
    <t>CULTIVO DE MYCOPLASMA Y UREAPLASMA</t>
  </si>
  <si>
    <t>CULTIVO DE EXUDADO NASO - FARINGEO.</t>
  </si>
  <si>
    <t>CULTIVO DE SECRECION VAGINAL</t>
  </si>
  <si>
    <t>CULTIVO DE EXUDADO VULVAR</t>
  </si>
  <si>
    <t>CULTIVO DE HONGOS EN UÑAS</t>
  </si>
  <si>
    <t>CULTIVO DE SECRECIONES.</t>
  </si>
  <si>
    <t>ACTIVIDAD TRIPTICA DE HECES</t>
  </si>
  <si>
    <t>AMIBA EN FRESCO</t>
  </si>
  <si>
    <t>AZUCARES REDUCTORES EN HECES</t>
  </si>
  <si>
    <t>COPROLOGICO COMPLETO</t>
  </si>
  <si>
    <t>COPROPARASITOSCOPICO (1 MUESTRA)</t>
  </si>
  <si>
    <t>COPROPARASITOSCOPICO (3 MUESTRAS)</t>
  </si>
  <si>
    <t>CRYPTOSPORIDIUM</t>
  </si>
  <si>
    <t>ROTAVIRUS EN MATERIA FECAL</t>
  </si>
  <si>
    <t>SANGRE OCULTA EN HECES</t>
  </si>
  <si>
    <t>COPROPARASITOSCOPICO ( 2 MUESTRAS )</t>
  </si>
  <si>
    <t>INVESTIGACION DE OXIUROS</t>
  </si>
  <si>
    <t>ACIDO HIPURICO (TOLUENO) EN ORINA</t>
  </si>
  <si>
    <t>BARBITURICOS</t>
  </si>
  <si>
    <t>DOPAMINA EN SANGRE</t>
  </si>
  <si>
    <t>MORFINA EN ORINA</t>
  </si>
  <si>
    <t>CANABINOIDES EN ORINA</t>
  </si>
  <si>
    <t>NICOTINA EN ORINA</t>
  </si>
  <si>
    <t>COCAÍNA EN ORINA</t>
  </si>
  <si>
    <t>ANFETAMINAS EN ORINA</t>
  </si>
  <si>
    <t>OPIACEOS EN ORINA</t>
  </si>
  <si>
    <t>BENZODIACEPINAS EN ORINA</t>
  </si>
  <si>
    <t>AC. BETA 2 GLICOPROTEINA 1 IgA</t>
  </si>
  <si>
    <t>AC. BETA 2 GLICOPROTEINA 1 IgM</t>
  </si>
  <si>
    <t>DETECCION DE CHLAMYDIA TRACHOMATIS (ELISA)</t>
  </si>
  <si>
    <t>CORTISOL EN ORINA AL AZAR</t>
  </si>
  <si>
    <t>DIOXIDO DE CARBONO</t>
  </si>
  <si>
    <t>WESTERN BLOT</t>
  </si>
  <si>
    <t>TINCION DE WRIGHT</t>
  </si>
  <si>
    <t>SODIO EN SANGRE</t>
  </si>
  <si>
    <t>QUIMICA SANGUINEA DE 27 ELEMENTOS</t>
  </si>
  <si>
    <t>NITROGENO DE UREA DE ORIN OCASIONAL</t>
  </si>
  <si>
    <t>ALERGIA INHALATORIA (6 ALERGENOS)</t>
  </si>
  <si>
    <t>Perfil de Alergenos MASTER (32 Alergenos )</t>
  </si>
  <si>
    <t>Haemophilus influenzae A y B por PCR</t>
  </si>
  <si>
    <t>ALBUMINA ORINA AL AZAR</t>
  </si>
  <si>
    <t>EXAMEN GENERAL DE ORINA</t>
  </si>
  <si>
    <t>GLUCOSA EN ORINA</t>
  </si>
  <si>
    <t>PROTEINAS EN SUERO Y RELACION A/G</t>
  </si>
  <si>
    <t>MICROALBUMINURIA EN ORINA DE 24 HORAS</t>
  </si>
  <si>
    <t>SERVICIO A DOMICILIO</t>
  </si>
  <si>
    <t>ELECTROCARDIOGRAMA EN REPOSO</t>
  </si>
  <si>
    <t>RESINA FOTOPOLIMERIZABLE 2 SUPERFICIE POSTERIOR O ANTERIOR</t>
  </si>
  <si>
    <t>RESINA FOTOPOLIMERIZABLE 3 SUPERFICIES POSTERIOR O ANTERIOR</t>
  </si>
  <si>
    <t>INCRUSTACION SILICATO DE LITIO E-MAX</t>
  </si>
  <si>
    <t>INCRUSTACION METALICA</t>
  </si>
  <si>
    <t>PROTESIS METALICA REMOVIBLE 1-6 UNIDADES</t>
  </si>
  <si>
    <t>PROTESIS ACRILICO 1-6 UNIDADES</t>
  </si>
  <si>
    <t>PROTESIS TOTAL</t>
  </si>
  <si>
    <t>SELLADORES C/1</t>
  </si>
  <si>
    <t>CONSULTA NUTRICION</t>
  </si>
  <si>
    <t>CONSULTA ODONTOLOGIA INICIAL</t>
  </si>
  <si>
    <t>RESINA FOTOPOLIMERIZABLE 1 SUPERFICIE POSTERIOR O ANTERIOR</t>
  </si>
  <si>
    <t>CORONA METAL CERAMICA</t>
  </si>
  <si>
    <t>CORONA SOBRE IMPLANTE</t>
  </si>
  <si>
    <t>ENDOPOSTE</t>
  </si>
  <si>
    <t>TRATAMIENTO DE CONDUCTO UNIRADICULAR</t>
  </si>
  <si>
    <t>PROVISIONALES</t>
  </si>
  <si>
    <t>COLOCACON DE FLUOR</t>
  </si>
  <si>
    <t>EXODONCIA SIMPLE</t>
  </si>
  <si>
    <t>PROTESIS FLEXIBLE BILATERAL</t>
  </si>
  <si>
    <t>RASPAJE Y PULIDO CORONAL</t>
  </si>
  <si>
    <t>CORONA ESTETICA DE ZIRCONIO</t>
  </si>
  <si>
    <t>PROTESIS FLEXIBLE UNILATERAL</t>
  </si>
  <si>
    <t>PROTESIS ACRILICO MAS DE 6 UNIDADES</t>
  </si>
  <si>
    <t>RESINAS</t>
  </si>
  <si>
    <t>INCRUSTACION CEROMERO</t>
  </si>
  <si>
    <t>PROTESIS METALICA REMOVIBLE MAS DE 6 UNIDADES</t>
  </si>
  <si>
    <t>RECEMENTADO INCRUSTACION</t>
  </si>
  <si>
    <t>EXODONCIA COMPLEJA (RESTOS RADICULARES, TRATAMIENTO ENDO, 3EROS ERUPCIONADOS)</t>
  </si>
  <si>
    <t>BLANQUEAMIENTO</t>
  </si>
  <si>
    <t>PROFILAXIS (LIMPIEZA CON ULTRASONIDO)</t>
  </si>
  <si>
    <t>RX TOWNE</t>
  </si>
  <si>
    <t>RX TOBILLO OBLICUO ROTACION EXTERNA UNILATERAL</t>
  </si>
  <si>
    <t>RX TOBILLO OBLICUA ROTACION INTERNA Y EXTERNA UNILATERAL</t>
  </si>
  <si>
    <t>RX TOBILLO LATERAL UNILATERAL</t>
  </si>
  <si>
    <t>RX TOBILLO CON ESTRES UNILATERAL (INVERSION - EVERSION)</t>
  </si>
  <si>
    <t>RX TOBILLO COMPARATIVO OBLICUA ROTACION INTERNA Y EXTERNA</t>
  </si>
  <si>
    <t>RX TOBILLO COMPARATIVO OBLICUA ROTACION INTERNA</t>
  </si>
  <si>
    <t>RX TOBILLO COMPARATIVO OBLICUA ROTACION EXTERNA</t>
  </si>
  <si>
    <t>RX TOBILLO COMPARATIVO LATERAL</t>
  </si>
  <si>
    <t>RX TOBILLO COMPARATIVO CON ESTRES (INVERSION - EVERSION)</t>
  </si>
  <si>
    <t>RX TOBILLO AP Y OBLICUO COMPARATIVO</t>
  </si>
  <si>
    <t>RX TOBILLO AP LATERAL Y OBLICUA COMPARATIVO</t>
  </si>
  <si>
    <t>RX TIBIA Y PERONE (PIERNA) OBLICUA COMPARATIVAS</t>
  </si>
  <si>
    <t>RX TIBIA Y PERONE (PIERNA) AP Y LATERAL COMPARATIVAS</t>
  </si>
  <si>
    <t>RX TIBIA Y PERONE (PIERNA) AP Y OBLICUA COMPARATIVAS</t>
  </si>
  <si>
    <t>RX TIBIA Y PERONE (PIERNA) AP LATERAL Y OBLICUA COMPARATIVAS</t>
  </si>
  <si>
    <t>RX SENOS PARANASALES 3 PROYECCIONES CADWELL, WATERS, LATERAL</t>
  </si>
  <si>
    <t>RODILLAS PA COMPARATIVAS (PROYECCION DE ROSENBERG)</t>
  </si>
  <si>
    <t>RADIOGRAFIA AP DE SILLA TURCA</t>
  </si>
  <si>
    <t>RADIOGRAFIA LATERAL DE SILLA TURCA</t>
  </si>
  <si>
    <t>RX PROYECCION SUBMENTOVERTICE (BASAL/ DE HIRTZ)</t>
  </si>
  <si>
    <t>RX PIE OBLICUO COMPARATIVOS</t>
  </si>
  <si>
    <t>RX PIE OBLICUA UNILATERAL</t>
  </si>
  <si>
    <t>RX PIE LATERAL UNILATERAL</t>
  </si>
  <si>
    <t>RX PIE LATERAL COMPARATIVOS</t>
  </si>
  <si>
    <t>RX PIE AP Y OBLICUA COMPARATIVOS</t>
  </si>
  <si>
    <t>RX PIE AP Y LATERAL UNILATERAL</t>
  </si>
  <si>
    <t>RX PIE AP Y LATERAL COMPARATIVOS</t>
  </si>
  <si>
    <t>RX PIE AP UNILATERAL</t>
  </si>
  <si>
    <t>RX PIE AP LATERAL Y OBLICUA UNILATERAL</t>
  </si>
  <si>
    <t>RX PIE AP LATERAL Y OBLICUA COMPARATIVOS</t>
  </si>
  <si>
    <t>RX PIE AP COMPARATIVOS</t>
  </si>
  <si>
    <t>RX PELVIS RANA AP</t>
  </si>
  <si>
    <t>RX MUÑECAS OBLICUAS COMPARATIVAS</t>
  </si>
  <si>
    <t>RX MUÑECAS COMPARATIVAS AP Y OBLICUAS</t>
  </si>
  <si>
    <t>RX MUÑECAS COMPARATIVAS AP Y LATERAL</t>
  </si>
  <si>
    <t>RX MUÑECAS COMPARATIVAS AP LATERAL Y OBLICUAS</t>
  </si>
  <si>
    <t>RX MUÑECAS COMPARATIVAS AP</t>
  </si>
  <si>
    <t>RX MUÑECA OBLICUA UNILATERAL</t>
  </si>
  <si>
    <t>RX MUÑECA LATERAL UNILATERAL</t>
  </si>
  <si>
    <t>RX MUÑECA DESVIACION RADIAL UNILATERAL</t>
  </si>
  <si>
    <t>RX MUÑECA DESVIACION RADIAL COMPARATIVAS</t>
  </si>
  <si>
    <t>RX MUÑECA DESVIACION CUBITAL UNILATERAL</t>
  </si>
  <si>
    <t>RX MUÑECA DESVIACION CUBITAL COMPARATIVAS</t>
  </si>
  <si>
    <t>RX MUÑECA AP Y OBLICUA UNILATERAL</t>
  </si>
  <si>
    <t>RX MUÑECA AL Y LATERAL UNILATERAL</t>
  </si>
  <si>
    <t>RX MUÑECA AP UNILATERAL</t>
  </si>
  <si>
    <t>RX MUÑECA AP LATERAL Y OBLICUA UNILATERAL</t>
  </si>
  <si>
    <t>MASTOGRAFIA EKLUND (IMPLANTES) UNILATERAL</t>
  </si>
  <si>
    <t>MASTOGRAFIA EKLUND (IMPLANTES) BILATERAL</t>
  </si>
  <si>
    <t>MASTOGRAFIA BILATERAL</t>
  </si>
  <si>
    <t>MASTOGRAFIA UNILATERAL</t>
  </si>
  <si>
    <t>MASTOGRAFIA CONO DE MAGNIFICACION UNILATERAL</t>
  </si>
  <si>
    <t>MASTOGRAFIA ROL EXTERNO BILATERAL</t>
  </si>
  <si>
    <t>MASTOGRAFIA ROL EXTERNO UNILATERAL</t>
  </si>
  <si>
    <t>MASTOGRAFIA ROL INTERNO BILATERAL</t>
  </si>
  <si>
    <t>MASTOGRAFIA ROL INTERNO UNILATERAL</t>
  </si>
  <si>
    <t>MASTOGRAFIA CONO DE COMPRESION UNILATERAL</t>
  </si>
  <si>
    <t>MASTOGRAFIA CONO DE COMPRESION BILATERAL</t>
  </si>
  <si>
    <t>RX MANOS COMPARATIVAS OBLICUAS</t>
  </si>
  <si>
    <t>RX MANOS COMPARATIVAS LATERAL</t>
  </si>
  <si>
    <t>RX MANOS COMPARATIVAS AP LATERAL Y OBLICUAS</t>
  </si>
  <si>
    <t>RX MANOS COMPARATIVAS AP</t>
  </si>
  <si>
    <t>RX HUMERO ROTACION INTERNA Y EXTERNA UNILATERAL</t>
  </si>
  <si>
    <t>RX HUMERO ROTACION INTERNA Y EXTERNA COMPARATIVOS</t>
  </si>
  <si>
    <t>RX HUMERO ROTACION INTERNA UNILATERAL</t>
  </si>
  <si>
    <t>RX HUMERO ROTACION INTERNA COMPARATIVOS</t>
  </si>
  <si>
    <t>RX HUMERO ROTACION EXTERNA UNILATERAL</t>
  </si>
  <si>
    <t>RX HUMERO ROTACION EXTERNA COMPARATIVOS</t>
  </si>
  <si>
    <t>RX HUMERO LATERAL UNILATERAL</t>
  </si>
  <si>
    <t>RX HUMERO LATERAL COMPARATIVOS</t>
  </si>
  <si>
    <t>RX HUMERO AP Y LATERAL UNILATERAL</t>
  </si>
  <si>
    <t>RX HUMERO AP Y LATERAL COMPARATIVOS</t>
  </si>
  <si>
    <t>RX HUMERO AP UNILATERAL</t>
  </si>
  <si>
    <t>RX HUMERO AP COMPARATIVOS</t>
  </si>
  <si>
    <t>RX HOMBROS TRANSESCAPULAR O TRANSESCAPULOTORAXICA(COMPARATIVOS)</t>
  </si>
  <si>
    <t>RX HOMBROS EN Y (COMPARATIVOS)</t>
  </si>
  <si>
    <t>RX HOMBROS COMPARATIVOS ROTACION INTERNA Y EXTERNA</t>
  </si>
  <si>
    <t>RX HOMBROS COMPARATIVOS ROTACION INTERNA</t>
  </si>
  <si>
    <t>RX HOMBROS COMPARATIVOS ROTACION EXTERNA</t>
  </si>
  <si>
    <t>RX HOMBROS AP Y AP NEUTRA O VERDADERA (COMPARATIVOS)</t>
  </si>
  <si>
    <t>RX HOMBROS AP COMPARATIVOS ADDUCCION</t>
  </si>
  <si>
    <t>RX HOMBROS AP COMPARATIVOS ABDUCCION</t>
  </si>
  <si>
    <t>RX HOMBRO ROTACION INTERNA Y EXTERNA UNILATERAL</t>
  </si>
  <si>
    <t>RX HOMBRO ROTACION INTERNA UNILATERAL</t>
  </si>
  <si>
    <t>RX HOMBRO ROTACION EXTERNA UNILATERAL</t>
  </si>
  <si>
    <t>RX HOMBRO EN Y (OBLICUA)</t>
  </si>
  <si>
    <t>RX HOMBRO AP Y OBLICUA UNILATERAL</t>
  </si>
  <si>
    <t>RX HOMBRO AP Y AP NEUTRA O VERDADERA UNILATERAL</t>
  </si>
  <si>
    <t>RX HOMBRO AP ABDUCCION UNILATERAL</t>
  </si>
  <si>
    <t>RX ESCAPULA AXIAL UNILATERAL</t>
  </si>
  <si>
    <t>RX ESCAPULA AXIAL COMPARATIVA</t>
  </si>
  <si>
    <t>RX ESCAPULA AP Y AXIAL UNILATERAL</t>
  </si>
  <si>
    <t>RX ESCAPULA AP Y AXIAL COMPARATIVAS</t>
  </si>
  <si>
    <t>RX ESCAPULA AP UNILATERAL</t>
  </si>
  <si>
    <t>RX ESCAPULA AP COMPARATIVAS</t>
  </si>
  <si>
    <t>RX EDAD OSEA RODILLA</t>
  </si>
  <si>
    <t>RX COLUMNA CERVICAL AP,LATERAL, Y DINÁMICAS</t>
  </si>
  <si>
    <t>RX CODOS AP LATERAL COMPARATIVOS</t>
  </si>
  <si>
    <t>RX CODO LATERAL UNILATERAL</t>
  </si>
  <si>
    <t>RX CLAVICULA AXIAL UNILATERAL</t>
  </si>
  <si>
    <t>RX CLAVICULA AXIAL COMPARATIVAS</t>
  </si>
  <si>
    <t>RX CLAVICULA AP COMPARATIVAS</t>
  </si>
  <si>
    <t>RX CALCANEO LATERAL UNILATERAL (PARA ESPOLON)</t>
  </si>
  <si>
    <t>RX CALCANEO LATERAL COMPARATIVO (PARA ESPOLON)</t>
  </si>
  <si>
    <t>RX CALCANEO AXIAL Y LATERAL COMPARATIVO</t>
  </si>
  <si>
    <t>RX CALCANEO AXIAL UNILATERAL</t>
  </si>
  <si>
    <t>RX CALCANEO AXIAL COMPARATIVO</t>
  </si>
  <si>
    <t>RX CADERA (ARTICULACION COXOFEMORAL OBLICUA) UNILATERAL</t>
  </si>
  <si>
    <t>RX CADERA (ARTICULACION COXOFEMORAL OBLICUA) COMPARATIVA</t>
  </si>
  <si>
    <t>RX CADERA (ARTICULACION COXOFEMORAL LATERAL) UNILATERAL</t>
  </si>
  <si>
    <t>RX CADERA (ARTICULACION COXOFEMORAL LATERAL) COMPARATIVA</t>
  </si>
  <si>
    <t>RX CADERA (ARTICULACION COXOFEMORAL AP) COMPARATIVA</t>
  </si>
  <si>
    <t>RX CADERA (ARTICULACION COXOFEMORAL AP Y OBLICUA) UNILATERAL</t>
  </si>
  <si>
    <t>RX CADERA (ARTICULACION COXOFEMORAL AP Y OBLICUA) COMPARATIVO</t>
  </si>
  <si>
    <t>RX CADERA (ARTICULACION COXOFEMORAL AP Y LATERAL) UNILATERAL</t>
  </si>
  <si>
    <t>RX CADERA(ARTICULACION COXOFEMORAL AP Y LATERAL) COMPARATIVO</t>
  </si>
  <si>
    <t>RX CADERA (ARTICULACION COXOFEMORAL AP LATERAL Y OBLICUA) COMPARATIVO</t>
  </si>
  <si>
    <t>RX ANTEBRAZOS (CUBITO Y RADIO COMPARATIVOS AP)</t>
  </si>
  <si>
    <t>RX ANTEBRAZOS (CUBITO Y RADIO COMPARATIVOS AP Y OBLICUAS)</t>
  </si>
  <si>
    <t>RX ANTEBRAZOS (CUBITO Y RADIO COMPARATIVOS AP Y LATERAL)</t>
  </si>
  <si>
    <t>RX ANTEBRAZOS (CUBITO Y RADIO COMPARATIVOS AP LATERAL Y OBLICUAS)</t>
  </si>
  <si>
    <t>RX ANTEBRAZO (CUBITO Y RADIO AP Y LATERAL)</t>
  </si>
  <si>
    <t>RX ABDOMEN AP Y LATERAL DE PIE Y DE CUBITO</t>
  </si>
  <si>
    <t>RX HOMBRO TRANSESCAPULAR O TRANSESCAPULOTORAXICA(UNILATERAL)</t>
  </si>
  <si>
    <t>RX HOMBRO EN AP NEUTRA O VERDADERA UNILATERAL</t>
  </si>
  <si>
    <t>RX HOMBROS AP NEUTRA O VERDADERA COMPARATIVOS</t>
  </si>
  <si>
    <t>RX HOMBROS AP Y OBLICUAS (COMPARATIVOS)</t>
  </si>
  <si>
    <t>RX CADERA (ARTICULACION COXOFEMORAL AP) UNILATERAL</t>
  </si>
  <si>
    <t>RX PIE CON APOYO UNILATERAL</t>
  </si>
  <si>
    <t>RX PIE AP Y LATERAL CON APOYO UNILATERAL</t>
  </si>
  <si>
    <t>RX PIE AP CON APOYO COMPARATIVOS</t>
  </si>
  <si>
    <t>RX PIE AP Y LATERAL CON APOYO COMPARATIVOS</t>
  </si>
  <si>
    <t>RX CRANEO HIRTZ O SUBMENTOVERTICE</t>
  </si>
  <si>
    <t>CONSULTA PEDIATRIA</t>
  </si>
  <si>
    <t>TAC DE CRANEO SIMPLE</t>
  </si>
  <si>
    <t>TAC DE CRANEO SIMPLE Y CONTRASTADA</t>
  </si>
  <si>
    <t>TAC DE CUELLO SIMPLE</t>
  </si>
  <si>
    <t>TAC DE CUELLO SIMPLE Y CONTRASTADA</t>
  </si>
  <si>
    <t>TAC DE SENOS PARANASALES</t>
  </si>
  <si>
    <t>TAC DE SENOS PARANASALES CONTRASTADA</t>
  </si>
  <si>
    <t>TAC DE OIDO SIMPLE</t>
  </si>
  <si>
    <t>TAC DE OIDO SIMPLE Y CONTRASTADA</t>
  </si>
  <si>
    <t>TAC DE SILLA TURCA SIMPLE</t>
  </si>
  <si>
    <t>TAC DE SILLA TURCA SIMPLE Y CONTRASTADA</t>
  </si>
  <si>
    <t>TAC DE ORBITAS SIMPLE</t>
  </si>
  <si>
    <t>TAC DE ORBITAS SIMPLE Y CONTRASTADA</t>
  </si>
  <si>
    <t>TAC DE TORAX SIMPLE</t>
  </si>
  <si>
    <t>TAC DE TORAX SIMPLE Y CONTRASTADA</t>
  </si>
  <si>
    <t>TAC DE ABDOMEN SIMPLE</t>
  </si>
  <si>
    <t>TAC DE ABDOMEN SIMPLE Y CONTRASTADA</t>
  </si>
  <si>
    <t>TAC DE COLUMA CERVICAL SIMPLE</t>
  </si>
  <si>
    <t>TAC DE COLUMNA CERVICAL SIMPLE Y CANTRASTADA</t>
  </si>
  <si>
    <t>TAC DE COLUMNA DORSAL SIMPLE</t>
  </si>
  <si>
    <t>TAC DE COLUMNA DORSAL SIMPLE Y CONTRASTADA</t>
  </si>
  <si>
    <t>TAC DE COLUMNA LUMBAR SIMPLE</t>
  </si>
  <si>
    <t>TAC DE COLUMNA LUMBAR SIMPLE Y CONTRASTADA</t>
  </si>
  <si>
    <t>TAC DE CADERA</t>
  </si>
  <si>
    <t>TAC ANGIOTOMOGRAFIA CEREBRAL POLIGONO DE WILLS</t>
  </si>
  <si>
    <t>TAC ANGIOTOMOGRAFIA DE AORTA TORAXICA</t>
  </si>
  <si>
    <t>TAC ANGIOTOMOGRAFIA DE AORTA ABDOMINAL</t>
  </si>
  <si>
    <t>TAC ANGIOTOGRAFIA DE AORTA TORACOABDOMINAL</t>
  </si>
  <si>
    <t>TAC ANGIOTOMOGRAFIA DE CAROTIDAS</t>
  </si>
  <si>
    <t>TAC ANGIOTOMOGRAFIA PULMONAR</t>
  </si>
  <si>
    <t>TAC ANGIOTOMOGRAFIA RENAL</t>
  </si>
  <si>
    <t>TAC UROTAC</t>
  </si>
  <si>
    <t>TAC ANTEBRAZO SIMPLE</t>
  </si>
  <si>
    <t>TAC ANTEBRAZO SIMPLE Y CONTRASTADA</t>
  </si>
  <si>
    <t>TAC BRAZO SIMPLE</t>
  </si>
  <si>
    <t>TAC BRAZO SIMPLE Y CONTRASTADA</t>
  </si>
  <si>
    <t>TAC CODO SIMPLE</t>
  </si>
  <si>
    <t>TAC CODO SIMPLE Y CONTRASTADA</t>
  </si>
  <si>
    <t>TAC DE FEMUR SIMPLE</t>
  </si>
  <si>
    <t>TAC DE FEMUR SIMPLE Y CONTRASTADA</t>
  </si>
  <si>
    <t>TAC DE HOMBRO SIMPLE</t>
  </si>
  <si>
    <t>TAC DE HOMBRO SIMPLE Y CONTRASTADA</t>
  </si>
  <si>
    <t>TAC DE MANO SIMPLE</t>
  </si>
  <si>
    <t>TAC DE MANO SIMPLE Y CONTRASTADA</t>
  </si>
  <si>
    <t>TAC DE RODILLAS SIMPLE</t>
  </si>
  <si>
    <t>TAC DE RODILLAS SIMPLE Y CONTRASTADA</t>
  </si>
  <si>
    <t>TAC DE PIERNA SIMPLE</t>
  </si>
  <si>
    <t>TAC DE PIERNA SIMPLE Y CONTRASTADA</t>
  </si>
  <si>
    <t>TAC DE TOBILLO SIMPLE</t>
  </si>
  <si>
    <t>TAC DE TOBILLO SIMPLE Y CONTRASTADA</t>
  </si>
  <si>
    <t>TAC DE PIE SIMPLE</t>
  </si>
  <si>
    <t>TAC DE PIE SIMPLE Y CONTRASTADA</t>
  </si>
  <si>
    <t>RX ABDOMEN AP Y LATERAL DE PIE</t>
  </si>
  <si>
    <t>RX ABDOMEN SIMPLE AP DE PIE Y DECUBITO</t>
  </si>
  <si>
    <t>RX ABDOMEN SIMPLE AP DE PIE</t>
  </si>
  <si>
    <t>RX ARTICULACION TEMPORO MANDIBULAR BOCA ABIERTA, BOCA CERRADA DERECHA E IZQUIERDA</t>
  </si>
  <si>
    <t>RX CADERA ARTICULACION COXOFEMORAL AP, LATERAL Y OBLICUA</t>
  </si>
  <si>
    <t>RX CALCANEO AXIAL Y LATERAL</t>
  </si>
  <si>
    <t>RX CEFALOPELVIMETRIA O RADIOPELVIMETRIA</t>
  </si>
  <si>
    <t>RX CLAVICULA AP UNILATERAL</t>
  </si>
  <si>
    <t>RX CODO AP UNILATERAL</t>
  </si>
  <si>
    <t>RX CRANEO LATERAL</t>
  </si>
  <si>
    <t>RX EDAD OSEA CODO</t>
  </si>
  <si>
    <t>RX FEMUR AP UNILATERAL</t>
  </si>
  <si>
    <t>RX MANO AP Y LATERAL UNILATERAL</t>
  </si>
  <si>
    <t>RX MASTOGRAFIA</t>
  </si>
  <si>
    <t>RX MASTOIDES COMPARATIVAS</t>
  </si>
  <si>
    <t>RX MUÑECA AP Y LATERAL UNILATERAL</t>
  </si>
  <si>
    <t>RX PELVIS AP NEUTRA</t>
  </si>
  <si>
    <t>RX PELVIS AP Y LATERAL</t>
  </si>
  <si>
    <t>RX PIE AP Y OBLICUA UNILATERAL</t>
  </si>
  <si>
    <t>RX RADIOMETRIA MIEMBROS INFERIORES ESCANOMETRIA</t>
  </si>
  <si>
    <t>RX RODILLA AP Y LATERAL UNILATERAL</t>
  </si>
  <si>
    <t>RX RODILLAS AXIALES SOLO BILATERAL (30,60,90°)</t>
  </si>
  <si>
    <t>RX SENOS PARANASALES CADWELL, WATERS Y LATERAL</t>
  </si>
  <si>
    <t>RX SERIE CARDIACA 3 PROYECCIONES</t>
  </si>
  <si>
    <t>RX TIBIA Y PERONE (PIERNA) AP Y LATERAL UNILATERAL</t>
  </si>
  <si>
    <t>RX TOBILLO AP UNILATERAL</t>
  </si>
  <si>
    <t>RX TORAX OSEO AP O TORAX AP</t>
  </si>
  <si>
    <t>RX TORAX OSEO AP Y OBLICUA</t>
  </si>
  <si>
    <t>RX CRANEO AP</t>
  </si>
  <si>
    <t>RX MANO AP Y LATERAL Y OBLICUA UNILATERAL</t>
  </si>
  <si>
    <t>RX TOBILLO COMPARATIVO AP</t>
  </si>
  <si>
    <t>RX CODOS ROTACION INTERNA Y EXTERNA COMPARATIVOS</t>
  </si>
  <si>
    <t>RX CODOS AP COMPARATIVOS</t>
  </si>
  <si>
    <t>RX DE COLUMNA CERVICAL TRANSBUCAL O TRANSORAL (BOCA ABIERTA)</t>
  </si>
  <si>
    <t>RX CUELLO AP (PARTES BLANDAS)</t>
  </si>
  <si>
    <t>RX CUELLO LATERAL (PARTES BLANDAS)</t>
  </si>
  <si>
    <t>RX COLUMNA CERVICAL OBLICUAS (DERECHA E IZQUIERDA)</t>
  </si>
  <si>
    <t>RX DE COLUMNA CERVICAL AP Y LATERAL</t>
  </si>
  <si>
    <t>RX CUELLO AP Y LATERAL (PARTES BLANDAS)</t>
  </si>
  <si>
    <t>RX COLUMNA CERVICAL DINAMICAS (FLEXION Y EXTENSION)</t>
  </si>
  <si>
    <t>RX DE COLUMNA LUMBAR O LUMBOSACRA OBLICUAS</t>
  </si>
  <si>
    <t>RX CRANEO AP, LATERAL</t>
  </si>
  <si>
    <t>RX EDAD OSEA (MANO NO DOMINANTE)</t>
  </si>
  <si>
    <t>RX SERIE EDAD OSEA (MANO, CODO, CADERA, RODILLA NO DOMINANTE)</t>
  </si>
  <si>
    <t>RX FEMUR LATERAL COMPARATIVOS</t>
  </si>
  <si>
    <t>RX FEMUR AP COMPARATIVOS</t>
  </si>
  <si>
    <t>RX DE MANDIBULA AP Y LATERAL</t>
  </si>
  <si>
    <t>RX PELVIS LATERAL</t>
  </si>
  <si>
    <t>RX PELVIS OBLICUA UNILATERAL</t>
  </si>
  <si>
    <t>RX PELVIS AP Y OBLICUA</t>
  </si>
  <si>
    <t>RX DE MANDIBULA AP</t>
  </si>
  <si>
    <t>RX DE MANDIBULA LATERAL</t>
  </si>
  <si>
    <t>RX MANO LATERAL UNILATERAL</t>
  </si>
  <si>
    <t>CRANEO CALDWELL</t>
  </si>
  <si>
    <t>RX HOMBRO TRANSESCAPULAR O TRANSESCAPULOTORAXICA UNILATERAL</t>
  </si>
  <si>
    <t>RX MANO OBLICUA UNILATERAL</t>
  </si>
  <si>
    <t>RX RODILLA OBLICUA UNILATERAL</t>
  </si>
  <si>
    <t>RX CRANEO WATERS</t>
  </si>
  <si>
    <t>RX MEDICION DE EXTREMIDADES INFERIORES</t>
  </si>
  <si>
    <t>RX RODILLAS AP Y LATERAL COMPARATIVAS</t>
  </si>
  <si>
    <t>RX CRANEO WATERS Y CALDWELL</t>
  </si>
  <si>
    <t>RX DE SILLA TURCA AP Y LATERAL</t>
  </si>
  <si>
    <t>RX DE SILLA TURCA LATERAL</t>
  </si>
  <si>
    <t>RX TIBIA Y PERONE (PIERNA) LATERAL COMPARATIVAS</t>
  </si>
  <si>
    <t>RX TOBILLO AP, LATERAL Y OBLICUO COMPARATIVO</t>
  </si>
  <si>
    <t>RX TOBILLO OBLICUO UNILATERAL</t>
  </si>
  <si>
    <t>RADIOGRAFIA LATERAL DE TORAX</t>
  </si>
  <si>
    <t>RX TORAX PA Y LATERAL.(TELE DE TORAX PA Y LATERAL)</t>
  </si>
  <si>
    <t>RX COLUMNA LUMBAR, AP, LATERAL Y DINAMICAS</t>
  </si>
  <si>
    <t>RX DE PIES AP Y OBLICUAS COMPARATIVOS</t>
  </si>
  <si>
    <t>RX RODILLA AP Y OBLICUA UNILATERAL</t>
  </si>
  <si>
    <t>RX DE COLUMNA LUMBAR O LUMBOSACRA AP, LATERAL Y OBLICUAS</t>
  </si>
  <si>
    <t>RX DE COLUMNA DORSAL AP, LATERAL Y OBLICUAS</t>
  </si>
  <si>
    <t>RX PERFILOGRAMA (HUESOS NASALES) LATERAL DERECHA O IZQUIERDA</t>
  </si>
  <si>
    <t>RX COLUMNA LUMBAR AP</t>
  </si>
  <si>
    <t>RX COLUMNA LUMBAR O LUMBOSACRA AP Y LATERAL</t>
  </si>
  <si>
    <t>RX COLUMNA LUMBAR DINAMICA FLEXION Y EXTENSION</t>
  </si>
  <si>
    <t>RX DE COLUMNA LUMBAR O LUMBOSACRA AP LATERAL Y DINAMICAS</t>
  </si>
  <si>
    <t>TELERADIOGRAFIA TELE DE TORAX PA (RX DE TORAX PA)</t>
  </si>
  <si>
    <t>RX ARTICULACION TEMPOROMANDIBULAR BOCA ABIERTA Y BOCA CERRADA UNILATERAL</t>
  </si>
  <si>
    <t>RX COLUMNA SACROCOXIGEA LATERAL</t>
  </si>
  <si>
    <t>RX COLUMNA SACROCOXIGEA AP</t>
  </si>
  <si>
    <t>RX ANTEBRAZO (CUBITO Y RADIO AP) UNILATERAL</t>
  </si>
  <si>
    <t>RX FEMUR OBLICUA UNILATERAL</t>
  </si>
  <si>
    <t>RX FEMUR LATERAL UNILATERAL</t>
  </si>
  <si>
    <t>RX FEMUR AP LATERAL Y OBLICUAS COMPARATIVAS</t>
  </si>
  <si>
    <t>RX HOMBROS AP COMPARATIVOS</t>
  </si>
  <si>
    <t>RX MANO AP UNILATERAL</t>
  </si>
  <si>
    <t>RX RODILLA LATERAL UNILATERAL</t>
  </si>
  <si>
    <t>RX RODILLA AP UNILATERAL</t>
  </si>
  <si>
    <t>RX RODILLA LATERAL COMPARATIVAS</t>
  </si>
  <si>
    <t>RX RODILLA AP COMPARATIVAS</t>
  </si>
  <si>
    <t>RX RODILLA AP, LATERAL Y OBLICUA UNILATERAL</t>
  </si>
  <si>
    <t>RX RODILLA AP, LATERAL, Y OBLICUAS COMPARATIVAS</t>
  </si>
  <si>
    <t>RX SILLA TURCA AP</t>
  </si>
  <si>
    <t>RX CRANEO TOWNE</t>
  </si>
  <si>
    <t>RX TIBIA Y PERONE (PIERNA) AP UNILATERAL</t>
  </si>
  <si>
    <t>RX TIBIA Y PERONE (PIERNA) LATERAL UNILATERAL</t>
  </si>
  <si>
    <t>RX TIBIA Y PERONE (PIERNA) AP LATERAL Y OBLICUA UNILATERAL</t>
  </si>
  <si>
    <t>RX TIBIA Y PERONE (PIERNA) AP Y OBLICUA UNILATERAL</t>
  </si>
  <si>
    <t>RX TOBILLO AP Y OBLICUO UNILATERAL</t>
  </si>
  <si>
    <t>RX TOBILLO AP Y LATERAL UNILATERAL</t>
  </si>
  <si>
    <t>RX TOBILLO OBLICUO ROTACION INTERNA UNILATERAL</t>
  </si>
  <si>
    <t>RX TELE DE TORAX PA Y LATERALES DERECHA E IZQUIERDA</t>
  </si>
  <si>
    <t>RX ABDOMEN SIMPLE AP EN DECUBITO</t>
  </si>
  <si>
    <t>RX ARTICULACION TEMPOROMANDIBULAR BOCA ABIERTA Y BOCA CERRADA BILATERAL</t>
  </si>
  <si>
    <t>RX CODO ROTACION INTERNA Y EXTERNA UNILATERAL</t>
  </si>
  <si>
    <t>RX COLUMNA CERVICAL AP</t>
  </si>
  <si>
    <t>RX COLUMNA DORSAL AP</t>
  </si>
  <si>
    <t>RX COLUMNA CERVICAL AP, LATERAL, OBLICUAS Y DINAMICAS</t>
  </si>
  <si>
    <t>RX COLUMNA DORSAL AP Y LATERAL</t>
  </si>
  <si>
    <t>RX COLUMNA LUMBAR O LUMBOSACRA AP, LATERAL, OBLICUAS Y DINAMICAS</t>
  </si>
  <si>
    <t>RX ANTEBRAZO (CUBITO Y RADIO AP Y LATERAL) UNILATERAL</t>
  </si>
  <si>
    <t>RX CUBITO Y RADIO 1 PROYECCION TECNOLOGIA CONVENCIONAL</t>
  </si>
  <si>
    <t>RX CUBITO Y RADIO 2 PROYECCIONES TECNOLOGIA CONVENCIONAL</t>
  </si>
  <si>
    <t>RX ABDOMEN AP Y LATERAL EN DECUBITO</t>
  </si>
  <si>
    <t>RX PELVIS 2 PROYECCIONES AP NEUTRA Y RANA</t>
  </si>
  <si>
    <t>RX TIBIA Y PERONE (PIERNA) OBLICUA UNILATERAL</t>
  </si>
  <si>
    <t>RX EDAD OSEA CADERA</t>
  </si>
  <si>
    <t>RX DE TORAX PA Y OBLICUA</t>
  </si>
  <si>
    <t>RX ANTEBRAZO (CUBITO Y RADIO AP LATERAL Y OBLICUAS) UNILATERAL</t>
  </si>
  <si>
    <t>RX (CADERA) ARTICULACION COXOFEMORAL AP UNILATERAL</t>
  </si>
  <si>
    <t>RX MANOS COMPARATIVAS AP Y OBLICUAS</t>
  </si>
  <si>
    <t>RX TOBILLOS AP Y LATERALES COMPARATIVOS</t>
  </si>
  <si>
    <t>RX COLUMNA SACROCOXIGEA AP Y LAT</t>
  </si>
  <si>
    <t>RX COLUMNA CERVICAL AP, LATERAL Y OBLICUAS</t>
  </si>
  <si>
    <t>RX ANTEBRAZO (CUBITO Y RADIO AP Y OBLICUA) UNILATERAL</t>
  </si>
  <si>
    <t>RX CODO AP Y LATERAL UNILATERAL</t>
  </si>
  <si>
    <t>RX MANO AP Y OBLICUA UNILATERAL</t>
  </si>
  <si>
    <t>RX FEMUR AP Y LATERAL UNILATERAL</t>
  </si>
  <si>
    <t>RX HOMBRO AP UNILATERAL</t>
  </si>
  <si>
    <t>RX FEMUR OBLICUA COMPARATIVOS</t>
  </si>
  <si>
    <t>RX RODILLA AP Y OBLICUAS COMPARATIVAS</t>
  </si>
  <si>
    <t>RX RODILLAS OBLICUAS COMPARATIVAS</t>
  </si>
  <si>
    <t>RX TIBIA Y PERONE (PIERNA) AP COMPARATIVAS</t>
  </si>
  <si>
    <t>RX TORAX OSEO AP Y OBLICUAS DERECHA E IZQUIERDA</t>
  </si>
  <si>
    <t>ULTRASONIDO DE ABDOMEN SUPERIOR</t>
  </si>
  <si>
    <t>ULTRASONIDO DE HIGADO Y VIAS BILIARES</t>
  </si>
  <si>
    <t>ULTRASONIDO DE MAMA</t>
  </si>
  <si>
    <t>ULTRASONIDO DE PARED ABDOMINAL</t>
  </si>
  <si>
    <t>ULTRASONIDO RENAL</t>
  </si>
  <si>
    <t>ULTRASONIDO VIAS URINARAS</t>
  </si>
  <si>
    <t>USG PROSTATICO TRANSRECTAL</t>
  </si>
  <si>
    <t>ULTRASONIDO PELVICO GINECOLOGICO TRANSVAGINAL</t>
  </si>
  <si>
    <t>ULTRASONIDO ABDOMEN SUPERIOR</t>
  </si>
  <si>
    <t>ULTRASONIDO BAZO</t>
  </si>
  <si>
    <t>ULTRASONIDO HEPATICO</t>
  </si>
  <si>
    <t>MASTOGRAFIA CONO DE MAGNIFICACION BILATERAL</t>
  </si>
  <si>
    <t>ULTRASONIDO DE TIROIDES</t>
  </si>
  <si>
    <t>ULTRASONIDO PROSTATICO SUPRAPUBICO</t>
  </si>
  <si>
    <t>ULTRASONIDO OBSTETRICO</t>
  </si>
  <si>
    <t>ULTRASONIDO DE PANCREAS</t>
  </si>
  <si>
    <t>ULTRASONIDO DE CUELLO</t>
  </si>
  <si>
    <t>ULTRASONIDO GINECOLOGICO (PELVICO)</t>
  </si>
  <si>
    <t>ULTRASONIDO ABDOMEN COMPLETO</t>
  </si>
  <si>
    <t>ULTRASONIDO ABDOMINAL</t>
  </si>
  <si>
    <t>AG DE HISTOCOMPATIBILIDAD HLA-B27</t>
  </si>
  <si>
    <t>BAAR EN EXPECTORACION (6 MUESTRAS)</t>
  </si>
  <si>
    <t>CULTIVO DE SUPERFICIE (VIVA Y/O INERTE )</t>
  </si>
  <si>
    <t>AC. ANTI DENGUE FIEBRE IGM</t>
  </si>
  <si>
    <t>AC. BETA 2 GLICOPROTEINA 1 IGG</t>
  </si>
  <si>
    <t>TERAPIA INDIVIDUAL</t>
  </si>
  <si>
    <t>TERAPIA FAMILIAR</t>
  </si>
  <si>
    <t>EXAMEN MEDICO PERIODICO</t>
  </si>
  <si>
    <t>TERAPIA DE PAREJA</t>
  </si>
  <si>
    <t>CONSULTA GENERAL YAMA</t>
  </si>
  <si>
    <t>CONSULTA GENERAL SUCURSALES</t>
  </si>
  <si>
    <t>EXAMEN MEDICO DE INGRESO</t>
  </si>
  <si>
    <t>CONSULTA GYO</t>
  </si>
  <si>
    <t>AC ANTI HEPATITIS E (IGG)</t>
  </si>
  <si>
    <t>LIPASA EN ORINA DE 24 HORAS</t>
  </si>
  <si>
    <t>QUIMICA SANGUINEA 18 ELEMENTOS</t>
  </si>
  <si>
    <t>FENILALANINA NEONATAL CUANTITATIVA</t>
  </si>
  <si>
    <t>TRIPLE MARCADOR SIN INTERPRETACION</t>
  </si>
  <si>
    <t>GLUCOSA 6 FOSFATO DESHIDROGENASA NEONATAL</t>
  </si>
  <si>
    <t>NITROGENO DE UREA DE ORINA DE 24 HRS</t>
  </si>
  <si>
    <t>TINTA CHINA</t>
  </si>
  <si>
    <t>BILIRRUBINA DIRECTA</t>
  </si>
  <si>
    <t>FOSFOLIPIDOS</t>
  </si>
  <si>
    <t>BETA 2 MICROGLOBULINA EN ORINA</t>
  </si>
  <si>
    <t>BILIRRUBINA INDIRECTA</t>
  </si>
  <si>
    <t>QUIMICA SANGUINEA 33 ELEMENTOS</t>
  </si>
  <si>
    <t>marcabi</t>
  </si>
  <si>
    <t>CONSULTA ODONTOLOGIA INICIAL CONV</t>
  </si>
  <si>
    <t xml:space="preserve">AUDIOMETRIA </t>
  </si>
  <si>
    <t>CONSULTA GENERAL DOMICILIO CONV</t>
  </si>
  <si>
    <t>CONSULTA GYO DOMICILIO CONV</t>
  </si>
  <si>
    <t>CONSULTA NUTRICION DOMICILIO CONV</t>
  </si>
  <si>
    <t>CONSULTA PEDIATRIA DOMICILIO CONV</t>
  </si>
  <si>
    <t>CONSULTA PSICOLOGIA DOMICILIO CONV</t>
  </si>
  <si>
    <t>Marca</t>
  </si>
  <si>
    <t>Cód Cuponera</t>
  </si>
  <si>
    <t>Nombre Examen</t>
  </si>
  <si>
    <t>Precio sin IVA</t>
  </si>
  <si>
    <t>Precio con IVA</t>
  </si>
  <si>
    <t>CUPONERA</t>
  </si>
  <si>
    <t>CONSULTA PSICOLOGIA DOMICILIO ASG</t>
  </si>
  <si>
    <t>CONSULTA PEDIATRIA DOMICILIO ASG</t>
  </si>
  <si>
    <t>CONSULTA NUTRICION DOMICILIO ASG</t>
  </si>
  <si>
    <t>CONSULTA GYO DOMICILIO ASG</t>
  </si>
  <si>
    <t>CONSULTA GENERAL DOMICILIO ASG</t>
  </si>
  <si>
    <t>CONSULTA PEDIATRIA ASG</t>
  </si>
  <si>
    <t>CONSULTA PSICOLOGIA  PN</t>
  </si>
  <si>
    <t>CONSULTA PSICOLOGIA  ASG</t>
  </si>
  <si>
    <t>CONSULTA PEDIATRIA  PN</t>
  </si>
  <si>
    <t>CONSULTA NUTRICION  PN</t>
  </si>
  <si>
    <t>CONSULTA NUTRICION  ASG</t>
  </si>
  <si>
    <t>CONSULTA GYO  PN</t>
  </si>
  <si>
    <t>CONSULTA GYO  ASG</t>
  </si>
  <si>
    <t>CONSULTA GENERAL  ASG</t>
  </si>
  <si>
    <t>UROGRAFIA EXCRETORA</t>
  </si>
  <si>
    <t>UROGRAFIA EXCRETORA TECNICA DE MAXWELL</t>
  </si>
  <si>
    <t>UROGRAFIA EXCRETORA TECNICA DE WINCHER  ARATA</t>
  </si>
  <si>
    <t>COLON POR ENEMA</t>
  </si>
  <si>
    <t>COLON POR ENEMA DOBLE CONTRASTE</t>
  </si>
  <si>
    <t>ESOFAGOGRAMA</t>
  </si>
  <si>
    <t>SERIE CARDIACA</t>
  </si>
  <si>
    <t>SERIE ESOFAGO GASTRO INTESTINAL</t>
  </si>
  <si>
    <t>TRANSITO INTESTINAL</t>
  </si>
  <si>
    <t>FISTULOGRAFIA</t>
  </si>
  <si>
    <t>HISTEROSALPINGOGRAFIA</t>
  </si>
  <si>
    <t>URETROCISTOGRAFIA RETROGRADA</t>
  </si>
  <si>
    <t>COLECISTOGRAFIA</t>
  </si>
  <si>
    <t>COLANGIOGRAFIA INTRAVENOSA</t>
  </si>
  <si>
    <t>FLEBOGRAFIA 2 MIEMBROS</t>
  </si>
  <si>
    <r>
      <rPr>
        <sz val="7.5"/>
        <rFont val="Lucida Sans"/>
        <family val="2"/>
      </rPr>
      <t>PER04</t>
    </r>
  </si>
  <si>
    <r>
      <rPr>
        <sz val="7.5"/>
        <rFont val="Lucida Sans"/>
        <family val="2"/>
      </rPr>
      <t>PER055</t>
    </r>
  </si>
  <si>
    <r>
      <rPr>
        <sz val="7.5"/>
        <rFont val="Lucida Sans"/>
        <family val="2"/>
      </rPr>
      <t>PER06</t>
    </r>
  </si>
  <si>
    <r>
      <rPr>
        <sz val="7.5"/>
        <rFont val="Lucida Sans"/>
        <family val="2"/>
      </rPr>
      <t>PER07</t>
    </r>
  </si>
  <si>
    <r>
      <rPr>
        <sz val="7.5"/>
        <rFont val="Lucida Sans"/>
        <family val="2"/>
      </rPr>
      <t>PER08</t>
    </r>
  </si>
  <si>
    <r>
      <rPr>
        <sz val="7.5"/>
        <rFont val="Lucida Sans"/>
        <family val="2"/>
      </rPr>
      <t>PER09</t>
    </r>
  </si>
  <si>
    <r>
      <rPr>
        <sz val="7.5"/>
        <rFont val="Lucida Sans"/>
        <family val="2"/>
      </rPr>
      <t>PER10</t>
    </r>
  </si>
  <si>
    <r>
      <rPr>
        <sz val="7.5"/>
        <rFont val="Lucida Sans"/>
        <family val="2"/>
      </rPr>
      <t>PER11</t>
    </r>
  </si>
  <si>
    <r>
      <rPr>
        <sz val="7.5"/>
        <rFont val="Lucida Sans"/>
        <family val="2"/>
      </rPr>
      <t>PER12</t>
    </r>
  </si>
  <si>
    <r>
      <rPr>
        <sz val="7.5"/>
        <rFont val="Lucida Sans"/>
        <family val="2"/>
      </rPr>
      <t>PER13</t>
    </r>
  </si>
  <si>
    <r>
      <rPr>
        <sz val="7.5"/>
        <rFont val="Lucida Sans"/>
        <family val="2"/>
      </rPr>
      <t>IN2252</t>
    </r>
  </si>
  <si>
    <r>
      <rPr>
        <sz val="7.5"/>
        <rFont val="Lucida Sans"/>
        <family val="2"/>
      </rPr>
      <t>IN3304</t>
    </r>
  </si>
  <si>
    <r>
      <rPr>
        <sz val="7.5"/>
        <rFont val="Lucida Sans"/>
        <family val="2"/>
      </rPr>
      <t>IN4245</t>
    </r>
  </si>
  <si>
    <r>
      <rPr>
        <sz val="7.5"/>
        <rFont val="Lucida Sans"/>
        <family val="2"/>
      </rPr>
      <t>IN3525</t>
    </r>
  </si>
  <si>
    <r>
      <rPr>
        <sz val="7.5"/>
        <rFont val="Lucida Sans"/>
        <family val="2"/>
      </rPr>
      <t>IN4269</t>
    </r>
  </si>
  <si>
    <r>
      <rPr>
        <sz val="7.5"/>
        <rFont val="Lucida Sans"/>
        <family val="2"/>
      </rPr>
      <t>PER14</t>
    </r>
  </si>
  <si>
    <r>
      <rPr>
        <sz val="7.5"/>
        <rFont val="Lucida Sans"/>
        <family val="2"/>
      </rPr>
      <t>PER15</t>
    </r>
  </si>
  <si>
    <r>
      <rPr>
        <sz val="7.5"/>
        <rFont val="Lucida Sans"/>
        <family val="2"/>
      </rPr>
      <t>PER16</t>
    </r>
  </si>
  <si>
    <r>
      <rPr>
        <sz val="7.5"/>
        <rFont val="Lucida Sans"/>
        <family val="2"/>
      </rPr>
      <t>PER17</t>
    </r>
  </si>
  <si>
    <r>
      <rPr>
        <sz val="7.5"/>
        <rFont val="Lucida Sans"/>
        <family val="2"/>
      </rPr>
      <t>PER18</t>
    </r>
  </si>
  <si>
    <r>
      <rPr>
        <sz val="7.5"/>
        <rFont val="Lucida Sans"/>
        <family val="2"/>
      </rPr>
      <t>PER19</t>
    </r>
  </si>
  <si>
    <r>
      <rPr>
        <sz val="7.5"/>
        <rFont val="Lucida Sans"/>
        <family val="2"/>
      </rPr>
      <t>PER79</t>
    </r>
  </si>
  <si>
    <r>
      <rPr>
        <sz val="7.5"/>
        <rFont val="Lucida Sans"/>
        <family val="2"/>
      </rPr>
      <t>PER80</t>
    </r>
  </si>
  <si>
    <r>
      <rPr>
        <sz val="7.5"/>
        <rFont val="Lucida Sans"/>
        <family val="2"/>
      </rPr>
      <t>PER81</t>
    </r>
  </si>
  <si>
    <r>
      <rPr>
        <sz val="7.5"/>
        <rFont val="Lucida Sans"/>
        <family val="2"/>
      </rPr>
      <t>PER20</t>
    </r>
  </si>
  <si>
    <r>
      <rPr>
        <sz val="7.5"/>
        <rFont val="Lucida Sans"/>
        <family val="2"/>
      </rPr>
      <t>PER21</t>
    </r>
  </si>
  <si>
    <r>
      <rPr>
        <sz val="7.5"/>
        <rFont val="Lucida Sans"/>
        <family val="2"/>
      </rPr>
      <t>PER22</t>
    </r>
  </si>
  <si>
    <r>
      <rPr>
        <sz val="7.5"/>
        <rFont val="Lucida Sans"/>
        <family val="2"/>
      </rPr>
      <t>PER23</t>
    </r>
  </si>
  <si>
    <r>
      <rPr>
        <sz val="7.5"/>
        <rFont val="Lucida Sans"/>
        <family val="2"/>
      </rPr>
      <t>PER24</t>
    </r>
  </si>
  <si>
    <r>
      <rPr>
        <sz val="7.5"/>
        <rFont val="Lucida Sans"/>
        <family val="2"/>
      </rPr>
      <t>PER25</t>
    </r>
  </si>
  <si>
    <r>
      <rPr>
        <sz val="7.5"/>
        <rFont val="Lucida Sans"/>
        <family val="2"/>
      </rPr>
      <t>PER26</t>
    </r>
  </si>
  <si>
    <r>
      <rPr>
        <sz val="7.5"/>
        <rFont val="Lucida Sans"/>
        <family val="2"/>
      </rPr>
      <t>PER27</t>
    </r>
  </si>
  <si>
    <r>
      <rPr>
        <sz val="7.5"/>
        <rFont val="Lucida Sans"/>
        <family val="2"/>
      </rPr>
      <t>PER28</t>
    </r>
  </si>
  <si>
    <r>
      <rPr>
        <sz val="7.5"/>
        <rFont val="Lucida Sans"/>
        <family val="2"/>
      </rPr>
      <t>PER82</t>
    </r>
  </si>
  <si>
    <r>
      <rPr>
        <sz val="7.5"/>
        <rFont val="Lucida Sans"/>
        <family val="2"/>
      </rPr>
      <t>PER83</t>
    </r>
  </si>
  <si>
    <r>
      <rPr>
        <sz val="7.5"/>
        <rFont val="Lucida Sans"/>
        <family val="2"/>
      </rPr>
      <t>PER84</t>
    </r>
  </si>
  <si>
    <r>
      <rPr>
        <sz val="7.5"/>
        <rFont val="Lucida Sans"/>
        <family val="2"/>
      </rPr>
      <t>PER33</t>
    </r>
  </si>
  <si>
    <r>
      <rPr>
        <sz val="7.5"/>
        <rFont val="Lucida Sans"/>
        <family val="2"/>
      </rPr>
      <t>PER34</t>
    </r>
  </si>
  <si>
    <r>
      <rPr>
        <sz val="7.5"/>
        <rFont val="Lucida Sans"/>
        <family val="2"/>
      </rPr>
      <t>PER35</t>
    </r>
  </si>
  <si>
    <r>
      <rPr>
        <sz val="7.5"/>
        <rFont val="Lucida Sans"/>
        <family val="2"/>
      </rPr>
      <t>PER36</t>
    </r>
  </si>
  <si>
    <r>
      <rPr>
        <sz val="7.5"/>
        <rFont val="Lucida Sans"/>
        <family val="2"/>
      </rPr>
      <t>PER37</t>
    </r>
  </si>
  <si>
    <r>
      <rPr>
        <sz val="7.5"/>
        <rFont val="Lucida Sans"/>
        <family val="2"/>
      </rPr>
      <t>PER38</t>
    </r>
  </si>
  <si>
    <r>
      <rPr>
        <sz val="7.5"/>
        <rFont val="Lucida Sans"/>
        <family val="2"/>
      </rPr>
      <t>PER39</t>
    </r>
  </si>
  <si>
    <r>
      <rPr>
        <sz val="7.5"/>
        <rFont val="Lucida Sans"/>
        <family val="2"/>
      </rPr>
      <t>PER40</t>
    </r>
  </si>
  <si>
    <r>
      <rPr>
        <sz val="7.5"/>
        <rFont val="Lucida Sans"/>
        <family val="2"/>
      </rPr>
      <t>PER41</t>
    </r>
  </si>
  <si>
    <r>
      <rPr>
        <sz val="7.5"/>
        <rFont val="Lucida Sans"/>
        <family val="2"/>
      </rPr>
      <t>PER42</t>
    </r>
  </si>
  <si>
    <r>
      <rPr>
        <sz val="7.5"/>
        <rFont val="Lucida Sans"/>
        <family val="2"/>
      </rPr>
      <t>PER43</t>
    </r>
  </si>
  <si>
    <r>
      <rPr>
        <sz val="7.5"/>
        <rFont val="Lucida Sans"/>
        <family val="2"/>
      </rPr>
      <t>PER44</t>
    </r>
  </si>
  <si>
    <r>
      <rPr>
        <sz val="7.5"/>
        <rFont val="Lucida Sans"/>
        <family val="2"/>
      </rPr>
      <t>PER45</t>
    </r>
  </si>
  <si>
    <r>
      <rPr>
        <sz val="7.5"/>
        <rFont val="Lucida Sans"/>
        <family val="2"/>
      </rPr>
      <t>PER454</t>
    </r>
  </si>
  <si>
    <r>
      <rPr>
        <sz val="7.5"/>
        <rFont val="Lucida Sans"/>
        <family val="2"/>
      </rPr>
      <t>PER46</t>
    </r>
  </si>
  <si>
    <r>
      <rPr>
        <sz val="7.5"/>
        <rFont val="Lucida Sans"/>
        <family val="2"/>
      </rPr>
      <t>PER47</t>
    </r>
  </si>
  <si>
    <r>
      <rPr>
        <sz val="7.5"/>
        <rFont val="Lucida Sans"/>
        <family val="2"/>
      </rPr>
      <t>PER48</t>
    </r>
  </si>
  <si>
    <r>
      <rPr>
        <sz val="7.5"/>
        <rFont val="Lucida Sans"/>
        <family val="2"/>
      </rPr>
      <t>PER49</t>
    </r>
  </si>
  <si>
    <r>
      <rPr>
        <sz val="7.5"/>
        <rFont val="Lucida Sans"/>
        <family val="2"/>
      </rPr>
      <t>PER50</t>
    </r>
  </si>
  <si>
    <r>
      <rPr>
        <sz val="7.5"/>
        <rFont val="Lucida Sans"/>
        <family val="2"/>
      </rPr>
      <t>PER51</t>
    </r>
  </si>
  <si>
    <r>
      <rPr>
        <sz val="7.5"/>
        <rFont val="Lucida Sans"/>
        <family val="2"/>
      </rPr>
      <t>PER52</t>
    </r>
  </si>
  <si>
    <r>
      <rPr>
        <sz val="7.5"/>
        <rFont val="Lucida Sans"/>
        <family val="2"/>
      </rPr>
      <t>PER54</t>
    </r>
  </si>
  <si>
    <r>
      <rPr>
        <sz val="7.5"/>
        <rFont val="Lucida Sans"/>
        <family val="2"/>
      </rPr>
      <t>PER53</t>
    </r>
  </si>
  <si>
    <r>
      <rPr>
        <sz val="7.5"/>
        <rFont val="Lucida Sans"/>
        <family val="2"/>
      </rPr>
      <t>PER55</t>
    </r>
  </si>
  <si>
    <r>
      <rPr>
        <sz val="7.5"/>
        <rFont val="Lucida Sans"/>
        <family val="2"/>
      </rPr>
      <t>PER56</t>
    </r>
  </si>
  <si>
    <r>
      <rPr>
        <sz val="7.5"/>
        <rFont val="Lucida Sans"/>
        <family val="2"/>
      </rPr>
      <t>PER85</t>
    </r>
  </si>
  <si>
    <r>
      <rPr>
        <sz val="7.5"/>
        <rFont val="Lucida Sans"/>
        <family val="2"/>
      </rPr>
      <t>PER86</t>
    </r>
  </si>
  <si>
    <r>
      <rPr>
        <sz val="7.5"/>
        <rFont val="Lucida Sans"/>
        <family val="2"/>
      </rPr>
      <t>PER87</t>
    </r>
  </si>
  <si>
    <r>
      <rPr>
        <sz val="7.5"/>
        <rFont val="Lucida Sans"/>
        <family val="2"/>
      </rPr>
      <t>PER88</t>
    </r>
  </si>
  <si>
    <r>
      <rPr>
        <sz val="7.5"/>
        <rFont val="Lucida Sans"/>
        <family val="2"/>
      </rPr>
      <t>PER57</t>
    </r>
  </si>
  <si>
    <r>
      <rPr>
        <sz val="7.5"/>
        <rFont val="Lucida Sans"/>
        <family val="2"/>
      </rPr>
      <t>PER58</t>
    </r>
  </si>
  <si>
    <r>
      <rPr>
        <sz val="7.5"/>
        <rFont val="Lucida Sans"/>
        <family val="2"/>
      </rPr>
      <t>PER59</t>
    </r>
  </si>
  <si>
    <r>
      <rPr>
        <sz val="7.5"/>
        <rFont val="Lucida Sans"/>
        <family val="2"/>
      </rPr>
      <t>PER60</t>
    </r>
  </si>
  <si>
    <r>
      <rPr>
        <sz val="7.5"/>
        <rFont val="Lucida Sans"/>
        <family val="2"/>
      </rPr>
      <t>PER61</t>
    </r>
  </si>
  <si>
    <r>
      <rPr>
        <sz val="7.5"/>
        <rFont val="Lucida Sans"/>
        <family val="2"/>
      </rPr>
      <t>PER62</t>
    </r>
  </si>
  <si>
    <r>
      <rPr>
        <sz val="7.5"/>
        <rFont val="Lucida Sans"/>
        <family val="2"/>
      </rPr>
      <t>PER63</t>
    </r>
  </si>
  <si>
    <r>
      <rPr>
        <sz val="7.5"/>
        <rFont val="Lucida Sans"/>
        <family val="2"/>
      </rPr>
      <t>PER64</t>
    </r>
  </si>
  <si>
    <r>
      <rPr>
        <sz val="7.5"/>
        <rFont val="Lucida Sans"/>
        <family val="2"/>
      </rPr>
      <t>PER65</t>
    </r>
  </si>
  <si>
    <r>
      <rPr>
        <sz val="7.5"/>
        <rFont val="Lucida Sans"/>
        <family val="2"/>
      </rPr>
      <t>PER66</t>
    </r>
  </si>
  <si>
    <r>
      <rPr>
        <sz val="7.5"/>
        <rFont val="Lucida Sans"/>
        <family val="2"/>
      </rPr>
      <t>PER67</t>
    </r>
  </si>
  <si>
    <r>
      <rPr>
        <sz val="7.5"/>
        <rFont val="Lucida Sans"/>
        <family val="2"/>
      </rPr>
      <t>PER69</t>
    </r>
  </si>
  <si>
    <r>
      <rPr>
        <sz val="7.5"/>
        <rFont val="Lucida Sans"/>
        <family val="2"/>
      </rPr>
      <t>PER70</t>
    </r>
  </si>
  <si>
    <r>
      <rPr>
        <sz val="7.5"/>
        <rFont val="Lucida Sans"/>
        <family val="2"/>
      </rPr>
      <t>PER71</t>
    </r>
  </si>
  <si>
    <r>
      <rPr>
        <sz val="7.5"/>
        <rFont val="Lucida Sans"/>
        <family val="2"/>
      </rPr>
      <t>PER72</t>
    </r>
  </si>
  <si>
    <r>
      <rPr>
        <sz val="7.5"/>
        <rFont val="Lucida Sans"/>
        <family val="2"/>
      </rPr>
      <t>PER73</t>
    </r>
  </si>
  <si>
    <r>
      <rPr>
        <sz val="7.5"/>
        <rFont val="Lucida Sans"/>
        <family val="2"/>
      </rPr>
      <t>PER74</t>
    </r>
  </si>
  <si>
    <r>
      <rPr>
        <sz val="7.5"/>
        <rFont val="Lucida Sans"/>
        <family val="2"/>
      </rPr>
      <t>PER75</t>
    </r>
  </si>
  <si>
    <r>
      <rPr>
        <sz val="7.5"/>
        <rFont val="Lucida Sans"/>
        <family val="2"/>
      </rPr>
      <t>PER76</t>
    </r>
  </si>
  <si>
    <r>
      <rPr>
        <sz val="7.5"/>
        <rFont val="Lucida Sans"/>
        <family val="2"/>
      </rPr>
      <t>PER77</t>
    </r>
  </si>
  <si>
    <t>có</t>
  </si>
  <si>
    <t>nom</t>
  </si>
  <si>
    <t>TIPO DE MUESTRA, VOLUMEN Y CONSERVACIÓN</t>
  </si>
  <si>
    <t>INDICACIONES</t>
  </si>
  <si>
    <r>
      <rPr>
        <b/>
        <sz val="7.5"/>
        <rFont val="Lucida Sans"/>
        <family val="2"/>
      </rPr>
      <t>TIEMPO DE ENTREGA
(Días hábiles)</t>
    </r>
  </si>
  <si>
    <t>PRECIO DOISY</t>
  </si>
  <si>
    <t>%</t>
  </si>
  <si>
    <t>PRECIO PÚBLICO</t>
  </si>
  <si>
    <r>
      <rPr>
        <sz val="6"/>
        <rFont val="Lucida Sans"/>
        <family val="2"/>
      </rPr>
      <t xml:space="preserve">Perfil Adolescente Femenino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Estradiol
</t>
    </r>
    <r>
      <rPr>
        <sz val="6"/>
        <rFont val="Cambria"/>
        <family val="1"/>
      </rPr>
      <t xml:space="preserve">•rzHormona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>•rzProlactina Sérica</t>
    </r>
  </si>
  <si>
    <r>
      <rPr>
        <sz val="6"/>
        <rFont val="Calibri"/>
        <family val="2"/>
      </rPr>
      <t>2.0 mL de suero. Refrigerado.</t>
    </r>
  </si>
  <si>
    <r>
      <rPr>
        <sz val="6"/>
        <rFont val="Calibri"/>
        <family val="2"/>
      </rPr>
      <t>Ayuno de 8 hrs. Tubo Tapón Dorado (Gel Separador)</t>
    </r>
  </si>
  <si>
    <r>
      <rPr>
        <sz val="6.5"/>
        <rFont val="Calibri"/>
        <family val="2"/>
      </rPr>
      <t>1 día</t>
    </r>
  </si>
  <si>
    <r>
      <rPr>
        <sz val="6"/>
        <rFont val="Lucida Sans"/>
        <family val="2"/>
      </rPr>
      <t xml:space="preserve">Perfil Adolescente Masculino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Hormona Folículo Estimulante (FSH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>•rzTestosterona Tota</t>
    </r>
    <r>
      <rPr>
        <sz val="6"/>
        <rFont val="Lucida Sans"/>
        <family val="2"/>
      </rPr>
      <t>l</t>
    </r>
  </si>
  <si>
    <r>
      <rPr>
        <sz val="6"/>
        <rFont val="Lucida Sans"/>
        <family val="2"/>
      </rPr>
      <t xml:space="preserve">Perfil Androgénico (Hirsutismo)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17 Alfa-Hidroxiprogesterona Sérica
</t>
    </r>
    <r>
      <rPr>
        <sz val="6"/>
        <rFont val="Cambria"/>
        <family val="1"/>
      </rPr>
      <t xml:space="preserve">•rzAndrostenediona
</t>
    </r>
    <r>
      <rPr>
        <sz val="6"/>
        <rFont val="Cambria"/>
        <family val="1"/>
      </rPr>
      <t xml:space="preserve">•rzCortisol en Suero
</t>
    </r>
    <r>
      <rPr>
        <sz val="6"/>
        <rFont val="Cambria"/>
        <family val="1"/>
      </rPr>
      <t xml:space="preserve">•rzDehidroepiandroterona sulfato (DHEA-
</t>
    </r>
    <r>
      <rPr>
        <sz val="6"/>
        <rFont val="Calibri"/>
        <family val="2"/>
      </rPr>
      <t xml:space="preserve">SO4)
</t>
    </r>
    <r>
      <rPr>
        <sz val="6"/>
        <rFont val="Cambria"/>
        <family val="1"/>
      </rPr>
      <t xml:space="preserve">•rzDehidroepiandrosterona Total (DHEA)
</t>
    </r>
    <r>
      <rPr>
        <sz val="6"/>
        <rFont val="Cambria"/>
        <family val="1"/>
      </rPr>
      <t>•rzTestosterona Total</t>
    </r>
  </si>
  <si>
    <r>
      <rPr>
        <sz val="6"/>
        <rFont val="Lucida Sans"/>
        <family val="2"/>
      </rPr>
      <t xml:space="preserve">Perfil Autoinmune I
</t>
    </r>
    <r>
      <rPr>
        <sz val="6"/>
        <rFont val="Cambria"/>
        <family val="1"/>
      </rPr>
      <t xml:space="preserve">•rzAc Anti Nucleares
</t>
    </r>
    <r>
      <rPr>
        <sz val="6"/>
        <rFont val="Cambria"/>
        <family val="1"/>
      </rPr>
      <t xml:space="preserve">•rzAc Anti DNA doble cadena
</t>
    </r>
    <r>
      <rPr>
        <sz val="6"/>
        <rFont val="Cambria"/>
        <family val="1"/>
      </rPr>
      <t xml:space="preserve">•rzAc Anti Cardiolipinas (IgG)
</t>
    </r>
    <r>
      <rPr>
        <sz val="6"/>
        <rFont val="Cambria"/>
        <family val="1"/>
      </rPr>
      <t xml:space="preserve">•rzAc Anti Mitocondriales
</t>
    </r>
    <r>
      <rPr>
        <sz val="6"/>
        <rFont val="Cambria"/>
        <family val="1"/>
      </rPr>
      <t>•rzAnticoagulante Lúpico</t>
    </r>
  </si>
  <si>
    <r>
      <rPr>
        <sz val="6"/>
        <rFont val="Calibri"/>
        <family val="2"/>
      </rPr>
      <t>3.0 mL de suero y 2.0 mL de plasma citratado. Refrigerado.</t>
    </r>
  </si>
  <si>
    <r>
      <rPr>
        <sz val="6"/>
        <rFont val="Calibri"/>
        <family val="2"/>
      </rPr>
      <t>Ayuno de 8 hrs. Tubo Tapón Dorado (Gel Separador). Tubo Tapón Azul.</t>
    </r>
  </si>
  <si>
    <r>
      <rPr>
        <sz val="6"/>
        <rFont val="Lucida Sans"/>
        <family val="2"/>
      </rPr>
      <t xml:space="preserve">Perfil Autoinmune II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Anti SSA (Ro)
</t>
    </r>
    <r>
      <rPr>
        <sz val="6"/>
        <rFont val="Cambria"/>
        <family val="1"/>
      </rPr>
      <t xml:space="preserve">•rzAc Anti SSB (La)
</t>
    </r>
    <r>
      <rPr>
        <sz val="6"/>
        <rFont val="Cambria"/>
        <family val="1"/>
      </rPr>
      <t xml:space="preserve">•rzAc Anti Smith (Sm)
</t>
    </r>
    <r>
      <rPr>
        <sz val="6"/>
        <rFont val="Cambria"/>
        <family val="1"/>
      </rPr>
      <t xml:space="preserve">•rzCélulas L-E (Lupus Eritematoso)
</t>
    </r>
    <r>
      <rPr>
        <sz val="6"/>
        <rFont val="Cambria"/>
        <family val="1"/>
      </rPr>
      <t>•rzAc Anti Nucleares</t>
    </r>
  </si>
  <si>
    <r>
      <rPr>
        <sz val="6"/>
        <rFont val="Calibri"/>
        <family val="2"/>
      </rPr>
      <t xml:space="preserve">3.0 mL de suero y Sangre Total en tubo rojo sin centrifugar.
</t>
    </r>
    <r>
      <rPr>
        <sz val="6"/>
        <rFont val="Calibri"/>
        <family val="2"/>
      </rPr>
      <t>Refrigerado.</t>
    </r>
  </si>
  <si>
    <r>
      <rPr>
        <sz val="6"/>
        <rFont val="Calibri"/>
        <family val="2"/>
      </rPr>
      <t xml:space="preserve">Ayuno de 8 hrs. Tubo Tapón Dorado (Gel Separador).
</t>
    </r>
    <r>
      <rPr>
        <sz val="6"/>
        <rFont val="Calibri"/>
        <family val="2"/>
      </rPr>
      <t>Tubo tapón rojo.</t>
    </r>
  </si>
  <si>
    <r>
      <rPr>
        <sz val="6"/>
        <rFont val="Lucida Sans"/>
        <family val="2"/>
      </rPr>
      <t xml:space="preserve">Perfil Autoinmune III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Anti SSA (Ro)
</t>
    </r>
    <r>
      <rPr>
        <sz val="6"/>
        <rFont val="Cambria"/>
        <family val="1"/>
      </rPr>
      <t xml:space="preserve">•rzAc Anti SSB (La)
</t>
    </r>
    <r>
      <rPr>
        <sz val="6"/>
        <rFont val="Cambria"/>
        <family val="1"/>
      </rPr>
      <t xml:space="preserve">•rzAc Anti Smith (Sm)
</t>
    </r>
    <r>
      <rPr>
        <sz val="6"/>
        <rFont val="Cambria"/>
        <family val="1"/>
      </rPr>
      <t xml:space="preserve">•rzAc Anti Ribonucleoproteína (RNP)
</t>
    </r>
    <r>
      <rPr>
        <sz val="6"/>
        <rFont val="Cambria"/>
        <family val="1"/>
      </rPr>
      <t>•rzAc Anti SCL-70 (Anti-esclerodermia</t>
    </r>
  </si>
  <si>
    <r>
      <rPr>
        <sz val="6"/>
        <rFont val="Calibri"/>
        <family val="2"/>
      </rPr>
      <t>3.0 mL de suero. Refrigerado.</t>
    </r>
  </si>
  <si>
    <r>
      <rPr>
        <sz val="6.5"/>
        <rFont val="Calibri"/>
        <family val="2"/>
      </rPr>
      <t>2 días</t>
    </r>
  </si>
  <si>
    <r>
      <rPr>
        <sz val="6"/>
        <rFont val="Lucida Sans"/>
        <family val="2"/>
      </rPr>
      <t xml:space="preserve">Perfil Autoinmune IV
</t>
    </r>
    <r>
      <rPr>
        <b/>
        <sz val="6"/>
        <rFont val="Calibri"/>
        <family val="2"/>
      </rPr>
      <t xml:space="preserve">• </t>
    </r>
    <r>
      <rPr>
        <sz val="6"/>
        <rFont val="Calibri"/>
        <family val="2"/>
      </rPr>
      <t xml:space="preserve">Ac Anti Nucleares
</t>
    </r>
    <r>
      <rPr>
        <sz val="6"/>
        <rFont val="Cambria"/>
        <family val="1"/>
      </rPr>
      <t xml:space="preserve">•rzAc Anti DNA doble cadena
</t>
    </r>
    <r>
      <rPr>
        <sz val="6"/>
        <rFont val="Cambria"/>
        <family val="1"/>
      </rPr>
      <t xml:space="preserve">•rzAc Anti Mitocondriales
</t>
    </r>
    <r>
      <rPr>
        <sz val="6"/>
        <rFont val="Cambria"/>
        <family val="1"/>
      </rPr>
      <t xml:space="preserve">•rzComplemento C
</t>
    </r>
    <r>
      <rPr>
        <sz val="6"/>
        <rFont val="Cambria"/>
        <family val="1"/>
      </rPr>
      <t>•rzComplemento C4</t>
    </r>
  </si>
  <si>
    <r>
      <rPr>
        <sz val="6"/>
        <rFont val="Calibri"/>
        <family val="2"/>
      </rPr>
      <t>Ayuno de 8 hrs. Tubo TapónDorado (Gel Separador)</t>
    </r>
  </si>
  <si>
    <r>
      <rPr>
        <sz val="6"/>
        <rFont val="Lucida Sans"/>
        <family val="2"/>
      </rPr>
      <t xml:space="preserve">Perfil Cardiaco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Aspartato aminotransferasa (AST/TGO)
</t>
    </r>
    <r>
      <rPr>
        <sz val="6"/>
        <rFont val="Cambria"/>
        <family val="1"/>
      </rPr>
      <t xml:space="preserve">•rzLactato deshidrogenasa (LDH)
</t>
    </r>
    <r>
      <rPr>
        <sz val="6"/>
        <rFont val="Cambria"/>
        <family val="1"/>
      </rPr>
      <t xml:space="preserve">•rzCreatina cinasa (CK)
</t>
    </r>
    <r>
      <rPr>
        <sz val="6"/>
        <rFont val="Cambria"/>
        <family val="1"/>
      </rPr>
      <t>•rzCreatina cinasa MB (CK-MB)</t>
    </r>
  </si>
  <si>
    <r>
      <rPr>
        <sz val="7.5"/>
        <rFont val="Calibri"/>
        <family val="2"/>
      </rPr>
      <t>3.0 mL de suero. Refrigerado.</t>
    </r>
  </si>
  <si>
    <r>
      <rPr>
        <sz val="6"/>
        <rFont val="Lucida Sans"/>
        <family val="2"/>
      </rPr>
      <t xml:space="preserve">Perfíl Climaterio}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>•rzEstradiol</t>
    </r>
  </si>
  <si>
    <r>
      <rPr>
        <sz val="6"/>
        <rFont val="Lucida Sans"/>
        <family val="2"/>
      </rPr>
      <t xml:space="preserve">Perfil de Alcoholismo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Alcohol en Sangre
</t>
    </r>
    <r>
      <rPr>
        <sz val="6"/>
        <rFont val="Cambria"/>
        <family val="1"/>
      </rPr>
      <t xml:space="preserve">•rzBilirrubinas (BT,BD,BI)
</t>
    </r>
    <r>
      <rPr>
        <sz val="6"/>
        <rFont val="Cambria"/>
        <family val="1"/>
      </rPr>
      <t xml:space="preserve">•rzColesterol
</t>
    </r>
    <r>
      <rPr>
        <sz val="6"/>
        <rFont val="Cambria"/>
        <family val="1"/>
      </rPr>
      <t xml:space="preserve">•rzFosfatasa alcalina
</t>
    </r>
    <r>
      <rPr>
        <sz val="6"/>
        <rFont val="Cambria"/>
        <family val="1"/>
      </rPr>
      <t xml:space="preserve">•rzGamma glutamiltransferasa (GGT)
</t>
    </r>
    <r>
      <rPr>
        <sz val="6"/>
        <rFont val="Cambria"/>
        <family val="1"/>
      </rPr>
      <t xml:space="preserve">•rzAlanina aminotransferas (ALT/TGP)
</t>
    </r>
    <r>
      <rPr>
        <sz val="6"/>
        <rFont val="Cambria"/>
        <family val="1"/>
      </rPr>
      <t>•rzTriglicéridos</t>
    </r>
  </si>
  <si>
    <r>
      <rPr>
        <sz val="6"/>
        <rFont val="Lucida Sans"/>
        <family val="2"/>
      </rPr>
      <t xml:space="preserve">Perfil de Alergenos 6 Determinaciones (Alimenticios) *
</t>
    </r>
    <r>
      <rPr>
        <b/>
        <sz val="6"/>
        <rFont val="Calibri"/>
        <family val="2"/>
      </rPr>
      <t xml:space="preserve">• </t>
    </r>
    <r>
      <rPr>
        <sz val="6"/>
        <rFont val="Calibri"/>
        <family val="2"/>
      </rPr>
      <t>Escoger 6 Alergenos Alimenticios de la lista</t>
    </r>
  </si>
  <si>
    <r>
      <rPr>
        <sz val="6.5"/>
        <rFont val="Calibri"/>
        <family val="2"/>
      </rPr>
      <t>6 días</t>
    </r>
  </si>
  <si>
    <r>
      <rPr>
        <sz val="6"/>
        <rFont val="Lucida Sans"/>
        <family val="2"/>
      </rPr>
      <t xml:space="preserve">Perfil de Alergenos 6 Determinaciones (Inhalatorios)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>Escoger 6 Alergenos Inhalatorios de la lista</t>
    </r>
  </si>
  <si>
    <r>
      <rPr>
        <sz val="6"/>
        <rFont val="Lucida Sans"/>
        <family val="2"/>
      </rPr>
      <t xml:space="preserve">Perfil de Alergenos 12 Determinaciones (Alimenticios)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>Escoger 12 Alergenos Alimenticios de la lista</t>
    </r>
  </si>
  <si>
    <r>
      <rPr>
        <sz val="6"/>
        <rFont val="Lucida Sans"/>
        <family val="2"/>
      </rPr>
      <t xml:space="preserve">Perfil de Alergenos 12 Determinaciones (Inhalatorios)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>Escoger 12 Alergenos Inhalatorios de la lista</t>
    </r>
  </si>
  <si>
    <r>
      <rPr>
        <sz val="6"/>
        <rFont val="Lucida Sans"/>
        <family val="2"/>
      </rPr>
      <t xml:space="preserve">Perfil de Alergenos MASTER *
</t>
    </r>
    <r>
      <rPr>
        <b/>
        <sz val="6"/>
        <rFont val="Calibri"/>
        <family val="2"/>
      </rPr>
      <t>• rz</t>
    </r>
    <r>
      <rPr>
        <sz val="6"/>
        <rFont val="Calibri"/>
        <family val="2"/>
      </rPr>
      <t>Escoger 32 Alergenos de la lista</t>
    </r>
  </si>
  <si>
    <r>
      <rPr>
        <sz val="6"/>
        <rFont val="Calibri"/>
        <family val="2"/>
      </rPr>
      <t>Ayuno de 8 hrs. Tubo Tapón Dorado</t>
    </r>
  </si>
  <si>
    <r>
      <rPr>
        <sz val="6"/>
        <rFont val="Lucida Sans"/>
        <family val="2"/>
      </rPr>
      <t xml:space="preserve">Perfil de Amenorrea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Estradiol
</t>
    </r>
    <r>
      <rPr>
        <sz val="6"/>
        <rFont val="Cambria"/>
        <family val="1"/>
      </rPr>
      <t xml:space="preserve">•rzHormona Estimulante de Tiroides (TSH)
</t>
    </r>
    <r>
      <rPr>
        <sz val="6"/>
        <rFont val="Cambria"/>
        <family val="1"/>
      </rPr>
      <t xml:space="preserve">•rzHormona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 xml:space="preserve">•rzIndice de Tiroxina Libre (ITL)
</t>
    </r>
    <r>
      <rPr>
        <sz val="6"/>
        <rFont val="Cambria"/>
        <family val="1"/>
      </rPr>
      <t xml:space="preserve">•rzProlactina Sérica
</t>
    </r>
    <r>
      <rPr>
        <sz val="6"/>
        <rFont val="Cambria"/>
        <family val="1"/>
      </rPr>
      <t xml:space="preserve">•rzTriyodotironina (T3) Total
</t>
    </r>
    <r>
      <rPr>
        <sz val="6"/>
        <rFont val="Cambria"/>
        <family val="1"/>
      </rPr>
      <t>•rzTiroxina  (T4) Total</t>
    </r>
  </si>
  <si>
    <r>
      <rPr>
        <sz val="6"/>
        <rFont val="Lucida Sans"/>
        <family val="2"/>
      </rPr>
      <t xml:space="preserve">Perfil de Anemias 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Biometría Hemática
</t>
    </r>
    <r>
      <rPr>
        <sz val="6"/>
        <rFont val="Cambria"/>
        <family val="1"/>
      </rPr>
      <t xml:space="preserve">•rzHierro
</t>
    </r>
    <r>
      <rPr>
        <sz val="6"/>
        <rFont val="Cambria"/>
        <family val="1"/>
      </rPr>
      <t xml:space="preserve">•rz% de Saturación de Hierro
</t>
    </r>
    <r>
      <rPr>
        <sz val="6"/>
        <rFont val="Cambria"/>
        <family val="1"/>
      </rPr>
      <t xml:space="preserve">•rzCapacidad total de Fijación de  Hierro
</t>
    </r>
    <r>
      <rPr>
        <sz val="6"/>
        <rFont val="Calibri"/>
        <family val="2"/>
      </rPr>
      <t xml:space="preserve">(TIBC)
</t>
    </r>
    <r>
      <rPr>
        <sz val="6"/>
        <rFont val="Cambria"/>
        <family val="1"/>
      </rPr>
      <t xml:space="preserve">•rzCapacidad latente de Fijación de  Hierro
</t>
    </r>
    <r>
      <rPr>
        <sz val="6"/>
        <rFont val="Calibri"/>
        <family val="2"/>
      </rPr>
      <t xml:space="preserve">(UIBC)
</t>
    </r>
    <r>
      <rPr>
        <sz val="6"/>
        <rFont val="Cambria"/>
        <family val="1"/>
      </rPr>
      <t xml:space="preserve">•rzÁcido Fólico (Folatos)
</t>
    </r>
    <r>
      <rPr>
        <sz val="6"/>
        <rFont val="Cambria"/>
        <family val="1"/>
      </rPr>
      <t xml:space="preserve">•rzFerritina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>Transferrina</t>
    </r>
  </si>
  <si>
    <r>
      <rPr>
        <sz val="6"/>
        <rFont val="Calibri"/>
        <family val="2"/>
      </rPr>
      <t>5.0 mL de Sangre total EDTA y 3.0 mL suero. Refrigerado.</t>
    </r>
  </si>
  <si>
    <r>
      <rPr>
        <sz val="6"/>
        <rFont val="Calibri"/>
        <family val="2"/>
      </rPr>
      <t>Ayuno de 8 hrs. Tubo Tapón Dorado (Gel Separador). Tubo Tapón Lila.</t>
    </r>
  </si>
  <si>
    <r>
      <rPr>
        <sz val="6"/>
        <rFont val="Lucida Sans"/>
        <family val="2"/>
      </rPr>
      <t xml:space="preserve">Perfil de Anemias II
</t>
    </r>
    <r>
      <rPr>
        <b/>
        <sz val="6"/>
        <rFont val="Calibri"/>
        <family val="2"/>
      </rPr>
      <t>•rzV</t>
    </r>
    <r>
      <rPr>
        <sz val="6"/>
        <rFont val="Calibri"/>
        <family val="2"/>
      </rPr>
      <t xml:space="preserve">itami na B12 (Cianocobalamina)
</t>
    </r>
    <r>
      <rPr>
        <sz val="6"/>
        <rFont val="Cambria"/>
        <family val="1"/>
      </rPr>
      <t xml:space="preserve">•rzÁcido Fólico (Folatos)
</t>
    </r>
    <r>
      <rPr>
        <sz val="6"/>
        <rFont val="Cambria"/>
        <family val="1"/>
      </rPr>
      <t xml:space="preserve">•rzHierro
</t>
    </r>
    <r>
      <rPr>
        <sz val="6"/>
        <rFont val="Cambria"/>
        <family val="1"/>
      </rPr>
      <t xml:space="preserve">•rzFerritina
</t>
    </r>
    <r>
      <rPr>
        <sz val="6"/>
        <rFont val="Cambria"/>
        <family val="1"/>
      </rPr>
      <t>•rzTransferrina</t>
    </r>
  </si>
  <si>
    <r>
      <rPr>
        <sz val="6"/>
        <rFont val="Lucida Sans"/>
        <family val="2"/>
      </rPr>
      <t xml:space="preserve">Perfil de Anticuerpos Extraíbles del Núcleo *
</t>
    </r>
    <r>
      <rPr>
        <b/>
        <sz val="6"/>
        <rFont val="Calibri"/>
        <family val="2"/>
      </rPr>
      <t>•</t>
    </r>
    <r>
      <rPr>
        <sz val="6"/>
        <rFont val="Calibri"/>
        <family val="2"/>
      </rPr>
      <t xml:space="preserve">AC. SSA (Ro)
</t>
    </r>
    <r>
      <rPr>
        <sz val="6"/>
        <rFont val="Cambria"/>
        <family val="1"/>
      </rPr>
      <t xml:space="preserve">•rzAC. SSB (La)
</t>
    </r>
    <r>
      <rPr>
        <sz val="6"/>
        <rFont val="Cambria"/>
        <family val="1"/>
      </rPr>
      <t xml:space="preserve">•rzAc Anti Smith (Sm)
</t>
    </r>
    <r>
      <rPr>
        <sz val="6"/>
        <rFont val="Cambria"/>
        <family val="1"/>
      </rPr>
      <t xml:space="preserve">•rzAc Anti Ribonucleoproteína (RNP)
</t>
    </r>
    <r>
      <rPr>
        <sz val="6"/>
        <rFont val="Cambria"/>
        <family val="1"/>
      </rPr>
      <t>•rzAc Anti SCL-70 (Anti-Esclerodermia)</t>
    </r>
  </si>
  <si>
    <r>
      <rPr>
        <sz val="6"/>
        <rFont val="Lucida Sans"/>
        <family val="2"/>
      </rPr>
      <t xml:space="preserve">Perfil de Artritis 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Factor Reumatoide (FR)
</t>
    </r>
    <r>
      <rPr>
        <sz val="6"/>
        <rFont val="Cambria"/>
        <family val="1"/>
      </rPr>
      <t xml:space="preserve">•rzProteína “C” Reactiva
</t>
    </r>
    <r>
      <rPr>
        <sz val="6"/>
        <rFont val="Cambria"/>
        <family val="1"/>
      </rPr>
      <t xml:space="preserve">•rzÁcido úrico
</t>
    </r>
    <r>
      <rPr>
        <sz val="6"/>
        <rFont val="Cambria"/>
        <family val="1"/>
      </rPr>
      <t>•rzAc Anti Nucleares</t>
    </r>
  </si>
  <si>
    <r>
      <rPr>
        <sz val="6"/>
        <rFont val="Lucida Sans"/>
        <family val="2"/>
      </rPr>
      <t xml:space="preserve">Perfil de Catecolaminas en Orina de 24 horas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Cate colaminas Totales en Orina
</t>
    </r>
    <r>
      <rPr>
        <sz val="6"/>
        <rFont val="Cambria"/>
        <family val="1"/>
      </rPr>
      <t xml:space="preserve">•rzAdrenalina en Orina
</t>
    </r>
    <r>
      <rPr>
        <sz val="6"/>
        <rFont val="Cambria"/>
        <family val="1"/>
      </rPr>
      <t>•rzNoradrenalina en Orina</t>
    </r>
  </si>
  <si>
    <r>
      <rPr>
        <sz val="6"/>
        <rFont val="Calibri"/>
        <family val="2"/>
      </rPr>
      <t>Contenedor de plástico, estéril y con tapa de rosca</t>
    </r>
  </si>
  <si>
    <r>
      <rPr>
        <sz val="6.5"/>
        <rFont val="Calibri"/>
        <family val="2"/>
      </rPr>
      <t>4 días</t>
    </r>
  </si>
  <si>
    <r>
      <rPr>
        <sz val="6"/>
        <rFont val="Lucida Sans"/>
        <family val="2"/>
      </rPr>
      <t xml:space="preserve">Perfil de Catecolaminas en Plasma
</t>
    </r>
    <r>
      <rPr>
        <sz val="6"/>
        <rFont val="Lucida Sans"/>
        <family val="2"/>
      </rPr>
      <t xml:space="preserve">*  </t>
    </r>
    <r>
      <rPr>
        <sz val="6"/>
        <rFont val="Calibri"/>
        <family val="2"/>
      </rPr>
      <t xml:space="preserve">Dopamina en plasma
</t>
    </r>
    <r>
      <rPr>
        <sz val="6"/>
        <rFont val="Cambria"/>
        <family val="1"/>
      </rPr>
      <t xml:space="preserve">•rzAdrenalina en Plasma
</t>
    </r>
    <r>
      <rPr>
        <sz val="6"/>
        <rFont val="Cambria"/>
        <family val="1"/>
      </rPr>
      <t>•rzNoradrenalina en Plasma</t>
    </r>
  </si>
  <si>
    <r>
      <rPr>
        <sz val="6"/>
        <rFont val="Calibri"/>
        <family val="2"/>
      </rPr>
      <t>2.0 mL de plasma EDTA. Refrigerado</t>
    </r>
  </si>
  <si>
    <r>
      <rPr>
        <sz val="6"/>
        <rFont val="Calibri"/>
        <family val="2"/>
      </rPr>
      <t>Tubo Tapón Lila</t>
    </r>
  </si>
  <si>
    <r>
      <rPr>
        <sz val="6"/>
        <rFont val="Lucida Sans"/>
        <family val="2"/>
      </rPr>
      <t xml:space="preserve">Perfil de Drogas de Abuso 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Cocaína
</t>
    </r>
    <r>
      <rPr>
        <sz val="6"/>
        <rFont val="Cambria"/>
        <family val="1"/>
      </rPr>
      <t>•rzCannabinoides (Marihuana)</t>
    </r>
  </si>
  <si>
    <r>
      <rPr>
        <sz val="6"/>
        <rFont val="Calibri"/>
        <family val="2"/>
      </rPr>
      <t>20 mL de Orina. Refrigerada.</t>
    </r>
  </si>
  <si>
    <r>
      <rPr>
        <sz val="6"/>
        <rFont val="Lucida Sans"/>
        <family val="2"/>
      </rPr>
      <t xml:space="preserve">Perfil de Drogas de Abuso II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 ocaína
</t>
    </r>
    <r>
      <rPr>
        <sz val="6"/>
        <rFont val="Cambria"/>
        <family val="1"/>
      </rPr>
      <t xml:space="preserve">•rzCannabinoides (Marihuana)
</t>
    </r>
    <r>
      <rPr>
        <sz val="6"/>
        <rFont val="Cambria"/>
        <family val="1"/>
      </rPr>
      <t>•rzAnfetaminas</t>
    </r>
  </si>
  <si>
    <r>
      <rPr>
        <sz val="6"/>
        <rFont val="Lucida Sans"/>
        <family val="2"/>
      </rPr>
      <t xml:space="preserve">Perfil de Drogas de Abuso III
</t>
    </r>
    <r>
      <rPr>
        <sz val="6"/>
        <rFont val="Cambria"/>
        <family val="1"/>
      </rPr>
      <t xml:space="preserve">•rzCocaína
</t>
    </r>
    <r>
      <rPr>
        <sz val="6"/>
        <rFont val="Cambria"/>
        <family val="1"/>
      </rPr>
      <t xml:space="preserve">•rzCannabinoides (Marihuana)
</t>
    </r>
    <r>
      <rPr>
        <sz val="6"/>
        <rFont val="Cambria"/>
        <family val="1"/>
      </rPr>
      <t xml:space="preserve">•rzAnfetaminas
</t>
    </r>
    <r>
      <rPr>
        <sz val="6"/>
        <rFont val="Cambria"/>
        <family val="1"/>
      </rPr>
      <t xml:space="preserve">•rzBenzodiacepinas
</t>
    </r>
    <r>
      <rPr>
        <sz val="6"/>
        <rFont val="Cambria"/>
        <family val="1"/>
      </rPr>
      <t xml:space="preserve">•rzOpiáceos
</t>
    </r>
    <r>
      <rPr>
        <sz val="6"/>
        <rFont val="Cambria"/>
        <family val="1"/>
      </rPr>
      <t>•rzBarbitúricos</t>
    </r>
  </si>
  <si>
    <r>
      <rPr>
        <sz val="6"/>
        <rFont val="Lucida Sans"/>
        <family val="2"/>
      </rPr>
      <t xml:space="preserve">Perfil de Hemoglobina Glucosilada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Hb Glucosilada A1c
</t>
    </r>
    <r>
      <rPr>
        <sz val="6"/>
        <rFont val="Cambria"/>
        <family val="1"/>
      </rPr>
      <t xml:space="preserve">•rzHb Total Hemoglobina A1c
</t>
    </r>
    <r>
      <rPr>
        <sz val="6"/>
        <rFont val="Calibri"/>
        <family val="2"/>
      </rPr>
      <t>Glucosa Promedio Trimestral. (GPT</t>
    </r>
    <r>
      <rPr>
        <sz val="6"/>
        <rFont val="Lucida Sans"/>
        <family val="2"/>
      </rPr>
      <t>)</t>
    </r>
  </si>
  <si>
    <r>
      <rPr>
        <sz val="6"/>
        <rFont val="Calibri"/>
        <family val="2"/>
      </rPr>
      <t>5.0 mL de sangre total EDTA</t>
    </r>
  </si>
  <si>
    <r>
      <rPr>
        <sz val="6"/>
        <rFont val="Lucida Sans"/>
        <family val="2"/>
      </rPr>
      <t xml:space="preserve">Perfil de Hepatitis A y B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Anti Hepatitis A Total (HAV-G)
</t>
    </r>
    <r>
      <rPr>
        <sz val="6"/>
        <rFont val="Cambria"/>
        <family val="1"/>
      </rPr>
      <t xml:space="preserve">•rzAc Anti Hepatitis A IgM (HAV-M)
</t>
    </r>
    <r>
      <rPr>
        <sz val="6"/>
        <rFont val="Cambria"/>
        <family val="1"/>
      </rPr>
      <t xml:space="preserve">•rzAc de Centro de Hepatitis B Total
</t>
    </r>
    <r>
      <rPr>
        <sz val="6"/>
        <rFont val="Calibri"/>
        <family val="2"/>
      </rPr>
      <t xml:space="preserve">(aHBc)
</t>
    </r>
    <r>
      <rPr>
        <sz val="6"/>
        <rFont val="Cambria"/>
        <family val="1"/>
      </rPr>
      <t xml:space="preserve">•rzAc de Centro de Hepatitis B IgM (aHBc
</t>
    </r>
    <r>
      <rPr>
        <sz val="6"/>
        <rFont val="Calibri"/>
        <family val="2"/>
      </rPr>
      <t xml:space="preserve">M)
</t>
    </r>
    <r>
      <rPr>
        <sz val="6"/>
        <rFont val="Cambria"/>
        <family val="1"/>
      </rPr>
      <t>•rzAc Anti Ag “e” de Hepatitis B (aHBe)</t>
    </r>
  </si>
  <si>
    <r>
      <rPr>
        <sz val="7.5"/>
        <rFont val="Calibri"/>
        <family val="2"/>
      </rPr>
      <t>3.0 mL de suero. Refrigerado</t>
    </r>
  </si>
  <si>
    <r>
      <rPr>
        <sz val="6"/>
        <rFont val="Lucida Sans"/>
        <family val="2"/>
      </rPr>
      <t xml:space="preserve">Perfil de Hepatitis A+B+C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Anti-Hepatitis A Total (HAV-G)
</t>
    </r>
    <r>
      <rPr>
        <sz val="6"/>
        <rFont val="Cambria"/>
        <family val="1"/>
      </rPr>
      <t xml:space="preserve">•rzAc Anti-Hepatitis A IgM (HAV-M)
</t>
    </r>
    <r>
      <rPr>
        <sz val="6"/>
        <rFont val="Cambria"/>
        <family val="1"/>
      </rPr>
      <t xml:space="preserve">•rzAc de Centro de Hepatitis B Total
</t>
    </r>
    <r>
      <rPr>
        <sz val="6"/>
        <rFont val="Calibri"/>
        <family val="2"/>
      </rPr>
      <t xml:space="preserve">(aHBc)
</t>
    </r>
    <r>
      <rPr>
        <sz val="6"/>
        <rFont val="Cambria"/>
        <family val="1"/>
      </rPr>
      <t xml:space="preserve">•rzAc de Centro de Hepatitis B IgM (aHBc
</t>
    </r>
    <r>
      <rPr>
        <sz val="6"/>
        <rFont val="Calibri"/>
        <family val="2"/>
      </rPr>
      <t xml:space="preserve">M)
</t>
    </r>
    <r>
      <rPr>
        <sz val="6"/>
        <rFont val="Cambria"/>
        <family val="1"/>
      </rPr>
      <t xml:space="preserve">•rzAg “e” de Hepatitis B (HBeAg)
</t>
    </r>
    <r>
      <rPr>
        <sz val="6"/>
        <rFont val="Cambria"/>
        <family val="1"/>
      </rPr>
      <t xml:space="preserve">•rzAc Anti-Ag “e” de Hepatitis B (aHBe)
</t>
    </r>
    <r>
      <rPr>
        <sz val="6"/>
        <rFont val="Cambria"/>
        <family val="1"/>
      </rPr>
      <t xml:space="preserve">•rzAg “s” de Hepatitis B (HBsAg
</t>
    </r>
    <r>
      <rPr>
        <sz val="6"/>
        <rFont val="Cambria"/>
        <family val="1"/>
      </rPr>
      <t xml:space="preserve">•rzAc Anti-Ag “s” de Hepatitis B (aHBs)
</t>
    </r>
    <r>
      <rPr>
        <sz val="6"/>
        <rFont val="Cambria"/>
        <family val="1"/>
      </rPr>
      <t>•rzAc Anti-Hepatitis C (aHCV)</t>
    </r>
  </si>
  <si>
    <r>
      <rPr>
        <sz val="6"/>
        <rFont val="Lucida Sans"/>
        <family val="2"/>
      </rPr>
      <t xml:space="preserve">Perfil de Hepatitis B Fase Crónica (Memoria)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de Centro de Hepatitis B Total (aHBc)
</t>
    </r>
    <r>
      <rPr>
        <sz val="6"/>
        <rFont val="Cambria"/>
        <family val="1"/>
      </rPr>
      <t xml:space="preserve">•rzAc de Centro de Hepatitis B IgM
</t>
    </r>
    <r>
      <rPr>
        <sz val="6"/>
        <rFont val="Calibri"/>
        <family val="2"/>
      </rPr>
      <t xml:space="preserve">(aHBc M)
</t>
    </r>
    <r>
      <rPr>
        <sz val="6"/>
        <rFont val="Cambria"/>
        <family val="1"/>
      </rPr>
      <t xml:space="preserve">•rzAc Anti Ag “e” de Hepatitis B (aHBe)
</t>
    </r>
    <r>
      <rPr>
        <sz val="6"/>
        <rFont val="Cambria"/>
        <family val="1"/>
      </rPr>
      <t xml:space="preserve">•rzAg “s” de Hepatitis B (HBsAg)
</t>
    </r>
    <r>
      <rPr>
        <sz val="6"/>
        <rFont val="Cambria"/>
        <family val="1"/>
      </rPr>
      <t>•rzAc Anti Ag “s” de Hepatitis B (aHBs)</t>
    </r>
  </si>
  <si>
    <r>
      <rPr>
        <sz val="6"/>
        <rFont val="Lucida Sans"/>
        <family val="2"/>
      </rPr>
      <t xml:space="preserve">Perfil de Hepatitis B Infección Activa (Reciente)
</t>
    </r>
    <r>
      <rPr>
        <b/>
        <sz val="6"/>
        <rFont val="Calibri"/>
        <family val="2"/>
      </rPr>
      <t xml:space="preserve">• </t>
    </r>
    <r>
      <rPr>
        <sz val="6"/>
        <rFont val="Calibri"/>
        <family val="2"/>
      </rPr>
      <t xml:space="preserve">Ac de Centro de Hepatitis B IgM (aHBc M)
</t>
    </r>
    <r>
      <rPr>
        <sz val="6"/>
        <rFont val="Cambria"/>
        <family val="1"/>
      </rPr>
      <t xml:space="preserve">•rzAc Anti Ag “e” de Hepatitis B (aHBe)
</t>
    </r>
    <r>
      <rPr>
        <sz val="6"/>
        <rFont val="Cambria"/>
        <family val="1"/>
      </rPr>
      <t>•rzAc Anti Ag “s” de Hepatitis B (aHBs)</t>
    </r>
  </si>
  <si>
    <r>
      <rPr>
        <sz val="6"/>
        <rFont val="Calibri"/>
        <family val="2"/>
      </rPr>
      <t>5.0 mL de sangre total EDTA.</t>
    </r>
  </si>
  <si>
    <r>
      <rPr>
        <sz val="6"/>
        <rFont val="Lucida Sans"/>
        <family val="2"/>
      </rPr>
      <t xml:space="preserve">Perfil de Hepatitis A+B+C+D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Anti-Hepatitis A Total (HAV-G)
</t>
    </r>
    <r>
      <rPr>
        <sz val="6"/>
        <rFont val="Cambria"/>
        <family val="1"/>
      </rPr>
      <t xml:space="preserve">•rzAc Anti-Hepatitis A IgM (HAV-M)
</t>
    </r>
    <r>
      <rPr>
        <sz val="6"/>
        <rFont val="Cambria"/>
        <family val="1"/>
      </rPr>
      <t xml:space="preserve">•rzAc Anti-Ag “s” de Hepatitis B (aHBs)
</t>
    </r>
    <r>
      <rPr>
        <sz val="6"/>
        <rFont val="Cambria"/>
        <family val="1"/>
      </rPr>
      <t xml:space="preserve">•rzAg “s” de Hepatitis B (HBsAg)
</t>
    </r>
    <r>
      <rPr>
        <sz val="6"/>
        <rFont val="Cambria"/>
        <family val="1"/>
      </rPr>
      <t xml:space="preserve">•rzAc Anti-Ag “e” de Hepatitis B (aHBe)
</t>
    </r>
    <r>
      <rPr>
        <sz val="6"/>
        <rFont val="Cambria"/>
        <family val="1"/>
      </rPr>
      <t xml:space="preserve">•rzAg “e” de Hepatitis B (HBeAg)
</t>
    </r>
    <r>
      <rPr>
        <sz val="6"/>
        <rFont val="Cambria"/>
        <family val="1"/>
      </rPr>
      <t xml:space="preserve">•rzAc de Centro de Hepatitis B Total (aHBc)
</t>
    </r>
    <r>
      <rPr>
        <sz val="6"/>
        <rFont val="Cambria"/>
        <family val="1"/>
      </rPr>
      <t xml:space="preserve">•rzAc de Centro de Hepatitis B IgM
</t>
    </r>
    <r>
      <rPr>
        <sz val="6"/>
        <rFont val="Calibri"/>
        <family val="2"/>
      </rPr>
      <t xml:space="preserve">(aHBc M)
</t>
    </r>
    <r>
      <rPr>
        <sz val="6"/>
        <rFont val="Cambria"/>
        <family val="1"/>
      </rPr>
      <t xml:space="preserve">•rzAc Anti-Hepatitis C (aHCV)
</t>
    </r>
    <r>
      <rPr>
        <sz val="6"/>
        <rFont val="Cambria"/>
        <family val="1"/>
      </rPr>
      <t xml:space="preserve">•rzAc Anti-Hepatitis D (HDV
</t>
    </r>
    <r>
      <rPr>
        <sz val="6"/>
        <rFont val="Cambria"/>
        <family val="1"/>
      </rPr>
      <t xml:space="preserve">•rzAc de Centro de Hepatitis B Total (aHBc)
</t>
    </r>
    <r>
      <rPr>
        <sz val="6"/>
        <rFont val="Cambria"/>
        <family val="1"/>
      </rPr>
      <t xml:space="preserve">•rzAc de Centro de Hepatitis B IgM
</t>
    </r>
    <r>
      <rPr>
        <sz val="6"/>
        <rFont val="Calibri"/>
        <family val="2"/>
      </rPr>
      <t xml:space="preserve">(aHBc M)
</t>
    </r>
    <r>
      <rPr>
        <sz val="6"/>
        <rFont val="Cambria"/>
        <family val="1"/>
      </rPr>
      <t xml:space="preserve">•rzAc Anti-Hepatitis C (aHCV)
</t>
    </r>
    <r>
      <rPr>
        <sz val="6"/>
        <rFont val="Cambria"/>
        <family val="1"/>
      </rPr>
      <t>•rzAc Anti-Hepatitis S&lt;SD (HDV)</t>
    </r>
  </si>
  <si>
    <r>
      <rPr>
        <sz val="6"/>
        <rFont val="Lucida Sans"/>
        <family val="2"/>
      </rPr>
      <t xml:space="preserve">Perfil de Hierro/Cinética de Hierro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Hierro
</t>
    </r>
    <r>
      <rPr>
        <sz val="6"/>
        <rFont val="Cambria"/>
        <family val="1"/>
      </rPr>
      <t xml:space="preserve">•rz% de Saturación de Hierro
</t>
    </r>
    <r>
      <rPr>
        <sz val="6"/>
        <rFont val="Cambria"/>
        <family val="1"/>
      </rPr>
      <t xml:space="preserve">•rzCapacidad latente de fijación de hierro
</t>
    </r>
    <r>
      <rPr>
        <sz val="6"/>
        <rFont val="Calibri"/>
        <family val="2"/>
      </rPr>
      <t xml:space="preserve">(UIBC)
</t>
    </r>
    <r>
      <rPr>
        <sz val="6"/>
        <rFont val="Cambria"/>
        <family val="1"/>
      </rPr>
      <t xml:space="preserve">•rzCapacidad total de fijación de hierro
</t>
    </r>
    <r>
      <rPr>
        <sz val="6"/>
        <rFont val="Calibri"/>
        <family val="2"/>
      </rPr>
      <t>(TIBC)de hierro (TIBC)</t>
    </r>
  </si>
  <si>
    <r>
      <rPr>
        <sz val="6"/>
        <rFont val="Lucida Sans"/>
        <family val="2"/>
      </rPr>
      <t xml:space="preserve">Perfil de Hipertensión *
</t>
    </r>
    <r>
      <rPr>
        <sz val="6"/>
        <rFont val="Cambria"/>
        <family val="1"/>
      </rPr>
      <t xml:space="preserve">•rzAldosterona Sérica
</t>
    </r>
    <r>
      <rPr>
        <sz val="6"/>
        <rFont val="Cambria"/>
        <family val="1"/>
      </rPr>
      <t xml:space="preserve">•rzCatecolaminas Totales en Orina de
</t>
    </r>
    <r>
      <rPr>
        <sz val="6"/>
        <rFont val="Calibri"/>
        <family val="2"/>
      </rPr>
      <t xml:space="preserve">24 horas
</t>
    </r>
    <r>
      <rPr>
        <sz val="6"/>
        <rFont val="Cambria"/>
        <family val="1"/>
      </rPr>
      <t xml:space="preserve">•rzCortisol en Suero
</t>
    </r>
    <r>
      <rPr>
        <sz val="6"/>
        <rFont val="Cambria"/>
        <family val="1"/>
      </rPr>
      <t xml:space="preserve">•rzRenina
</t>
    </r>
    <r>
      <rPr>
        <sz val="6"/>
        <rFont val="Cambria"/>
        <family val="1"/>
      </rPr>
      <t xml:space="preserve">•rzLípidos Totales
</t>
    </r>
    <r>
      <rPr>
        <sz val="6"/>
        <rFont val="Cambria"/>
        <family val="1"/>
      </rPr>
      <t xml:space="preserve">•rzColesterol
</t>
    </r>
    <r>
      <rPr>
        <sz val="6"/>
        <rFont val="Cambria"/>
        <family val="1"/>
      </rPr>
      <t xml:space="preserve">•rzTriglicéridos
</t>
    </r>
    <r>
      <rPr>
        <sz val="6"/>
        <rFont val="Cambria"/>
        <family val="1"/>
      </rPr>
      <t xml:space="preserve">•rzColesterol HDL
</t>
    </r>
    <r>
      <rPr>
        <sz val="6"/>
        <rFont val="Cambria"/>
        <family val="1"/>
      </rPr>
      <t xml:space="preserve">•rzColesterol LDL
</t>
    </r>
    <r>
      <rPr>
        <sz val="6"/>
        <rFont val="Cambria"/>
        <family val="1"/>
      </rPr>
      <t>•rzColesterol VLDL</t>
    </r>
  </si>
  <si>
    <r>
      <rPr>
        <sz val="6"/>
        <rFont val="Calibri"/>
        <family val="2"/>
      </rPr>
      <t xml:space="preserve">3.0 mL de suero. Refrigerado. 20 mL Orina 24 horas. Refrigerada.
</t>
    </r>
    <r>
      <rPr>
        <sz val="6"/>
        <rFont val="Calibri"/>
        <family val="2"/>
      </rPr>
      <t xml:space="preserve">Anotar Volumen.
</t>
    </r>
    <r>
      <rPr>
        <sz val="6"/>
        <rFont val="Calibri"/>
        <family val="2"/>
      </rPr>
      <t>5.0 mL de sangre total EDTA.</t>
    </r>
  </si>
  <si>
    <r>
      <rPr>
        <sz val="6"/>
        <rFont val="Calibri"/>
        <family val="2"/>
      </rPr>
      <t>Ayuno de 8 hrs. Tubo Tapón Dorado (Gel Separador) Contenedor de plástico, estéril y con tapa de rosca Tubo Tapón Lila</t>
    </r>
  </si>
  <si>
    <r>
      <rPr>
        <sz val="6"/>
        <rFont val="Lucida Sans"/>
        <family val="2"/>
      </rPr>
      <t xml:space="preserve">Perfil de Inmunoglobulinas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Inmunoglobulina A (IgA)
</t>
    </r>
    <r>
      <rPr>
        <sz val="6"/>
        <rFont val="Cambria"/>
        <family val="1"/>
      </rPr>
      <t xml:space="preserve">•rzInmunoglobulina D (IgD)
</t>
    </r>
    <r>
      <rPr>
        <sz val="6"/>
        <rFont val="Cambria"/>
        <family val="1"/>
      </rPr>
      <t xml:space="preserve">•rzInmunoglobulina E (IgE)
</t>
    </r>
    <r>
      <rPr>
        <sz val="6"/>
        <rFont val="Cambria"/>
        <family val="1"/>
      </rPr>
      <t xml:space="preserve">•rzInmunoglobulina G (IgG)
</t>
    </r>
    <r>
      <rPr>
        <sz val="6"/>
        <rFont val="Cambria"/>
        <family val="1"/>
      </rPr>
      <t>•rzInmunoglobulina M (IgM)</t>
    </r>
  </si>
  <si>
    <r>
      <rPr>
        <sz val="6"/>
        <rFont val="Lucida Sans"/>
        <family val="2"/>
      </rPr>
      <t xml:space="preserve">Perfil de Lípidos 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Lípidos Totales
</t>
    </r>
    <r>
      <rPr>
        <sz val="6"/>
        <rFont val="Cambria"/>
        <family val="1"/>
      </rPr>
      <t xml:space="preserve">•rzColesterol
</t>
    </r>
    <r>
      <rPr>
        <sz val="6"/>
        <rFont val="Cambria"/>
        <family val="1"/>
      </rPr>
      <t xml:space="preserve">•rzTriglicéridos
</t>
    </r>
    <r>
      <rPr>
        <sz val="6"/>
        <rFont val="Cambria"/>
        <family val="1"/>
      </rPr>
      <t xml:space="preserve">•rzColesterol HDL
</t>
    </r>
    <r>
      <rPr>
        <sz val="6"/>
        <rFont val="Cambria"/>
        <family val="1"/>
      </rPr>
      <t xml:space="preserve">•rzColesterol LDL
</t>
    </r>
    <r>
      <rPr>
        <sz val="6"/>
        <rFont val="Cambria"/>
        <family val="1"/>
      </rPr>
      <t xml:space="preserve">•rzColesterol VLDL
</t>
    </r>
    <r>
      <rPr>
        <sz val="6"/>
        <rFont val="Cambria"/>
        <family val="1"/>
      </rPr>
      <t>•rzÍndice aterogénico</t>
    </r>
  </si>
  <si>
    <r>
      <rPr>
        <sz val="6"/>
        <rFont val="Calibri"/>
        <family val="2"/>
      </rPr>
      <t>4.0 mL de suero. Refrigerado.</t>
    </r>
  </si>
  <si>
    <r>
      <rPr>
        <sz val="6"/>
        <rFont val="Lucida Sans"/>
        <family val="2"/>
      </rPr>
      <t xml:space="preserve">Perfil de Lípidos II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Lípidos Totales
</t>
    </r>
    <r>
      <rPr>
        <sz val="6"/>
        <rFont val="Cambria"/>
        <family val="1"/>
      </rPr>
      <t xml:space="preserve">•rzColesterol
</t>
    </r>
    <r>
      <rPr>
        <sz val="6"/>
        <rFont val="Cambria"/>
        <family val="1"/>
      </rPr>
      <t xml:space="preserve">•rzTriglicéridos
</t>
    </r>
    <r>
      <rPr>
        <sz val="6"/>
        <rFont val="Cambria"/>
        <family val="1"/>
      </rPr>
      <t xml:space="preserve">•rzColesterol HDL
</t>
    </r>
    <r>
      <rPr>
        <sz val="6"/>
        <rFont val="Cambria"/>
        <family val="1"/>
      </rPr>
      <t xml:space="preserve">•rzColesterol LDL
</t>
    </r>
    <r>
      <rPr>
        <sz val="6"/>
        <rFont val="Cambria"/>
        <family val="1"/>
      </rPr>
      <t xml:space="preserve">•rzColesterol VLDL
</t>
    </r>
    <r>
      <rPr>
        <sz val="6"/>
        <rFont val="Cambria"/>
        <family val="1"/>
      </rPr>
      <t>•rzEsteres de Colesterol</t>
    </r>
  </si>
  <si>
    <r>
      <rPr>
        <sz val="6"/>
        <rFont val="Lucida Sans"/>
        <family val="2"/>
      </rPr>
      <t xml:space="preserve">Perfil de Lípidos III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Lípidos Totales
</t>
    </r>
    <r>
      <rPr>
        <sz val="6"/>
        <rFont val="Cambria"/>
        <family val="1"/>
      </rPr>
      <t xml:space="preserve">•rzColesterol
</t>
    </r>
    <r>
      <rPr>
        <sz val="6"/>
        <rFont val="Cambria"/>
        <family val="1"/>
      </rPr>
      <t xml:space="preserve">•rzTriglicéridos
</t>
    </r>
    <r>
      <rPr>
        <sz val="6"/>
        <rFont val="Cambria"/>
        <family val="1"/>
      </rPr>
      <t xml:space="preserve">•rzColesterol HDL
</t>
    </r>
    <r>
      <rPr>
        <sz val="6"/>
        <rFont val="Cambria"/>
        <family val="1"/>
      </rPr>
      <t xml:space="preserve">•rzColesterol LDL
</t>
    </r>
    <r>
      <rPr>
        <sz val="6"/>
        <rFont val="Cambria"/>
        <family val="1"/>
      </rPr>
      <t xml:space="preserve">•rzColesterol VLDL
</t>
    </r>
    <r>
      <rPr>
        <sz val="6"/>
        <rFont val="Cambria"/>
        <family val="1"/>
      </rPr>
      <t xml:space="preserve">•rzElectroforesis de Lipoproteínas
</t>
    </r>
    <r>
      <rPr>
        <sz val="6"/>
        <rFont val="Cambria"/>
        <family val="1"/>
      </rPr>
      <t>•rzEsteres de Colesterol</t>
    </r>
  </si>
  <si>
    <r>
      <rPr>
        <sz val="6"/>
        <rFont val="Lucida Sans"/>
        <family val="2"/>
      </rPr>
      <t xml:space="preserve">Perfil de Lupus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Anti Nucleares
</t>
    </r>
    <r>
      <rPr>
        <sz val="6"/>
        <rFont val="Cambria"/>
        <family val="1"/>
      </rPr>
      <t xml:space="preserve">•rzComplemento C3
</t>
    </r>
    <r>
      <rPr>
        <sz val="6"/>
        <rFont val="Cambria"/>
        <family val="1"/>
      </rPr>
      <t xml:space="preserve">•rzComplemento C4
</t>
    </r>
    <r>
      <rPr>
        <sz val="6"/>
        <rFont val="Cambria"/>
        <family val="1"/>
      </rPr>
      <t xml:space="preserve">•rzComplemento Hemolítico 50 (CH50)
</t>
    </r>
    <r>
      <rPr>
        <sz val="6"/>
        <rFont val="Calibri"/>
        <family val="2"/>
      </rPr>
      <t xml:space="preserve">Células L-E (Lupus Eritematoso)
</t>
    </r>
    <r>
      <rPr>
        <sz val="6"/>
        <rFont val="Cambria"/>
        <family val="1"/>
      </rPr>
      <t>•rzT3 Uptake</t>
    </r>
  </si>
  <si>
    <r>
      <rPr>
        <sz val="6"/>
        <rFont val="Calibri"/>
        <family val="2"/>
      </rPr>
      <t>3.0 mL de suero y Sangre Total en Tubo rojo sin centrifugar. Refrigerado.</t>
    </r>
  </si>
  <si>
    <r>
      <rPr>
        <sz val="6"/>
        <rFont val="Lucida Sans"/>
        <family val="2"/>
      </rPr>
      <t xml:space="preserve">Perfil de Metanefrinas en Orina de 24 horas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Metanefrinas Totales en Orina
</t>
    </r>
    <r>
      <rPr>
        <sz val="6"/>
        <rFont val="Cambria"/>
        <family val="1"/>
      </rPr>
      <t xml:space="preserve">•rzMetanefrinas en Orina
</t>
    </r>
    <r>
      <rPr>
        <sz val="6"/>
        <rFont val="Cambria"/>
        <family val="1"/>
      </rPr>
      <t>•rzNormetanefrinas en Orina</t>
    </r>
  </si>
  <si>
    <r>
      <rPr>
        <sz val="6"/>
        <rFont val="Calibri"/>
        <family val="2"/>
      </rPr>
      <t xml:space="preserve">20 mL Orina 24 horas. Refrigerada.
</t>
    </r>
    <r>
      <rPr>
        <sz val="6"/>
        <rFont val="Calibri"/>
        <family val="2"/>
      </rPr>
      <t>Anotar Volumen.</t>
    </r>
  </si>
  <si>
    <r>
      <rPr>
        <sz val="6"/>
        <rFont val="Lucida Sans"/>
        <family val="2"/>
      </rPr>
      <t xml:space="preserve">Perfil de Metanefrinas en Plasma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Metanefrinas Totales en Plasm
</t>
    </r>
    <r>
      <rPr>
        <sz val="6"/>
        <rFont val="Cambria"/>
        <family val="1"/>
      </rPr>
      <t xml:space="preserve">•rzMetanefrinas en Plasma
</t>
    </r>
    <r>
      <rPr>
        <sz val="6"/>
        <rFont val="Cambria"/>
        <family val="1"/>
      </rPr>
      <t>•rzNormetanefrinas en Plasma</t>
    </r>
  </si>
  <si>
    <r>
      <rPr>
        <sz val="6"/>
        <rFont val="Lucida Sans"/>
        <family val="2"/>
      </rPr>
      <t xml:space="preserve">Perfil de Osteoporosis I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Calcio
</t>
    </r>
    <r>
      <rPr>
        <sz val="6"/>
        <rFont val="Cambria"/>
        <family val="1"/>
      </rPr>
      <t xml:space="preserve">•rzCalcio en Orina de 24 horas
</t>
    </r>
    <r>
      <rPr>
        <sz val="6"/>
        <rFont val="Cambria"/>
        <family val="1"/>
      </rPr>
      <t xml:space="preserve">•rzDepuración de Creatinina en Orina de
</t>
    </r>
    <r>
      <rPr>
        <sz val="6"/>
        <rFont val="Calibri"/>
        <family val="2"/>
      </rPr>
      <t xml:space="preserve">24horas
</t>
    </r>
    <r>
      <rPr>
        <sz val="6"/>
        <rFont val="Cambria"/>
        <family val="1"/>
      </rPr>
      <t xml:space="preserve">•rzFosfatasa alcalina
</t>
    </r>
    <r>
      <rPr>
        <sz val="6"/>
        <rFont val="Cambria"/>
        <family val="1"/>
      </rPr>
      <t xml:space="preserve">•rzOsteocalcina
</t>
    </r>
    <r>
      <rPr>
        <sz val="6"/>
        <rFont val="Cambria"/>
        <family val="1"/>
      </rPr>
      <t>•rzPyrilinks-D (Deoxipirinolina)</t>
    </r>
  </si>
  <si>
    <r>
      <rPr>
        <sz val="6"/>
        <rFont val="Calibri"/>
        <family val="2"/>
      </rPr>
      <t xml:space="preserve">20 mL Orina 24 horas. Refrigerada.
</t>
    </r>
    <r>
      <rPr>
        <sz val="6"/>
        <rFont val="Calibri"/>
        <family val="2"/>
      </rPr>
      <t xml:space="preserve">Anotar Volumen.
</t>
    </r>
    <r>
      <rPr>
        <sz val="6"/>
        <rFont val="Calibri"/>
        <family val="2"/>
      </rPr>
      <t xml:space="preserve">3.0 mL de suero. Refrigerado
</t>
    </r>
    <r>
      <rPr>
        <sz val="6"/>
        <rFont val="Calibri"/>
        <family val="2"/>
      </rPr>
      <t>20 mL de Orina de 2hrs. Refrigerada.</t>
    </r>
  </si>
  <si>
    <r>
      <rPr>
        <sz val="6"/>
        <rFont val="Calibri"/>
        <family val="2"/>
      </rPr>
      <t xml:space="preserve">Contenedor de plástico, estéril y con tapa de rosca
</t>
    </r>
    <r>
      <rPr>
        <sz val="6"/>
        <rFont val="Calibri"/>
        <family val="2"/>
      </rPr>
      <t>Ayuno de 8 hrs. Tubo Tapón Dorado (Gel Separador)</t>
    </r>
  </si>
  <si>
    <r>
      <rPr>
        <sz val="6"/>
        <rFont val="Lucida Sans"/>
        <family val="2"/>
      </rPr>
      <t xml:space="preserve">Perfil de Osteoporosis II *
</t>
    </r>
    <r>
      <rPr>
        <sz val="6"/>
        <rFont val="Cambria"/>
        <family val="1"/>
      </rPr>
      <t xml:space="preserve">•rzCalcio
</t>
    </r>
    <r>
      <rPr>
        <sz val="6"/>
        <rFont val="Cambria"/>
        <family val="1"/>
      </rPr>
      <t xml:space="preserve">•rzCalcio en Orina de 24 horas
</t>
    </r>
    <r>
      <rPr>
        <sz val="6"/>
        <rFont val="Cambria"/>
        <family val="1"/>
      </rPr>
      <t xml:space="preserve">•rzDepuración de Creatinina en Orina de 24
</t>
    </r>
    <r>
      <rPr>
        <sz val="6"/>
        <rFont val="Calibri"/>
        <family val="2"/>
      </rPr>
      <t xml:space="preserve">hrs
</t>
    </r>
    <r>
      <rPr>
        <sz val="6"/>
        <rFont val="Cambria"/>
        <family val="1"/>
      </rPr>
      <t xml:space="preserve">•rzFosfatasa alcalina
</t>
    </r>
    <r>
      <rPr>
        <sz val="6"/>
        <rFont val="Cambria"/>
        <family val="1"/>
      </rPr>
      <t xml:space="preserve">•rzOsteocalcina
</t>
    </r>
    <r>
      <rPr>
        <sz val="6"/>
        <rFont val="Cambria"/>
        <family val="1"/>
      </rPr>
      <t xml:space="preserve">•rzPyrilinks-D (Deoxipirinolina)
</t>
    </r>
    <r>
      <rPr>
        <sz val="6"/>
        <rFont val="Cambria"/>
        <family val="1"/>
      </rPr>
      <t xml:space="preserve">•rzFósforo
</t>
    </r>
    <r>
      <rPr>
        <sz val="6"/>
        <rFont val="Cambria"/>
        <family val="1"/>
      </rPr>
      <t xml:space="preserve">•rzHormona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 xml:space="preserve">•rzEstradiol
</t>
    </r>
    <r>
      <rPr>
        <sz val="6"/>
        <rFont val="Cambria"/>
        <family val="1"/>
      </rPr>
      <t xml:space="preserve">•rzCreatinina
</t>
    </r>
    <r>
      <rPr>
        <sz val="6"/>
        <rFont val="Cambria"/>
        <family val="1"/>
      </rPr>
      <t xml:space="preserve">•rzCreatinina en Orina de 24 horas
</t>
    </r>
    <r>
      <rPr>
        <sz val="6"/>
        <rFont val="Cambria"/>
        <family val="1"/>
      </rPr>
      <t xml:space="preserve">•rzColesterol
</t>
    </r>
    <r>
      <rPr>
        <sz val="6"/>
        <rFont val="Cambria"/>
        <family val="1"/>
      </rPr>
      <t xml:space="preserve">•rzTriglicéridos
</t>
    </r>
    <r>
      <rPr>
        <sz val="6"/>
        <rFont val="Cambria"/>
        <family val="1"/>
      </rPr>
      <t xml:space="preserve">•rzCalcitonina
</t>
    </r>
    <r>
      <rPr>
        <sz val="6"/>
        <rFont val="Cambria"/>
        <family val="1"/>
      </rPr>
      <t xml:space="preserve">•rzHormona Paratiroidea arathormona/PTH
</t>
    </r>
    <r>
      <rPr>
        <sz val="6"/>
        <rFont val="Calibri"/>
        <family val="2"/>
      </rPr>
      <t>Intacta)</t>
    </r>
  </si>
  <si>
    <r>
      <rPr>
        <sz val="6"/>
        <rFont val="Calibri"/>
        <family val="2"/>
      </rPr>
      <t xml:space="preserve">Contenedor de plástico, estéril
</t>
    </r>
    <r>
      <rPr>
        <sz val="6"/>
        <rFont val="Calibri"/>
        <family val="2"/>
      </rPr>
      <t xml:space="preserve">y con tapa de rosca Ayuno de 8 hrs.
</t>
    </r>
    <r>
      <rPr>
        <sz val="6"/>
        <rFont val="Calibri"/>
        <family val="2"/>
      </rPr>
      <t>Tubo Tapón Dorado (Gel Separador)</t>
    </r>
  </si>
  <si>
    <r>
      <rPr>
        <sz val="6"/>
        <rFont val="Lucida Sans"/>
        <family val="2"/>
      </rPr>
      <t xml:space="preserve">Perfil Diabético I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Glucagón
</t>
    </r>
    <r>
      <rPr>
        <sz val="6"/>
        <rFont val="Cambria"/>
        <family val="1"/>
      </rPr>
      <t xml:space="preserve">•rzHemoglobina A1c
</t>
    </r>
    <r>
      <rPr>
        <sz val="6"/>
        <rFont val="Cambria"/>
        <family val="1"/>
      </rPr>
      <t xml:space="preserve">•rzInsulina Basal
</t>
    </r>
    <r>
      <rPr>
        <sz val="6"/>
        <rFont val="Cambria"/>
        <family val="1"/>
      </rPr>
      <t>•rzInsulina Post-Prandial</t>
    </r>
  </si>
  <si>
    <r>
      <rPr>
        <sz val="6"/>
        <rFont val="Calibri"/>
        <family val="2"/>
      </rPr>
      <t xml:space="preserve">2.0 mL de suero. Refrigerado.
</t>
    </r>
    <r>
      <rPr>
        <sz val="6"/>
        <rFont val="Calibri"/>
        <family val="2"/>
      </rPr>
      <t xml:space="preserve">2.0 mL de suero Post-Prandial. Refrigerado.
</t>
    </r>
    <r>
      <rPr>
        <sz val="6"/>
        <rFont val="Calibri"/>
        <family val="2"/>
      </rPr>
      <t>5.0 mL de sangre total EDTA.</t>
    </r>
  </si>
  <si>
    <r>
      <rPr>
        <sz val="6"/>
        <rFont val="Calibri"/>
        <family val="2"/>
      </rPr>
      <t xml:space="preserve">Ayuno de 8 hrs. Tubo Tapón Dorado (Gel Separador)
</t>
    </r>
    <r>
      <rPr>
        <sz val="6"/>
        <rFont val="Calibri"/>
        <family val="2"/>
      </rPr>
      <t>Tubo Tapón Lila</t>
    </r>
  </si>
  <si>
    <r>
      <rPr>
        <sz val="6.5"/>
        <rFont val="Calibri"/>
        <family val="2"/>
      </rPr>
      <t>3 días</t>
    </r>
  </si>
  <si>
    <r>
      <rPr>
        <sz val="6"/>
        <rFont val="Lucida Sans"/>
        <family val="2"/>
      </rPr>
      <t xml:space="preserve">Perfil Diabético II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Glucosa
</t>
    </r>
    <r>
      <rPr>
        <sz val="6"/>
        <rFont val="Cambria"/>
        <family val="1"/>
      </rPr>
      <t xml:space="preserve">•rzColesterol
</t>
    </r>
    <r>
      <rPr>
        <sz val="6"/>
        <rFont val="Cambria"/>
        <family val="1"/>
      </rPr>
      <t xml:space="preserve">•rzTriglicéridos
</t>
    </r>
    <r>
      <rPr>
        <sz val="6"/>
        <rFont val="Cambria"/>
        <family val="1"/>
      </rPr>
      <t xml:space="preserve">•rzGlucagón
</t>
    </r>
    <r>
      <rPr>
        <sz val="6"/>
        <rFont val="Cambria"/>
        <family val="1"/>
      </rPr>
      <t xml:space="preserve">•rzHemoglobina A1
</t>
    </r>
    <r>
      <rPr>
        <sz val="6"/>
        <rFont val="Cambria"/>
        <family val="1"/>
      </rPr>
      <t xml:space="preserve">•rzInsulina Basal
</t>
    </r>
    <r>
      <rPr>
        <sz val="6"/>
        <rFont val="Cambria"/>
        <family val="1"/>
      </rPr>
      <t xml:space="preserve">•rzPéptido C
</t>
    </r>
    <r>
      <rPr>
        <sz val="6"/>
        <rFont val="Cambria"/>
        <family val="1"/>
      </rPr>
      <t xml:space="preserve">•rzMicroalbuminuria en Orina de 24
</t>
    </r>
    <r>
      <rPr>
        <sz val="6"/>
        <rFont val="Calibri"/>
        <family val="2"/>
      </rPr>
      <t xml:space="preserve">horas
</t>
    </r>
    <r>
      <rPr>
        <sz val="6"/>
        <rFont val="Cambria"/>
        <family val="1"/>
      </rPr>
      <t>•rzExamen General de Orina</t>
    </r>
  </si>
  <si>
    <r>
      <rPr>
        <sz val="6"/>
        <rFont val="Calibri"/>
        <family val="2"/>
      </rPr>
      <t xml:space="preserve">3.0 mL de suero. Refrigerado.
</t>
    </r>
    <r>
      <rPr>
        <sz val="6"/>
        <rFont val="Calibri"/>
        <family val="2"/>
      </rPr>
      <t xml:space="preserve">5.0 mL de sangre total EDTA.  20 mL Orina 24 horas. Refrigerada.
</t>
    </r>
    <r>
      <rPr>
        <sz val="6"/>
        <rFont val="Calibri"/>
        <family val="2"/>
      </rPr>
      <t xml:space="preserve">Anotar Volumen.
</t>
    </r>
    <r>
      <rPr>
        <sz val="6"/>
        <rFont val="Calibri"/>
        <family val="2"/>
      </rPr>
      <t xml:space="preserve">20 mL primera Orina de la mañana.
</t>
    </r>
    <r>
      <rPr>
        <sz val="6"/>
        <rFont val="Calibri"/>
        <family val="2"/>
      </rPr>
      <t>Refrigerada.</t>
    </r>
  </si>
  <si>
    <r>
      <rPr>
        <sz val="6"/>
        <rFont val="Calibri"/>
        <family val="2"/>
      </rPr>
      <t xml:space="preserve">Ayuno de 8 hrs. Tubo Tapón Dorado (Gel Separador)
</t>
    </r>
    <r>
      <rPr>
        <sz val="6"/>
        <rFont val="Calibri"/>
        <family val="2"/>
      </rPr>
      <t xml:space="preserve">Tubo Tapón Lila Contenedor de plástico, estéril
</t>
    </r>
    <r>
      <rPr>
        <sz val="6"/>
        <rFont val="Calibri"/>
        <family val="2"/>
      </rPr>
      <t>y con tapa de rosca</t>
    </r>
  </si>
  <si>
    <r>
      <rPr>
        <sz val="6"/>
        <rFont val="Lucida Sans"/>
        <family val="2"/>
      </rPr>
      <t xml:space="preserve">Perfil Ginecológico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 xml:space="preserve">•rzProlactina Sérica
</t>
    </r>
    <r>
      <rPr>
        <sz val="6"/>
        <rFont val="Cambria"/>
        <family val="1"/>
      </rPr>
      <t xml:space="preserve">•rzTestosterona Total
</t>
    </r>
    <r>
      <rPr>
        <sz val="6"/>
        <rFont val="Cambria"/>
        <family val="1"/>
      </rPr>
      <t xml:space="preserve">•rzProgesterona Sérica
</t>
    </r>
    <r>
      <rPr>
        <sz val="6"/>
        <rFont val="Cambria"/>
        <family val="1"/>
      </rPr>
      <t xml:space="preserve">•rzEstradiol
</t>
    </r>
    <r>
      <rPr>
        <sz val="6"/>
        <rFont val="Cambria"/>
        <family val="1"/>
      </rPr>
      <t>•rzEstrógenos Totales</t>
    </r>
  </si>
  <si>
    <r>
      <rPr>
        <sz val="6"/>
        <rFont val="Calibri"/>
        <family val="2"/>
      </rPr>
      <t>3.0 mL de suero. Refrigerado</t>
    </r>
  </si>
  <si>
    <r>
      <rPr>
        <sz val="6"/>
        <rFont val="Lucida Sans"/>
        <family val="2"/>
      </rPr>
      <t xml:space="preserve">Perfil Hipofisiario
</t>
    </r>
    <r>
      <rPr>
        <sz val="6"/>
        <rFont val="Cambria"/>
        <family val="1"/>
      </rPr>
      <t xml:space="preserve">•rzHormona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 xml:space="preserve">•rzHormona de Crecimiento Basal
</t>
    </r>
    <r>
      <rPr>
        <sz val="6"/>
        <rFont val="Cambria"/>
        <family val="1"/>
      </rPr>
      <t xml:space="preserve">•rzProlactina Sérica
</t>
    </r>
    <r>
      <rPr>
        <sz val="6"/>
        <rFont val="Cambria"/>
        <family val="1"/>
      </rPr>
      <t xml:space="preserve">•rzHormona Estimulante de Tiroides (TSH)
</t>
    </r>
    <r>
      <rPr>
        <sz val="6"/>
        <rFont val="Cambria"/>
        <family val="1"/>
      </rPr>
      <t>•rzhormona Adrenocorticotrófica (ACTH)</t>
    </r>
  </si>
  <si>
    <r>
      <rPr>
        <sz val="6"/>
        <rFont val="Calibri"/>
        <family val="2"/>
      </rPr>
      <t>3.0 mL de suero. Refrigerado                     2.0 mL de plasma EDTA. Refrigerado</t>
    </r>
  </si>
  <si>
    <r>
      <rPr>
        <sz val="6"/>
        <rFont val="Lucida Sans"/>
        <family val="2"/>
      </rPr>
      <t xml:space="preserve">Perfil Hormonal Femenino 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 xml:space="preserve">•rzProlactina Sérica
</t>
    </r>
    <r>
      <rPr>
        <sz val="6"/>
        <rFont val="Cambria"/>
        <family val="1"/>
      </rPr>
      <t xml:space="preserve">•rzTestosterona Total
</t>
    </r>
    <r>
      <rPr>
        <sz val="6"/>
        <rFont val="Cambria"/>
        <family val="1"/>
      </rPr>
      <t xml:space="preserve">•rzProgesterona Sérica
</t>
    </r>
    <r>
      <rPr>
        <sz val="6"/>
        <rFont val="Cambria"/>
        <family val="1"/>
      </rPr>
      <t xml:space="preserve">•rzEstradiol
</t>
    </r>
    <r>
      <rPr>
        <sz val="6"/>
        <rFont val="Cambria"/>
        <family val="1"/>
      </rPr>
      <t xml:space="preserve">•rzCortisol en Suero
</t>
    </r>
    <r>
      <rPr>
        <sz val="6"/>
        <rFont val="Cambria"/>
        <family val="1"/>
      </rPr>
      <t xml:space="preserve">•rzHormona de Crecimiento Basal
</t>
    </r>
    <r>
      <rPr>
        <sz val="6"/>
        <rFont val="Cambria"/>
        <family val="1"/>
      </rPr>
      <t>•rzHormona Estimulante de Tiroides (TSH)</t>
    </r>
  </si>
  <si>
    <r>
      <rPr>
        <sz val="6"/>
        <rFont val="Calibri"/>
        <family val="2"/>
      </rPr>
      <t>4.0 mL de suero. Refrigerado</t>
    </r>
  </si>
  <si>
    <r>
      <rPr>
        <sz val="6"/>
        <rFont val="Lucida Sans"/>
        <family val="2"/>
      </rPr>
      <t xml:space="preserve">Perfil Hormonal femenino II
</t>
    </r>
    <r>
      <rPr>
        <sz val="6"/>
        <rFont val="Cambria"/>
        <family val="1"/>
      </rPr>
      <t xml:space="preserve">•rzHormona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 xml:space="preserve">•rzProlactina Sérica
</t>
    </r>
    <r>
      <rPr>
        <sz val="6"/>
        <rFont val="Cambria"/>
        <family val="1"/>
      </rPr>
      <t xml:space="preserve">•rzTestosterona Total
</t>
    </r>
    <r>
      <rPr>
        <sz val="6"/>
        <rFont val="Cambria"/>
        <family val="1"/>
      </rPr>
      <t xml:space="preserve">•rzProgesterona Sérica
</t>
    </r>
    <r>
      <rPr>
        <sz val="6"/>
        <rFont val="Cambria"/>
        <family val="1"/>
      </rPr>
      <t xml:space="preserve">•rzEstradio
</t>
    </r>
    <r>
      <rPr>
        <sz val="6"/>
        <rFont val="Cambria"/>
        <family val="1"/>
      </rPr>
      <t xml:space="preserve">•rzCortisol en Suero
</t>
    </r>
    <r>
      <rPr>
        <sz val="6"/>
        <rFont val="Cambria"/>
        <family val="1"/>
      </rPr>
      <t xml:space="preserve">•rzHormona de Crecimiento Basal
</t>
    </r>
    <r>
      <rPr>
        <sz val="6"/>
        <rFont val="Cambria"/>
        <family val="1"/>
      </rPr>
      <t xml:space="preserve">•rzT3 Uptake
</t>
    </r>
    <r>
      <rPr>
        <sz val="6"/>
        <rFont val="Cambria"/>
        <family val="1"/>
      </rPr>
      <t xml:space="preserve">•rzTriyodotironina Total (T3 Total)
</t>
    </r>
    <r>
      <rPr>
        <sz val="6"/>
        <rFont val="Cambria"/>
        <family val="1"/>
      </rPr>
      <t xml:space="preserve">•rzIndicede Tiroxina Libre (ITL)
</t>
    </r>
    <r>
      <rPr>
        <sz val="6"/>
        <rFont val="Cambria"/>
        <family val="1"/>
      </rPr>
      <t xml:space="preserve">•rzTiroxina Total (T4 Total)
</t>
    </r>
    <r>
      <rPr>
        <sz val="6"/>
        <rFont val="Cambria"/>
        <family val="1"/>
      </rPr>
      <t xml:space="preserve">•rzTiroxina (T4) Yodo
</t>
    </r>
    <r>
      <rPr>
        <sz val="6"/>
        <rFont val="Cambria"/>
        <family val="1"/>
      </rPr>
      <t xml:space="preserve">•rzHormona Estimulante de Tiroides
</t>
    </r>
    <r>
      <rPr>
        <sz val="6"/>
        <rFont val="Calibri"/>
        <family val="2"/>
      </rPr>
      <t xml:space="preserve">(TSH)
</t>
    </r>
    <r>
      <rPr>
        <sz val="6"/>
        <rFont val="Cambria"/>
        <family val="1"/>
      </rPr>
      <t xml:space="preserve">•Trz riyodotironina libre (T3 Libre)
</t>
    </r>
    <r>
      <rPr>
        <sz val="6"/>
        <rFont val="Cambria"/>
        <family val="1"/>
      </rPr>
      <t xml:space="preserve">•rzTiroxina (T4)
</t>
    </r>
    <r>
      <rPr>
        <sz val="6"/>
        <rFont val="Cambria"/>
        <family val="1"/>
      </rPr>
      <t xml:space="preserve">•rzCaptación Tiroxina Libre (T4 Libre)
</t>
    </r>
    <r>
      <rPr>
        <sz val="6"/>
        <rFont val="Cambria"/>
        <family val="1"/>
      </rPr>
      <t xml:space="preserve">•rzYodo Butanólico (IB)
</t>
    </r>
    <r>
      <rPr>
        <sz val="6"/>
        <rFont val="Cambria"/>
        <family val="1"/>
      </rPr>
      <t>•rzYodo Proteico (IP)</t>
    </r>
  </si>
  <si>
    <r>
      <rPr>
        <sz val="6"/>
        <rFont val="Lucida Sans"/>
        <family val="2"/>
      </rPr>
      <t xml:space="preserve">Perfil Hormonal Masculino I
</t>
    </r>
    <r>
      <rPr>
        <b/>
        <sz val="8"/>
        <rFont val="Calibri"/>
        <family val="2"/>
      </rPr>
      <t xml:space="preserve">• </t>
    </r>
    <r>
      <rPr>
        <sz val="6"/>
        <rFont val="Calibri"/>
        <family val="2"/>
      </rPr>
      <t xml:space="preserve">Hormona Folículo Estimulante (FSH)
</t>
    </r>
    <r>
      <rPr>
        <sz val="6"/>
        <rFont val="Cambria"/>
        <family val="1"/>
      </rPr>
      <t xml:space="preserve">• Hormona Luteinizante (LH)
</t>
    </r>
    <r>
      <rPr>
        <sz val="6"/>
        <rFont val="Cambria"/>
        <family val="1"/>
      </rPr>
      <t xml:space="preserve">• Prolactina Sérica}
</t>
    </r>
    <r>
      <rPr>
        <sz val="6"/>
        <rFont val="Cambria"/>
        <family val="1"/>
      </rPr>
      <t xml:space="preserve">• Testosterona Total
</t>
    </r>
    <r>
      <rPr>
        <sz val="6"/>
        <rFont val="Cambria"/>
        <family val="1"/>
      </rPr>
      <t xml:space="preserve">• Progesterona Sérica
</t>
    </r>
    <r>
      <rPr>
        <sz val="6"/>
        <rFont val="Cambria"/>
        <family val="1"/>
      </rPr>
      <t xml:space="preserve">• Estradiol
</t>
    </r>
    <r>
      <rPr>
        <sz val="6"/>
        <rFont val="Cambria"/>
        <family val="1"/>
      </rPr>
      <t xml:space="preserve">• Cortisol en Suero
</t>
    </r>
    <r>
      <rPr>
        <sz val="6"/>
        <rFont val="Cambria"/>
        <family val="1"/>
      </rPr>
      <t xml:space="preserve">• Hormona de Crecimiento Basal
</t>
    </r>
    <r>
      <rPr>
        <sz val="6"/>
        <rFont val="Cambria"/>
        <family val="1"/>
      </rPr>
      <t>• Hormona Estimulante de Tiroides (TSH)</t>
    </r>
  </si>
  <si>
    <r>
      <rPr>
        <sz val="6"/>
        <rFont val="Lucida Sans"/>
        <family val="2"/>
      </rPr>
      <t xml:space="preserve">Perfil Hormonal Masculino II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 xml:space="preserve">•rzProlactina Sérica
</t>
    </r>
    <r>
      <rPr>
        <sz val="6"/>
        <rFont val="Cambria"/>
        <family val="1"/>
      </rPr>
      <t xml:space="preserve">•rzTestosterona Total
</t>
    </r>
    <r>
      <rPr>
        <sz val="6"/>
        <rFont val="Cambria"/>
        <family val="1"/>
      </rPr>
      <t xml:space="preserve">•rzProgesterona Sérica
</t>
    </r>
    <r>
      <rPr>
        <sz val="6"/>
        <rFont val="Cambria"/>
        <family val="1"/>
      </rPr>
      <t xml:space="preserve">•rzCortisol en Suero
</t>
    </r>
    <r>
      <rPr>
        <sz val="6"/>
        <rFont val="Cambria"/>
        <family val="1"/>
      </rPr>
      <t xml:space="preserve">•rzHormona de Crecimiento Basal
</t>
    </r>
    <r>
      <rPr>
        <sz val="6"/>
        <rFont val="Cambria"/>
        <family val="1"/>
      </rPr>
      <t xml:space="preserve">•rzT3 Uptake
</t>
    </r>
    <r>
      <rPr>
        <sz val="6"/>
        <rFont val="Cambria"/>
        <family val="1"/>
      </rPr>
      <t xml:space="preserve">•rzTriyodotironina Total (T3 Total)
</t>
    </r>
    <r>
      <rPr>
        <sz val="6"/>
        <rFont val="Cambria"/>
        <family val="1"/>
      </rPr>
      <t xml:space="preserve">•rzIndice de Tiroxina Libre (ITL)
</t>
    </r>
    <r>
      <rPr>
        <sz val="6"/>
        <rFont val="Cambria"/>
        <family val="1"/>
      </rPr>
      <t xml:space="preserve">•rzTiroxina Total (T4 Total)
</t>
    </r>
    <r>
      <rPr>
        <sz val="6"/>
        <rFont val="Cambria"/>
        <family val="1"/>
      </rPr>
      <t xml:space="preserve">•rzTiroxina (T4) Yodo
</t>
    </r>
    <r>
      <rPr>
        <sz val="6"/>
        <rFont val="Cambria"/>
        <family val="1"/>
      </rPr>
      <t>•rzHormona Estimulante de Tiroides (TSH)</t>
    </r>
  </si>
  <si>
    <r>
      <rPr>
        <sz val="6"/>
        <rFont val="Lucida Sans"/>
        <family val="2"/>
      </rPr>
      <t xml:space="preserve">Perfil Infeccioso por PCR I *
</t>
    </r>
    <r>
      <rPr>
        <b/>
        <sz val="6"/>
        <rFont val="Calibri"/>
        <family val="2"/>
      </rPr>
      <t xml:space="preserve">• </t>
    </r>
    <r>
      <rPr>
        <sz val="6"/>
        <rFont val="Calibri"/>
        <family val="2"/>
      </rPr>
      <t xml:space="preserve">Chlamydia trachomatis por PCR
</t>
    </r>
    <r>
      <rPr>
        <sz val="6"/>
        <rFont val="Cambria"/>
        <family val="1"/>
      </rPr>
      <t xml:space="preserve">• Neisseria gonorrhoeae por PCR
</t>
    </r>
    <r>
      <rPr>
        <sz val="6"/>
        <rFont val="Cambria"/>
        <family val="1"/>
      </rPr>
      <t xml:space="preserve">• Trichomonas vaginalis por PCR
</t>
    </r>
    <r>
      <rPr>
        <sz val="6"/>
        <rFont val="Cambria"/>
        <family val="1"/>
      </rPr>
      <t xml:space="preserve">• Mycoplasma hominis por PCR
</t>
    </r>
    <r>
      <rPr>
        <sz val="6"/>
        <rFont val="Cambria"/>
        <family val="1"/>
      </rPr>
      <t xml:space="preserve">• Mycoplasma genitalium por PCR
</t>
    </r>
    <r>
      <rPr>
        <sz val="6"/>
        <rFont val="Cambria"/>
        <family val="1"/>
      </rPr>
      <t xml:space="preserve">• Ureaplasma urealyticum por PCR
</t>
    </r>
    <r>
      <rPr>
        <sz val="6"/>
        <rFont val="Cambria"/>
        <family val="1"/>
      </rPr>
      <t>• Ureaplasma parvum  por PCR</t>
    </r>
  </si>
  <si>
    <r>
      <rPr>
        <sz val="6"/>
        <rFont val="Calibri"/>
        <family val="2"/>
      </rPr>
      <t>Hisopo Uretral / Cepillado Cervical. Temperatura ambiente</t>
    </r>
  </si>
  <si>
    <r>
      <rPr>
        <sz val="6"/>
        <rFont val="Calibri"/>
        <family val="2"/>
      </rPr>
      <t xml:space="preserve">Enviar en medio de transporte para PCR. Exudado cervical: Abstinencia sexual 3 días previos a la toma de la muestra, se  deberá tomar la muestra antes de aplicar cualquier sustancia en el cervix y limpiar el  moco cervical y del ectocervix antes de realizar la toma. No introducir al cervix el hisopo o cepillo en mujeres embarazadas.
</t>
    </r>
    <r>
      <rPr>
        <sz val="6"/>
        <rFont val="Calibri"/>
        <family val="2"/>
      </rPr>
      <t xml:space="preserve">Uretral: Usar hisopo Uretral. No utilizar
</t>
    </r>
    <r>
      <rPr>
        <sz val="6"/>
        <rFont val="Calibri"/>
        <family val="2"/>
      </rPr>
      <t>cepillo o hisopos que contengan alginato de calcio.</t>
    </r>
  </si>
  <si>
    <r>
      <rPr>
        <sz val="6.5"/>
        <rFont val="Calibri"/>
        <family val="2"/>
      </rPr>
      <t>9 días</t>
    </r>
  </si>
  <si>
    <r>
      <rPr>
        <sz val="6"/>
        <rFont val="Lucida Sans"/>
        <family val="2"/>
      </rPr>
      <t xml:space="preserve">Perfil Infeccioso por PCR II *
</t>
    </r>
    <r>
      <rPr>
        <sz val="6"/>
        <rFont val="Cambria"/>
        <family val="1"/>
      </rPr>
      <t xml:space="preserve">•rzNeisseria gonorrhoeae por PCR
</t>
    </r>
    <r>
      <rPr>
        <sz val="6"/>
        <rFont val="Cambria"/>
        <family val="1"/>
      </rPr>
      <t xml:space="preserve">•rzGardnerella spp. por PCR
</t>
    </r>
    <r>
      <rPr>
        <sz val="6"/>
        <rFont val="Cambria"/>
        <family val="1"/>
      </rPr>
      <t xml:space="preserve">•rzTrichomonas vaginalis por PCR
</t>
    </r>
    <r>
      <rPr>
        <sz val="6"/>
        <rFont val="Cambria"/>
        <family val="1"/>
      </rPr>
      <t xml:space="preserve">•rzUreaplasma urealyticum/Ureaplasma
</t>
    </r>
    <r>
      <rPr>
        <sz val="6"/>
        <rFont val="Calibri"/>
        <family val="2"/>
      </rPr>
      <t xml:space="preserve">parvum  por PCR
</t>
    </r>
    <r>
      <rPr>
        <sz val="6"/>
        <rFont val="Cambria"/>
        <family val="1"/>
      </rPr>
      <t xml:space="preserve">•rzMycoplasma hominis por PCR
</t>
    </r>
    <r>
      <rPr>
        <sz val="6"/>
        <rFont val="Cambria"/>
        <family val="1"/>
      </rPr>
      <t xml:space="preserve">•rzMycoplasma genitalium por PCR
</t>
    </r>
    <r>
      <rPr>
        <sz val="6"/>
        <rFont val="Cambria"/>
        <family val="1"/>
      </rPr>
      <t>•rzChlamydia trachomatis por PCR</t>
    </r>
  </si>
  <si>
    <r>
      <rPr>
        <sz val="6"/>
        <rFont val="Calibri"/>
        <family val="2"/>
      </rPr>
      <t xml:space="preserve">Enviar en medio de transporte para PCR. Exudado cervical: Abstinencia sexual 3 días previos a la toma de la muestra, se  deberá tomar la muestra antes de aplicar cualquier sustancia en el cervix y limpiar el  moco cervical y del ectocervix antes de realizar la toma. No introducir al cervix el hisopo o cepillo en mujeres embarazadas.
</t>
    </r>
    <r>
      <rPr>
        <sz val="6"/>
        <rFont val="Calibri"/>
        <family val="2"/>
      </rPr>
      <t>Uretral: Usar hisopo Uretral. No utilizar cepillo o hisopos que contengan alginato de calcio.</t>
    </r>
  </si>
  <si>
    <r>
      <rPr>
        <sz val="6.5"/>
        <rFont val="Calibri"/>
        <family val="2"/>
      </rPr>
      <t>10 días</t>
    </r>
  </si>
  <si>
    <r>
      <rPr>
        <sz val="6"/>
        <rFont val="Lucida Sans"/>
        <family val="2"/>
      </rPr>
      <t xml:space="preserve">Perfil Marcadores Tumorales Básico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Fracción Beta de HGC Sérica
</t>
    </r>
    <r>
      <rPr>
        <sz val="6"/>
        <rFont val="Cambria"/>
        <family val="1"/>
      </rPr>
      <t xml:space="preserve">•rzAlfafetoproteína (AFP)
</t>
    </r>
    <r>
      <rPr>
        <sz val="6"/>
        <rFont val="Cambria"/>
        <family val="1"/>
      </rPr>
      <t>•rzAg Carcinoembrionario (CEA)</t>
    </r>
  </si>
  <si>
    <r>
      <rPr>
        <sz val="6"/>
        <rFont val="Lucida Sans"/>
        <family val="2"/>
      </rPr>
      <t xml:space="preserve">Perfil Marcadores Tumorales de Colon/Recto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CA 19-9 (Páncreas-Colón)
</t>
    </r>
    <r>
      <rPr>
        <sz val="6"/>
        <rFont val="Cambria"/>
        <family val="1"/>
      </rPr>
      <t>•rzAg Carcinoembrionario (CEA)</t>
    </r>
  </si>
  <si>
    <r>
      <rPr>
        <sz val="6"/>
        <rFont val="Lucida Sans"/>
        <family val="2"/>
      </rPr>
      <t xml:space="preserve">Perfil Marcadores Tumorales de Estómago
</t>
    </r>
    <r>
      <rPr>
        <b/>
        <sz val="6"/>
        <rFont val="Calibri"/>
        <family val="2"/>
      </rPr>
      <t>•rzC</t>
    </r>
    <r>
      <rPr>
        <sz val="6"/>
        <rFont val="Calibri"/>
        <family val="2"/>
      </rPr>
      <t xml:space="preserve">A 72-4 (Estómago)
</t>
    </r>
    <r>
      <rPr>
        <sz val="6"/>
        <rFont val="Cambria"/>
        <family val="1"/>
      </rPr>
      <t xml:space="preserve">•rzCA 19-9 (Páncreas-Colón)
</t>
    </r>
    <r>
      <rPr>
        <sz val="6"/>
        <rFont val="Cambria"/>
        <family val="1"/>
      </rPr>
      <t>•rzAg Carcinoembrionario (CEA)</t>
    </r>
  </si>
  <si>
    <r>
      <rPr>
        <sz val="6"/>
        <rFont val="Lucida Sans"/>
        <family val="2"/>
      </rPr>
      <t xml:space="preserve">Perfil Marcadores Tumorales de Hígado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CA 19-9 (Páncreas-Colón)
</t>
    </r>
    <r>
      <rPr>
        <sz val="6"/>
        <rFont val="Cambria"/>
        <family val="1"/>
      </rPr>
      <t xml:space="preserve">•rzAlfafetoproteína (AFP)
</t>
    </r>
    <r>
      <rPr>
        <sz val="6"/>
        <rFont val="Cambria"/>
        <family val="1"/>
      </rPr>
      <t>•rzAg Carcinoembrionario (CEA)</t>
    </r>
  </si>
  <si>
    <r>
      <rPr>
        <sz val="6"/>
        <rFont val="Lucida Sans"/>
        <family val="2"/>
      </rPr>
      <t xml:space="preserve">Perfil Marcadores Tumorales de Mama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CA 15-3 (Mama)
</t>
    </r>
    <r>
      <rPr>
        <sz val="6"/>
        <rFont val="Cambria"/>
        <family val="1"/>
      </rPr>
      <t>•rzAg Carcinoembrionario (CEA)</t>
    </r>
  </si>
  <si>
    <r>
      <rPr>
        <sz val="6"/>
        <rFont val="Lucida Sans"/>
        <family val="2"/>
      </rPr>
      <t xml:space="preserve">Perfil Marcadores Tumorales de Mieloma/Linfoma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Beta-2 Microglobulina Sérica
</t>
    </r>
    <r>
      <rPr>
        <sz val="6"/>
        <rFont val="Cambria"/>
        <family val="1"/>
      </rPr>
      <t xml:space="preserve">•rzAlfafetoproteína (AFP)
</t>
    </r>
    <r>
      <rPr>
        <sz val="6"/>
        <rFont val="Cambria"/>
        <family val="1"/>
      </rPr>
      <t>•rzAg Carcinoembrionario (CEA)</t>
    </r>
  </si>
  <si>
    <r>
      <rPr>
        <sz val="6"/>
        <rFont val="Lucida Sans"/>
        <family val="2"/>
      </rPr>
      <t xml:space="preserve">Perfil Marcadores Tumorales de Ovario
</t>
    </r>
    <r>
      <rPr>
        <sz val="6"/>
        <rFont val="Cambria"/>
        <family val="1"/>
      </rPr>
      <t xml:space="preserve">•rzCA 125 (Ovario)
</t>
    </r>
    <r>
      <rPr>
        <sz val="6"/>
        <rFont val="Cambria"/>
        <family val="1"/>
      </rPr>
      <t xml:space="preserve">•rzCA 72-4 (Estómago)
</t>
    </r>
    <r>
      <rPr>
        <sz val="6"/>
        <rFont val="Cambria"/>
        <family val="1"/>
      </rPr>
      <t>•rzAg Carcinoembrionario (CEA)</t>
    </r>
  </si>
  <si>
    <r>
      <rPr>
        <sz val="6"/>
        <rFont val="Lucida Sans"/>
        <family val="2"/>
      </rPr>
      <t xml:space="preserve">Perfil Marcadores Tumorales de Páncreas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CA 19-9 (Páncreas-Colón)
</t>
    </r>
    <r>
      <rPr>
        <sz val="6"/>
        <rFont val="Cambria"/>
        <family val="1"/>
      </rPr>
      <t>•rzAg Carcinoembrionario (CEA)</t>
    </r>
  </si>
  <si>
    <r>
      <rPr>
        <sz val="6"/>
        <rFont val="Lucida Sans"/>
        <family val="2"/>
      </rPr>
      <t xml:space="preserve">Perfil Marcadores Tumorales de Próstata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Antígeno Prostático Específico (PSA TOTAL)
</t>
    </r>
    <r>
      <rPr>
        <sz val="6"/>
        <rFont val="Cambria"/>
        <family val="1"/>
      </rPr>
      <t xml:space="preserve">•rzAntígeno Prostático Fracción Libre
</t>
    </r>
    <r>
      <rPr>
        <sz val="6"/>
        <rFont val="Calibri"/>
        <family val="2"/>
      </rPr>
      <t xml:space="preserve">(PSA LIBRE)
</t>
    </r>
    <r>
      <rPr>
        <sz val="6"/>
        <rFont val="Cambria"/>
        <family val="1"/>
      </rPr>
      <t>•rzFosfatasa ácida Fracción Prostática</t>
    </r>
  </si>
  <si>
    <r>
      <rPr>
        <sz val="6"/>
        <rFont val="Lucida Sans"/>
        <family val="2"/>
      </rPr>
      <t xml:space="preserve">Perfil Marcadores Tumorales de Testículo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Fracción Beta de HGC Sérica
</t>
    </r>
    <r>
      <rPr>
        <sz val="6"/>
        <rFont val="Cambria"/>
        <family val="1"/>
      </rPr>
      <t xml:space="preserve">•rzAlfafetoproteína (AFP)
</t>
    </r>
    <r>
      <rPr>
        <sz val="6"/>
        <rFont val="Cambria"/>
        <family val="1"/>
      </rPr>
      <t>•rzB - HGC Libre</t>
    </r>
  </si>
  <si>
    <r>
      <rPr>
        <sz val="6"/>
        <rFont val="Lucida Sans"/>
        <family val="2"/>
      </rPr>
      <t xml:space="preserve">Perfil Marcadores Tumorales de Tiroides
</t>
    </r>
    <r>
      <rPr>
        <sz val="6"/>
        <rFont val="Cambria"/>
        <family val="1"/>
      </rPr>
      <t xml:space="preserve">•rzTiroglobulina
</t>
    </r>
    <r>
      <rPr>
        <sz val="6"/>
        <rFont val="Cambria"/>
        <family val="1"/>
      </rPr>
      <t>•rzAg Carcinoembrionario (CEA)</t>
    </r>
  </si>
  <si>
    <r>
      <rPr>
        <sz val="6"/>
        <rFont val="Lucida Sans"/>
        <family val="2"/>
      </rPr>
      <t xml:space="preserve">Perfil Metabólico o QS(3)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Glucosa
</t>
    </r>
    <r>
      <rPr>
        <sz val="6"/>
        <rFont val="Cambria"/>
        <family val="1"/>
      </rPr>
      <t xml:space="preserve">•rzColesterol
</t>
    </r>
    <r>
      <rPr>
        <sz val="6"/>
        <rFont val="Cambria"/>
        <family val="1"/>
      </rPr>
      <t>•rzTriglicéridos</t>
    </r>
  </si>
  <si>
    <r>
      <rPr>
        <sz val="6"/>
        <rFont val="Lucida Sans"/>
        <family val="2"/>
      </rPr>
      <t xml:space="preserve">Perfil Neonatal Completo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Hormona Estimulante de Tiroides Neonatal
</t>
    </r>
    <r>
      <rPr>
        <sz val="6"/>
        <rFont val="Cambria"/>
        <family val="1"/>
      </rPr>
      <t xml:space="preserve">•rzTiroxina (T4) Neonatal
</t>
    </r>
    <r>
      <rPr>
        <sz val="6"/>
        <rFont val="Cambria"/>
        <family val="1"/>
      </rPr>
      <t xml:space="preserve">•rz17 Alfa Hidroxiprogesterona Neonatal
</t>
    </r>
    <r>
      <rPr>
        <sz val="6"/>
        <rFont val="Cambria"/>
        <family val="1"/>
      </rPr>
      <t xml:space="preserve">•rzFenilalanina Neonatal
</t>
    </r>
    <r>
      <rPr>
        <sz val="6"/>
        <rFont val="Cambria"/>
        <family val="1"/>
      </rPr>
      <t xml:space="preserve">•rzInmunotripsina Reactiva
</t>
    </r>
    <r>
      <rPr>
        <sz val="6"/>
        <rFont val="Cambria"/>
        <family val="1"/>
      </rPr>
      <t xml:space="preserve">•rz17 Aminoácidos por cromatografía de
</t>
    </r>
    <r>
      <rPr>
        <sz val="6"/>
        <rFont val="Calibri"/>
        <family val="2"/>
      </rPr>
      <t>capa fina.</t>
    </r>
  </si>
  <si>
    <r>
      <rPr>
        <sz val="6"/>
        <rFont val="Calibri"/>
        <family val="2"/>
      </rPr>
      <t>3 gotas de Sangre Periférica en Papel Filtro. Temperatura ambiente</t>
    </r>
  </si>
  <si>
    <r>
      <rPr>
        <sz val="6"/>
        <rFont val="Calibri"/>
        <family val="2"/>
      </rPr>
      <t>Papel Filtro</t>
    </r>
  </si>
  <si>
    <r>
      <rPr>
        <sz val="6"/>
        <rFont val="Lucida Sans"/>
        <family val="2"/>
      </rPr>
      <t xml:space="preserve">Perfil Neonatal Básico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Hormona Estimulante de Tiroides Neonata
</t>
    </r>
    <r>
      <rPr>
        <sz val="6"/>
        <rFont val="Cambria"/>
        <family val="1"/>
      </rPr>
      <t xml:space="preserve">•rzTiroxina (T4) Neonatal
</t>
    </r>
    <r>
      <rPr>
        <sz val="6"/>
        <rFont val="Cambria"/>
        <family val="1"/>
      </rPr>
      <t xml:space="preserve">•rz17 Alfa Hidroxiprogesterona Neonatal
</t>
    </r>
    <r>
      <rPr>
        <sz val="6"/>
        <rFont val="Cambria"/>
        <family val="1"/>
      </rPr>
      <t xml:space="preserve">•rz17 Aminoácidos por cromatografía de
</t>
    </r>
    <r>
      <rPr>
        <sz val="6"/>
        <rFont val="Calibri"/>
        <family val="2"/>
      </rPr>
      <t xml:space="preserve">capa fina.
</t>
    </r>
    <r>
      <rPr>
        <sz val="6"/>
        <rFont val="Cambria"/>
        <family val="1"/>
      </rPr>
      <t>•rzFenilalanina Neonatal</t>
    </r>
  </si>
  <si>
    <r>
      <rPr>
        <sz val="6"/>
        <rFont val="Lucida Sans"/>
        <family val="2"/>
      </rPr>
      <t xml:space="preserve">Perfil Neonatal Ampliado *
</t>
    </r>
    <r>
      <rPr>
        <sz val="6"/>
        <rFont val="Cambria"/>
        <family val="1"/>
      </rPr>
      <t xml:space="preserve">•rzHormona Estimulante de Tiroides
</t>
    </r>
    <r>
      <rPr>
        <sz val="6"/>
        <rFont val="Cambria"/>
        <family val="1"/>
      </rPr>
      <t xml:space="preserve">•Nrz eonatal Tiroxina (T4) Neonatal
</t>
    </r>
    <r>
      <rPr>
        <sz val="6"/>
        <rFont val="Cambria"/>
        <family val="1"/>
      </rPr>
      <t xml:space="preserve">•rz17 Alfa Hidroxiprogesterona Neonatal
</t>
    </r>
    <r>
      <rPr>
        <sz val="6"/>
        <rFont val="Cambria"/>
        <family val="1"/>
      </rPr>
      <t xml:space="preserve">•rzGlucosa 6 Fosfato Deshidrogenasa
</t>
    </r>
    <r>
      <rPr>
        <sz val="6"/>
        <rFont val="Calibri"/>
        <family val="2"/>
      </rPr>
      <t xml:space="preserve">(Neonatal)
</t>
    </r>
    <r>
      <rPr>
        <sz val="6"/>
        <rFont val="Cambria"/>
        <family val="1"/>
      </rPr>
      <t xml:space="preserve">•rzGalactosa Total
</t>
    </r>
    <r>
      <rPr>
        <sz val="6"/>
        <rFont val="Cambria"/>
        <family val="1"/>
      </rPr>
      <t xml:space="preserve">•rzInmunotripsina Reactiva
</t>
    </r>
    <r>
      <rPr>
        <sz val="6"/>
        <rFont val="Cambria"/>
        <family val="1"/>
      </rPr>
      <t xml:space="preserve">•rzBiotinidasa
</t>
    </r>
    <r>
      <rPr>
        <sz val="6"/>
        <rFont val="Cambria"/>
        <family val="1"/>
      </rPr>
      <t xml:space="preserve">•rz17 Aminoácidos por cromatografía de
</t>
    </r>
    <r>
      <rPr>
        <sz val="6"/>
        <rFont val="Calibri"/>
        <family val="2"/>
      </rPr>
      <t>capa fina.</t>
    </r>
  </si>
  <si>
    <r>
      <rPr>
        <sz val="6"/>
        <rFont val="Lucida Sans"/>
        <family val="2"/>
      </rPr>
      <t xml:space="preserve">Perfil Ovárico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Hormona Luteinizante (LH)
</t>
    </r>
    <r>
      <rPr>
        <sz val="6"/>
        <rFont val="Cambria"/>
        <family val="1"/>
      </rPr>
      <t xml:space="preserve">•rzProlactina Sérica
</t>
    </r>
    <r>
      <rPr>
        <sz val="6"/>
        <rFont val="Cambria"/>
        <family val="1"/>
      </rPr>
      <t>•rzEstradiol</t>
    </r>
  </si>
  <si>
    <r>
      <rPr>
        <sz val="6"/>
        <rFont val="Lucida Sans"/>
        <family val="2"/>
      </rPr>
      <t xml:space="preserve">Perfil para VIH (SIDA)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Ag. de VIH p24
</t>
    </r>
    <r>
      <rPr>
        <sz val="6"/>
        <rFont val="Cambria"/>
        <family val="1"/>
      </rPr>
      <t xml:space="preserve">•rzBeta-2 Microglobulina Sérica
</t>
    </r>
    <r>
      <rPr>
        <sz val="6"/>
        <rFont val="Cambria"/>
        <family val="1"/>
      </rPr>
      <t>•rzAc Anti HIV 1+2 (aHIV )</t>
    </r>
  </si>
  <si>
    <r>
      <rPr>
        <sz val="6.5"/>
        <rFont val="Calibri"/>
        <family val="2"/>
      </rPr>
      <t>16 días</t>
    </r>
  </si>
  <si>
    <r>
      <rPr>
        <sz val="6"/>
        <rFont val="Lucida Sans"/>
        <family val="2"/>
      </rPr>
      <t xml:space="preserve">Perfil Paratiroideo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Calcio
</t>
    </r>
    <r>
      <rPr>
        <sz val="6"/>
        <rFont val="Cambria"/>
        <family val="1"/>
      </rPr>
      <t xml:space="preserve">•rzCalcitonina
</t>
    </r>
    <r>
      <rPr>
        <sz val="6"/>
        <rFont val="Cambria"/>
        <family val="1"/>
      </rPr>
      <t xml:space="preserve">•rzFósforo
</t>
    </r>
    <r>
      <rPr>
        <sz val="6"/>
        <rFont val="Cambria"/>
        <family val="1"/>
      </rPr>
      <t xml:space="preserve">•rzHormona Paratiroidea
</t>
    </r>
    <r>
      <rPr>
        <sz val="6"/>
        <rFont val="Calibri"/>
        <family val="2"/>
      </rPr>
      <t>(Parathormona/PTH- Intacta)</t>
    </r>
  </si>
  <si>
    <r>
      <rPr>
        <sz val="6"/>
        <rFont val="Lucida Sans"/>
        <family val="2"/>
      </rPr>
      <t xml:space="preserve">Perfil Prenatal 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Glucosa
</t>
    </r>
    <r>
      <rPr>
        <sz val="6"/>
        <rFont val="Cambria"/>
        <family val="1"/>
      </rPr>
      <t xml:space="preserve">•rzNitrógeno de Urea (BUN)
</t>
    </r>
    <r>
      <rPr>
        <sz val="6"/>
        <rFont val="Cambria"/>
        <family val="1"/>
      </rPr>
      <t xml:space="preserve">•rzUrea
</t>
    </r>
    <r>
      <rPr>
        <sz val="6"/>
        <rFont val="Cambria"/>
        <family val="1"/>
      </rPr>
      <t xml:space="preserve">•rzCreatinina
</t>
    </r>
    <r>
      <rPr>
        <sz val="6"/>
        <rFont val="Cambria"/>
        <family val="1"/>
      </rPr>
      <t xml:space="preserve">•rzBiometría Hemática
</t>
    </r>
    <r>
      <rPr>
        <sz val="6"/>
        <rFont val="Cambria"/>
        <family val="1"/>
      </rPr>
      <t xml:space="preserve">•rzExamen General de Orina
</t>
    </r>
    <r>
      <rPr>
        <sz val="6"/>
        <rFont val="Cambria"/>
        <family val="1"/>
      </rPr>
      <t xml:space="preserve">•rzV.D.R.L.
</t>
    </r>
    <r>
      <rPr>
        <sz val="6"/>
        <rFont val="Cambria"/>
        <family val="1"/>
      </rPr>
      <t>•rzGrupo Sanguíneo y Factor Rh</t>
    </r>
  </si>
  <si>
    <r>
      <rPr>
        <sz val="6"/>
        <rFont val="Calibri"/>
        <family val="2"/>
      </rPr>
      <t xml:space="preserve">2.0 mL de suero. Refrigerado.
</t>
    </r>
    <r>
      <rPr>
        <sz val="6"/>
        <rFont val="Calibri"/>
        <family val="2"/>
      </rPr>
      <t xml:space="preserve">4.0 mL de sangre total EDTA.
</t>
    </r>
    <r>
      <rPr>
        <sz val="6"/>
        <rFont val="Calibri"/>
        <family val="2"/>
      </rPr>
      <t>20.0 mL primera orina de la mañana. Refrigerado.</t>
    </r>
  </si>
  <si>
    <r>
      <rPr>
        <sz val="6"/>
        <rFont val="Calibri"/>
        <family val="2"/>
      </rPr>
      <t xml:space="preserve">Ayuno de 8 hrs. Tubo Tapón Dorado (Gel Separador)
</t>
    </r>
    <r>
      <rPr>
        <sz val="6"/>
        <rFont val="Calibri"/>
        <family val="2"/>
      </rPr>
      <t xml:space="preserve">Tubo Lila Contenedor de plástico, estéril
</t>
    </r>
    <r>
      <rPr>
        <sz val="6"/>
        <rFont val="Calibri"/>
        <family val="2"/>
      </rPr>
      <t>y con tapa de rosca</t>
    </r>
  </si>
  <si>
    <r>
      <rPr>
        <sz val="6"/>
        <rFont val="Lucida Sans"/>
        <family val="2"/>
      </rPr>
      <t xml:space="preserve">Perfil Prenatal II
</t>
    </r>
    <r>
      <rPr>
        <sz val="6"/>
        <rFont val="Calibri"/>
        <family val="2"/>
      </rPr>
      <t xml:space="preserve">Glucosa Nitrógeno de Urea (BUN) Urea Creatinina
</t>
    </r>
    <r>
      <rPr>
        <sz val="6"/>
        <rFont val="Calibri"/>
        <family val="2"/>
      </rPr>
      <t xml:space="preserve">Biometría Hemática
</t>
    </r>
    <r>
      <rPr>
        <sz val="6"/>
        <rFont val="Calibri"/>
        <family val="2"/>
      </rPr>
      <t xml:space="preserve">Ac Anti Toxoplasma gondii (IgG) Ac Anti Rubeola (IgG)
</t>
    </r>
    <r>
      <rPr>
        <sz val="6"/>
        <rFont val="Calibri"/>
        <family val="2"/>
      </rPr>
      <t xml:space="preserve">Examen General de Orina V.D.R.L. Grupo Sanguíneo y Factor Rh
</t>
    </r>
    <r>
      <rPr>
        <sz val="6"/>
        <rFont val="Calibri"/>
        <family val="2"/>
      </rPr>
      <t>Ac Anti HIV 1+2 (aHIV )</t>
    </r>
  </si>
  <si>
    <r>
      <rPr>
        <sz val="6"/>
        <rFont val="Lucida Sans"/>
        <family val="2"/>
      </rPr>
      <t xml:space="preserve">Perfil Preoperatorio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Biometría Hemática
</t>
    </r>
    <r>
      <rPr>
        <sz val="6"/>
        <rFont val="Cambria"/>
        <family val="1"/>
      </rPr>
      <t xml:space="preserve">•rzExamen General de Orina
</t>
    </r>
    <r>
      <rPr>
        <sz val="6"/>
        <rFont val="Cambria"/>
        <family val="1"/>
      </rPr>
      <t xml:space="preserve">•rzTiempo de Protrombina (TP)
</t>
    </r>
    <r>
      <rPr>
        <sz val="6"/>
        <rFont val="Cambria"/>
        <family val="1"/>
      </rPr>
      <t xml:space="preserve">•rzTiempo de Tromboplastina Parcial
</t>
    </r>
    <r>
      <rPr>
        <sz val="6"/>
        <rFont val="Calibri"/>
        <family val="2"/>
      </rPr>
      <t xml:space="preserve">activado (TTPa)
</t>
    </r>
    <r>
      <rPr>
        <sz val="6"/>
        <rFont val="Cambria"/>
        <family val="1"/>
      </rPr>
      <t xml:space="preserve">•rzGlucosa
</t>
    </r>
    <r>
      <rPr>
        <sz val="6"/>
        <rFont val="Cambria"/>
        <family val="1"/>
      </rPr>
      <t xml:space="preserve">•rzUrea
</t>
    </r>
    <r>
      <rPr>
        <sz val="6"/>
        <rFont val="Cambria"/>
        <family val="1"/>
      </rPr>
      <t xml:space="preserve">•rzCreatinina
</t>
    </r>
    <r>
      <rPr>
        <sz val="6"/>
        <rFont val="Cambria"/>
        <family val="1"/>
      </rPr>
      <t>•rzGrupo Sanguíneo y Factor Rh</t>
    </r>
  </si>
  <si>
    <r>
      <rPr>
        <sz val="6"/>
        <rFont val="Calibri"/>
        <family val="2"/>
      </rPr>
      <t xml:space="preserve">2.0 mL de suero. Refrigerado.
</t>
    </r>
    <r>
      <rPr>
        <sz val="6"/>
        <rFont val="Calibri"/>
        <family val="2"/>
      </rPr>
      <t xml:space="preserve">4.0 mL de sangre total EDTA.
</t>
    </r>
    <r>
      <rPr>
        <sz val="6"/>
        <rFont val="Calibri"/>
        <family val="2"/>
      </rPr>
      <t xml:space="preserve">20.0 mL primera orina de la mañana.
</t>
    </r>
    <r>
      <rPr>
        <sz val="6"/>
        <rFont val="Calibri"/>
        <family val="2"/>
      </rPr>
      <t>2.0 mL de plasma citratado. Refrigerado.</t>
    </r>
  </si>
  <si>
    <r>
      <rPr>
        <sz val="6"/>
        <rFont val="Calibri"/>
        <family val="2"/>
      </rPr>
      <t xml:space="preserve">Ayuno de 8 hrs. Tubo Tapón Dorado (Gel Separador)
</t>
    </r>
    <r>
      <rPr>
        <sz val="6"/>
        <rFont val="Calibri"/>
        <family val="2"/>
      </rPr>
      <t xml:space="preserve">Tubo Lila Contenedor de plástico, estéril
</t>
    </r>
    <r>
      <rPr>
        <sz val="6"/>
        <rFont val="Calibri"/>
        <family val="2"/>
      </rPr>
      <t>y con tapa de rosca Tubo Azul</t>
    </r>
  </si>
  <si>
    <r>
      <rPr>
        <sz val="6"/>
        <rFont val="Lucida Sans"/>
        <family val="2"/>
      </rPr>
      <t xml:space="preserve">Perfil Prostático 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Antígeno Prostático Específico (PSA TOTAL)
</t>
    </r>
    <r>
      <rPr>
        <sz val="6"/>
        <rFont val="Cambria"/>
        <family val="1"/>
      </rPr>
      <t xml:space="preserve">•rzFosfatasa ácida total
</t>
    </r>
    <r>
      <rPr>
        <sz val="6"/>
        <rFont val="Cambria"/>
        <family val="1"/>
      </rPr>
      <t>•rzFosfatasa ácida Fracción Prostática</t>
    </r>
  </si>
  <si>
    <r>
      <rPr>
        <sz val="6"/>
        <rFont val="Lucida Sans"/>
        <family val="2"/>
      </rPr>
      <t xml:space="preserve">Perfil Prostático II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Antígeno Prostático Específico (PSA TOTAL)
</t>
    </r>
    <r>
      <rPr>
        <sz val="6"/>
        <rFont val="Cambria"/>
        <family val="1"/>
      </rPr>
      <t xml:space="preserve">•rzAntígeno Prostático Fracción Libre (PSA
</t>
    </r>
    <r>
      <rPr>
        <sz val="6"/>
        <rFont val="Calibri"/>
        <family val="2"/>
      </rPr>
      <t xml:space="preserve">LIBRE)
</t>
    </r>
    <r>
      <rPr>
        <sz val="6"/>
        <rFont val="Cambria"/>
        <family val="1"/>
      </rPr>
      <t xml:space="preserve">•rzFosfatasa ácida total
</t>
    </r>
    <r>
      <rPr>
        <sz val="6"/>
        <rFont val="Cambria"/>
        <family val="1"/>
      </rPr>
      <t xml:space="preserve">•rzFosfatasa ácida Fracción Prostática
</t>
    </r>
    <r>
      <rPr>
        <sz val="6"/>
        <rFont val="Cambria"/>
        <family val="1"/>
      </rPr>
      <t>•rzFosfatasa alcalina</t>
    </r>
  </si>
  <si>
    <r>
      <rPr>
        <sz val="6"/>
        <rFont val="Lucida Sans"/>
        <family val="2"/>
      </rPr>
      <t xml:space="preserve">Perfil Renal I *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Urea
</t>
    </r>
    <r>
      <rPr>
        <sz val="6"/>
        <rFont val="Cambria"/>
        <family val="1"/>
      </rPr>
      <t xml:space="preserve">•rzCreatinina
</t>
    </r>
    <r>
      <rPr>
        <sz val="6"/>
        <rFont val="Cambria"/>
        <family val="1"/>
      </rPr>
      <t xml:space="preserve">•rzDepuración de Creatinina en Orina
</t>
    </r>
    <r>
      <rPr>
        <sz val="6"/>
        <rFont val="Calibri"/>
        <family val="2"/>
      </rPr>
      <t xml:space="preserve">de 24 horas
</t>
    </r>
    <r>
      <rPr>
        <sz val="6"/>
        <rFont val="Cambria"/>
        <family val="1"/>
      </rPr>
      <t xml:space="preserve">•rzExamen General de Orina
</t>
    </r>
    <r>
      <rPr>
        <sz val="6"/>
        <rFont val="Cambria"/>
        <family val="1"/>
      </rPr>
      <t>•rzCultivo de Orina (Urocultivo</t>
    </r>
    <r>
      <rPr>
        <sz val="6"/>
        <rFont val="Lucida Sans"/>
        <family val="2"/>
      </rPr>
      <t>)</t>
    </r>
  </si>
  <si>
    <r>
      <rPr>
        <sz val="6"/>
        <rFont val="Calibri"/>
        <family val="2"/>
      </rPr>
      <t xml:space="preserve">2.0 mL de suero. Refrigerado
</t>
    </r>
    <r>
      <rPr>
        <sz val="6"/>
        <rFont val="Calibri"/>
        <family val="2"/>
      </rPr>
      <t xml:space="preserve">20.0 mL primera orina de la mañana
</t>
    </r>
    <r>
      <rPr>
        <sz val="6"/>
        <rFont val="Calibri"/>
        <family val="2"/>
      </rPr>
      <t>20.0 mL de Orina de 24 horas. Indicar volumen. Refrigerado</t>
    </r>
  </si>
  <si>
    <r>
      <rPr>
        <sz val="6"/>
        <rFont val="Calibri"/>
        <family val="2"/>
      </rPr>
      <t xml:space="preserve">Ayuno de 8 hrs. Tubo Tapón Dorado (Gel Separador)
</t>
    </r>
    <r>
      <rPr>
        <sz val="6"/>
        <rFont val="Calibri"/>
        <family val="2"/>
      </rPr>
      <t>Contenedor de plástico, estéril y con tapa de rosca</t>
    </r>
  </si>
  <si>
    <r>
      <rPr>
        <sz val="6"/>
        <rFont val="Lucida Sans"/>
        <family val="2"/>
      </rPr>
      <t xml:space="preserve">Perfil Renal II
</t>
    </r>
    <r>
      <rPr>
        <b/>
        <sz val="6"/>
        <rFont val="Calibri"/>
        <family val="2"/>
      </rPr>
      <t>•</t>
    </r>
    <r>
      <rPr>
        <sz val="6"/>
        <rFont val="Calibri"/>
        <family val="2"/>
      </rPr>
      <t xml:space="preserve">Urea
</t>
    </r>
    <r>
      <rPr>
        <sz val="6"/>
        <rFont val="Cambria"/>
        <family val="1"/>
      </rPr>
      <t xml:space="preserve">•rzProteínas Totales
</t>
    </r>
    <r>
      <rPr>
        <sz val="6"/>
        <rFont val="Cambria"/>
        <family val="1"/>
      </rPr>
      <t xml:space="preserve">•rzAlbúmina
</t>
    </r>
    <r>
      <rPr>
        <sz val="6"/>
        <rFont val="Cambria"/>
        <family val="1"/>
      </rPr>
      <t xml:space="preserve">•rzGlobulina
</t>
    </r>
    <r>
      <rPr>
        <sz val="6"/>
        <rFont val="Cambria"/>
        <family val="1"/>
      </rPr>
      <t xml:space="preserve">•rzRelación Albúmina-Globulina
</t>
    </r>
    <r>
      <rPr>
        <sz val="6"/>
        <rFont val="Cambria"/>
        <family val="1"/>
      </rPr>
      <t xml:space="preserve">•rzDepuración de Creatinina en Orina de
</t>
    </r>
    <r>
      <rPr>
        <sz val="6"/>
        <rFont val="Calibri"/>
        <family val="2"/>
      </rPr>
      <t xml:space="preserve">24horas
</t>
    </r>
    <r>
      <rPr>
        <sz val="6"/>
        <rFont val="Cambria"/>
        <family val="1"/>
      </rPr>
      <t>•rzExamen General de Orina</t>
    </r>
  </si>
  <si>
    <r>
      <rPr>
        <sz val="6"/>
        <rFont val="Lucida Sans"/>
        <family val="2"/>
      </rPr>
      <t xml:space="preserve">Perfil Reumático *
</t>
    </r>
    <r>
      <rPr>
        <b/>
        <sz val="6"/>
        <rFont val="Calibri"/>
        <family val="2"/>
      </rPr>
      <t>•</t>
    </r>
    <r>
      <rPr>
        <sz val="6"/>
        <rFont val="Calibri"/>
        <family val="2"/>
      </rPr>
      <t xml:space="preserve">Cultivo de Exudado Faringeo
</t>
    </r>
    <r>
      <rPr>
        <sz val="6"/>
        <rFont val="Cambria"/>
        <family val="1"/>
      </rPr>
      <t xml:space="preserve">•rzProteína “C” Reactiva Factor
</t>
    </r>
    <r>
      <rPr>
        <sz val="6"/>
        <rFont val="Cambria"/>
        <family val="1"/>
      </rPr>
      <t xml:space="preserve">•rzReumatoide (FR)
</t>
    </r>
    <r>
      <rPr>
        <sz val="6"/>
        <rFont val="Cambria"/>
        <family val="1"/>
      </rPr>
      <t xml:space="preserve">•rzAntiestreptolisina O (ASO)
</t>
    </r>
    <r>
      <rPr>
        <sz val="6"/>
        <rFont val="Cambria"/>
        <family val="1"/>
      </rPr>
      <t xml:space="preserve">•rzAcido úrico
</t>
    </r>
    <r>
      <rPr>
        <sz val="6"/>
        <rFont val="Cambria"/>
        <family val="1"/>
      </rPr>
      <t>•rzVSG</t>
    </r>
  </si>
  <si>
    <r>
      <rPr>
        <sz val="6"/>
        <rFont val="Calibri"/>
        <family val="2"/>
      </rPr>
      <t xml:space="preserve">Medio de transporte Stuart. Temperatura ambiente. Laminilla con muestra fijada.
</t>
    </r>
    <r>
      <rPr>
        <sz val="6"/>
        <rFont val="Calibri"/>
        <family val="2"/>
      </rPr>
      <t xml:space="preserve">2.0 mL de suero. Refrigerado
</t>
    </r>
    <r>
      <rPr>
        <sz val="6"/>
        <rFont val="Calibri"/>
        <family val="2"/>
      </rPr>
      <t>4.0 mL de sangre total EDTA.</t>
    </r>
  </si>
  <si>
    <r>
      <rPr>
        <sz val="6"/>
        <rFont val="Calibri"/>
        <family val="2"/>
      </rPr>
      <t xml:space="preserve">Ayuno de 8 hrs. Tubo Tapón Dorado (Gel Separador)
</t>
    </r>
    <r>
      <rPr>
        <sz val="6"/>
        <rFont val="Calibri"/>
        <family val="2"/>
      </rPr>
      <t>Tubo Tapón lila</t>
    </r>
  </si>
  <si>
    <r>
      <rPr>
        <sz val="6"/>
        <rFont val="Lucida Sans"/>
        <family val="2"/>
      </rPr>
      <t xml:space="preserve">Perfil Suprarrenal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Cortisol en Suero
</t>
    </r>
    <r>
      <rPr>
        <sz val="6"/>
        <rFont val="Cambria"/>
        <family val="1"/>
      </rPr>
      <t xml:space="preserve">•rz17 Alfa-Hidroxiprogesterona Sérica
</t>
    </r>
    <r>
      <rPr>
        <sz val="6"/>
        <rFont val="Cambria"/>
        <family val="1"/>
      </rPr>
      <t xml:space="preserve">•rzHormona Adrenocorticotrófica (ACTH)
</t>
    </r>
    <r>
      <rPr>
        <sz val="6"/>
        <rFont val="Cambria"/>
        <family val="1"/>
      </rPr>
      <t>•rzAldosterona Sérica</t>
    </r>
  </si>
  <si>
    <r>
      <rPr>
        <sz val="6"/>
        <rFont val="Calibri"/>
        <family val="2"/>
      </rPr>
      <t xml:space="preserve">2.0 mL de suero. Refrigerado
</t>
    </r>
    <r>
      <rPr>
        <sz val="6"/>
        <rFont val="Calibri"/>
        <family val="2"/>
      </rPr>
      <t>2.0 mL de plasma con EDTA</t>
    </r>
  </si>
  <si>
    <r>
      <rPr>
        <sz val="6"/>
        <rFont val="Lucida Sans"/>
        <family val="2"/>
      </rPr>
      <t xml:space="preserve">Perfil Testicular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Hormona Folículo Estimulante (FSH)
</t>
    </r>
    <r>
      <rPr>
        <sz val="6"/>
        <rFont val="Cambria"/>
        <family val="1"/>
      </rPr>
      <t xml:space="preserve">•rzHormona Luteinizante (LH)
</t>
    </r>
    <r>
      <rPr>
        <sz val="6"/>
        <rFont val="Cambria"/>
        <family val="1"/>
      </rPr>
      <t xml:space="preserve">•rzProlactina Sérica
</t>
    </r>
    <r>
      <rPr>
        <sz val="6"/>
        <rFont val="Cambria"/>
        <family val="1"/>
      </rPr>
      <t>•rzTestosterona Total</t>
    </r>
  </si>
  <si>
    <r>
      <rPr>
        <sz val="6"/>
        <rFont val="Lucida Sans"/>
        <family val="2"/>
      </rPr>
      <t xml:space="preserve">Perfil Tiroideo Básico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Triyodotironina Total  (T3 Total)
</t>
    </r>
    <r>
      <rPr>
        <sz val="6"/>
        <rFont val="Cambria"/>
        <family val="1"/>
      </rPr>
      <t xml:space="preserve">•rzTiroxina Total (T4 Total)
</t>
    </r>
    <r>
      <rPr>
        <sz val="6"/>
        <rFont val="Cambria"/>
        <family val="1"/>
      </rPr>
      <t>•rzHormona Estimulante de Tiroides (TSH)</t>
    </r>
  </si>
  <si>
    <r>
      <rPr>
        <sz val="6"/>
        <rFont val="Lucida Sans"/>
        <family val="2"/>
      </rPr>
      <t xml:space="preserve">Perfil Tiroideo I
</t>
    </r>
    <r>
      <rPr>
        <b/>
        <sz val="6"/>
        <rFont val="Calibri"/>
        <family val="2"/>
      </rPr>
      <t>•</t>
    </r>
    <r>
      <rPr>
        <sz val="6"/>
        <rFont val="Calibri"/>
        <family val="2"/>
      </rPr>
      <t xml:space="preserve">T3 Uptake
</t>
    </r>
    <r>
      <rPr>
        <sz val="6"/>
        <rFont val="Cambria"/>
        <family val="1"/>
      </rPr>
      <t xml:space="preserve">•rzTriyodotironina Total (T3 Total)
</t>
    </r>
    <r>
      <rPr>
        <sz val="6"/>
        <rFont val="Cambria"/>
        <family val="1"/>
      </rPr>
      <t xml:space="preserve">•rzTiroxina Total (T4 Total)
</t>
    </r>
    <r>
      <rPr>
        <sz val="6"/>
        <rFont val="Cambria"/>
        <family val="1"/>
      </rPr>
      <t xml:space="preserve">•rzIndice de Tiroxina Libre (ITL)
</t>
    </r>
    <r>
      <rPr>
        <sz val="6"/>
        <rFont val="Cambria"/>
        <family val="1"/>
      </rPr>
      <t xml:space="preserve">•rzYodo Proteíco (IP)
</t>
    </r>
    <r>
      <rPr>
        <sz val="6"/>
        <rFont val="Cambria"/>
        <family val="1"/>
      </rPr>
      <t xml:space="preserve">•rzHormona Estimulante de Tiroides
</t>
    </r>
    <r>
      <rPr>
        <sz val="6"/>
        <rFont val="Calibri"/>
        <family val="2"/>
      </rPr>
      <t xml:space="preserve">(TSH)
</t>
    </r>
    <r>
      <rPr>
        <sz val="6"/>
        <rFont val="Cambria"/>
        <family val="1"/>
      </rPr>
      <t xml:space="preserve">•rzTiroxina (T4)
</t>
    </r>
    <r>
      <rPr>
        <sz val="6"/>
        <rFont val="Cambria"/>
        <family val="1"/>
      </rPr>
      <t>•rzCaptación Yodo Butanólico (IB)</t>
    </r>
  </si>
  <si>
    <r>
      <rPr>
        <sz val="6"/>
        <rFont val="Lucida Sans"/>
        <family val="2"/>
      </rPr>
      <t xml:space="preserve">Perfil Tiroideo II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T3 Uptake
</t>
    </r>
    <r>
      <rPr>
        <sz val="6"/>
        <rFont val="Cambria"/>
        <family val="1"/>
      </rPr>
      <t xml:space="preserve">•rzTriyodotironina Total (T3 Total)
</t>
    </r>
    <r>
      <rPr>
        <sz val="6"/>
        <rFont val="Cambria"/>
        <family val="1"/>
      </rPr>
      <t xml:space="preserve">•rzTiroxina (T4)
</t>
    </r>
    <r>
      <rPr>
        <sz val="6"/>
        <rFont val="Cambria"/>
        <family val="1"/>
      </rPr>
      <t xml:space="preserve">•rzCaptación Tiroxina Total (T4 Total)
</t>
    </r>
    <r>
      <rPr>
        <sz val="6"/>
        <rFont val="Cambria"/>
        <family val="1"/>
      </rPr>
      <t xml:space="preserve">•rzYodo Proteíco (IP)
</t>
    </r>
    <r>
      <rPr>
        <sz val="6"/>
        <rFont val="Cambria"/>
        <family val="1"/>
      </rPr>
      <t>•rzHormona Estimulante de Tiroides (TSH)</t>
    </r>
  </si>
  <si>
    <r>
      <rPr>
        <sz val="6"/>
        <rFont val="Lucida Sans"/>
        <family val="2"/>
      </rPr>
      <t xml:space="preserve">Perfil Tiroideo III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T3 Uptake
</t>
    </r>
    <r>
      <rPr>
        <sz val="6"/>
        <rFont val="Cambria"/>
        <family val="1"/>
      </rPr>
      <t xml:space="preserve">•rzTriyodotironina Total (T3 Total)
</t>
    </r>
    <r>
      <rPr>
        <sz val="6"/>
        <rFont val="Cambria"/>
        <family val="1"/>
      </rPr>
      <t xml:space="preserve">•rzTiroxina (T4) Captación
</t>
    </r>
    <r>
      <rPr>
        <sz val="6"/>
        <rFont val="Cambria"/>
        <family val="1"/>
      </rPr>
      <t xml:space="preserve">•rzTiroxina Total (T4 Total)
</t>
    </r>
    <r>
      <rPr>
        <sz val="6"/>
        <rFont val="Cambria"/>
        <family val="1"/>
      </rPr>
      <t xml:space="preserve">•rzYodo Proteico (IP)
</t>
    </r>
    <r>
      <rPr>
        <sz val="6"/>
        <rFont val="Cambria"/>
        <family val="1"/>
      </rPr>
      <t xml:space="preserve">•rzHormona Estimulante de Tiroides (TSH)
</t>
    </r>
    <r>
      <rPr>
        <sz val="6"/>
        <rFont val="Cambria"/>
        <family val="1"/>
      </rPr>
      <t xml:space="preserve">•rzAc Anti Microsomales de Peroxidasa
</t>
    </r>
    <r>
      <rPr>
        <sz val="6"/>
        <rFont val="Calibri"/>
        <family val="2"/>
      </rPr>
      <t xml:space="preserve">(aTPO)
</t>
    </r>
    <r>
      <rPr>
        <sz val="6"/>
        <rFont val="Cambria"/>
        <family val="1"/>
      </rPr>
      <t xml:space="preserve">•rzAc Anti Tiroglobulina (aTG)
</t>
    </r>
    <r>
      <rPr>
        <sz val="6"/>
        <rFont val="Calibri"/>
        <family val="2"/>
      </rPr>
      <t>Tiroglobulina</t>
    </r>
  </si>
  <si>
    <r>
      <rPr>
        <sz val="6"/>
        <rFont val="Lucida Sans"/>
        <family val="2"/>
      </rPr>
      <t xml:space="preserve">Perfil TORCH I (IgG)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Anti Toxoplasma gondii (IgG)
</t>
    </r>
    <r>
      <rPr>
        <sz val="6"/>
        <rFont val="Cambria"/>
        <family val="1"/>
      </rPr>
      <t xml:space="preserve">•rzAc Anti Rubeolla (IgG)
</t>
    </r>
    <r>
      <rPr>
        <sz val="6"/>
        <rFont val="Cambria"/>
        <family val="1"/>
      </rPr>
      <t xml:space="preserve">•rzAc Anti Citomegalovirus (IgG)
</t>
    </r>
    <r>
      <rPr>
        <sz val="6"/>
        <rFont val="Cambria"/>
        <family val="1"/>
      </rPr>
      <t xml:space="preserve">•rzAc Anti Herpes I (IgG)
</t>
    </r>
    <r>
      <rPr>
        <sz val="6"/>
        <rFont val="Cambria"/>
        <family val="1"/>
      </rPr>
      <t>•rzAc Anti Herpes II (IgG</t>
    </r>
    <r>
      <rPr>
        <sz val="6"/>
        <rFont val="Lucida Sans"/>
        <family val="2"/>
      </rPr>
      <t>)</t>
    </r>
  </si>
  <si>
    <r>
      <rPr>
        <sz val="6"/>
        <rFont val="Lucida Sans"/>
        <family val="2"/>
      </rPr>
      <t xml:space="preserve">Perfil TORCH II (IgM)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Anti Toxoplasma gondii (IgM)
</t>
    </r>
    <r>
      <rPr>
        <sz val="6"/>
        <rFont val="Cambria"/>
        <family val="1"/>
      </rPr>
      <t xml:space="preserve">•rzAc Anti Rubeolla (IgM)
</t>
    </r>
    <r>
      <rPr>
        <sz val="6"/>
        <rFont val="Cambria"/>
        <family val="1"/>
      </rPr>
      <t xml:space="preserve">•rzAc Anti Citomegalovirus (IgM)
</t>
    </r>
    <r>
      <rPr>
        <sz val="6"/>
        <rFont val="Cambria"/>
        <family val="1"/>
      </rPr>
      <t xml:space="preserve">•rzAc Anti Herpes I (IgM)
</t>
    </r>
    <r>
      <rPr>
        <sz val="6"/>
        <rFont val="Cambria"/>
        <family val="1"/>
      </rPr>
      <t>•rzAc Anti Herpes II (IgM)</t>
    </r>
  </si>
  <si>
    <r>
      <rPr>
        <sz val="6"/>
        <rFont val="Lucida Sans"/>
        <family val="2"/>
      </rPr>
      <t xml:space="preserve">Perfil TORCH III (IgG e IgM)
</t>
    </r>
    <r>
      <rPr>
        <b/>
        <sz val="6"/>
        <rFont val="Calibri"/>
        <family val="2"/>
      </rPr>
      <t>•rz</t>
    </r>
    <r>
      <rPr>
        <sz val="6"/>
        <rFont val="Calibri"/>
        <family val="2"/>
      </rPr>
      <t xml:space="preserve">Ac Anti Toxoplasma gondii (IgG)
</t>
    </r>
    <r>
      <rPr>
        <sz val="6"/>
        <rFont val="Cambria"/>
        <family val="1"/>
      </rPr>
      <t xml:space="preserve">•rzAc Anti Toxoplasma gondii (IgM)
</t>
    </r>
    <r>
      <rPr>
        <sz val="6"/>
        <rFont val="Cambria"/>
        <family val="1"/>
      </rPr>
      <t xml:space="preserve">•rzAc Anti Rubeola (IgG)
</t>
    </r>
    <r>
      <rPr>
        <sz val="6"/>
        <rFont val="Cambria"/>
        <family val="1"/>
      </rPr>
      <t xml:space="preserve">•rzAc Anti Rubeola (IgM)
</t>
    </r>
    <r>
      <rPr>
        <sz val="6"/>
        <rFont val="Cambria"/>
        <family val="1"/>
      </rPr>
      <t xml:space="preserve">•rzAc Anti Citomegalovirus (IgG)
</t>
    </r>
    <r>
      <rPr>
        <sz val="6"/>
        <rFont val="Cambria"/>
        <family val="1"/>
      </rPr>
      <t xml:space="preserve">•rzAc Anti Citomegalovirus (IgM)
</t>
    </r>
    <r>
      <rPr>
        <sz val="6"/>
        <rFont val="Cambria"/>
        <family val="1"/>
      </rPr>
      <t xml:space="preserve">•rzAc Anti Herpes I y II (IgG)
</t>
    </r>
    <r>
      <rPr>
        <sz val="6"/>
        <rFont val="Cambria"/>
        <family val="1"/>
      </rPr>
      <t>•rzAc Anti Herpes I y II (IgM)</t>
    </r>
  </si>
  <si>
    <t>CONSULTA GENERAL   PN</t>
  </si>
  <si>
    <t>CONSULTA PSICOLOGIA</t>
  </si>
  <si>
    <t>DETALLE</t>
  </si>
  <si>
    <t>DAR DE ALTA</t>
  </si>
  <si>
    <t>CONSULTA GENERAL</t>
  </si>
  <si>
    <t>ACTIVO</t>
  </si>
  <si>
    <t>CAMBIAR PRECIO</t>
  </si>
  <si>
    <t>PERFIL</t>
  </si>
  <si>
    <t>ESPIROMETRIA CON Y SIN BRONCODILATADOR</t>
  </si>
  <si>
    <t>ESPIROMETRIA SIN BRONCODILATADOR</t>
  </si>
  <si>
    <t>ELECTROCARDIOGRAMA DINAMICO (PRUEBA DE ESFUERZO)</t>
  </si>
  <si>
    <t>BIOPSIAS INTRAORALES Y DE TEJIDOS</t>
  </si>
  <si>
    <t>CONSULTA DE ESPECIALIDAD</t>
  </si>
  <si>
    <t>GUARDA OCLUSAL (ACETATO)</t>
  </si>
  <si>
    <t xml:space="preserve">RECEMENTADO DE CORONA (NO REALIZADA EN DOISY) </t>
  </si>
  <si>
    <t>TRATAMIENTO DE CONDUCTO BIRRADICULAR</t>
  </si>
  <si>
    <t>TRATAMIENTO DE CONDUCTO MULTIRRADICULAR</t>
  </si>
  <si>
    <t>RETRATAMIENTO DE CONDUCTO UNIRRADICULAR</t>
  </si>
  <si>
    <t>RETRATAMIENTO DE CONDUCTO BIRRADICULAR</t>
  </si>
  <si>
    <t>RETRATAMIENTO DE CONDUCTO MULTIRRADICULAR</t>
  </si>
  <si>
    <t>APEXIFICACIÓN</t>
  </si>
  <si>
    <t>APICECTOMÍA DIENTES ANTERIORES</t>
  </si>
  <si>
    <t>APICECTOMÍA DIENTES POSTERIORES</t>
  </si>
  <si>
    <t>BLANQUEAMIENTO INTERNO EN DIENTES NO VITALES</t>
  </si>
  <si>
    <t>RETIRO DE POSTES METÁLICOS</t>
  </si>
  <si>
    <t>RETIRO DE POSTES DE FIBRA DE VIDRIO</t>
  </si>
  <si>
    <t>RECUBRIMIENTO PULPAR</t>
  </si>
  <si>
    <t>ENTRADA DE BRACKETS METÁLICOS</t>
  </si>
  <si>
    <t>ENTRADA DE BRACKETS ESTÉTICOS</t>
  </si>
  <si>
    <t xml:space="preserve">ENTRADA DE BRACKETS ZAFIRO </t>
  </si>
  <si>
    <t>ENTRADA DE BRACKETS AUTOLIGADO</t>
  </si>
  <si>
    <t>ENTRADA DE BRACKETS AUTOLIGADO ESTÉTICOS</t>
  </si>
  <si>
    <t>MENSUALIDAD ORTODONCIA METAL</t>
  </si>
  <si>
    <t>MENSUALIDAD ORTODONCIA ESTÉTICOS</t>
  </si>
  <si>
    <t>ARCO LINGUAL</t>
  </si>
  <si>
    <t>TRAINER FOR KIDS</t>
  </si>
  <si>
    <t>AJUSTE DE TRAINER</t>
  </si>
  <si>
    <t>CITA DE AJUSTE DE ORTOPEDIA</t>
  </si>
  <si>
    <t>DISYUNCIÓN HYRAX</t>
  </si>
  <si>
    <t>LIP BUMPER</t>
  </si>
  <si>
    <t>RECEMENTADO DE BRACKET (A PARTIR DEL 4TO BRACKET CAIDO)</t>
  </si>
  <si>
    <t>RETENEDOR DE PLACA HAWLEY</t>
  </si>
  <si>
    <t>RETENEDOR FIJO</t>
  </si>
  <si>
    <t>MENSUALIDAD ORTODONCIA AUTOLIGADO</t>
  </si>
  <si>
    <t>MÁSCARA DE MORALES</t>
  </si>
  <si>
    <t>BIONATOR</t>
  </si>
  <si>
    <t>ADITAMENTO INTRARRADICULAR</t>
  </si>
  <si>
    <t>PULPECTOMÍA</t>
  </si>
  <si>
    <t>PULPOTOMIA</t>
  </si>
  <si>
    <t>RECONSTRUCCIÓN CON RESINA</t>
  </si>
  <si>
    <t>GINGIVOPLASTIA POR CUADRANTE</t>
  </si>
  <si>
    <t>ALARGAMIENTO DE CORONA (POR DIENTE)</t>
  </si>
  <si>
    <t>CUÑA DISTAL</t>
  </si>
  <si>
    <t>CORONA E-MAX</t>
  </si>
  <si>
    <t>CORONA SOBRE IMPLANTE ZIRCONIO</t>
  </si>
  <si>
    <t>ENFOPOSTE DE FIBRA DE VIDRIO</t>
  </si>
  <si>
    <t>CORONA INFANTIL ACERO CROMO</t>
  </si>
  <si>
    <t>CORONA INFANTIL DE CELULOIDE</t>
  </si>
  <si>
    <t>CARILLA EN PORCELANA</t>
  </si>
  <si>
    <t>CARILLA EN RESINA</t>
  </si>
  <si>
    <t>CARILLA DE DISILICATO DE LITIO E-MAX</t>
  </si>
  <si>
    <t>DENTADURA IMPLANTOSOPORTADA (POR ARCADA)</t>
  </si>
  <si>
    <t>ENCERADO DIAGNÓSTICO (POR UNIDAD )</t>
  </si>
  <si>
    <t>CORONA DE PORCELANA</t>
  </si>
  <si>
    <t>REPARACIÓN DE DIENTE PRÓTESIS REMOVIBLE O TOTAL</t>
  </si>
  <si>
    <t>EXODONCIA QUIRÚRGICA (3ROS MOLARES)</t>
  </si>
  <si>
    <t>EXODONCIA QUIRÚRGICA (DIENTE INCLUIDO, SUPERNUMERARIOS, NO 3ROS MOLARES)</t>
  </si>
  <si>
    <t>FRENILECTOMIA</t>
  </si>
  <si>
    <t>ELEVACIÓN DE SENO (INCLUYE INJERTO ÓSEO + MEMBRANA) CUADRANTE</t>
  </si>
  <si>
    <t>ELEVACIÓN DE SENO MAXILAR CERRADO</t>
  </si>
  <si>
    <t>REGENERACIÓN OSEA CON HUESO 05G/1G + MEMBRANA + SISTEMA DE FIJACIÓN DE MEMBRANA</t>
  </si>
  <si>
    <t xml:space="preserve">INJERTO DE HUESO BOVINO </t>
  </si>
  <si>
    <t>CIRUGÍA PARA TRACCIÓN DE CANINOS</t>
  </si>
  <si>
    <t>DESTAPE DE IMPLANTE</t>
  </si>
  <si>
    <t>DRENADO DE ABSCESO  INTRAORAL</t>
  </si>
  <si>
    <t>ELIMINACIÓN DE CÁMARA PULPAR</t>
  </si>
  <si>
    <t>ELIMINACIÓN DE IMPLANTE</t>
  </si>
  <si>
    <t>SERIE CARDIACA CONTRASTADA</t>
  </si>
  <si>
    <t>Departamento</t>
  </si>
  <si>
    <t>ODONTOLOGÍA GENERAL</t>
  </si>
  <si>
    <t>ENDODONCIA</t>
  </si>
  <si>
    <t>ORTODONCIA</t>
  </si>
  <si>
    <t>ODONTOPEDIATRÍA</t>
  </si>
  <si>
    <t>PERIODONCIA</t>
  </si>
  <si>
    <t>PROTESIS</t>
  </si>
  <si>
    <t>QUIRÚRGICA</t>
  </si>
  <si>
    <t xml:space="preserve">COLONOSCOPIA VIRTUAL </t>
  </si>
  <si>
    <t>ULTRASONIDO DE HÍGADO Y VÍAS BILIARES CON PRUEBA DE BOYDEN</t>
  </si>
  <si>
    <t>id</t>
  </si>
  <si>
    <t>,</t>
  </si>
  <si>
    <t xml:space="preserve"> '</t>
  </si>
  <si>
    <t xml:space="preserve"> '2023-04-21' ,'2023-04-21' ,'192.168.1.1' ,'192.168.1.1' ,1001 ,1001)</t>
  </si>
  <si>
    <t>Perfil Adolescente Femenino   -   •rzEstradiol   -   •rzHormona Folículo Estimulante (FSH)   -   •rzHormona Luteinizante (LH)   -   •rzProlactina Sérica</t>
  </si>
  <si>
    <t>Perfil Adolescente Masculino   -   •rzHormona Folículo Estimulante (FSH   -   •rzHormona Luteinizante (LH)   -   •rzTestosterona Total</t>
  </si>
  <si>
    <t>Perfil Androgénico (Hirsutismo)   -   •rz17 Alfa-Hidroxiprogesterona Sérica   -   •rzAndrostenediona   -   •rzCortisol en Suero   -   •rzDehidroepiandroterona sulfato (DHEA-   -   SO4)   -   •rzDehidroepiandrosterona Total (DHEA)   -   •rzTestosterona Total</t>
  </si>
  <si>
    <t>Perfil Autoinmune I   -   •rzAc Anti Nucleares   -   •rzAc Anti DNA doble cadena   -   •rzAc Anti Cardiolipinas (IgG)   -   •rzAc Anti Mitocondriales   -   •rzAnticoagulante Lúpico</t>
  </si>
  <si>
    <t>Perfil Autoinmune II   -   •rzAc Anti SSA (Ro)   -   •rzAc Anti SSB (La)   -   •rzAc Anti Smith (Sm)   -   •rzCélulas L-E (Lupus Eritematoso)   -   •rzAc Anti Nucleares</t>
  </si>
  <si>
    <t>Perfil Autoinmune III   -   •rzAc Anti SSA (Ro)   -   •rzAc Anti SSB (La)   -   •rzAc Anti Smith (Sm)   -   •rzAc Anti Ribonucleoproteína (RNP)   -   •rzAc Anti SCL-70 (Anti-esclerodermia</t>
  </si>
  <si>
    <t>Perfil Autoinmune IV   -   • Ac Anti Nucleares   -   •rzAc Anti DNA doble cadena   -   •rzAc Anti Mitocondriales   -   •rzComplemento C   -   •rzComplemento C4</t>
  </si>
  <si>
    <t>Perfil Cardiaco   -   •rzAspartato aminotransferasa (AST/TGO)   -   •rzLactato deshidrogenasa (LDH)   -   •rzCreatina cinasa (CK)   -   •rzCreatina cinasa MB (CK-MB)</t>
  </si>
  <si>
    <t>Perfíl Climaterio}   -   •rzHormona Folículo Estimulante (FSH)   -   •rzHormona Luteinizante (LH)   -   •rzEstradiol</t>
  </si>
  <si>
    <t>Perfil de Alcoholismo   -   •rzAlcohol en Sangre   -   •rzBilirrubinas (BT,BD,BI)   -   •rzColesterol   -   •rzFosfatasa alcalina   -   •rzGamma glutamiltransferasa (GGT)   -   •rzAlanina aminotransferas (ALT/TGP)   -   •rzTriglicéridos</t>
  </si>
  <si>
    <t>Perfil de Alergenos 12 Determinaciones (Alimenticios) *   -   •rzEscoger 12 Alergenos Alimenticios de la lista</t>
  </si>
  <si>
    <t>Perfil de Alergenos 12 Determinaciones (Inhalatorios) *   -   •rzEscoger 12 Alergenos Inhalatorios de la lista</t>
  </si>
  <si>
    <t>Perfil de Alergenos 6 Determinaciones (Alimenticios) *   -   • Escoger 6 Alergenos Alimenticios de la lista</t>
  </si>
  <si>
    <t>Perfil de Alergenos 6 Determinaciones (Inhalatorios) *   -   •rzEscoger 6 Alergenos Inhalatorios de la lista</t>
  </si>
  <si>
    <t>Perfil de Alergenos MASTER *   -   • rzEscoger 32 Alergenos de la lista</t>
  </si>
  <si>
    <t>Perfil de Amenorrea   -   •rzEstradiol   -   •rzHormona Estimulante de Tiroides (TSH)   -   •rzHormona Folículo Estimulante (FSH)   -   •rzHormona Luteinizante (LH)   -   •rzIndice de Tiroxina Libre (ITL)   -   •rzProlactina Sérica   -   •rzTriyodotironina (T3) Total   -   •rzTiroxina  (T4) Total</t>
  </si>
  <si>
    <t>Perfil de Anemias I   -   •rzBiometría Hemática   -   •rzHierro   -   •rz% de Saturación de Hierro   -   •rzCapacidad total de Fijación de  Hierro   -   (TIBC)   -   •rzCapacidad latente de Fijación de  Hierro   -   (UIBC)   -   •rzÁcido Fólico (Folatos)   -   •rzFerritina   -   •rzTransferrina</t>
  </si>
  <si>
    <t>Perfil de Anemias II   -   •rzVitami na B12 (Cianocobalamina)   -   •rzÁcido Fólico (Folatos)   -   •rzHierro   -   •rzFerritina   -   •rzTransferrina</t>
  </si>
  <si>
    <t>Perfil de Anticuerpos Extraíbles del Núcleo *   -   •AC. SSA (Ro)   -   •rzAC. SSB (La)   -   •rzAc Anti Smith (Sm)   -   •rzAc Anti Ribonucleoproteína (RNP)   -   •rzAc Anti SCL-70 (Anti-Esclerodermia)</t>
  </si>
  <si>
    <t>Perfil de Artritis I   -   •rzFactor Reumatoide (FR)   -   •rzProteína “C” Reactiva   -   •rzÁcido úrico   -   •rzAc Anti Nucleares</t>
  </si>
  <si>
    <t>Perfil de Catecolaminas en Orina de 24 horas *   -   •rzCate colaminas Totales en Orina   -   •rzAdrenalina en Orina   -   •rzNoradrenalina en Orina</t>
  </si>
  <si>
    <t>Perfil de Catecolaminas en Plasma   -   *  Dopamina en plasma   -   •rzAdrenalina en Plasma   -   •rzNoradrenalina en Plasma</t>
  </si>
  <si>
    <t>Perfil de Drogas de Abuso I   -   •rzCocaína   -   •rzCannabinoides (Marihuana)</t>
  </si>
  <si>
    <t>Perfil de Drogas de Abuso II   -   •rzC ocaína   -   •rzCannabinoides (Marihuana)   -   •rzAnfetaminas</t>
  </si>
  <si>
    <t>Perfil de Drogas de Abuso III   -   •rzCocaína   -   •rzCannabinoides (Marihuana)   -   •rzAnfetaminas   -   •rzBenzodiacepinas   -   •rzOpiáceos   -   •rzBarbitúricos</t>
  </si>
  <si>
    <t>Perfil de Hemoglobina Glucosilada   -   •rzHb Glucosilada A1c   -   •rzHb Total Hemoglobina A1c   -   Glucosa Promedio Trimestral. (GPT)</t>
  </si>
  <si>
    <t>Perfil de Hepatitis A y B   -   •rzAc Anti Hepatitis A Total (HAV-G)   -   •rzAc Anti Hepatitis A IgM (HAV-M)   -   •rzAc de Centro de Hepatitis B Total   -   (aHBc)   -   •rzAc de Centro de Hepatitis B IgM (aHBc   -   M)   -   •rzAc Anti Ag “e” de Hepatitis B (aHBe)</t>
  </si>
  <si>
    <t>Perfil de Hepatitis A+B+C   -   •rzAc Anti-Hepatitis A Total (HAV-G)   -   •rzAc Anti-Hepatitis A IgM (HAV-M)   -   •rzAc de Centro de Hepatitis B Total   -   (aHBc)   -   •rzAc de Centro de Hepatitis B IgM (aHBc   -   M)   -   •rzAg “e” de Hepatitis B (HBeAg)   -   •rzAc Anti-Ag “e” de Hepatitis B (aHBe)   -   •rzAg “s” de Hepatitis B (HBsAg   -   •rzAc Anti-Ag “s” de Hepatitis B (aHBs)   -   •rzAc Anti-Hepatitis C (aHCV)</t>
  </si>
  <si>
    <t>Perfil de Hepatitis A+B+C+D   -   •rzAc Anti-Hepatitis A Total (HAV-G)   -   •rzAc Anti-Hepatitis A IgM (HAV-M)   -   •rzAc Anti-Ag “s” de Hepatitis B (aHBs)   -   •rzAg “s” de Hepatitis B (HBsAg)   -   •rzAc Anti-Ag “e” de Hepatitis B (aHBe)   -   •rzAg “e” de Hepatitis B (HBeAg)   -   •rzAc de Centro de Hepatitis B Total (aHBc)   -   •rzAc de Centro de Hepatitis B IgM   -   (aHBc M)   -   •rzAc Anti-Hepatitis C (aHCV)   -   •rzAc Anti-Hepatitis D (HDV   -   •rzAc de Centro de Hepatitis B Total (aHBc)   -   •rzAc de Centro de Hepatitis B IgM   -   (aHBc M)   -   •rzAc Anti-Hepatitis C (aHCV)   -   •rzAc Anti-Hepatitis S&lt;SD (HDV)</t>
  </si>
  <si>
    <t>Perfil de Hepatitis B Fase Crónica (Memoria)   -   •rzAc de Centro de Hepatitis B Total (aHBc)   -   •rzAc de Centro de Hepatitis B IgM   -   (aHBc M)   -   •rzAc Anti Ag “e” de Hepatitis B (aHBe)   -   •rzAg “s” de Hepatitis B (HBsAg)   -   •rzAc Anti Ag “s” de Hepatitis B (aHBs)</t>
  </si>
  <si>
    <t>Perfil de Hepatitis B Infección Activa (Reciente)   -   • Ac de Centro de Hepatitis B IgM (aHBc M)   -   •rzAc Anti Ag “e” de Hepatitis B (aHBe)   -   •rzAc Anti Ag “s” de Hepatitis B (aHBs)</t>
  </si>
  <si>
    <t>Perfil de Hierro/Cinética de Hierro   -   •rzHierro   -   •rz% de Saturación de Hierro   -   •rzCapacidad latente de fijación de hierro   -   (UIBC)   -   •rzCapacidad total de fijación de hierro   -   (TIBC)de hierro (TIBC)</t>
  </si>
  <si>
    <t>Perfil de Hipertensión *   -   •rzAldosterona Sérica   -   •rzCatecolaminas Totales en Orina de   -   24 horas   -   •rzCortisol en Suero   -   •rzRenina   -   •rzLípidos Totales   -   •rzColesterol   -   •rzTriglicéridos   -   •rzColesterol HDL   -   •rzColesterol LDL   -   •rzColesterol VLDL</t>
  </si>
  <si>
    <t>Perfil de Inmunoglobulinas   -   •rzInmunoglobulina A (IgA)   -   •rzInmunoglobulina D (IgD)   -   •rzInmunoglobulina E (IgE)   -   •rzInmunoglobulina G (IgG)   -   •rzInmunoglobulina M (IgM)</t>
  </si>
  <si>
    <t>Perfil de Lípidos I   -   •rzLípidos Totales   -   •rzColesterol   -   •rzTriglicéridos   -   •rzColesterol HDL   -   •rzColesterol LDL   -   •rzColesterol VLDL   -   •rzÍndice aterogénico</t>
  </si>
  <si>
    <t>Perfil de Lípidos II   -   •rzLípidos Totales   -   •rzColesterol   -   •rzTriglicéridos   -   •rzColesterol HDL   -   •rzColesterol LDL   -   •rzColesterol VLDL   -   •rzEsteres de Colesterol</t>
  </si>
  <si>
    <t>Perfil de Lípidos III *   -   •rzLípidos Totales   -   •rzColesterol   -   •rzTriglicéridos   -   •rzColesterol HDL   -   •rzColesterol LDL   -   •rzColesterol VLDL   -   •rzElectroforesis de Lipoproteínas   -   •rzEsteres de Colesterol</t>
  </si>
  <si>
    <t>Perfil de Lupus   -   •rzAc Anti Nucleares   -   •rzComplemento C3   -   •rzComplemento C4   -   •rzComplemento Hemolítico 50 (CH50)   -   Células L-E (Lupus Eritematoso)   -   •rzT3 Uptake</t>
  </si>
  <si>
    <t>Perfil de Metanefrinas en Orina de 24 horas *   -   •rzMetanefrinas Totales en Orina   -   •rzMetanefrinas en Orina   -   •rzNormetanefrinas en Orina</t>
  </si>
  <si>
    <t>Perfil de Metanefrinas en Plasma *   -   •rzMetanefrinas Totales en Plasm   -   •rzMetanefrinas en Plasma   -   •rzNormetanefrinas en Plasma</t>
  </si>
  <si>
    <t>Perfil de Osteoporosis I *   -   •rzCalcio   -   •rzCalcio en Orina de 24 horas   -   •rzDepuración de Creatinina en Orina de   -   24horas   -   •rzFosfatasa alcalina   -   •rzOsteocalcina   -   •rzPyrilinks-D (Deoxipirinolina)</t>
  </si>
  <si>
    <t>Perfil de Osteoporosis II *   -   •rzCalcio   -   •rzCalcio en Orina de 24 horas   -   •rzDepuración de Creatinina en Orina de 24   -   hrs   -   •rzFosfatasa alcalina   -   •rzOsteocalcina   -   •rzPyrilinks-D (Deoxipirinolina)   -   •rzFósforo   -   •rzHormona Folículo Estimulante (FSH)   -   •rzhormona Luteinizante (LH)   -   •rzEstradiol   -   •rzCreatinina   -   •rzCreatinina en Orina de 24 horas   -   •rzColesterol   -   •rzTriglicéridos   -   •rzCalcitonina   -   •rzHormona Paratiroidea arathormona/PTH   -   Intacta)</t>
  </si>
  <si>
    <t>Perfil Diabético I *   -   •rzGlucagón   -   •rzHemoglobina A1c   -   •rzInsulina Basal   -   •rzInsulina Post-Prandial</t>
  </si>
  <si>
    <t>Perfil Diabético II   -   •rzGlucosa   -   •rzColesterol   -   •rzTriglicéridos   -   •rzGlucagón   -   •rzHemoglobina A1   -   •rzInsulina Basal   -   •rzPéptido C   -   •rzMicroalbuminuria en Orina de 24   -   horas   -   •rzExamen General de Orina</t>
  </si>
  <si>
    <t>Perfil Ginecológico   -   •rzHormona Folículo Estimulante (FSH)   -   •rzHormona Luteinizante (LH)   -   •rzProlactina Sérica   -   •rzTestosterona Total   -   •rzProgesterona Sérica   -   •rzEstradiol   -   •rzEstrógenos Totales</t>
  </si>
  <si>
    <t>Perfil Hipofisiario   -   •rzHormona Folículo Estimulante (FSH)   -   •rzHormona Luteinizante (LH)   -   •rzHormona de Crecimiento Basal   -   •rzProlactina Sérica   -   •rzHormona Estimulante de Tiroides (TSH)   -   •rzhormona Adrenocorticotrófica (ACTH)</t>
  </si>
  <si>
    <t>Perfil Hormonal Femenino I   -   •rzHormona Folículo Estimulante (FSH)   -   •rzHormona Luteinizante (LH)   -   •rzProlactina Sérica   -   •rzTestosterona Total   -   •rzProgesterona Sérica   -   •rzEstradiol   -   •rzCortisol en Suero   -   •rzHormona de Crecimiento Basal   -   •rzHormona Estimulante de Tiroides (TSH)</t>
  </si>
  <si>
    <t>Perfil Hormonal femenino II   -   •rzHormona Folículo Estimulante (FSH)   -   •rzHormona Luteinizante (LH)   -   •rzProlactina Sérica   -   •rzTestosterona Total   -   •rzProgesterona Sérica   -   •rzEstradio   -   •rzCortisol en Suero   -   •rzHormona de Crecimiento Basal   -   •rzT3 Uptake   -   •rzTriyodotironina Total (T3 Total)   -   •rzIndicede Tiroxina Libre (ITL)   -   •rzTiroxina Total (T4 Total)   -   •rzTiroxina (T4) Yodo   -   •rzHormona Estimulante de Tiroides   -   (TSH)   -   •Trz riyodotironina libre (T3 Libre)   -   •rzTiroxina (T4)   -   •rzCaptación Tiroxina Libre (T4 Libre)   -   •rzYodo Butanólico (IB)   -   •rzYodo Proteico (IP)</t>
  </si>
  <si>
    <t>Perfil Hormonal Masculino I   -   • Hormona Folículo Estimulante (FSH)   -   • Hormona Luteinizante (LH)   -   • Prolactina Sérica}   -   • Testosterona Total   -   • Progesterona Sérica   -   • Estradiol   -   • Cortisol en Suero   -   • Hormona de Crecimiento Basal   -   • Hormona Estimulante de Tiroides (TSH)</t>
  </si>
  <si>
    <t>Perfil Hormonal Masculino II   -   •rzHormona Folículo Estimulante (FSH)   -   •rzHormona Luteinizante (LH)   -   •rzProlactina Sérica   -   •rzTestosterona Total   -   •rzProgesterona Sérica   -   •rzCortisol en Suero   -   •rzHormona de Crecimiento Basal   -   •rzT3 Uptake   -   •rzTriyodotironina Total (T3 Total)   -   •rzIndice de Tiroxina Libre (ITL)   -   •rzTiroxina Total (T4 Total)   -   •rzTiroxina (T4) Yodo   -   •rzHormona Estimulante de Tiroides (TSH)</t>
  </si>
  <si>
    <t>Perfil Infeccioso por PCR I *   -   • Chlamydia trachomatis por PCR   -   • Neisseria gonorrhoeae por PCR   -   • Trichomonas vaginalis por PCR   -   • Mycoplasma hominis por PCR   -   • Mycoplasma genitalium por PCR   -   • Ureaplasma urealyticum por PCR   -   • Ureaplasma parvum  por PCR</t>
  </si>
  <si>
    <t>Perfil Infeccioso por PCR II *   -   •rzNeisseria gonorrhoeae por PCR   -   •rzGardnerella spp. por PCR   -   •rzTrichomonas vaginalis por PCR   -   •rzUreaplasma urealyticum/Ureaplasma   -   parvum  por PCR   -   •rzMycoplasma hominis por PCR   -   •rzMycoplasma genitalium por PCR   -   •rzChlamydia trachomatis por PCR</t>
  </si>
  <si>
    <t>Perfil Marcadores Tumorales Básico   -   •rzFracción Beta de HGC Sérica   -   •rzAlfafetoproteína (AFP)   -   •rzAg Carcinoembrionario (CEA)</t>
  </si>
  <si>
    <t>Perfil Marcadores Tumorales de Colon/Recto   -   •rzCA 19-9 (Páncreas-Colón)   -   •rzAg Carcinoembrionario (CEA)</t>
  </si>
  <si>
    <t>Perfil Marcadores Tumorales de Estómago   -   •rzCA 72-4 (Estómago)   -   •rzCA 19-9 (Páncreas-Colón)   -   •rzAg Carcinoembrionario (CEA)</t>
  </si>
  <si>
    <t>Perfil Marcadores Tumorales de Hígado   -   •rzCA 19-9 (Páncreas-Colón)   -   •rzAlfafetoproteína (AFP)   -   •rzAg Carcinoembrionario (CEA)</t>
  </si>
  <si>
    <t>Perfil Marcadores Tumorales de Mama   -   •rzCA 15-3 (Mama)   -   •rzAg Carcinoembrionario (CEA)</t>
  </si>
  <si>
    <t>Perfil Marcadores Tumorales de Mieloma/Linfoma   -   •rzBeta-2 Microglobulina Sérica   -   •rzAlfafetoproteína (AFP)   -   •rzAg Carcinoembrionario (CEA)</t>
  </si>
  <si>
    <t>Perfil Marcadores Tumorales de Ovario   -   •rzCA 125 (Ovario)   -   •rzCA 72-4 (Estómago)   -   •rzAg Carcinoembrionario (CEA)</t>
  </si>
  <si>
    <t>Perfil Marcadores Tumorales de Páncreas   -   •rzCA 19-9 (Páncreas-Colón)   -   •rzAg Carcinoembrionario (CEA)</t>
  </si>
  <si>
    <t>Perfil Marcadores Tumorales de Próstata   -   •rzAntígeno Prostático Específico (PSA TOTAL)   -   •rzAntígeno Prostático Fracción Libre   -   (PSA LIBRE)   -   •rzFosfatasa ácida Fracción Prostática</t>
  </si>
  <si>
    <t>Perfil Marcadores Tumorales de Testículo   -   •rzFracción Beta de HGC Sérica   -   •rzAlfafetoproteína (AFP)   -   •rzB - HGC Libre</t>
  </si>
  <si>
    <t>Perfil Marcadores Tumorales de Tiroides   -   •rzTiroglobulina   -   •rzAg Carcinoembrionario (CEA)</t>
  </si>
  <si>
    <t>Perfil Metabólico o QS(3)   -   •rzGlucosa   -   •rzColesterol   -   •rzTriglicéridos</t>
  </si>
  <si>
    <t>Perfil Neonatal Ampliado *   -   •rzHormona Estimulante de Tiroides   -   •Nrz eonatal Tiroxina (T4) Neonatal   -   •rz17 Alfa Hidroxiprogesterona Neonatal   -   •rzGlucosa 6 Fosfato Deshidrogenasa   -   (Neonatal)   -   •rzGalactosa Total   -   •rzInmunotripsina Reactiva   -   •rzBiotinidasa   -   •rz17 Aminoácidos por cromatografía de   -   capa fina.</t>
  </si>
  <si>
    <t>Perfil Neonatal Básico *   -   •rzHormona Estimulante de Tiroides Neonata   -   •rzTiroxina (T4) Neonatal   -   •rz17 Alfa Hidroxiprogesterona Neonatal   -   •rz17 Aminoácidos por cromatografía de   -   capa fina.   -   •rzFenilalanina Neonatal</t>
  </si>
  <si>
    <t>Perfil Neonatal Completo *   -   •rzHormona Estimulante de Tiroides Neonatal   -   •rzTiroxina (T4) Neonatal   -   •rz17 Alfa Hidroxiprogesterona Neonatal   -   •rzFenilalanina Neonatal   -   •rzInmunotripsina Reactiva   -   •rz17 Aminoácidos por cromatografía de   -   capa fina.</t>
  </si>
  <si>
    <t>Perfil Ovárico   -   •rzHormona Luteinizante (LH)   -   •rzProlactina Sérica   -   •rzEstradiol</t>
  </si>
  <si>
    <t>Perfil para VIH (SIDA) *   -   •rzAg. de VIH p24   -   •rzBeta-2 Microglobulina Sérica   -   •rzAc Anti HIV 1+2 (aHIV )</t>
  </si>
  <si>
    <t>Perfil Paratiroideo   -   •rzCalcio   -   •rzCalcitonina   -   •rzFósforo   -   •rzHormona Paratiroidea   -   (Parathormona/PTH- Intacta)</t>
  </si>
  <si>
    <t>Perfil Prenatal I   -   •rzGlucosa   -   •rzNitrógeno de Urea (BUN)   -   •rzUrea   -   •rzCreatinina   -   •rzBiometría Hemática   -   •rzExamen General de Orina   -   •rzV.D.R.L.   -   •rzGrupo Sanguíneo y Factor Rh</t>
  </si>
  <si>
    <t>Perfil Prenatal II   -   Glucosa Nitrógeno de Urea (BUN) Urea Creatinina   -   Biometría Hemática   -   Ac Anti Toxoplasma gondii (IgG) Ac Anti Rubeola (IgG)   -   Examen General de Orina V.D.R.L. Grupo Sanguíneo y Factor Rh   -   Ac Anti HIV 1+2 (aHIV )</t>
  </si>
  <si>
    <t>Perfil Preoperatorio   -   •rzBiometría Hemática   -   •rzExamen General de Orina   -   •rzTiempo de Protrombina (TP)   -   •rzTiempo de Tromboplastina Parcial   -   activado (TTPa)   -   •rzGlucosa   -   •rzUrea   -   •rzCreatinina   -   •rzGrupo Sanguíneo y Factor Rh</t>
  </si>
  <si>
    <t>Perfil Prostático I   -   •rzAntígeno Prostático Específico (PSA TOTAL)   -   •rzFosfatasa ácida total   -   •rzFosfatasa ácida Fracción Prostática</t>
  </si>
  <si>
    <t>Perfil Prostático II   -   •rzAntígeno Prostático Específico (PSA TOTAL)   -   •rzAntígeno Prostático Fracción Libre (PSA   -   LIBRE)   -   •rzFosfatasa ácida total   -   •rzFosfatasa ácida Fracción Prostática   -   •rzFosfatasa alcalina</t>
  </si>
  <si>
    <t>Perfil Renal I *   -   •rzUrea   -   •rzCreatinina   -   •rzDepuración de Creatinina en Orina   -   de 24 horas   -   •rzExamen General de Orina   -   •rzCultivo de Orina (Urocultivo)</t>
  </si>
  <si>
    <t>Perfil Renal II   -   •Urea   -   •rzProteínas Totales   -   •rzAlbúmina   -   •rzGlobulina   -   •rzRelación Albúmina-Globulina   -   •rzDepuración de Creatinina en Orina de   -   24horas   -   •rzExamen General de Orina</t>
  </si>
  <si>
    <t>Perfil Reumático *   -   •Cultivo de Exudado Faringeo   -   •rzProteína “C” Reactiva Factor   -   •rzReumatoide (FR)   -   •rzAntiestreptolisina O (ASO)   -   •rzAcido úrico   -   •rzVSG</t>
  </si>
  <si>
    <t>Perfil Suprarrenal   -   •rzCortisol en Suero   -   •rz17 Alfa-Hidroxiprogesterona Sérica   -   •rzHormona Adrenocorticotrófica (ACTH)   -   •rzAldosterona Sérica</t>
  </si>
  <si>
    <t>Perfil Testicular   -   •rzHormona Folículo Estimulante (FSH)   -   •rzHormona Luteinizante (LH)   -   •rzProlactina Sérica   -   •rzTestosterona Total</t>
  </si>
  <si>
    <t>Perfil Tiroideo Básico   -   •rzTriyodotironina Total  (T3 Total)   -   •rzTiroxina Total (T4 Total)   -   •rzHormona Estimulante de Tiroides (TSH)</t>
  </si>
  <si>
    <t>Perfil Tiroideo I   -   •T3 Uptake   -   •rzTriyodotironina Total (T3 Total)   -   •rzTiroxina Total (T4 Total)   -   •rzIndice de Tiroxina Libre (ITL)   -   •rzYodo Proteíco (IP)   -   •rzHormona Estimulante de Tiroides   -   (TSH)   -   •rzTiroxina (T4)   -   •rzCaptación Yodo Butanólico (IB)</t>
  </si>
  <si>
    <t>Perfil Tiroideo II   -   •rzT3 Uptake   -   •rzTriyodotironina Total (T3 Total)   -   •rzTiroxina (T4)   -   •rzCaptación Tiroxina Total (T4 Total)   -   •rzYodo Proteíco (IP)   -   •rzHormona Estimulante de Tiroides (TSH)</t>
  </si>
  <si>
    <t>Perfil Tiroideo III   -   •rzT3 Uptake   -   •rzTriyodotironina Total (T3 Total)   -   •rzTiroxina (T4) Captación   -   •rzTiroxina Total (T4 Total)   -   •rzYodo Proteico (IP)   -   •rzHormona Estimulante de Tiroides (TSH)   -   •rzAc Anti Microsomales de Peroxidasa   -   (aTPO)   -   •rzAc Anti Tiroglobulina (aTG)   -   Tiroglobulina</t>
  </si>
  <si>
    <t>Perfil TORCH I (IgG)   -   •rzAc Anti Toxoplasma gondii (IgG)   -   •rzAc Anti Rubeolla (IgG)   -   •rzAc Anti Citomegalovirus (IgG)   -   •rzAc Anti Herpes I (IgG)   -   •rzAc Anti Herpes II (IgG)</t>
  </si>
  <si>
    <t>Perfil TORCH II (IgM)   -   •rzAc Anti Toxoplasma gondii (IgM)   -   •rzAc Anti Rubeolla (IgM)   -   •rzAc Anti Citomegalovirus (IgM)   -   •rzAc Anti Herpes I (IgM)   -   •rzAc Anti Herpes II (IgM)</t>
  </si>
  <si>
    <t>Perfil TORCH III (IgG e IgM)   -   •rzAc Anti Toxoplasma gondii (IgG)   -   •rzAc Anti Toxoplasma gondii (IgM)   -   •rzAc Anti Rubeola (IgG)   -   •rzAc Anti Rubeola (IgM)   -   •rzAc Anti Citomegalovirus (IgG)   -   •rzAc Anti Citomegalovirus (IgM)   -   •rzAc Anti Herpes I y II (IgG)   -   •rzAc Anti Herpes I y II (IgM)</t>
  </si>
  <si>
    <t>ESTUDIO</t>
  </si>
  <si>
    <t>ESTUDIO_DETALLE</t>
  </si>
  <si>
    <t>CONTA</t>
  </si>
  <si>
    <t>INSERT INTO dbo.ESTUDIO (ID_ESTUDIO, ESTUDIO, ESTUDIO_DETALLE, ESTUDIO_FECHAA, ESTUDIO_FECHAUM, ESTUDIO_IPA, ESTUDIO_IPUM, ESTUDIO_USA, ESTUDIO_USUM) VALUES (</t>
  </si>
  <si>
    <t>ID_ESTUDIO</t>
  </si>
  <si>
    <t>ID_HOSP</t>
  </si>
  <si>
    <t>LPRE_PRECIO</t>
  </si>
  <si>
    <t>insert</t>
  </si>
  <si>
    <t>25%DESC</t>
  </si>
  <si>
    <t xml:space="preserve">CONSULTA GENERAL </t>
  </si>
  <si>
    <t>ESTUDIO_PRECIO_NEW</t>
  </si>
  <si>
    <t>LPRE_PRECIO_ACT</t>
  </si>
  <si>
    <t>CADENA</t>
  </si>
  <si>
    <t xml:space="preserve">17 ALFA HIDROXIPROGESTERONA NEONATAL </t>
  </si>
  <si>
    <t xml:space="preserve">17 ALFA-HIDROXIPROGESTERONA </t>
  </si>
  <si>
    <t xml:space="preserve">ABS. ANTI SARAMPION IGG </t>
  </si>
  <si>
    <t xml:space="preserve">AC ANTI AG S DE HEPATITIS B (AHBS) </t>
  </si>
  <si>
    <t xml:space="preserve">AC ANTI CARDIOLIPINAS IGG E IGM </t>
  </si>
  <si>
    <t xml:space="preserve">AC ANTI COCCIDIOIDES IMMITIS (IGG E IGM) </t>
  </si>
  <si>
    <t xml:space="preserve">AC ANTI EPSTEIN BARR (IGG) AG TEMPRANO </t>
  </si>
  <si>
    <t xml:space="preserve">AC ANTI HEPATITIS C (CONFIRMATORIA RIBA) </t>
  </si>
  <si>
    <t xml:space="preserve">AC ANTI HEPATITIS E (IGG) </t>
  </si>
  <si>
    <t xml:space="preserve">AC ANTI HEPATITIS E (IGM) </t>
  </si>
  <si>
    <t xml:space="preserve">AC ANTI LEPTOSPIRA (IGG) </t>
  </si>
  <si>
    <t xml:space="preserve">AC ANTI LEPTOSPIRA (IGM E IGG) </t>
  </si>
  <si>
    <t xml:space="preserve">AC ANTI MYCOPLASMA PNEUMONIAE (IGG) </t>
  </si>
  <si>
    <t xml:space="preserve">AC ANTI PEPTIDO CICLICO CITRULINADO (CCP) </t>
  </si>
  <si>
    <t xml:space="preserve">AC ANTI SARS-COV-2 (IGG) </t>
  </si>
  <si>
    <t xml:space="preserve">AC ANTI SARS-COV-2 (IGM) </t>
  </si>
  <si>
    <t xml:space="preserve">AC ANTI TOXOPLASMA GONDII (IGG) </t>
  </si>
  <si>
    <t xml:space="preserve">AC ANTI TOXOPLASMA GONDII (IGM) </t>
  </si>
  <si>
    <t xml:space="preserve">AC ANTI TRANSGLUTAMINASA (IGA) </t>
  </si>
  <si>
    <t xml:space="preserve">AC ANTI TREPONEMA PALLIDUM </t>
  </si>
  <si>
    <t xml:space="preserve">AC ANTI TREPONEMA PALLIDUM POR PCR </t>
  </si>
  <si>
    <t xml:space="preserve">AC ANTI VARICELA (IGG) HERPES ZOSTER </t>
  </si>
  <si>
    <t xml:space="preserve">AC ANTI VARICELA (IGM) HERPES ZOSTE* </t>
  </si>
  <si>
    <t xml:space="preserve">AC. ANTI BARTONELLA QUINTANA IGG E IGM </t>
  </si>
  <si>
    <t xml:space="preserve">AC. ANTI BRUCELLA IGG E IGM </t>
  </si>
  <si>
    <t xml:space="preserve">AC. ANTI CARDIOLIPINA IGG </t>
  </si>
  <si>
    <t xml:space="preserve">AC. ANTI CELULAS PARIETALES </t>
  </si>
  <si>
    <t xml:space="preserve">AC. ANTI CENTROMERO </t>
  </si>
  <si>
    <t xml:space="preserve">AC. ANTI CHLAMYDIA IGA </t>
  </si>
  <si>
    <t xml:space="preserve">AC. ANTI CHLAMYDIA IGG </t>
  </si>
  <si>
    <t xml:space="preserve">AC. ANTI CHLAMYDIA IGM </t>
  </si>
  <si>
    <t xml:space="preserve">AC. ANTI CISTICERCO (L.C.R.) </t>
  </si>
  <si>
    <t xml:space="preserve">AC. ANTI CISTICERCO (SUERO) </t>
  </si>
  <si>
    <t xml:space="preserve">AC. ANTI CITOMEGALOVIRUS IGG (CUANTITATIVA) </t>
  </si>
  <si>
    <t xml:space="preserve">AC. ANTI CITOMEGALOVIRUS IGM (CUALITATIVA) </t>
  </si>
  <si>
    <t xml:space="preserve">AC. ANTI CRYPTOCOCCUS </t>
  </si>
  <si>
    <t xml:space="preserve">AC. ANTI DENGUE FIEBRE IGM </t>
  </si>
  <si>
    <t xml:space="preserve">AC. ANTI EPSTEIN BARR AG NUCLEARES (EBNA IGG) </t>
  </si>
  <si>
    <t xml:space="preserve">AC. ANTI ESPERMATOZOIDES EN SEMEN </t>
  </si>
  <si>
    <t xml:space="preserve">AC. ANTI FOSFOLIPIDOS IGG </t>
  </si>
  <si>
    <t xml:space="preserve">AC. ANTI FOSFOLIPIDOS IGM </t>
  </si>
  <si>
    <t xml:space="preserve">AC. ANTI GAD 65 </t>
  </si>
  <si>
    <t xml:space="preserve">AC. ANTI HELICOBACTER PYLORI IGA </t>
  </si>
  <si>
    <t xml:space="preserve">AC. ANTI HELICOBACTER PYLORI IGG </t>
  </si>
  <si>
    <t xml:space="preserve">AC. ANTI HELICOBACTER PYLORI IGM </t>
  </si>
  <si>
    <t xml:space="preserve">AC. ANTI HEPATITIS A IGG </t>
  </si>
  <si>
    <t xml:space="preserve">AC. ANTI HEPATITIS A IGM </t>
  </si>
  <si>
    <t xml:space="preserve">AC. ANTI HEPATITIS C </t>
  </si>
  <si>
    <t xml:space="preserve">AC. ANTI HEPATITIS D </t>
  </si>
  <si>
    <t xml:space="preserve">AC. ANTI HERPES I IGG </t>
  </si>
  <si>
    <t xml:space="preserve">AC. ANTI HERPES I IGM </t>
  </si>
  <si>
    <t xml:space="preserve">AC. ANTI HERPES II IGG </t>
  </si>
  <si>
    <t xml:space="preserve">AC. ANTI HERPES II IGM </t>
  </si>
  <si>
    <t xml:space="preserve">AC. ANTI HI O HISTONAS </t>
  </si>
  <si>
    <t xml:space="preserve">AC. ANTI HISTOPLASMA CAPSULATUM </t>
  </si>
  <si>
    <t xml:space="preserve">AC. ANTI HIV 1/2 (PRUEBA PRESUNTIVA) </t>
  </si>
  <si>
    <t xml:space="preserve">AC. ANTI HIV-1 (CONFIRMACIÓN POR WESTERN BLOT) </t>
  </si>
  <si>
    <t xml:space="preserve">AC. ANTI INFLUENZA A Y B </t>
  </si>
  <si>
    <t xml:space="preserve">AC. ANTI INSULINA </t>
  </si>
  <si>
    <t xml:space="preserve">AC. ANTI MEMBRANA BASAL GLOMERULAR </t>
  </si>
  <si>
    <t xml:space="preserve">AC. ANTI MICROSOMALES (AC. ANTI PEROXIDASA TIROIDEA) </t>
  </si>
  <si>
    <t xml:space="preserve">AC. ANTI MICROSOMALES DE HIGADO Y RIÑON (LKM-1) </t>
  </si>
  <si>
    <t xml:space="preserve">AC. ANTI MITOCONDRIALES </t>
  </si>
  <si>
    <t xml:space="preserve">AC. ANTI MUSCULO LISO </t>
  </si>
  <si>
    <t xml:space="preserve">AC. ANTI MYCOPLASMA PNEUMONIAE IGM </t>
  </si>
  <si>
    <t xml:space="preserve">AC. ANTI NEUTROFILOS </t>
  </si>
  <si>
    <t xml:space="preserve">AC. ANTI NUCLEARES </t>
  </si>
  <si>
    <t xml:space="preserve">AC. ANTI PARVOVIRUS B19 IGG, IGM . </t>
  </si>
  <si>
    <t xml:space="preserve">AC. ANTI PLAQUETAS </t>
  </si>
  <si>
    <t xml:space="preserve">AC. ANTI RIBONUCLEOPROTEINAS (RNP) </t>
  </si>
  <si>
    <t xml:space="preserve">AC. ANTI RNA </t>
  </si>
  <si>
    <t xml:space="preserve">AC. ANTI RUBEOLA IGG </t>
  </si>
  <si>
    <t xml:space="preserve">AC. ANTI RUBEOLA IGM </t>
  </si>
  <si>
    <t xml:space="preserve">AC. ANTI SACCHAROMYCES CEREVISIAE IGG E IGA </t>
  </si>
  <si>
    <t xml:space="preserve">AC. ANTI SALMONELLA </t>
  </si>
  <si>
    <t xml:space="preserve">AC. ANTI SCL-70 </t>
  </si>
  <si>
    <t xml:space="preserve">AC. ANTI SMITH </t>
  </si>
  <si>
    <t xml:space="preserve">AC. ANTI SSA (AC. ANTI RO) </t>
  </si>
  <si>
    <t xml:space="preserve">AC. ANTI SSB (AC. ANTI LA) </t>
  </si>
  <si>
    <t xml:space="preserve">AC. ANTI TIROGLOBULINA </t>
  </si>
  <si>
    <t xml:space="preserve">AC. ANTI TOXOCARA </t>
  </si>
  <si>
    <t xml:space="preserve">AC. ANTI TRIPANOSOMA CRUZI </t>
  </si>
  <si>
    <t xml:space="preserve">AC. ANTI-ACETILCOLINA (BLOQUEADORES) </t>
  </si>
  <si>
    <t xml:space="preserve">AC. ANTI-ACETILCOLINA (MODULADORES) </t>
  </si>
  <si>
    <t xml:space="preserve">AC. ANTI-ACETILCOLINA (RECEPTOR) </t>
  </si>
  <si>
    <t xml:space="preserve">AC. ANTI-BARTONELLA HENSELAE IGG E IGM </t>
  </si>
  <si>
    <t xml:space="preserve">AC. ANTI-BORRELIA BURGDORFERI IGG E IGM </t>
  </si>
  <si>
    <t xml:space="preserve">AC. ANTI-CARDIOLIPINA IGM </t>
  </si>
  <si>
    <t xml:space="preserve">AC. ANTI-CHAGAS (TRIPANOSOMA CRUZI) IGG </t>
  </si>
  <si>
    <t xml:space="preserve">AC. ANTI-CHIKUNGUNYA IGG E IGM </t>
  </si>
  <si>
    <t xml:space="preserve">AC. ANTI-DNA DOBLE CADENA EN SUERO </t>
  </si>
  <si>
    <t xml:space="preserve">AC. ANTI-DNA NATIVO EN SANGRE (ELISA) </t>
  </si>
  <si>
    <t xml:space="preserve">AC. ANTI-DNA NATIVO EN SANGRE (IFI) </t>
  </si>
  <si>
    <t xml:space="preserve">AC. ANTI-ENDOMISIO IGA </t>
  </si>
  <si>
    <t xml:space="preserve">AC. ANTI-ENDOMISIO IGG </t>
  </si>
  <si>
    <t xml:space="preserve">AC. ANTI-ENTAMOEBA HISTOLYTICA </t>
  </si>
  <si>
    <t xml:space="preserve">AC. ANTI-HEPATITIS A IGG E IGM </t>
  </si>
  <si>
    <t xml:space="preserve">AC. ANTI-JO 1 </t>
  </si>
  <si>
    <t xml:space="preserve">AC. ANTI-NUCLEOSOMA </t>
  </si>
  <si>
    <t xml:space="preserve">AC. ANTI-RECEPTOR TIROTROPINA (TSH) </t>
  </si>
  <si>
    <t xml:space="preserve">AC. ANTI-RETICULINA </t>
  </si>
  <si>
    <t xml:space="preserve">AC. ANTI-SUPRARRENALES </t>
  </si>
  <si>
    <t xml:space="preserve">AC. ANTI-TRANSGLUTAMINASA TISULAR (TTG) IGG </t>
  </si>
  <si>
    <t xml:space="preserve">AC. ANTI-ZIKA IGG E IGM </t>
  </si>
  <si>
    <t xml:space="preserve">AC. BETA 2 GLICOPROTEINA 1 IGA </t>
  </si>
  <si>
    <t xml:space="preserve">AC. BETA 2 GLICOPROTEINA 1 IGG </t>
  </si>
  <si>
    <t xml:space="preserve">AC. BETA 2 GLICOPROTEINA 1 IGM </t>
  </si>
  <si>
    <t xml:space="preserve">AC. BORRELIA BURGDORFERI IGG </t>
  </si>
  <si>
    <t xml:space="preserve">AC. BORRELLIA BURGDORFERI IGM EN SUERO </t>
  </si>
  <si>
    <t xml:space="preserve">AC. CANDIDA ALBICANS IGA, IGG E IGM </t>
  </si>
  <si>
    <t xml:space="preserve">AC. HETEROFILOS (PAUL BUNNEL) </t>
  </si>
  <si>
    <t xml:space="preserve">AC. PAROTIDITIS IGG EN SANGRE </t>
  </si>
  <si>
    <t xml:space="preserve">AC. PAROTIDITIS IGM EN SANGRE </t>
  </si>
  <si>
    <t xml:space="preserve">ACETAMINOFEN EN SUERO </t>
  </si>
  <si>
    <t xml:space="preserve">ACETONA (S) </t>
  </si>
  <si>
    <t xml:space="preserve">ACIDO 5 HIDROXI INDOLACETICO EN ORINA 24H </t>
  </si>
  <si>
    <t xml:space="preserve">ACIDO ASCORBICO SUERO </t>
  </si>
  <si>
    <t xml:space="preserve">ACIDO DELTA AMINO LEVULINICO EN ORINA DE 24 HORAS </t>
  </si>
  <si>
    <t xml:space="preserve">ACIDO FOLICO </t>
  </si>
  <si>
    <t xml:space="preserve">ACIDO HIPURICO (TOLUENO) EN ORINA </t>
  </si>
  <si>
    <t xml:space="preserve">ACIDO LACTICO (SANGRE) </t>
  </si>
  <si>
    <t xml:space="preserve">ACIDO URICO (ORINA DE 24 HRS) </t>
  </si>
  <si>
    <t xml:space="preserve">ACIDO URICO (SUERO) </t>
  </si>
  <si>
    <t xml:space="preserve">ACIDO URICO EN ORINA OCASIONAL </t>
  </si>
  <si>
    <t xml:space="preserve">ACIDO VALPROICO </t>
  </si>
  <si>
    <t xml:space="preserve">ACIDO VANILIL MANDELICO EN ORINA DE 24 HORAS </t>
  </si>
  <si>
    <t xml:space="preserve">ACIDOS GRASOS LIBRES </t>
  </si>
  <si>
    <t xml:space="preserve">ACTIVIDAD TRIPTICA DE HECES </t>
  </si>
  <si>
    <t xml:space="preserve">ADENOSIN DEAMINASA (ADA) </t>
  </si>
  <si>
    <t xml:space="preserve">ADENOSIN DEAMINASA (ADA) EN MUESTRA BIOLOGICA </t>
  </si>
  <si>
    <t xml:space="preserve">ADITAMENTO INTRARRADICULAR </t>
  </si>
  <si>
    <t xml:space="preserve">ADRENALINA EN ORINA </t>
  </si>
  <si>
    <t xml:space="preserve">ADRENALINA EN SANGRE </t>
  </si>
  <si>
    <t xml:space="preserve">AG DE HISTOCOMPATIBILIDAD HLA-B27 </t>
  </si>
  <si>
    <t xml:space="preserve">AG S DE HEPATITIS B(HBSAG) </t>
  </si>
  <si>
    <t xml:space="preserve">AGREGACION PLAQUETARIA </t>
  </si>
  <si>
    <t xml:space="preserve">AGUA DE ANALISIS BACTERIOLOGICO </t>
  </si>
  <si>
    <t xml:space="preserve">AGUAS ANALISIS QUIMICO </t>
  </si>
  <si>
    <t xml:space="preserve">AJUSTE DE TRAINER </t>
  </si>
  <si>
    <t xml:space="preserve">ALANINO AMINO TRANSFERASA </t>
  </si>
  <si>
    <t xml:space="preserve">ALARGAMIENTO DE CORONA (POR DIENTE) </t>
  </si>
  <si>
    <t xml:space="preserve">ALBUMINA EN SANGRE </t>
  </si>
  <si>
    <t xml:space="preserve">ALBUMINA ORINA AL AZAR </t>
  </si>
  <si>
    <t xml:space="preserve">ALCOHOL ETILICO EN SUERO </t>
  </si>
  <si>
    <t xml:space="preserve">ALDOLASA </t>
  </si>
  <si>
    <t xml:space="preserve">ALDOSTERONA EN ORINA DE 24 HORAS </t>
  </si>
  <si>
    <t xml:space="preserve">ALDOSTERONA EN SANGRE </t>
  </si>
  <si>
    <t xml:space="preserve">ALERGENOS C/U </t>
  </si>
  <si>
    <t xml:space="preserve">ALERGIA INHALATORIA (6 ALERGENOS) </t>
  </si>
  <si>
    <t xml:space="preserve">ALFA FETO PROTEINAS (SUERO) </t>
  </si>
  <si>
    <t xml:space="preserve">AMIBA EN FRESCO </t>
  </si>
  <si>
    <t xml:space="preserve">AMILASA </t>
  </si>
  <si>
    <t xml:space="preserve">AMINOACIDOS (CUALITATIVOS) EN ORINA </t>
  </si>
  <si>
    <t xml:space="preserve">AMINOACIDOS (CUANTITATIVOS) SANGRE </t>
  </si>
  <si>
    <t xml:space="preserve">ANDROGENOS TOTALES </t>
  </si>
  <si>
    <t xml:space="preserve">ANDROSTENEDIONA (A2) </t>
  </si>
  <si>
    <t xml:space="preserve">ANFETAMINAS EN ORINA </t>
  </si>
  <si>
    <t xml:space="preserve">ANGIOTENSINA 1 ENZIMA CONVERTIDORA EN SUERO </t>
  </si>
  <si>
    <t xml:space="preserve">ANGIOTENSINA II </t>
  </si>
  <si>
    <t xml:space="preserve">ANTICOAGULANTE LUPICO </t>
  </si>
  <si>
    <t xml:space="preserve">ANTICUERPOS ANTI MONONUCLEOSIS </t>
  </si>
  <si>
    <t xml:space="preserve">ANTICUERPOS ANTI MYCOBACTERIUM TUBERCULOSIS </t>
  </si>
  <si>
    <t xml:space="preserve">ANTICUERPOS ANTI NUCLEARES INMUNOFLUORESCENTES </t>
  </si>
  <si>
    <t xml:space="preserve">ANTICUERPOS ANTI TRYPANOSOMA </t>
  </si>
  <si>
    <t xml:space="preserve">ANTICUERPOS ANTI VPH </t>
  </si>
  <si>
    <t xml:space="preserve">ANTICUERPOS DNA NATIVO (ELISA) </t>
  </si>
  <si>
    <t xml:space="preserve">ANTICUERPOS IGG CAPSIDE DE VIRUS DE EPSTEIN BARR </t>
  </si>
  <si>
    <t xml:space="preserve">ANTICUERPOS IGG CHLAMYDIA TRACHOMATIS </t>
  </si>
  <si>
    <t xml:space="preserve">ANTICUERPOS IGG CORE DE HEPATITIS B </t>
  </si>
  <si>
    <t xml:space="preserve">ANTICUERPOS IGM CAPSIDE VIRUS DE EPSTEIN BARR </t>
  </si>
  <si>
    <t xml:space="preserve">ANTICUERPOS IGM CORE DE HEPATITIS B </t>
  </si>
  <si>
    <t xml:space="preserve">ANTICUERPOS MICROSOMICOS ANTITIROIDEOS </t>
  </si>
  <si>
    <t xml:space="preserve">ANTIESTREPTOLISINAS </t>
  </si>
  <si>
    <t xml:space="preserve">ANTIGENO CHLAMYDIA TRACHOMATIS (INMUNOFLUORESCENCIA INDIRECTA) </t>
  </si>
  <si>
    <t xml:space="preserve">ANTIGENO DE GIARDIA EN HECES </t>
  </si>
  <si>
    <t xml:space="preserve">ANTIGENO DE HELICOBACTER PILORY EN HECES </t>
  </si>
  <si>
    <t xml:space="preserve">ANTIGENO E DE HEPATITIS B </t>
  </si>
  <si>
    <t xml:space="preserve">ANTIGENO ESPECIFICO DE PROSTATA </t>
  </si>
  <si>
    <t xml:space="preserve">ANTIGENO ESPECIFICO DE PROSTATA FRACC.LIBRE </t>
  </si>
  <si>
    <t xml:space="preserve">ANTIGENO HE4 (PROTEINA 4 DEL EPIDIDIMO HUMANO) </t>
  </si>
  <si>
    <t xml:space="preserve">ANTIGENO P24 </t>
  </si>
  <si>
    <t xml:space="preserve">ANTIGENO SARS-COV-2 (COVID-19) </t>
  </si>
  <si>
    <t xml:space="preserve">ANTITROMBINA III </t>
  </si>
  <si>
    <t xml:space="preserve">APEXIFICACIÓN </t>
  </si>
  <si>
    <t xml:space="preserve">APICECTOMÍA DIENTES ANTERIORES </t>
  </si>
  <si>
    <t xml:space="preserve">APICECTOMÍA DIENTES POSTERIORES </t>
  </si>
  <si>
    <t xml:space="preserve">APOLIPOPROTEINAS A1 </t>
  </si>
  <si>
    <t xml:space="preserve">APOLIPOPROTEINAS B </t>
  </si>
  <si>
    <t xml:space="preserve">ARCO LINGUAL </t>
  </si>
  <si>
    <t xml:space="preserve">ARSENICO (ORINA) </t>
  </si>
  <si>
    <t xml:space="preserve">ARSENICO EN SANGRE </t>
  </si>
  <si>
    <t xml:space="preserve">AUDIOMETRIA  </t>
  </si>
  <si>
    <t xml:space="preserve">AZUCARES REDUCTORES EN HECES </t>
  </si>
  <si>
    <t xml:space="preserve">BAAR EN EXPECTORACION (2 MUESTRAS) </t>
  </si>
  <si>
    <t xml:space="preserve">BAAR EN EXPECTORACION (6 MUESTRAS) </t>
  </si>
  <si>
    <t xml:space="preserve">BACILOSCOPIA (1 MUESTRA) </t>
  </si>
  <si>
    <t xml:space="preserve">BACILOSCOPIA (3 MUESTRAS) </t>
  </si>
  <si>
    <t xml:space="preserve">BACILOSCOPIA (5 MUESTRAS) </t>
  </si>
  <si>
    <t xml:space="preserve">BANDAS OLIGOCLONALES EN LCR Y SUERO </t>
  </si>
  <si>
    <t xml:space="preserve">BARBITURICOS </t>
  </si>
  <si>
    <t xml:space="preserve">BENZODIACEPINAS EN ORINA </t>
  </si>
  <si>
    <t xml:space="preserve">BETA 2 MICROGLOBULINA EN ORINA </t>
  </si>
  <si>
    <t xml:space="preserve">BETA 2 MICROGLOBULINA EN SANGRE </t>
  </si>
  <si>
    <t xml:space="preserve">BETA CAROTENOS </t>
  </si>
  <si>
    <t xml:space="preserve">BICARBONATO EN ORINA </t>
  </si>
  <si>
    <t xml:space="preserve">BILIRRUBINA DIRECTA </t>
  </si>
  <si>
    <t xml:space="preserve">BILIRRUBINA INDIRECTA </t>
  </si>
  <si>
    <t xml:space="preserve">BILIRRUBINAS EN SANGRE </t>
  </si>
  <si>
    <t xml:space="preserve">BILIRRUBINAS SERICAS DIRECTA E INDIRECTA </t>
  </si>
  <si>
    <t xml:space="preserve">BIOMETRIA HEMATICA </t>
  </si>
  <si>
    <t xml:space="preserve">BIONATOR </t>
  </si>
  <si>
    <t xml:space="preserve">BIOPSIA PIEZAS ESPECIALES </t>
  </si>
  <si>
    <t xml:space="preserve">BIOPSIAS INTRAORALES Y DE TEJIDOS </t>
  </si>
  <si>
    <t xml:space="preserve">BIOTINIDASA </t>
  </si>
  <si>
    <t xml:space="preserve">BLANQUEAMIENTO </t>
  </si>
  <si>
    <t xml:space="preserve">BLANQUEAMIENTO INTERNO EN DIENTES NO VITALES </t>
  </si>
  <si>
    <t xml:space="preserve">BLASTOS </t>
  </si>
  <si>
    <t xml:space="preserve">C1 ESTERASA INHIBIDOR, FUNCIONAL </t>
  </si>
  <si>
    <t xml:space="preserve">C3 (COMPLEMENTO) </t>
  </si>
  <si>
    <t xml:space="preserve">C4 (COMPLEMENTO) </t>
  </si>
  <si>
    <t xml:space="preserve">CA 125 (OVARIO) </t>
  </si>
  <si>
    <t xml:space="preserve">CA 15-3 (MAMA) </t>
  </si>
  <si>
    <t xml:space="preserve">CA 19-9 </t>
  </si>
  <si>
    <t xml:space="preserve">CA 27-29 (MAMA) </t>
  </si>
  <si>
    <t xml:space="preserve">CA 72-4 </t>
  </si>
  <si>
    <t xml:space="preserve">CADENAS LIGERAS KAPPA Y LAMBA ORINA DE 24 HORAS </t>
  </si>
  <si>
    <t xml:space="preserve">CADENAS LIGERAS KAPPA Y LAMBA SUERO </t>
  </si>
  <si>
    <t xml:space="preserve">CADMIO EN SUERO </t>
  </si>
  <si>
    <t xml:space="preserve">CALCIO EN ORINA AL AZAR </t>
  </si>
  <si>
    <t xml:space="preserve">CALCIO EN ORINA DE 24 HORAS </t>
  </si>
  <si>
    <t xml:space="preserve">CALCIO EN SUERO </t>
  </si>
  <si>
    <t xml:space="preserve">CALCIO IONICO </t>
  </si>
  <si>
    <t xml:space="preserve">CALCITONINA </t>
  </si>
  <si>
    <t xml:space="preserve">CALCULO RENAL </t>
  </si>
  <si>
    <t xml:space="preserve">CALPROTECTINA EN HECES   </t>
  </si>
  <si>
    <t xml:space="preserve">CANABINOIDES EN ORINA </t>
  </si>
  <si>
    <t xml:space="preserve">CARBAMAZEPINA </t>
  </si>
  <si>
    <t xml:space="preserve">CARBOXIHEMOGLOBINA </t>
  </si>
  <si>
    <t xml:space="preserve">CARGA VIRAL HEPATITIS C </t>
  </si>
  <si>
    <t xml:space="preserve">CARGA VIRAL PARA HEPATITIS B, PCR </t>
  </si>
  <si>
    <t xml:space="preserve">CARILLA DE DISILICATO DE LITIO E-MAX </t>
  </si>
  <si>
    <t xml:space="preserve">CARILLA EN PORCELANA </t>
  </si>
  <si>
    <t xml:space="preserve">CARILLA EN RESINA </t>
  </si>
  <si>
    <t xml:space="preserve">CARIOTIPO ARMADO CON FOTO </t>
  </si>
  <si>
    <t xml:space="preserve">CARIOTIPO EN MEDULA OSEA </t>
  </si>
  <si>
    <t xml:space="preserve">CATECOLAMINAS TOTALES (ORINA) </t>
  </si>
  <si>
    <t xml:space="preserve">CATECOLAMINAS TOTALES (SANGRE) </t>
  </si>
  <si>
    <t xml:space="preserve">CELULAS CD4 Y CD8 </t>
  </si>
  <si>
    <t xml:space="preserve">CELULAS LE </t>
  </si>
  <si>
    <t xml:space="preserve">CERULOPLASMINA EN SUERO </t>
  </si>
  <si>
    <t xml:space="preserve">CHLAMYDIA TRACHOMATIS, PCR </t>
  </si>
  <si>
    <t xml:space="preserve">CIANOCOBALAMINA VITAMINA B12 </t>
  </si>
  <si>
    <t xml:space="preserve">CICLOSPORINA </t>
  </si>
  <si>
    <t xml:space="preserve">CIRUGÍA PARA TRACCIÓN DE CANINOS </t>
  </si>
  <si>
    <t xml:space="preserve">CISTATINA C </t>
  </si>
  <si>
    <t xml:space="preserve">CITA DE AJUSTE DE ORTOPEDIA </t>
  </si>
  <si>
    <t xml:space="preserve">CITOLOGIA CERVICO VAGINAL </t>
  </si>
  <si>
    <t xml:space="preserve">CITOLOGIA DE MOCO FECAL </t>
  </si>
  <si>
    <t xml:space="preserve">CITOLOGIA DE MOCO NASAL </t>
  </si>
  <si>
    <t xml:space="preserve">CITOLOGIA DIVERSA </t>
  </si>
  <si>
    <t xml:space="preserve">CITOLOGIA URETRAL </t>
  </si>
  <si>
    <t xml:space="preserve">CITOMEGALOVIRUS DNA CUANTITATIVO POR PCR </t>
  </si>
  <si>
    <t xml:space="preserve">CITOQUIMICO VARIOS </t>
  </si>
  <si>
    <t xml:space="preserve">CITRATO, ORINA DE 24 HRS. </t>
  </si>
  <si>
    <t xml:space="preserve">CLONACEPAN </t>
  </si>
  <si>
    <t xml:space="preserve">CLORO </t>
  </si>
  <si>
    <t xml:space="preserve">CLORO EN ORINA DE 24 HRS </t>
  </si>
  <si>
    <t xml:space="preserve">CLORO EN ORINA OCASIONAL </t>
  </si>
  <si>
    <t xml:space="preserve">CO2 </t>
  </si>
  <si>
    <t xml:space="preserve">COBRE (ORINA) </t>
  </si>
  <si>
    <t xml:space="preserve">COBRE (SANGRE) </t>
  </si>
  <si>
    <t xml:space="preserve">COCAÍNA EN ORINA </t>
  </si>
  <si>
    <t xml:space="preserve">COLESTEROL DE ALTA DENSIDAD (HDL) </t>
  </si>
  <si>
    <t xml:space="preserve">COLESTEROL DE BAJA DENSIDAD </t>
  </si>
  <si>
    <t xml:space="preserve">COLESTEROL TOTAL </t>
  </si>
  <si>
    <t xml:space="preserve">COLINESTERASA ERITROCITARIA </t>
  </si>
  <si>
    <t xml:space="preserve">COLINESTERASA, SERICO </t>
  </si>
  <si>
    <t xml:space="preserve">COLOCACON DE FLUOR </t>
  </si>
  <si>
    <t xml:space="preserve">COLON POR ENEMA </t>
  </si>
  <si>
    <t xml:space="preserve">COLON POR ENEMA DOBLE CONTRASTE </t>
  </si>
  <si>
    <t xml:space="preserve">COLONOSCOPIA VIRTUAL  </t>
  </si>
  <si>
    <t xml:space="preserve">COMPLEMENTO HEMOLITICO AL 50 O/O (CH50) </t>
  </si>
  <si>
    <t xml:space="preserve">CONSULTA DE ESPECIALIDAD </t>
  </si>
  <si>
    <t xml:space="preserve">CONSULTA GENERAL   PN </t>
  </si>
  <si>
    <t xml:space="preserve">CONSULTA GENERAL  ASG </t>
  </si>
  <si>
    <t xml:space="preserve">CONSULTA GENERAL DOMICILIO ASG </t>
  </si>
  <si>
    <t xml:space="preserve">CONSULTA GENERAL DOMICILIO CONV </t>
  </si>
  <si>
    <t xml:space="preserve">CONSULTA GENERAL SUCURSALES </t>
  </si>
  <si>
    <t xml:space="preserve">CONSULTA GENERAL YAMA </t>
  </si>
  <si>
    <t xml:space="preserve">CONSULTA GYO </t>
  </si>
  <si>
    <t xml:space="preserve">CONSULTA GYO  ASG </t>
  </si>
  <si>
    <t xml:space="preserve">CONSULTA GYO  PN </t>
  </si>
  <si>
    <t xml:space="preserve">CONSULTA GYO DOMICILIO ASG </t>
  </si>
  <si>
    <t xml:space="preserve">CONSULTA GYO DOMICILIO CONV </t>
  </si>
  <si>
    <t xml:space="preserve">CONSULTA NUTRICION </t>
  </si>
  <si>
    <t xml:space="preserve">CONSULTA NUTRICION  ASG </t>
  </si>
  <si>
    <t xml:space="preserve">CONSULTA NUTRICION  PN </t>
  </si>
  <si>
    <t xml:space="preserve">CONSULTA NUTRICION DOMICILIO ASG </t>
  </si>
  <si>
    <t xml:space="preserve">CONSULTA NUTRICION DOMICILIO CONV </t>
  </si>
  <si>
    <t xml:space="preserve">CONSULTA ODONTOLOGIA INICIAL </t>
  </si>
  <si>
    <t xml:space="preserve">CONSULTA ODONTOLOGIA INICIAL CONV </t>
  </si>
  <si>
    <t xml:space="preserve">CONSULTA PEDIATRIA </t>
  </si>
  <si>
    <t xml:space="preserve">CONSULTA PEDIATRIA  PN </t>
  </si>
  <si>
    <t xml:space="preserve">CONSULTA PEDIATRIA ASG </t>
  </si>
  <si>
    <t xml:space="preserve">CONSULTA PEDIATRIA DOMICILIO ASG </t>
  </si>
  <si>
    <t xml:space="preserve">CONSULTA PEDIATRIA DOMICILIO CONV </t>
  </si>
  <si>
    <t xml:space="preserve">CONSULTA PSICOLOGIA </t>
  </si>
  <si>
    <t xml:space="preserve">CONSULTA PSICOLOGIA  ASG </t>
  </si>
  <si>
    <t xml:space="preserve">CONSULTA PSICOLOGIA  PN </t>
  </si>
  <si>
    <t xml:space="preserve">CONSULTA PSICOLOGIA DOMICILIO ASG </t>
  </si>
  <si>
    <t xml:space="preserve">CONSULTA PSICOLOGIA DOMICILIO CONV </t>
  </si>
  <si>
    <t xml:space="preserve">COOMBS DIRECTO </t>
  </si>
  <si>
    <t xml:space="preserve">COOMBS INDIRECTO </t>
  </si>
  <si>
    <t xml:space="preserve">COPROCULTIVO </t>
  </si>
  <si>
    <t xml:space="preserve">COPROLOGICO COMPLETO </t>
  </si>
  <si>
    <t xml:space="preserve">COPROPARASITOSCOPICO ( 2 MUESTRAS ) </t>
  </si>
  <si>
    <t xml:space="preserve">COPROPARASITOSCOPICO (1 MUESTRA) </t>
  </si>
  <si>
    <t xml:space="preserve">COPROPARASITOSCOPICO (3 MUESTRAS) </t>
  </si>
  <si>
    <t xml:space="preserve">CORONA DE PORCELANA </t>
  </si>
  <si>
    <t xml:space="preserve">CORONA E-MAX </t>
  </si>
  <si>
    <t xml:space="preserve">CORONA ESTETICA DE ZIRCONIO </t>
  </si>
  <si>
    <t xml:space="preserve">CORONA INFANTIL ACERO CROMO </t>
  </si>
  <si>
    <t xml:space="preserve">CORONA INFANTIL DE CELULOIDE </t>
  </si>
  <si>
    <t xml:space="preserve">CORONA METAL CERAMICA </t>
  </si>
  <si>
    <t xml:space="preserve">CORONA SOBRE IMPLANTE </t>
  </si>
  <si>
    <t xml:space="preserve">CORONA SOBRE IMPLANTE ZIRCONIO </t>
  </si>
  <si>
    <t xml:space="preserve">CORTISOL (SUERO) </t>
  </si>
  <si>
    <t xml:space="preserve">CORTISOL EN ORINA </t>
  </si>
  <si>
    <t xml:space="preserve">CORTISOL EN ORINA AL AZAR </t>
  </si>
  <si>
    <t xml:space="preserve">CPK (CREATIN FOSFOKINASA) </t>
  </si>
  <si>
    <t xml:space="preserve">CPK MB </t>
  </si>
  <si>
    <t xml:space="preserve">CRANEO CALDWELL </t>
  </si>
  <si>
    <t xml:space="preserve">CREATININA </t>
  </si>
  <si>
    <t xml:space="preserve">CREATININA EN ORINA AL AZAR </t>
  </si>
  <si>
    <t xml:space="preserve">CREATININA EN ORINA DE 24 HORAS </t>
  </si>
  <si>
    <t xml:space="preserve">CRIOAGLUTININAS </t>
  </si>
  <si>
    <t xml:space="preserve">CRIOGLOBULINAS </t>
  </si>
  <si>
    <t xml:space="preserve">CRISTALIZACION DE MOCO CERVICAL </t>
  </si>
  <si>
    <t xml:space="preserve">CROMO </t>
  </si>
  <si>
    <t xml:space="preserve">CROMO EN ORINA </t>
  </si>
  <si>
    <t xml:space="preserve">CRYPTOSPORIDIUM </t>
  </si>
  <si>
    <t xml:space="preserve">CUADRUPLE MARCADOR EN SANGRE MATERNA </t>
  </si>
  <si>
    <t xml:space="preserve">CUERPOS CETONICOS </t>
  </si>
  <si>
    <t xml:space="preserve">CULTIVO DE ALIMENTOS </t>
  </si>
  <si>
    <t xml:space="preserve">CULTIVO DE ANAEROBIOS </t>
  </si>
  <si>
    <t xml:space="preserve">CULTIVO DE ANALISIS (SUPERFICIES) </t>
  </si>
  <si>
    <t xml:space="preserve">CULTIVO DE CATETER </t>
  </si>
  <si>
    <t xml:space="preserve">CULTIVO DE EXPECTORACION </t>
  </si>
  <si>
    <t xml:space="preserve">CULTIVO DE EXUDADO CONJUNTIVAL </t>
  </si>
  <si>
    <t xml:space="preserve">CULTIVO DE EXUDADO FARINGEO </t>
  </si>
  <si>
    <t xml:space="preserve">CULTIVO DE EXUDADO NASAL </t>
  </si>
  <si>
    <t xml:space="preserve">CULTIVO DE EXUDADO NASO  </t>
  </si>
  <si>
    <t xml:space="preserve">CULTIVO DE EXUDADO OTICO (AMBOS OIDOS) </t>
  </si>
  <si>
    <t xml:space="preserve">CULTIVO DE EXUDADO URETRAL </t>
  </si>
  <si>
    <t xml:space="preserve">CULTIVO DE EXUDADO VULVAR </t>
  </si>
  <si>
    <t xml:space="preserve">CULTIVO DE HONGOS </t>
  </si>
  <si>
    <t xml:space="preserve">CULTIVO DE HONGOS EN UÑAS </t>
  </si>
  <si>
    <t xml:space="preserve">CULTIVO DE MYCOBACTERIUM EN LIQUIDO BIOLOGICO </t>
  </si>
  <si>
    <t xml:space="preserve">CULTIVO DE MYCOBACTERIUM TUBERCULOSIS </t>
  </si>
  <si>
    <t xml:space="preserve">CULTIVO DE MYCOPLASMA Y UREAPLASMA </t>
  </si>
  <si>
    <t xml:space="preserve">CULTIVO DE SECRECION VAGINAL </t>
  </si>
  <si>
    <t xml:space="preserve">CULTIVO DE SECRECIONES. </t>
  </si>
  <si>
    <t xml:space="preserve">CULTIVO DE SUPERFICIE (VIVA Y/O INERTE ) </t>
  </si>
  <si>
    <t xml:space="preserve">CULTIVO DE VIBRIO CHOLERAE </t>
  </si>
  <si>
    <t xml:space="preserve">CULTIVO PARA BUSQUEDA DE NEISSERIA GONORRHOEAE </t>
  </si>
  <si>
    <t xml:space="preserve">CUÑA DISTAL </t>
  </si>
  <si>
    <t xml:space="preserve">DEGRANULACION DE BASOFILOS </t>
  </si>
  <si>
    <t xml:space="preserve">DEHIDROEPIANDROSTERONA (DHEA) </t>
  </si>
  <si>
    <t xml:space="preserve">DEHIDROEPIANDROSTERONA SULFATO (DHEA SO4) </t>
  </si>
  <si>
    <t xml:space="preserve">DENTADURA IMPLANTOSOPORTADA (POR ARCADA) </t>
  </si>
  <si>
    <t xml:space="preserve">DEPURACION CREATININA EN ORINA DE 24 HORAS </t>
  </si>
  <si>
    <t xml:space="preserve">DEPURACION DE UREA </t>
  </si>
  <si>
    <t xml:space="preserve">DESHIDROGENASA LACTICA </t>
  </si>
  <si>
    <t xml:space="preserve">DESOXIPIRIDINOLINA EN ORINA </t>
  </si>
  <si>
    <t xml:space="preserve">DESTAPE DE IMPLANTE </t>
  </si>
  <si>
    <t xml:space="preserve">DETECCION DE CHLAMYDIA TRACHOMATIS (ELISA) </t>
  </si>
  <si>
    <t xml:space="preserve">DETECCION DE HERPES SIMPLE (PCR) </t>
  </si>
  <si>
    <t xml:space="preserve">DETECCION DE LEPTOSPIRA (PCR) </t>
  </si>
  <si>
    <t xml:space="preserve">DETECCION DEL VIRUS ZIKA (PCR) </t>
  </si>
  <si>
    <t xml:space="preserve">DETERMINACION DE ANTIGENO CARCINOEMBRIONARIO POR QUIMIOLUMINESCENCIA </t>
  </si>
  <si>
    <t xml:space="preserve">DIAZEPAM </t>
  </si>
  <si>
    <t xml:space="preserve">DIFENILHIDANTOINA (FENITOINA) </t>
  </si>
  <si>
    <t xml:space="preserve">DIGOXINA </t>
  </si>
  <si>
    <t xml:space="preserve">DIHIDROTESTOSTERONA EN SUERO </t>
  </si>
  <si>
    <t xml:space="preserve">DIMERO D </t>
  </si>
  <si>
    <t xml:space="preserve">DIOXIDO DE CARBONO </t>
  </si>
  <si>
    <t xml:space="preserve">DISYUNCIÓN HYRAX </t>
  </si>
  <si>
    <t xml:space="preserve">DOPAMINA EN ORINA DE 24 HORAS </t>
  </si>
  <si>
    <t xml:space="preserve">DOPAMINA EN SANGRE </t>
  </si>
  <si>
    <t xml:space="preserve">DRENADO DE ABSCESO  INTRAORAL </t>
  </si>
  <si>
    <t xml:space="preserve">ELECTROCARDIOGRAMA DINAMICO (PRUEBA DE ESFUERZO) </t>
  </si>
  <si>
    <t xml:space="preserve">ELECTROCARDIOGRAMA EN REPOSO </t>
  </si>
  <si>
    <t xml:space="preserve">ELECTROFORESIS DE HEMOGLOBINA ALCALINA </t>
  </si>
  <si>
    <t xml:space="preserve">ELECTROFORESIS DE LIPOPROTEINAS </t>
  </si>
  <si>
    <t xml:space="preserve">ELECTROFORESIS DE PROTEINAS (PROTEINOGRAMA) EN SUERO </t>
  </si>
  <si>
    <t xml:space="preserve">ELECTROFORESIS DE PROTEINAS EN ORINA DE 24 HORAS </t>
  </si>
  <si>
    <t xml:space="preserve">ELECTROLITOS (NA, K, CL) </t>
  </si>
  <si>
    <t xml:space="preserve">ELECTROLITOS (NA,K,CL) EN ORINA AL AZAR </t>
  </si>
  <si>
    <t xml:space="preserve">ELECTROLITOS EN ORINA DE 24 HORAS </t>
  </si>
  <si>
    <t xml:space="preserve">ELECTROLITOS SERICOS ( NA, K, CL, CO2 ). </t>
  </si>
  <si>
    <t xml:space="preserve">ELEVACIÓN DE SENO (INCLUYE INJERTO ÓSEO + MEMBRANA) CUADRANTE </t>
  </si>
  <si>
    <t xml:space="preserve">ELEVACIÓN DE SENO MAXILAR CERRADO </t>
  </si>
  <si>
    <t xml:space="preserve">ELIMINACIÓN DE CÁMARA PULPAR </t>
  </si>
  <si>
    <t xml:space="preserve">ELIMINACIÓN DE IMPLANTE </t>
  </si>
  <si>
    <t xml:space="preserve">ENCERADO DIAGNÓSTICO (POR UNIDAD ) </t>
  </si>
  <si>
    <t xml:space="preserve">ENDOPOSTE </t>
  </si>
  <si>
    <t xml:space="preserve">ENFOPOSTE DE FIBRA DE VIDRIO </t>
  </si>
  <si>
    <t xml:space="preserve">ENTRADA DE BRACKETS AUTOLIGADO </t>
  </si>
  <si>
    <t xml:space="preserve">ENTRADA DE BRACKETS AUTOLIGADO ESTÉTICOS </t>
  </si>
  <si>
    <t xml:space="preserve">ENTRADA DE BRACKETS ESTÉTICOS </t>
  </si>
  <si>
    <t xml:space="preserve">ENTRADA DE BRACKETS METÁLICOS </t>
  </si>
  <si>
    <t xml:space="preserve">ENTRADA DE BRACKETS ZAFIRO  </t>
  </si>
  <si>
    <t xml:space="preserve">EOSINOFILOS EN MOCO NASAL </t>
  </si>
  <si>
    <t xml:space="preserve">ESOFAGOGRAMA </t>
  </si>
  <si>
    <t xml:space="preserve">ESPERMATOBIOSCOPIA DIRECTA </t>
  </si>
  <si>
    <t xml:space="preserve">ESPERMOCULTIVO CON ANTIBIOGRAMA </t>
  </si>
  <si>
    <t xml:space="preserve">ESPIROMETRIA CON Y SIN BRONCODILATADOR </t>
  </si>
  <si>
    <t xml:space="preserve">ESPIROMETRIA SIN BRONCODILATADOR </t>
  </si>
  <si>
    <t xml:space="preserve">ESTERES DE COLESTEROL </t>
  </si>
  <si>
    <t xml:space="preserve">ESTRADIOL </t>
  </si>
  <si>
    <t xml:space="preserve">ESTRADIOL (E2) </t>
  </si>
  <si>
    <t xml:space="preserve">ESTRIOL NO CONJUGADO </t>
  </si>
  <si>
    <t xml:space="preserve">ESTROGENOS TOTALES </t>
  </si>
  <si>
    <t xml:space="preserve">ESTRONA (E1) </t>
  </si>
  <si>
    <t xml:space="preserve">EXAMEN GENERAL DE ORINA </t>
  </si>
  <si>
    <t>EXAMEN GENERAL DE ORINA CUPONERA</t>
  </si>
  <si>
    <t xml:space="preserve">EXAMEN MEDICO DE INGRESO </t>
  </si>
  <si>
    <t xml:space="preserve">EXAMEN MEDICO PERIODICO </t>
  </si>
  <si>
    <t xml:space="preserve">EXODONCIA COMPLEJA (RESTOS RADICULARES, TRATAMIENTO ENDO, 3EROS ERUPCIONADOS) </t>
  </si>
  <si>
    <t xml:space="preserve">EXODONCIA QUIRÚRGICA (3ROS MOLARES) </t>
  </si>
  <si>
    <t xml:space="preserve">EXODONCIA QUIRÚRGICA (DIENTE INCLUIDO, SUPERNUMERARIOS, NO 3ROS MOLARES) </t>
  </si>
  <si>
    <t xml:space="preserve">EXODONCIA SIMPLE </t>
  </si>
  <si>
    <t xml:space="preserve">FACTOR DE COAGULACION X </t>
  </si>
  <si>
    <t xml:space="preserve">FACTOR DE COAGULACION XI </t>
  </si>
  <si>
    <t xml:space="preserve">FACTOR DE CRECIMIENTO (IGF-1) </t>
  </si>
  <si>
    <t xml:space="preserve">FACTOR DE LA COAGULACION II </t>
  </si>
  <si>
    <t xml:space="preserve">FACTOR DE LA COAGULACION IX </t>
  </si>
  <si>
    <t xml:space="preserve">FACTOR DE LA COAGULACION V </t>
  </si>
  <si>
    <t xml:space="preserve">FACTOR DE LA COAGULACION VII </t>
  </si>
  <si>
    <t xml:space="preserve">FACTOR DE LA COAGULACION XII </t>
  </si>
  <si>
    <t xml:space="preserve">FACTOR DE VON WILLEBRAND (COFACTOR DE RISTOCETINA) </t>
  </si>
  <si>
    <t xml:space="preserve">FACTOR REUMATOIDE (LATEX) </t>
  </si>
  <si>
    <t xml:space="preserve">FACTOR V LEIDEN (MUTACION) </t>
  </si>
  <si>
    <t xml:space="preserve">FACTOR VIII ANTIGENICO </t>
  </si>
  <si>
    <t xml:space="preserve">FACTOR XIII DE COAGULACION </t>
  </si>
  <si>
    <t xml:space="preserve">FENILALANINA EN SANGRE </t>
  </si>
  <si>
    <t xml:space="preserve">FENILALANINA NEONATAL CUANTITATIVA </t>
  </si>
  <si>
    <t xml:space="preserve">FENOBARBITAL </t>
  </si>
  <si>
    <t xml:space="preserve">FERRITINA </t>
  </si>
  <si>
    <t xml:space="preserve">FIBRINOGENO </t>
  </si>
  <si>
    <t xml:space="preserve">FILTRADO GLOMERULAR ESTIMADO </t>
  </si>
  <si>
    <t xml:space="preserve">FISTULOGRAFIA </t>
  </si>
  <si>
    <t xml:space="preserve">FORMULA BLANCA </t>
  </si>
  <si>
    <t xml:space="preserve">FORMULA ROJA </t>
  </si>
  <si>
    <t xml:space="preserve">FOSFATASA ACIDA </t>
  </si>
  <si>
    <t xml:space="preserve">FOSFATASA ACIDA (FRACCION PROSTATICA) </t>
  </si>
  <si>
    <t xml:space="preserve">FOSFATASA ALCALINA </t>
  </si>
  <si>
    <t xml:space="preserve">FOSFOLIPIDOS </t>
  </si>
  <si>
    <t xml:space="preserve">FOSFORO EN ORINA AL AZAR </t>
  </si>
  <si>
    <t xml:space="preserve">FOSFORO EN ORINA DE 24 HRS </t>
  </si>
  <si>
    <t xml:space="preserve">FOSFORO SERICO </t>
  </si>
  <si>
    <t xml:space="preserve">FRACCION BETA HGC LIBRE </t>
  </si>
  <si>
    <t xml:space="preserve">FRAGILIDAD OSMOTICA DE ERITROCITOS </t>
  </si>
  <si>
    <t xml:space="preserve">FRENILECTOMIA </t>
  </si>
  <si>
    <t xml:space="preserve">FROTIS DE SANGRE PERIFERICA </t>
  </si>
  <si>
    <t xml:space="preserve">FRUCTOSAMINA </t>
  </si>
  <si>
    <t xml:space="preserve">FRUCTUOSA EN SEMEN </t>
  </si>
  <si>
    <t xml:space="preserve">GALACTOSA TOTAL NEONATAL </t>
  </si>
  <si>
    <t xml:space="preserve">GALACTOSA URIDIL TRANSFERASA </t>
  </si>
  <si>
    <t xml:space="preserve">GAMA GLUTAMIL TRANSPEPTIDASA, GGT </t>
  </si>
  <si>
    <t xml:space="preserve">GASTRINA </t>
  </si>
  <si>
    <t xml:space="preserve">GINGIVOPLASTIA POR CUADRANTE </t>
  </si>
  <si>
    <t xml:space="preserve">GLOBULINA TRANSPORTADORA DE HORMONA SEXUAL </t>
  </si>
  <si>
    <t xml:space="preserve">GLUCAGON </t>
  </si>
  <si>
    <t xml:space="preserve">GLUCOSA </t>
  </si>
  <si>
    <t xml:space="preserve">GLUCOSA 6 FOSFATO DESHIDROGENASA (P. MOTWLSKY) </t>
  </si>
  <si>
    <t xml:space="preserve">GLUCOSA 6 FOSFATO DESHIDROGENASA NEONATAL </t>
  </si>
  <si>
    <t xml:space="preserve">GLUCOSA EN ORINA </t>
  </si>
  <si>
    <t xml:space="preserve">GLUCOSA EN ORINA DE 24 HRS </t>
  </si>
  <si>
    <t xml:space="preserve">GLUCOSA POST.CARGA DE 2 HRS. </t>
  </si>
  <si>
    <t xml:space="preserve">GLUCOSA POST.PRANDIAL 3 HRS. </t>
  </si>
  <si>
    <t xml:space="preserve">GLUCOSA POST.PRANDIAL 4 HRS. </t>
  </si>
  <si>
    <t xml:space="preserve">GLUCOSA POST-PANDRIAL </t>
  </si>
  <si>
    <t xml:space="preserve">GRUPO SANGUINEO Y FACTOR RH </t>
  </si>
  <si>
    <t xml:space="preserve">GUARDA OCLUSAL (ACETATO) </t>
  </si>
  <si>
    <t xml:space="preserve">HAEMOPHILUS INFLUENZAE A Y B POR PCR </t>
  </si>
  <si>
    <t xml:space="preserve">HAPTOGLOBINAS </t>
  </si>
  <si>
    <t xml:space="preserve">HELICOBACTER PYLORI EN ALIENTO </t>
  </si>
  <si>
    <t xml:space="preserve">HEMOCULTIVO </t>
  </si>
  <si>
    <t xml:space="preserve">HEMOGLOBINA GLUCOSILADA FRACCION A1C </t>
  </si>
  <si>
    <t xml:space="preserve">HEMOGLOBINA LIBRE </t>
  </si>
  <si>
    <t xml:space="preserve">HEPATITIS C (HCV) AC </t>
  </si>
  <si>
    <t xml:space="preserve">HIDROXIPROLINA EN ORINA DE 24 HORAS </t>
  </si>
  <si>
    <t xml:space="preserve">HIERRO </t>
  </si>
  <si>
    <t xml:space="preserve">HIERRO Y CAPTACION </t>
  </si>
  <si>
    <t xml:space="preserve">HISTAMINA EN SUERO </t>
  </si>
  <si>
    <t xml:space="preserve">HISTEROSALPINGOGRAFIA </t>
  </si>
  <si>
    <t xml:space="preserve">HISTOPATOLOGICO DE BIOPSIA GRANDE ( MAS DE 6 CM) </t>
  </si>
  <si>
    <t xml:space="preserve">HISTOPATOLOGICO PIEZA MEDIANA ( 3-6 CM) </t>
  </si>
  <si>
    <t xml:space="preserve">HISTOPATOLOGICO PIEZA PEQUEÑA (1 CM) </t>
  </si>
  <si>
    <t xml:space="preserve">HOMOCISTEINA EN SUERO </t>
  </si>
  <si>
    <t xml:space="preserve">HORMONA ADRENOCORTICOTROPICA (ACTH) </t>
  </si>
  <si>
    <t xml:space="preserve">HORMONA DE CRECIMIENTO </t>
  </si>
  <si>
    <t xml:space="preserve">HORMONA ESTIMULANTE DE TIROIDES NEONATAL </t>
  </si>
  <si>
    <t xml:space="preserve">HORMONA ESTIMULANTE TIROIDES </t>
  </si>
  <si>
    <t xml:space="preserve">HORMONA FOLICULO ESTIMULANTE (FSH) </t>
  </si>
  <si>
    <t xml:space="preserve">HORMONA GONADOTROPINA BETA CORIONICA </t>
  </si>
  <si>
    <t xml:space="preserve">HORMONA LUTEINIZANTE </t>
  </si>
  <si>
    <t xml:space="preserve">HORMONA PARATIROIDEA </t>
  </si>
  <si>
    <t xml:space="preserve">IGG SUB-CLASES 1,2,3,4 </t>
  </si>
  <si>
    <t xml:space="preserve">INCRUSTACION CEROMERO </t>
  </si>
  <si>
    <t xml:space="preserve">INCRUSTACION METALICA </t>
  </si>
  <si>
    <t xml:space="preserve">INCRUSTACION SILICATO DE LITIO E-MAX </t>
  </si>
  <si>
    <t xml:space="preserve">INDICE ATEROGENICO </t>
  </si>
  <si>
    <t xml:space="preserve">INDICE DE RESISTENCIA A LA INSULINA (IRI) </t>
  </si>
  <si>
    <t xml:space="preserve">INDICE DE TIROXINA LIBRE (T7) </t>
  </si>
  <si>
    <t xml:space="preserve">INHIBINA A (MARCADOR DE EMBARAZO) </t>
  </si>
  <si>
    <t xml:space="preserve">INJERTO DE HUESO BOVINO  </t>
  </si>
  <si>
    <t xml:space="preserve">INMUNOFIJACION DE PROTEINAS EN ORINA DE 24 HRS </t>
  </si>
  <si>
    <t xml:space="preserve">INMUNOFIJACION EN SUERO </t>
  </si>
  <si>
    <t xml:space="preserve">INMUNOFLUORESCENCIA TREPONEMA FTA ABS </t>
  </si>
  <si>
    <t xml:space="preserve">INMUNOGLOBULINA (A) </t>
  </si>
  <si>
    <t xml:space="preserve">INMUNOGLOBULINA (D) </t>
  </si>
  <si>
    <t xml:space="preserve">INMUNOGLOBULINA (E) </t>
  </si>
  <si>
    <t xml:space="preserve">INMUNOGLOBULINA (G) </t>
  </si>
  <si>
    <t xml:space="preserve">INMUNOGLOBULINA (M) </t>
  </si>
  <si>
    <t xml:space="preserve">INMUNOGLOBULINA IGG EN LCR </t>
  </si>
  <si>
    <t xml:space="preserve">INMUNOGLOBULINAS IGA, IGG E IGM EN SUERO </t>
  </si>
  <si>
    <t xml:space="preserve">INMUNOTRIPSINA </t>
  </si>
  <si>
    <t xml:space="preserve">INSULINA BASAL </t>
  </si>
  <si>
    <t xml:space="preserve">INSULINA POST CARGA DE 2 HORAS </t>
  </si>
  <si>
    <t xml:space="preserve">INSULINA PRE Y POSTPRANDIAL </t>
  </si>
  <si>
    <t xml:space="preserve">INTERLEUCINA 6 </t>
  </si>
  <si>
    <t xml:space="preserve">INVESTIGACION DE OXIUROS </t>
  </si>
  <si>
    <t xml:space="preserve">INVESTIGACION PLASMODIUM. </t>
  </si>
  <si>
    <t xml:space="preserve">ISOENZIMAS DE LA CPK </t>
  </si>
  <si>
    <t xml:space="preserve">ISOENZIMAS DE LDH </t>
  </si>
  <si>
    <t xml:space="preserve">ISOENZIMAS FOSFATASA ALCALINA </t>
  </si>
  <si>
    <t xml:space="preserve">LACTATO </t>
  </si>
  <si>
    <t xml:space="preserve">LAMOTRIGINA (LAMICTAL) </t>
  </si>
  <si>
    <t xml:space="preserve">LEVETIRACETAM </t>
  </si>
  <si>
    <t xml:space="preserve">LINFOCITOS CD4 Y CD8 </t>
  </si>
  <si>
    <t xml:space="preserve">LINFOCITOS T (CD3) </t>
  </si>
  <si>
    <t xml:space="preserve">LIP BUMPER </t>
  </si>
  <si>
    <t xml:space="preserve">LIPASA EN ORINA DE 24 HORAS </t>
  </si>
  <si>
    <t xml:space="preserve">LIPASA EN SUERO </t>
  </si>
  <si>
    <t xml:space="preserve">LIPIDOS TOTALES </t>
  </si>
  <si>
    <t xml:space="preserve">LIQUIDO CEFALORRAQUIDEO (CITOQUIMICO) </t>
  </si>
  <si>
    <t xml:space="preserve">LISIS DE EUGLOBULINAS </t>
  </si>
  <si>
    <t xml:space="preserve">LITIO </t>
  </si>
  <si>
    <t xml:space="preserve">MAGNESIO EN ORINA </t>
  </si>
  <si>
    <t xml:space="preserve">MAGNESIO EN ORINA DE 24 HORAS </t>
  </si>
  <si>
    <t xml:space="preserve">MAGNESIO EN SUERO </t>
  </si>
  <si>
    <t xml:space="preserve">MÁSCARA DE MORALES </t>
  </si>
  <si>
    <t xml:space="preserve">MASTOGRAFIA BILATERAL </t>
  </si>
  <si>
    <t xml:space="preserve">MASTOGRAFIA CONO DE COMPRESION BILATERAL </t>
  </si>
  <si>
    <t xml:space="preserve">MASTOGRAFIA CONO DE COMPRESION UNILATERAL </t>
  </si>
  <si>
    <t xml:space="preserve">MASTOGRAFIA CONO DE MAGNIFICACION BILATERAL </t>
  </si>
  <si>
    <t xml:space="preserve">MASTOGRAFIA CONO DE MAGNIFICACION UNILATERAL </t>
  </si>
  <si>
    <t xml:space="preserve">MASTOGRAFIA EKLUND (IMPLANTES) BILATERAL </t>
  </si>
  <si>
    <t xml:space="preserve">MASTOGRAFIA EKLUND (IMPLANTES) UNILATERAL </t>
  </si>
  <si>
    <t xml:space="preserve">MASTOGRAFIA ROL EXTERNO BILATERAL </t>
  </si>
  <si>
    <t xml:space="preserve">MASTOGRAFIA ROL EXTERNO UNILATERAL </t>
  </si>
  <si>
    <t xml:space="preserve">MASTOGRAFIA ROL INTERNO BILATERAL </t>
  </si>
  <si>
    <t xml:space="preserve">MASTOGRAFIA ROL INTERNO UNILATERAL </t>
  </si>
  <si>
    <t xml:space="preserve">MASTOGRAFIA UNILATERAL </t>
  </si>
  <si>
    <t xml:space="preserve">MENSUALIDAD ORTODONCIA AUTOLIGADO </t>
  </si>
  <si>
    <t xml:space="preserve">MENSUALIDAD ORTODONCIA ESTÉTICOS </t>
  </si>
  <si>
    <t xml:space="preserve">MENSUALIDAD ORTODONCIA METAL </t>
  </si>
  <si>
    <t xml:space="preserve">MERCAPTO ETANOL PARA BRUCELLA </t>
  </si>
  <si>
    <t xml:space="preserve">MERCURIO </t>
  </si>
  <si>
    <t xml:space="preserve">METADONA </t>
  </si>
  <si>
    <t xml:space="preserve">METANEFRINAS TOTALES EN ORINA </t>
  </si>
  <si>
    <t xml:space="preserve">METANEFRINAS TOTALES EN SANGRE </t>
  </si>
  <si>
    <t xml:space="preserve">METANOL EN SUERO </t>
  </si>
  <si>
    <t xml:space="preserve">MICROALBUMINURIA EN ORINA DE 24 HORAS </t>
  </si>
  <si>
    <t xml:space="preserve">MICROALBUMINURIA EN ORINA OCASIONAL </t>
  </si>
  <si>
    <t xml:space="preserve">MIOGLOBINA </t>
  </si>
  <si>
    <t xml:space="preserve">MORFINA EN ORINA </t>
  </si>
  <si>
    <t xml:space="preserve">MYCOBACTERIUM TUBERCULOSIS, PCR </t>
  </si>
  <si>
    <t xml:space="preserve">NEISSERIA GONORRHOEAE POR PCR </t>
  </si>
  <si>
    <t xml:space="preserve">NICOTINA EN ORINA </t>
  </si>
  <si>
    <t xml:space="preserve">NITROGENO DE UREA DE ORIN OCASIONAL </t>
  </si>
  <si>
    <t xml:space="preserve">NITROGENO DE UREA DE ORINA DE 24 HRS </t>
  </si>
  <si>
    <t xml:space="preserve">NITROGENO UREICO </t>
  </si>
  <si>
    <t xml:space="preserve">NORADRENALINA EN ORINA </t>
  </si>
  <si>
    <t xml:space="preserve">NORADRENALINA EN SANGRE </t>
  </si>
  <si>
    <t xml:space="preserve">N-TELOPEPTIDOS DE SUERO </t>
  </si>
  <si>
    <t xml:space="preserve">N-TELOPEPTIDOS EN ORINA DE 24 HRS </t>
  </si>
  <si>
    <t xml:space="preserve">NUCLEOTIDASA 5 </t>
  </si>
  <si>
    <t xml:space="preserve">OPIACEOS EN ORINA </t>
  </si>
  <si>
    <t xml:space="preserve">OSTEOCALCINA </t>
  </si>
  <si>
    <t xml:space="preserve">OXALATO EN ORINA DE 24 HORAS </t>
  </si>
  <si>
    <t xml:space="preserve">OXCARBAZEPINA (TRILEPTAL) * </t>
  </si>
  <si>
    <t xml:space="preserve">PAQUETE GRUPAL CUMPLIMIENTO COVID-19 </t>
  </si>
  <si>
    <t xml:space="preserve">PARATOHORMONA INTACTA </t>
  </si>
  <si>
    <t xml:space="preserve">PCR PARA DETECCION Y GENOTIPIFICACION DE VPH 28 GENOTIPOS * </t>
  </si>
  <si>
    <t xml:space="preserve">PEPTIDO C </t>
  </si>
  <si>
    <t xml:space="preserve">PEPTIDO NATRIURETICO CEREBRAL (BNP) </t>
  </si>
  <si>
    <t xml:space="preserve">PERFIL ADOLESCENTE FEMENINO    </t>
  </si>
  <si>
    <t xml:space="preserve">PERFIL ADOLESCENTE MASCULINO    </t>
  </si>
  <si>
    <t xml:space="preserve">PERFIL ANDROGÉNICO (HIRSUTISMO)    </t>
  </si>
  <si>
    <t xml:space="preserve">PERFIL AUTOINMUNE I    </t>
  </si>
  <si>
    <t xml:space="preserve">PERFIL AUTOINMUNE II    </t>
  </si>
  <si>
    <t xml:space="preserve">PERFIL AUTOINMUNE III    </t>
  </si>
  <si>
    <t xml:space="preserve">PERFIL AUTOINMUNE IV    </t>
  </si>
  <si>
    <t xml:space="preserve">PERFIL CARDIACO    </t>
  </si>
  <si>
    <t xml:space="preserve">PERFÍL CLIMATERIO}    </t>
  </si>
  <si>
    <t xml:space="preserve">PERFIL DE ALCOHOLISMO    </t>
  </si>
  <si>
    <t xml:space="preserve">PERFIL DE ALERGENOS 12 DETERMINACIONES (ALIMENTICIOS) *    </t>
  </si>
  <si>
    <t xml:space="preserve">PERFIL DE ALERGENOS 12 DETERMINACIONES (INHALATORIOS) *    </t>
  </si>
  <si>
    <t xml:space="preserve">PERFIL DE ALERGENOS 6 DETERMINACIONES (ALIMENTICIOS) *    </t>
  </si>
  <si>
    <t xml:space="preserve">PERFIL DE ALERGENOS 6 DETERMINACIONES (INHALATORIOS) *    </t>
  </si>
  <si>
    <t xml:space="preserve">PERFIL DE ALERGENOS MASTER (32 ALERGENOS ) </t>
  </si>
  <si>
    <t xml:space="preserve">PERFIL DE ALERGENOS MASTER *    </t>
  </si>
  <si>
    <t xml:space="preserve">PERFIL DE AMENORREA    </t>
  </si>
  <si>
    <t xml:space="preserve">PERFIL DE ANEMIAS I    </t>
  </si>
  <si>
    <t xml:space="preserve">PERFIL DE ANEMIAS II    </t>
  </si>
  <si>
    <t xml:space="preserve">PERFIL DE ANTICUERPOS EXTRAÍBLES DEL NÚCLEO *    </t>
  </si>
  <si>
    <t xml:space="preserve">PERFIL DE ARTRITIS I    </t>
  </si>
  <si>
    <t xml:space="preserve">PERFIL DE CATECOLAMINAS EN ORINA DE 24 HORAS *    </t>
  </si>
  <si>
    <t xml:space="preserve">PERFIL DE CATECOLAMINAS EN PLASMA    </t>
  </si>
  <si>
    <t xml:space="preserve">PERFIL DE DROGAS DE ABUSO I    </t>
  </si>
  <si>
    <t xml:space="preserve">PERFIL DE DROGAS DE ABUSO II    </t>
  </si>
  <si>
    <t xml:space="preserve">PERFIL DE DROGAS DE ABUSO III    </t>
  </si>
  <si>
    <t xml:space="preserve">PERFIL DE HEMOGLOBINA GLUCOSILADA    </t>
  </si>
  <si>
    <t xml:space="preserve">PERFIL DE HEPATITIS A Y B    </t>
  </si>
  <si>
    <t xml:space="preserve">PERFIL DE HEPATITIS A+B+C    </t>
  </si>
  <si>
    <t xml:space="preserve">PERFIL DE HEPATITIS A+B+C+D    </t>
  </si>
  <si>
    <t xml:space="preserve">PERFIL DE HEPATITIS B FASE CRÓNICA (MEMORIA)    </t>
  </si>
  <si>
    <t xml:space="preserve">PERFIL DE HEPATITIS B INFECCIÓN ACTIVA (RECIENTE)    </t>
  </si>
  <si>
    <t xml:space="preserve">PERFIL DE HIERRO/CINÉTICA DE HIERRO    </t>
  </si>
  <si>
    <t xml:space="preserve">PERFIL DE HIPERTENSIÓN *    </t>
  </si>
  <si>
    <t xml:space="preserve">PERFIL DE INMUNOGLOBULINAS    </t>
  </si>
  <si>
    <t xml:space="preserve">PERFIL DE LÍPIDOS I    </t>
  </si>
  <si>
    <t xml:space="preserve">PERFIL DE LÍPIDOS II    </t>
  </si>
  <si>
    <t xml:space="preserve">PERFIL DE LÍPIDOS III *    </t>
  </si>
  <si>
    <t xml:space="preserve">PERFIL DE LUPUS    </t>
  </si>
  <si>
    <t xml:space="preserve">PERFIL DE METANEFRINAS EN ORINA DE 24 HORAS *    </t>
  </si>
  <si>
    <t xml:space="preserve">PERFIL DE METANEFRINAS EN PLASMA *    </t>
  </si>
  <si>
    <t xml:space="preserve">PERFIL DE OSTEOPOROSIS I *    </t>
  </si>
  <si>
    <t xml:space="preserve">PERFIL DE OSTEOPOROSIS II *    </t>
  </si>
  <si>
    <t xml:space="preserve">PERFIL DIABÉTICO I *    </t>
  </si>
  <si>
    <t xml:space="preserve">PERFIL DIABÉTICO II    </t>
  </si>
  <si>
    <t xml:space="preserve">PERFIL GINECOLÓGICO    </t>
  </si>
  <si>
    <t xml:space="preserve">PERFIL HIPOFISIARIO    </t>
  </si>
  <si>
    <t xml:space="preserve">PERFIL HORMONAL FEMENINO I    </t>
  </si>
  <si>
    <t xml:space="preserve">PERFIL HORMONAL FEMENINO II    </t>
  </si>
  <si>
    <t xml:space="preserve">PERFIL HORMONAL MASCULINO I    </t>
  </si>
  <si>
    <t xml:space="preserve">PERFIL HORMONAL MASCULINO II    </t>
  </si>
  <si>
    <t xml:space="preserve">PERFIL INFECCIOSO POR PCR I *    </t>
  </si>
  <si>
    <t xml:space="preserve">PERFIL INFECCIOSO POR PCR II *    </t>
  </si>
  <si>
    <t xml:space="preserve">PERFIL LIPIDOS 1 </t>
  </si>
  <si>
    <t xml:space="preserve">PERFIL MARCADORES TUMORALES BÁSICO    </t>
  </si>
  <si>
    <t xml:space="preserve">PERFIL MARCADORES TUMORALES DE COLON/RECTO    </t>
  </si>
  <si>
    <t xml:space="preserve">PERFIL MARCADORES TUMORALES DE ESTÓMAGO    </t>
  </si>
  <si>
    <t xml:space="preserve">PERFIL MARCADORES TUMORALES DE HÍGADO    </t>
  </si>
  <si>
    <t xml:space="preserve">PERFIL MARCADORES TUMORALES DE MAMA    </t>
  </si>
  <si>
    <t xml:space="preserve">PERFIL MARCADORES TUMORALES DE MIELOMA/LINFOMA    </t>
  </si>
  <si>
    <t xml:space="preserve">PERFIL MARCADORES TUMORALES DE OVARIO    </t>
  </si>
  <si>
    <t xml:space="preserve">PERFIL MARCADORES TUMORALES DE PÁNCREAS    </t>
  </si>
  <si>
    <t xml:space="preserve">PERFIL MARCADORES TUMORALES DE PRÓSTATA    </t>
  </si>
  <si>
    <t xml:space="preserve">PERFIL MARCADORES TUMORALES DE TESTÍCULO    </t>
  </si>
  <si>
    <t xml:space="preserve">PERFIL MARCADORES TUMORALES DE TIROIDES    </t>
  </si>
  <si>
    <t xml:space="preserve">PERFIL METABÓLICO O QS(3)    </t>
  </si>
  <si>
    <t xml:space="preserve">PERFIL NEONATAL AMPLIADO *    </t>
  </si>
  <si>
    <t xml:space="preserve">PERFIL NEONATAL BÁSICO *    </t>
  </si>
  <si>
    <t xml:space="preserve">PERFIL NEONATAL COMPLETO *    </t>
  </si>
  <si>
    <t xml:space="preserve">PERFIL OVÁRICO    </t>
  </si>
  <si>
    <t xml:space="preserve">PERFIL PARA VIH (SIDA) *    </t>
  </si>
  <si>
    <t xml:space="preserve">PERFIL PARATIROIDEO    </t>
  </si>
  <si>
    <t xml:space="preserve">PERFIL PRENATAL I    </t>
  </si>
  <si>
    <t xml:space="preserve">PERFIL PRENATAL II    </t>
  </si>
  <si>
    <t xml:space="preserve">PERFIL PREOPERATORIO    </t>
  </si>
  <si>
    <t xml:space="preserve">PERFIL PROSTÁTICO I    </t>
  </si>
  <si>
    <t xml:space="preserve">PERFIL PROSTÁTICO II    </t>
  </si>
  <si>
    <t xml:space="preserve">PERFIL RENAL I *    </t>
  </si>
  <si>
    <t xml:space="preserve">PERFIL RENAL II    </t>
  </si>
  <si>
    <t xml:space="preserve">PERFIL REUMÁTICO *    </t>
  </si>
  <si>
    <t xml:space="preserve">PERFIL SUPRARRENAL    </t>
  </si>
  <si>
    <t xml:space="preserve">PERFIL TESTICULAR    </t>
  </si>
  <si>
    <t xml:space="preserve">PERFIL TIROIDEO BÁSICO    </t>
  </si>
  <si>
    <t xml:space="preserve">PERFIL TIROIDEO I    </t>
  </si>
  <si>
    <t xml:space="preserve">PERFIL TIROIDEO II    </t>
  </si>
  <si>
    <t xml:space="preserve">PERFIL TIROIDEO III    </t>
  </si>
  <si>
    <t xml:space="preserve">PERFIL TORCH I (IGG)    </t>
  </si>
  <si>
    <t xml:space="preserve">PERFIL TORCH II (IGM)    </t>
  </si>
  <si>
    <t xml:space="preserve">PERFIL TORCH III (IGG E IGM)    </t>
  </si>
  <si>
    <t xml:space="preserve">PLAQUETAS CUANTITATIVAS </t>
  </si>
  <si>
    <t xml:space="preserve">PLOMO EN ORINA DE 24 HRS </t>
  </si>
  <si>
    <t xml:space="preserve">PLOMO EN SANGRE </t>
  </si>
  <si>
    <t xml:space="preserve">PORFOBILINOGENO </t>
  </si>
  <si>
    <t xml:space="preserve">PORFOBILINOGENO EN ORINA DE 24 HORAS </t>
  </si>
  <si>
    <t xml:space="preserve">POTASIO EN ORINA DE 24 HORAS </t>
  </si>
  <si>
    <t xml:space="preserve">POTASIO EN ORINA OCASIONAL </t>
  </si>
  <si>
    <t xml:space="preserve">POTASIO EN SUERO </t>
  </si>
  <si>
    <t xml:space="preserve">PREALBUMINA </t>
  </si>
  <si>
    <t xml:space="preserve">PRIMIDONA </t>
  </si>
  <si>
    <t xml:space="preserve">PROCALCITONINA </t>
  </si>
  <si>
    <t xml:space="preserve">PROFILAXIS (LIMPIEZA CON ULTRASONIDO) </t>
  </si>
  <si>
    <t xml:space="preserve">PROGESTERONA </t>
  </si>
  <si>
    <t xml:space="preserve">PROLACTINA </t>
  </si>
  <si>
    <t xml:space="preserve">PROTEINA BENCE  </t>
  </si>
  <si>
    <t xml:space="preserve">PROTEINA C DE LA COAGULACION </t>
  </si>
  <si>
    <t xml:space="preserve">PROTEINA C REACTIVA </t>
  </si>
  <si>
    <t xml:space="preserve">PROTEINA C REACTIVA DE ALTA SENSIBILIDAD HS </t>
  </si>
  <si>
    <t xml:space="preserve">PROTEINA DE BENCE JONES </t>
  </si>
  <si>
    <t xml:space="preserve">PROTEINA DE BENCE JONES EN ORINA </t>
  </si>
  <si>
    <t xml:space="preserve">PROTEINA S ANTIGENICA </t>
  </si>
  <si>
    <t xml:space="preserve">PROTEINAS DE CADENAS LIGERAS: LAMBDA </t>
  </si>
  <si>
    <t xml:space="preserve">PROTEINAS DE CADENAS LIGERAS: LAMBDA EN ORINA </t>
  </si>
  <si>
    <t xml:space="preserve">PROTEINAS EN SUERO Y RELACION A/G </t>
  </si>
  <si>
    <t xml:space="preserve">PROTEINAS TOTALES </t>
  </si>
  <si>
    <t xml:space="preserve">PROTEINAS TOTALES EN LIQUIDO CEFALORRAQUIDEO </t>
  </si>
  <si>
    <t xml:space="preserve">PROTEINAS TOTALES EN ORINA DE 24 H </t>
  </si>
  <si>
    <t xml:space="preserve">PROTEINAS TOTALES EN ORINA OCASIONAL </t>
  </si>
  <si>
    <t xml:space="preserve">PROTESIS ACRILICO 1-6 UNIDADES </t>
  </si>
  <si>
    <t xml:space="preserve">PROTESIS ACRILICO MAS DE 6 UNIDADES </t>
  </si>
  <si>
    <t xml:space="preserve">PROTESIS FLEXIBLE BILATERAL </t>
  </si>
  <si>
    <t xml:space="preserve">PROTESIS FLEXIBLE UNILATERAL </t>
  </si>
  <si>
    <t xml:space="preserve">PROTESIS METALICA REMOVIBLE 1-6 UNIDADES </t>
  </si>
  <si>
    <t xml:space="preserve">PROTESIS METALICA REMOVIBLE MAS DE 6 UNIDADES </t>
  </si>
  <si>
    <t xml:space="preserve">PROTESIS TOTAL </t>
  </si>
  <si>
    <t xml:space="preserve">PROTOPORFIRINA ZINC ERITROCITARIA* </t>
  </si>
  <si>
    <t xml:space="preserve">PROVISIONALES </t>
  </si>
  <si>
    <t xml:space="preserve">PRUEBA DE EMBARAZO EN SANGRE </t>
  </si>
  <si>
    <t xml:space="preserve">PRUEBA INMUNOLOGICA DE EMBARAZO </t>
  </si>
  <si>
    <t xml:space="preserve">PRUEBA RAPIDA COVID-19 (AC. IGG/IGM SARS-COV-2) </t>
  </si>
  <si>
    <t xml:space="preserve">PRUEBAS CRUZADAS </t>
  </si>
  <si>
    <t xml:space="preserve">PRUEBAS CRUZADAS DE COMPATIBILIDAD SANGUINEA </t>
  </si>
  <si>
    <t xml:space="preserve">PRUEBAS DE PATERNIDAD (RASPADO DE ENCIAS Y SALIVA) </t>
  </si>
  <si>
    <t xml:space="preserve">PULPECTOMÍA </t>
  </si>
  <si>
    <t xml:space="preserve">PULPOTOMIA </t>
  </si>
  <si>
    <t xml:space="preserve">PYRILINKS-D (DEOXIPIRINOLINA) * </t>
  </si>
  <si>
    <t xml:space="preserve">QUANTIFERON TB GOLD PLUS EN SANGRE </t>
  </si>
  <si>
    <t xml:space="preserve">QUANTOSE RI </t>
  </si>
  <si>
    <t xml:space="preserve">QUIMICA SANGUINEA 12 ELEMENTOS </t>
  </si>
  <si>
    <t xml:space="preserve">QUIMICA SANGUINEA 18 ELEMENTOS </t>
  </si>
  <si>
    <t xml:space="preserve">QUIMICA SANGUINEA 24 ELEMENTOS </t>
  </si>
  <si>
    <t xml:space="preserve">QUIMICA SANGUINEA 27 ELEMENTOS </t>
  </si>
  <si>
    <t xml:space="preserve">QUIMICA SANGUINEA 28 ELEMENTOS </t>
  </si>
  <si>
    <t xml:space="preserve">QUIMICA SANGUINEA 3 ELEMENTOS </t>
  </si>
  <si>
    <t xml:space="preserve">QUIMICA SANGUINEA 3 ELEMENTOS METABOLICA </t>
  </si>
  <si>
    <t xml:space="preserve">QUIMICA SANGUINEA 33 ELEMENTOS </t>
  </si>
  <si>
    <t xml:space="preserve">QUIMICA SANGUINEA 38 ELEMENTOS </t>
  </si>
  <si>
    <t xml:space="preserve">QUIMICA SANGUINEA 4 ELEMENTOS </t>
  </si>
  <si>
    <t xml:space="preserve">QUIMICA SANGUINEA 5 ELEMENTOS </t>
  </si>
  <si>
    <t xml:space="preserve">QUIMICA SANGUINEA 50 ELEMENTOS </t>
  </si>
  <si>
    <t xml:space="preserve">QUIMICA SANGUINEA 6 ELEMENTOS </t>
  </si>
  <si>
    <t xml:space="preserve">QUIMICA SANGUINEA DE 27 ELEMENTOS </t>
  </si>
  <si>
    <t xml:space="preserve">RADIOGRAFIA AP DE SILLA TURCA </t>
  </si>
  <si>
    <t xml:space="preserve">RADIOGRAFIA LATERAL DE SILLA TURCA </t>
  </si>
  <si>
    <t xml:space="preserve">RADIOGRAFIA LATERAL DE TORAX </t>
  </si>
  <si>
    <t xml:space="preserve">RASPAJE Y PULIDO CORONAL </t>
  </si>
  <si>
    <t xml:space="preserve">REACCIONES FEBRILES </t>
  </si>
  <si>
    <t xml:space="preserve">RECEMENTADO DE BRACKET (A PARTIR DEL 4TO BRACKET CAIDO) </t>
  </si>
  <si>
    <t xml:space="preserve">RECEMENTADO DE CORONA (NO REALIZADA EN DOISY)  </t>
  </si>
  <si>
    <t xml:space="preserve">RECEMENTADO INCRUSTACION </t>
  </si>
  <si>
    <t xml:space="preserve">RECONSTRUCCIÓN CON RESINA </t>
  </si>
  <si>
    <t xml:space="preserve">RECUBRIMIENTO PULPAR </t>
  </si>
  <si>
    <t xml:space="preserve">REGENERACIÓN OSEA CON HUESO 05G/1G + MEMBRANA + SISTEMA DE FIJACIÓN DE MEMBRANA </t>
  </si>
  <si>
    <t xml:space="preserve">RENINA (CONCENTRACION) </t>
  </si>
  <si>
    <t xml:space="preserve">REPARACIÓN DE DIENTE PRÓTESIS REMOVIBLE O TOTAL </t>
  </si>
  <si>
    <t xml:space="preserve">RESINA FOTOPOLIMERIZABLE 1 SUPERFICIE POSTERIOR O ANTERIOR </t>
  </si>
  <si>
    <t xml:space="preserve">RESINA FOTOPOLIMERIZABLE 2 SUPERFICIE POSTERIOR O ANTERIOR </t>
  </si>
  <si>
    <t xml:space="preserve">RESINA FOTOPOLIMERIZABLE 3 SUPERFICIES POSTERIOR O ANTERIOR </t>
  </si>
  <si>
    <t xml:space="preserve">RESINAS </t>
  </si>
  <si>
    <t xml:space="preserve">RETENEDOR DE PLACA HAWLEY </t>
  </si>
  <si>
    <t xml:space="preserve">RETENEDOR FIJO </t>
  </si>
  <si>
    <t xml:space="preserve">RETICULOCITOS </t>
  </si>
  <si>
    <t xml:space="preserve">RETIRO DE POSTES DE FIBRA DE VIDRIO </t>
  </si>
  <si>
    <t xml:space="preserve">RETIRO DE POSTES METÁLICOS </t>
  </si>
  <si>
    <t xml:space="preserve">RETRATAMIENTO DE CONDUCTO BIRRADICULAR </t>
  </si>
  <si>
    <t xml:space="preserve">RETRATAMIENTO DE CONDUCTO MULTIRRADICULAR </t>
  </si>
  <si>
    <t xml:space="preserve">RETRATAMIENTO DE CONDUCTO UNIRRADICULAR </t>
  </si>
  <si>
    <t xml:space="preserve">RODILLAS PA COMPARATIVAS (PROYECCION DE ROSENBERG) </t>
  </si>
  <si>
    <t xml:space="preserve">ROTAVIRUS EN MATERIA FECAL </t>
  </si>
  <si>
    <t xml:space="preserve">RX (CADERA) ARTICULACION COXOFEMORAL AP UNILATERAL </t>
  </si>
  <si>
    <t xml:space="preserve">RX ABDOMEN AP Y LATERAL DE PIE </t>
  </si>
  <si>
    <t xml:space="preserve">RX ABDOMEN AP Y LATERAL DE PIE Y DE CUBITO </t>
  </si>
  <si>
    <t xml:space="preserve">RX ABDOMEN AP Y LATERAL EN DECUBITO </t>
  </si>
  <si>
    <t xml:space="preserve">RX ABDOMEN SIMPLE AP DE PIE </t>
  </si>
  <si>
    <t xml:space="preserve">RX ABDOMEN SIMPLE AP DE PIE Y DECUBITO </t>
  </si>
  <si>
    <t xml:space="preserve">RX ABDOMEN SIMPLE AP EN DECUBITO </t>
  </si>
  <si>
    <t xml:space="preserve">RX ANTEBRAZO (CUBITO Y RADIO AP LATERAL Y OBLICUAS) UNILATERAL </t>
  </si>
  <si>
    <t xml:space="preserve">RX ANTEBRAZO (CUBITO Y RADIO AP Y LATERAL) </t>
  </si>
  <si>
    <t xml:space="preserve">RX ANTEBRAZO (CUBITO Y RADIO AP Y LATERAL) UNILATERAL </t>
  </si>
  <si>
    <t xml:space="preserve">RX ANTEBRAZO (CUBITO Y RADIO AP Y OBLICUA) UNILATERAL </t>
  </si>
  <si>
    <t xml:space="preserve">RX ANTEBRAZO (CUBITO Y RADIO AP) UNILATERAL </t>
  </si>
  <si>
    <t xml:space="preserve">RX ANTEBRAZOS (CUBITO Y RADIO COMPARATIVOS AP LATERAL Y OBLICUAS) </t>
  </si>
  <si>
    <t xml:space="preserve">RX ANTEBRAZOS (CUBITO Y RADIO COMPARATIVOS AP Y LATERAL) </t>
  </si>
  <si>
    <t xml:space="preserve">RX ANTEBRAZOS (CUBITO Y RADIO COMPARATIVOS AP Y OBLICUAS) </t>
  </si>
  <si>
    <t xml:space="preserve">RX ANTEBRAZOS (CUBITO Y RADIO COMPARATIVOS AP) </t>
  </si>
  <si>
    <t xml:space="preserve">RX ARTICULACION TEMPORO MANDIBULAR BOCA ABIERTA, BOCA CERRADA DERECHA E IZQUIERDA </t>
  </si>
  <si>
    <t xml:space="preserve">RX ARTICULACION TEMPOROMANDIBULAR BOCA ABIERTA Y BOCA CERRADA BILATERAL </t>
  </si>
  <si>
    <t xml:space="preserve">RX ARTICULACION TEMPOROMANDIBULAR BOCA ABIERTA Y BOCA CERRADA UNILATERAL </t>
  </si>
  <si>
    <t xml:space="preserve">RX CADERA (ARTICULACION COXOFEMORAL AP LATERAL Y OBLICUA) COMPARATIVO </t>
  </si>
  <si>
    <t xml:space="preserve">RX CADERA (ARTICULACION COXOFEMORAL AP Y LATERAL) UNILATERAL </t>
  </si>
  <si>
    <t xml:space="preserve">RX CADERA (ARTICULACION COXOFEMORAL AP Y OBLICUA) COMPARATIVO </t>
  </si>
  <si>
    <t xml:space="preserve">RX CADERA (ARTICULACION COXOFEMORAL AP Y OBLICUA) UNILATERAL </t>
  </si>
  <si>
    <t xml:space="preserve">RX CADERA (ARTICULACION COXOFEMORAL AP) COMPARATIVA </t>
  </si>
  <si>
    <t xml:space="preserve">RX CADERA (ARTICULACION COXOFEMORAL AP) UNILATERAL </t>
  </si>
  <si>
    <t xml:space="preserve">RX CADERA (ARTICULACION COXOFEMORAL LATERAL) COMPARATIVA </t>
  </si>
  <si>
    <t xml:space="preserve">RX CADERA (ARTICULACION COXOFEMORAL LATERAL) UNILATERAL </t>
  </si>
  <si>
    <t xml:space="preserve">RX CADERA (ARTICULACION COXOFEMORAL OBLICUA) COMPARATIVA </t>
  </si>
  <si>
    <t xml:space="preserve">RX CADERA (ARTICULACION COXOFEMORAL OBLICUA) UNILATERAL </t>
  </si>
  <si>
    <t xml:space="preserve">RX CADERA ARTICULACION COXOFEMORAL AP, LATERAL Y OBLICUA </t>
  </si>
  <si>
    <t xml:space="preserve">RX CADERA(ARTICULACION COXOFEMORAL AP Y LATERAL) COMPARATIVO </t>
  </si>
  <si>
    <t xml:space="preserve">RX CALCANEO AXIAL COMPARATIVO </t>
  </si>
  <si>
    <t xml:space="preserve">RX CALCANEO AXIAL UNILATERAL </t>
  </si>
  <si>
    <t xml:space="preserve">RX CALCANEO AXIAL Y LATERAL </t>
  </si>
  <si>
    <t xml:space="preserve">RX CALCANEO AXIAL Y LATERAL COMPARATIVO </t>
  </si>
  <si>
    <t xml:space="preserve">RX CALCANEO LATERAL COMPARATIVO (PARA ESPOLON) </t>
  </si>
  <si>
    <t xml:space="preserve">RX CALCANEO LATERAL UNILATERAL (PARA ESPOLON) </t>
  </si>
  <si>
    <t xml:space="preserve">RX CEFALOPELVIMETRIA O RADIOPELVIMETRIA </t>
  </si>
  <si>
    <t xml:space="preserve">RX CLAVICULA AP COMPARATIVAS </t>
  </si>
  <si>
    <t xml:space="preserve">RX CLAVICULA AP UNILATERAL </t>
  </si>
  <si>
    <t xml:space="preserve">RX CLAVICULA AXIAL COMPARATIVAS </t>
  </si>
  <si>
    <t xml:space="preserve">RX CLAVICULA AXIAL UNILATERAL </t>
  </si>
  <si>
    <t xml:space="preserve">RX CODO AP UNILATERAL </t>
  </si>
  <si>
    <t xml:space="preserve">RX CODO AP Y LATERAL UNILATERAL </t>
  </si>
  <si>
    <t xml:space="preserve">RX CODO LATERAL UNILATERAL </t>
  </si>
  <si>
    <t xml:space="preserve">RX CODO ROTACION INTERNA Y EXTERNA UNILATERAL </t>
  </si>
  <si>
    <t xml:space="preserve">RX CODOS AP COMPARATIVOS </t>
  </si>
  <si>
    <t xml:space="preserve">RX CODOS AP LATERAL COMPARATIVOS </t>
  </si>
  <si>
    <t xml:space="preserve">RX CODOS ROTACION INTERNA Y EXTERNA COMPARATIVOS </t>
  </si>
  <si>
    <t xml:space="preserve">RX COLUMNA CERVICAL AP </t>
  </si>
  <si>
    <t xml:space="preserve">RX COLUMNA CERVICAL AP, LATERAL Y OBLICUAS </t>
  </si>
  <si>
    <t xml:space="preserve">RX COLUMNA CERVICAL AP, LATERAL, OBLICUAS Y DINAMICAS </t>
  </si>
  <si>
    <t xml:space="preserve">RX COLUMNA CERVICAL AP,LATERAL, Y DINÁMICAS </t>
  </si>
  <si>
    <t xml:space="preserve">RX COLUMNA CERVICAL DINAMICAS (FLEXION Y EXTENSION) </t>
  </si>
  <si>
    <t xml:space="preserve">RX COLUMNA CERVICAL OBLICUAS (DERECHA E IZQUIERDA) </t>
  </si>
  <si>
    <t xml:space="preserve">RX COLUMNA DORSAL AP </t>
  </si>
  <si>
    <t xml:space="preserve">RX COLUMNA DORSAL AP Y LATERAL </t>
  </si>
  <si>
    <t xml:space="preserve">RX COLUMNA LUMBAR AP </t>
  </si>
  <si>
    <t xml:space="preserve">RX COLUMNA LUMBAR DINAMICA FLEXION Y EXTENSION </t>
  </si>
  <si>
    <t xml:space="preserve">RX COLUMNA LUMBAR O LUMBOSACRA AP Y LATERAL </t>
  </si>
  <si>
    <t xml:space="preserve">RX COLUMNA LUMBAR O LUMBOSACRA AP, LATERAL, OBLICUAS Y DINAMICAS </t>
  </si>
  <si>
    <t xml:space="preserve">RX COLUMNA LUMBAR, AP, LATERAL Y DINAMICAS </t>
  </si>
  <si>
    <t xml:space="preserve">RX COLUMNA SACROCOXIGEA AP </t>
  </si>
  <si>
    <t xml:space="preserve">RX COLUMNA SACROCOXIGEA AP Y LAT </t>
  </si>
  <si>
    <t xml:space="preserve">RX COLUMNA SACROCOXIGEA LATERAL </t>
  </si>
  <si>
    <t xml:space="preserve">RX CRANEO AP </t>
  </si>
  <si>
    <t xml:space="preserve">RX CRANEO AP, LATERAL </t>
  </si>
  <si>
    <t xml:space="preserve">RX CRANEO HIRTZ O SUBMENTOVERTICE </t>
  </si>
  <si>
    <t xml:space="preserve">RX CRANEO LATERAL </t>
  </si>
  <si>
    <t xml:space="preserve">RX CRANEO TOWNE </t>
  </si>
  <si>
    <t xml:space="preserve">RX CRANEO WATERS </t>
  </si>
  <si>
    <t xml:space="preserve">RX CRANEO WATERS Y CALDWELL </t>
  </si>
  <si>
    <t xml:space="preserve">RX CUBITO Y RADIO 1 PROYECCION TECNOLOGIA CONVENCIONAL </t>
  </si>
  <si>
    <t xml:space="preserve">RX CUBITO Y RADIO 2 PROYECCIONES TECNOLOGIA CONVENCIONAL </t>
  </si>
  <si>
    <t xml:space="preserve">RX CUELLO AP (PARTES BLANDAS) </t>
  </si>
  <si>
    <t xml:space="preserve">RX CUELLO AP Y LATERAL (PARTES BLANDAS) </t>
  </si>
  <si>
    <t xml:space="preserve">RX CUELLO LATERAL (PARTES BLANDAS) </t>
  </si>
  <si>
    <t xml:space="preserve">RX DE COLUMNA CERVICAL AP Y LATERAL </t>
  </si>
  <si>
    <t xml:space="preserve">RX DE COLUMNA CERVICAL TRANSBUCAL O TRANSORAL (BOCA ABIERTA) </t>
  </si>
  <si>
    <t xml:space="preserve">RX DE COLUMNA DORSAL AP, LATERAL Y OBLICUAS </t>
  </si>
  <si>
    <t xml:space="preserve">RX DE COLUMNA LUMBAR O LUMBOSACRA AP LATERAL Y DINAMICAS </t>
  </si>
  <si>
    <t xml:space="preserve">RX DE COLUMNA LUMBAR O LUMBOSACRA AP, LATERAL Y OBLICUAS </t>
  </si>
  <si>
    <t xml:space="preserve">RX DE COLUMNA LUMBAR O LUMBOSACRA OBLICUAS </t>
  </si>
  <si>
    <t xml:space="preserve">RX DE MANDIBULA AP </t>
  </si>
  <si>
    <t xml:space="preserve">RX DE MANDIBULA AP Y LATERAL </t>
  </si>
  <si>
    <t xml:space="preserve">RX DE MANDIBULA LATERAL </t>
  </si>
  <si>
    <t xml:space="preserve">RX DE PIES AP Y OBLICUAS COMPARATIVOS </t>
  </si>
  <si>
    <t xml:space="preserve">RX DE SILLA TURCA AP Y LATERAL </t>
  </si>
  <si>
    <t xml:space="preserve">RX DE SILLA TURCA LATERAL </t>
  </si>
  <si>
    <t xml:space="preserve">RX DE TORAX PA Y OBLICUA </t>
  </si>
  <si>
    <t xml:space="preserve">RX EDAD OSEA (MANO NO DOMINANTE) </t>
  </si>
  <si>
    <t xml:space="preserve">RX EDAD OSEA CADERA </t>
  </si>
  <si>
    <t xml:space="preserve">RX EDAD OSEA CODO </t>
  </si>
  <si>
    <t xml:space="preserve">RX EDAD OSEA RODILLA </t>
  </si>
  <si>
    <t xml:space="preserve">RX ESCAPULA AP COMPARATIVAS </t>
  </si>
  <si>
    <t xml:space="preserve">RX ESCAPULA AP UNILATERAL </t>
  </si>
  <si>
    <t xml:space="preserve">RX ESCAPULA AP Y AXIAL COMPARATIVAS </t>
  </si>
  <si>
    <t xml:space="preserve">RX ESCAPULA AP Y AXIAL UNILATERAL </t>
  </si>
  <si>
    <t xml:space="preserve">RX ESCAPULA AXIAL COMPARATIVA </t>
  </si>
  <si>
    <t xml:space="preserve">RX ESCAPULA AXIAL UNILATERAL </t>
  </si>
  <si>
    <t xml:space="preserve">RX FEMUR AP COMPARATIVOS </t>
  </si>
  <si>
    <t xml:space="preserve">RX FEMUR AP LATERAL Y OBLICUAS COMPARATIVAS </t>
  </si>
  <si>
    <t xml:space="preserve">RX FEMUR AP UNILATERAL </t>
  </si>
  <si>
    <t xml:space="preserve">RX FEMUR AP Y LATERAL UNILATERAL </t>
  </si>
  <si>
    <t xml:space="preserve">RX FEMUR LATERAL COMPARATIVOS </t>
  </si>
  <si>
    <t xml:space="preserve">RX FEMUR LATERAL UNILATERAL </t>
  </si>
  <si>
    <t xml:space="preserve">RX FEMUR OBLICUA COMPARATIVOS </t>
  </si>
  <si>
    <t xml:space="preserve">RX FEMUR OBLICUA UNILATERAL </t>
  </si>
  <si>
    <t xml:space="preserve">RX HOMBRO AP ABDUCCION UNILATERAL </t>
  </si>
  <si>
    <t xml:space="preserve">RX HOMBRO AP UNILATERAL </t>
  </si>
  <si>
    <t xml:space="preserve">RX HOMBRO AP Y AP NEUTRA O VERDADERA UNILATERAL </t>
  </si>
  <si>
    <t xml:space="preserve">RX HOMBRO AP Y OBLICUA UNILATERAL </t>
  </si>
  <si>
    <t xml:space="preserve">RX HOMBRO EN AP NEUTRA O VERDADERA UNILATERAL </t>
  </si>
  <si>
    <t xml:space="preserve">RX HOMBRO EN Y (OBLICUA) </t>
  </si>
  <si>
    <t xml:space="preserve">RX HOMBRO ROTACION EXTERNA UNILATERAL </t>
  </si>
  <si>
    <t xml:space="preserve">RX HOMBRO ROTACION INTERNA UNILATERAL </t>
  </si>
  <si>
    <t xml:space="preserve">RX HOMBRO ROTACION INTERNA Y EXTERNA UNILATERAL </t>
  </si>
  <si>
    <t xml:space="preserve">RX HOMBRO TRANSESCAPULAR O TRANSESCAPULOTORAXICA UNILATERAL </t>
  </si>
  <si>
    <t xml:space="preserve">RX HOMBRO TRANSESCAPULAR O TRANSESCAPULOTORAXICA(UNILATERAL) </t>
  </si>
  <si>
    <t xml:space="preserve">RX HOMBROS AP COMPARATIVOS </t>
  </si>
  <si>
    <t xml:space="preserve">RX HOMBROS AP COMPARATIVOS ABDUCCION </t>
  </si>
  <si>
    <t xml:space="preserve">RX HOMBROS AP COMPARATIVOS ADDUCCION </t>
  </si>
  <si>
    <t xml:space="preserve">RX HOMBROS AP NEUTRA O VERDADERA COMPARATIVOS </t>
  </si>
  <si>
    <t xml:space="preserve">RX HOMBROS AP Y AP NEUTRA O VERDADERA (COMPARATIVOS) </t>
  </si>
  <si>
    <t xml:space="preserve">RX HOMBROS AP Y OBLICUAS (COMPARATIVOS) </t>
  </si>
  <si>
    <t xml:space="preserve">RX HOMBROS COMPARATIVOS ROTACION EXTERNA </t>
  </si>
  <si>
    <t xml:space="preserve">RX HOMBROS COMPARATIVOS ROTACION INTERNA </t>
  </si>
  <si>
    <t xml:space="preserve">RX HOMBROS COMPARATIVOS ROTACION INTERNA Y EXTERNA </t>
  </si>
  <si>
    <t xml:space="preserve">RX HOMBROS EN Y (COMPARATIVOS) </t>
  </si>
  <si>
    <t xml:space="preserve">RX HOMBROS TRANSESCAPULAR O TRANSESCAPULOTORAXICA(COMPARATIVOS) </t>
  </si>
  <si>
    <t xml:space="preserve">RX HUMERO AP COMPARATIVOS </t>
  </si>
  <si>
    <t xml:space="preserve">RX HUMERO AP UNILATERAL </t>
  </si>
  <si>
    <t xml:space="preserve">RX HUMERO AP Y LATERAL COMPARATIVOS </t>
  </si>
  <si>
    <t xml:space="preserve">RX HUMERO AP Y LATERAL UNILATERAL </t>
  </si>
  <si>
    <t xml:space="preserve">RX HUMERO LATERAL COMPARATIVOS </t>
  </si>
  <si>
    <t xml:space="preserve">RX HUMERO LATERAL UNILATERAL </t>
  </si>
  <si>
    <t xml:space="preserve">RX HUMERO ROTACION EXTERNA COMPARATIVOS </t>
  </si>
  <si>
    <t xml:space="preserve">RX HUMERO ROTACION EXTERNA UNILATERAL </t>
  </si>
  <si>
    <t xml:space="preserve">RX HUMERO ROTACION INTERNA COMPARATIVOS </t>
  </si>
  <si>
    <t xml:space="preserve">RX HUMERO ROTACION INTERNA UNILATERAL </t>
  </si>
  <si>
    <t xml:space="preserve">RX HUMERO ROTACION INTERNA Y EXTERNA COMPARATIVOS </t>
  </si>
  <si>
    <t xml:space="preserve">RX HUMERO ROTACION INTERNA Y EXTERNA UNILATERAL </t>
  </si>
  <si>
    <t xml:space="preserve">RX MANO AP UNILATERAL </t>
  </si>
  <si>
    <t xml:space="preserve">RX MANO AP Y LATERAL UNILATERAL </t>
  </si>
  <si>
    <t xml:space="preserve">RX MANO AP Y LATERAL Y OBLICUA UNILATERAL </t>
  </si>
  <si>
    <t xml:space="preserve">RX MANO AP Y OBLICUA UNILATERAL </t>
  </si>
  <si>
    <t xml:space="preserve">RX MANO LATERAL UNILATERAL </t>
  </si>
  <si>
    <t xml:space="preserve">RX MANO OBLICUA UNILATERAL </t>
  </si>
  <si>
    <t xml:space="preserve">RX MANOS COMPARATIVAS AP </t>
  </si>
  <si>
    <t xml:space="preserve">RX MANOS COMPARATIVAS AP LATERAL Y OBLICUAS </t>
  </si>
  <si>
    <t xml:space="preserve">RX MANOS COMPARATIVAS AP Y OBLICUAS </t>
  </si>
  <si>
    <t xml:space="preserve">RX MANOS COMPARATIVAS LATERAL </t>
  </si>
  <si>
    <t xml:space="preserve">RX MANOS COMPARATIVAS OBLICUAS </t>
  </si>
  <si>
    <t xml:space="preserve">RX MASTOGRAFIA </t>
  </si>
  <si>
    <t xml:space="preserve">RX MASTOIDES COMPARATIVAS </t>
  </si>
  <si>
    <t xml:space="preserve">RX MEDICION DE EXTREMIDADES INFERIORES </t>
  </si>
  <si>
    <t xml:space="preserve">RX MUÑECA AL Y LATERAL UNILATERAL </t>
  </si>
  <si>
    <t xml:space="preserve">RX MUÑECA AP LATERAL Y OBLICUA UNILATERAL </t>
  </si>
  <si>
    <t xml:space="preserve">RX MUÑECA AP UNILATERAL </t>
  </si>
  <si>
    <t xml:space="preserve">RX MUÑECA AP Y LATERAL UNILATERAL </t>
  </si>
  <si>
    <t xml:space="preserve">RX MUÑECA AP Y OBLICUA UNILATERAL </t>
  </si>
  <si>
    <t xml:space="preserve">RX MUÑECA DESVIACION CUBITAL COMPARATIVAS </t>
  </si>
  <si>
    <t xml:space="preserve">RX MUÑECA DESVIACION CUBITAL UNILATERAL </t>
  </si>
  <si>
    <t xml:space="preserve">RX MUÑECA DESVIACION RADIAL COMPARATIVAS </t>
  </si>
  <si>
    <t xml:space="preserve">RX MUÑECA DESVIACION RADIAL UNILATERAL </t>
  </si>
  <si>
    <t xml:space="preserve">RX MUÑECA LATERAL UNILATERAL </t>
  </si>
  <si>
    <t xml:space="preserve">RX MUÑECA OBLICUA UNILATERAL </t>
  </si>
  <si>
    <t xml:space="preserve">RX MUÑECAS COMPARATIVAS AP </t>
  </si>
  <si>
    <t xml:space="preserve">RX MUÑECAS COMPARATIVAS AP LATERAL Y OBLICUAS </t>
  </si>
  <si>
    <t xml:space="preserve">RX MUÑECAS COMPARATIVAS AP Y LATERAL </t>
  </si>
  <si>
    <t xml:space="preserve">RX MUÑECAS COMPARATIVAS AP Y OBLICUAS </t>
  </si>
  <si>
    <t xml:space="preserve">RX MUÑECAS OBLICUAS COMPARATIVAS </t>
  </si>
  <si>
    <t xml:space="preserve">RX PELVIS 2 PROYECCIONES AP NEUTRA Y RANA </t>
  </si>
  <si>
    <t xml:space="preserve">RX PELVIS AP NEUTRA </t>
  </si>
  <si>
    <t xml:space="preserve">RX PELVIS AP Y LATERAL </t>
  </si>
  <si>
    <t xml:space="preserve">RX PELVIS AP Y OBLICUA </t>
  </si>
  <si>
    <t xml:space="preserve">RX PELVIS LATERAL </t>
  </si>
  <si>
    <t xml:space="preserve">RX PELVIS OBLICUA UNILATERAL </t>
  </si>
  <si>
    <t xml:space="preserve">RX PELVIS RANA AP </t>
  </si>
  <si>
    <t xml:space="preserve">RX PERFILOGRAMA (HUESOS NASALES) LATERAL DERECHA O IZQUIERDA </t>
  </si>
  <si>
    <t xml:space="preserve">RX PIE AP COMPARATIVOS </t>
  </si>
  <si>
    <t xml:space="preserve">RX PIE AP CON APOYO COMPARATIVOS </t>
  </si>
  <si>
    <t xml:space="preserve">RX PIE AP LATERAL Y OBLICUA COMPARATIVOS </t>
  </si>
  <si>
    <t xml:space="preserve">RX PIE AP LATERAL Y OBLICUA UNILATERAL </t>
  </si>
  <si>
    <t xml:space="preserve">RX PIE AP UNILATERAL </t>
  </si>
  <si>
    <t xml:space="preserve">RX PIE AP Y LATERAL COMPARATIVOS </t>
  </si>
  <si>
    <t xml:space="preserve">RX PIE AP Y LATERAL CON APOYO COMPARATIVOS </t>
  </si>
  <si>
    <t xml:space="preserve">RX PIE AP Y LATERAL CON APOYO UNILATERAL </t>
  </si>
  <si>
    <t xml:space="preserve">RX PIE AP Y LATERAL UNILATERAL </t>
  </si>
  <si>
    <t xml:space="preserve">RX PIE AP Y OBLICUA COMPARATIVOS </t>
  </si>
  <si>
    <t xml:space="preserve">RX PIE AP Y OBLICUA UNILATERAL </t>
  </si>
  <si>
    <t xml:space="preserve">RX PIE CON APOYO UNILATERAL </t>
  </si>
  <si>
    <t xml:space="preserve">RX PIE LATERAL COMPARATIVOS </t>
  </si>
  <si>
    <t xml:space="preserve">RX PIE LATERAL UNILATERAL </t>
  </si>
  <si>
    <t xml:space="preserve">RX PIE OBLICUA UNILATERAL </t>
  </si>
  <si>
    <t xml:space="preserve">RX PIE OBLICUO COMPARATIVOS </t>
  </si>
  <si>
    <t xml:space="preserve">RX PROYECCION SUBMENTOVERTICE (BASAL/ DE HIRTZ) </t>
  </si>
  <si>
    <t xml:space="preserve">RX RADIOMETRIA MIEMBROS INFERIORES ESCANOMETRIA </t>
  </si>
  <si>
    <t xml:space="preserve">RX RODILLA AP COMPARATIVAS </t>
  </si>
  <si>
    <t xml:space="preserve">RX RODILLA AP UNILATERAL </t>
  </si>
  <si>
    <t xml:space="preserve">RX RODILLA AP Y LATERAL UNILATERAL </t>
  </si>
  <si>
    <t xml:space="preserve">RX RODILLA AP Y OBLICUA UNILATERAL </t>
  </si>
  <si>
    <t xml:space="preserve">RX RODILLA AP Y OBLICUAS COMPARATIVAS </t>
  </si>
  <si>
    <t xml:space="preserve">RX RODILLA AP, LATERAL Y OBLICUA UNILATERAL </t>
  </si>
  <si>
    <t xml:space="preserve">RX RODILLA AP, LATERAL, Y OBLICUAS COMPARATIVAS </t>
  </si>
  <si>
    <t xml:space="preserve">RX RODILLA LATERAL COMPARATIVAS </t>
  </si>
  <si>
    <t xml:space="preserve">RX RODILLA LATERAL UNILATERAL </t>
  </si>
  <si>
    <t xml:space="preserve">RX RODILLA OBLICUA UNILATERAL </t>
  </si>
  <si>
    <t xml:space="preserve">RX RODILLAS AP Y LATERAL COMPARATIVAS </t>
  </si>
  <si>
    <t xml:space="preserve">RX RODILLAS AXIALES SOLO BILATERAL (30,60,90°) </t>
  </si>
  <si>
    <t xml:space="preserve">RX RODILLAS OBLICUAS COMPARATIVAS </t>
  </si>
  <si>
    <t xml:space="preserve">RX SENOS PARANASALES 3 PROYECCIONES CADWELL, WATERS, LATERAL </t>
  </si>
  <si>
    <t xml:space="preserve">RX SENOS PARANASALES CADWELL, WATERS Y LATERAL </t>
  </si>
  <si>
    <t xml:space="preserve">RX SERIE CARDIACA 3 PROYECCIONES </t>
  </si>
  <si>
    <t xml:space="preserve">RX SERIE EDAD OSEA (MANO, CODO, CADERA, RODILLA NO DOMINANTE) </t>
  </si>
  <si>
    <t xml:space="preserve">RX SILLA TURCA AP </t>
  </si>
  <si>
    <t xml:space="preserve">RX TELE DE TORAX PA Y LATERALES DERECHA E IZQUIERDA </t>
  </si>
  <si>
    <t xml:space="preserve">RX TIBIA Y PERONE (PIERNA) AP COMPARATIVAS </t>
  </si>
  <si>
    <t xml:space="preserve">RX TIBIA Y PERONE (PIERNA) AP LATERAL Y OBLICUA COMPARATIVAS </t>
  </si>
  <si>
    <t xml:space="preserve">RX TIBIA Y PERONE (PIERNA) AP LATERAL Y OBLICUA UNILATERAL </t>
  </si>
  <si>
    <t xml:space="preserve">RX TIBIA Y PERONE (PIERNA) AP UNILATERAL </t>
  </si>
  <si>
    <t xml:space="preserve">RX TIBIA Y PERONE (PIERNA) AP Y LATERAL COMPARATIVAS </t>
  </si>
  <si>
    <t xml:space="preserve">RX TIBIA Y PERONE (PIERNA) AP Y LATERAL UNILATERAL </t>
  </si>
  <si>
    <t xml:space="preserve">RX TIBIA Y PERONE (PIERNA) AP Y OBLICUA COMPARATIVAS </t>
  </si>
  <si>
    <t xml:space="preserve">RX TIBIA Y PERONE (PIERNA) AP Y OBLICUA UNILATERAL </t>
  </si>
  <si>
    <t xml:space="preserve">RX TIBIA Y PERONE (PIERNA) LATERAL COMPARATIVAS </t>
  </si>
  <si>
    <t xml:space="preserve">RX TIBIA Y PERONE (PIERNA) LATERAL UNILATERAL </t>
  </si>
  <si>
    <t xml:space="preserve">RX TIBIA Y PERONE (PIERNA) OBLICUA COMPARATIVAS </t>
  </si>
  <si>
    <t xml:space="preserve">RX TIBIA Y PERONE (PIERNA) OBLICUA UNILATERAL </t>
  </si>
  <si>
    <t xml:space="preserve">RX TOBILLO AP LATERAL Y OBLICUA COMPARATIVO </t>
  </si>
  <si>
    <t xml:space="preserve">RX TOBILLO AP UNILATERAL </t>
  </si>
  <si>
    <t xml:space="preserve">RX TOBILLO AP Y LATERAL UNILATERAL </t>
  </si>
  <si>
    <t xml:space="preserve">RX TOBILLO AP Y OBLICUO COMPARATIVO </t>
  </si>
  <si>
    <t xml:space="preserve">RX TOBILLO AP Y OBLICUO UNILATERAL </t>
  </si>
  <si>
    <t xml:space="preserve">RX TOBILLO AP, LATERAL Y OBLICUO COMPARATIVO </t>
  </si>
  <si>
    <t xml:space="preserve">RX TOBILLO COMPARATIVO AP </t>
  </si>
  <si>
    <t xml:space="preserve">RX TOBILLO COMPARATIVO CON ESTRES (INVERSION  </t>
  </si>
  <si>
    <t xml:space="preserve">RX TOBILLO COMPARATIVO LATERAL </t>
  </si>
  <si>
    <t xml:space="preserve">RX TOBILLO COMPARATIVO OBLICUA ROTACION EXTERNA </t>
  </si>
  <si>
    <t xml:space="preserve">RX TOBILLO COMPARATIVO OBLICUA ROTACION INTERNA </t>
  </si>
  <si>
    <t xml:space="preserve">RX TOBILLO COMPARATIVO OBLICUA ROTACION INTERNA Y EXTERNA </t>
  </si>
  <si>
    <t xml:space="preserve">RX TOBILLO CON ESTRES UNILATERAL (INVERSION  </t>
  </si>
  <si>
    <t xml:space="preserve">RX TOBILLO LATERAL UNILATERAL </t>
  </si>
  <si>
    <t xml:space="preserve">RX TOBILLO OBLICUA ROTACION INTERNA Y EXTERNA UNILATERAL </t>
  </si>
  <si>
    <t xml:space="preserve">RX TOBILLO OBLICUO ROTACION EXTERNA UNILATERAL </t>
  </si>
  <si>
    <t xml:space="preserve">RX TOBILLO OBLICUO ROTACION INTERNA UNILATERAL </t>
  </si>
  <si>
    <t xml:space="preserve">RX TOBILLO OBLICUO UNILATERAL </t>
  </si>
  <si>
    <t xml:space="preserve">RX TOBILLOS AP Y LATERALES COMPARATIVOS </t>
  </si>
  <si>
    <t xml:space="preserve">RX TORAX OSEO AP O TORAX AP </t>
  </si>
  <si>
    <t xml:space="preserve">RX TORAX OSEO AP Y OBLICUA </t>
  </si>
  <si>
    <t xml:space="preserve">RX TORAX OSEO AP Y OBLICUAS DERECHA E IZQUIERDA </t>
  </si>
  <si>
    <t xml:space="preserve">RX TORAX PA Y LATERAL.(TELE DE TORAX PA Y LATERAL) </t>
  </si>
  <si>
    <t xml:space="preserve">RX TOWNE </t>
  </si>
  <si>
    <t xml:space="preserve">SALICILATOS </t>
  </si>
  <si>
    <t xml:space="preserve">SANGRE OCULTA EN HECES </t>
  </si>
  <si>
    <t xml:space="preserve">SARS-COV-2 DETECCION POR QPCR </t>
  </si>
  <si>
    <t xml:space="preserve">SELENIO EN SUERO </t>
  </si>
  <si>
    <t xml:space="preserve">SELLADORES C/1 </t>
  </si>
  <si>
    <t xml:space="preserve">SERIE CARDIACA CONTRASTADA </t>
  </si>
  <si>
    <t xml:space="preserve">SERIE ESOFAGO GASTRO INTESTINAL </t>
  </si>
  <si>
    <t xml:space="preserve">SEROTONINA </t>
  </si>
  <si>
    <t xml:space="preserve">SERVICIO A DOMICILIO </t>
  </si>
  <si>
    <t xml:space="preserve">SIROLIMUS </t>
  </si>
  <si>
    <t xml:space="preserve">SODIO EN ORINA AL AZAR </t>
  </si>
  <si>
    <t xml:space="preserve">SODIO EN ORINA DE 24 HORAS </t>
  </si>
  <si>
    <t xml:space="preserve">SODIO EN SANGRE </t>
  </si>
  <si>
    <t xml:space="preserve">SOMATOMEDINA (IGFBP3) </t>
  </si>
  <si>
    <t xml:space="preserve">SOMATOMEDINA C (IGF-1) </t>
  </si>
  <si>
    <t xml:space="preserve">SOMATOMEDINA IGF-II </t>
  </si>
  <si>
    <t xml:space="preserve">SUBCLASES 1,2,3 Y 4 IGG </t>
  </si>
  <si>
    <t xml:space="preserve">T3 CAPTACION </t>
  </si>
  <si>
    <t xml:space="preserve">T3 LIBRE (TRIYODOTIRONINA LIBRE) </t>
  </si>
  <si>
    <t xml:space="preserve">T3 REVERSA </t>
  </si>
  <si>
    <t xml:space="preserve">T3 TOTAL (TRIYODOTIRONINA) </t>
  </si>
  <si>
    <t xml:space="preserve">T4 (TIROXINA) </t>
  </si>
  <si>
    <t xml:space="preserve">T4 CAPTACION </t>
  </si>
  <si>
    <t xml:space="preserve">T4 LIBRE (TIROXINA LIBRE) </t>
  </si>
  <si>
    <t xml:space="preserve">TAC ANGIOTOGRAFIA DE AORTA TORACOABDOMINAL </t>
  </si>
  <si>
    <t xml:space="preserve">TAC ANGIOTOMOGRAFIA CEREBRAL POLIGONO DE WILLS </t>
  </si>
  <si>
    <t xml:space="preserve">TAC ANGIOTOMOGRAFIA DE AORTA ABDOMINAL </t>
  </si>
  <si>
    <t xml:space="preserve">TAC ANGIOTOMOGRAFIA DE AORTA TORAXICA </t>
  </si>
  <si>
    <t xml:space="preserve">TAC ANGIOTOMOGRAFIA DE CAROTIDAS </t>
  </si>
  <si>
    <t xml:space="preserve">TAC ANGIOTOMOGRAFIA PULMONAR </t>
  </si>
  <si>
    <t xml:space="preserve">TAC ANGIOTOMOGRAFIA RENAL </t>
  </si>
  <si>
    <t xml:space="preserve">TAC ANTEBRAZO SIMPLE </t>
  </si>
  <si>
    <t xml:space="preserve">TAC ANTEBRAZO SIMPLE Y CONTRASTADA </t>
  </si>
  <si>
    <t xml:space="preserve">TAC BRAZO SIMPLE </t>
  </si>
  <si>
    <t xml:space="preserve">TAC BRAZO SIMPLE Y CONTRASTADA </t>
  </si>
  <si>
    <t xml:space="preserve">TAC CODO SIMPLE </t>
  </si>
  <si>
    <t xml:space="preserve">TAC CODO SIMPLE Y CONTRASTADA </t>
  </si>
  <si>
    <t xml:space="preserve">TAC DE ABDOMEN SIMPLE </t>
  </si>
  <si>
    <t xml:space="preserve">TAC DE ABDOMEN SIMPLE Y CONTRASTADA </t>
  </si>
  <si>
    <t xml:space="preserve">TAC DE CADERA </t>
  </si>
  <si>
    <t xml:space="preserve">TAC DE COLUMA CERVICAL SIMPLE </t>
  </si>
  <si>
    <t xml:space="preserve">TAC DE COLUMNA CERVICAL SIMPLE Y CANTRASTADA </t>
  </si>
  <si>
    <t xml:space="preserve">TAC DE COLUMNA DORSAL SIMPLE </t>
  </si>
  <si>
    <t xml:space="preserve">TAC DE COLUMNA DORSAL SIMPLE Y CONTRASTADA </t>
  </si>
  <si>
    <t xml:space="preserve">TAC DE COLUMNA LUMBAR SIMPLE </t>
  </si>
  <si>
    <t xml:space="preserve">TAC DE COLUMNA LUMBAR SIMPLE Y CONTRASTADA </t>
  </si>
  <si>
    <t xml:space="preserve">TAC DE CRANEO SIMPLE </t>
  </si>
  <si>
    <t xml:space="preserve">TAC DE CRANEO SIMPLE Y CONTRASTADA </t>
  </si>
  <si>
    <t xml:space="preserve">TAC DE CUELLO SIMPLE </t>
  </si>
  <si>
    <t xml:space="preserve">TAC DE CUELLO SIMPLE Y CONTRASTADA </t>
  </si>
  <si>
    <t xml:space="preserve">TAC DE FEMUR SIMPLE </t>
  </si>
  <si>
    <t xml:space="preserve">TAC DE FEMUR SIMPLE Y CONTRASTADA </t>
  </si>
  <si>
    <t xml:space="preserve">TAC DE HOMBRO SIMPLE </t>
  </si>
  <si>
    <t xml:space="preserve">TAC DE HOMBRO SIMPLE Y CONTRASTADA </t>
  </si>
  <si>
    <t xml:space="preserve">TAC DE MANO SIMPLE </t>
  </si>
  <si>
    <t xml:space="preserve">TAC DE MANO SIMPLE Y CONTRASTADA </t>
  </si>
  <si>
    <t xml:space="preserve">TAC DE OIDO SIMPLE </t>
  </si>
  <si>
    <t xml:space="preserve">TAC DE OIDO SIMPLE Y CONTRASTADA </t>
  </si>
  <si>
    <t xml:space="preserve">TAC DE ORBITAS SIMPLE </t>
  </si>
  <si>
    <t xml:space="preserve">TAC DE ORBITAS SIMPLE Y CONTRASTADA </t>
  </si>
  <si>
    <t xml:space="preserve">TAC DE PIE SIMPLE </t>
  </si>
  <si>
    <t xml:space="preserve">TAC DE PIE SIMPLE Y CONTRASTADA </t>
  </si>
  <si>
    <t xml:space="preserve">TAC DE PIERNA SIMPLE </t>
  </si>
  <si>
    <t xml:space="preserve">TAC DE PIERNA SIMPLE Y CONTRASTADA </t>
  </si>
  <si>
    <t xml:space="preserve">TAC DE RODILLAS SIMPLE </t>
  </si>
  <si>
    <t xml:space="preserve">TAC DE RODILLAS SIMPLE Y CONTRASTADA </t>
  </si>
  <si>
    <t xml:space="preserve">TAC DE SENOS PARANASALES </t>
  </si>
  <si>
    <t xml:space="preserve">TAC DE SENOS PARANASALES CONTRASTADA </t>
  </si>
  <si>
    <t xml:space="preserve">TAC DE SILLA TURCA SIMPLE </t>
  </si>
  <si>
    <t xml:space="preserve">TAC DE SILLA TURCA SIMPLE Y CONTRASTADA </t>
  </si>
  <si>
    <t xml:space="preserve">TAC DE TOBILLO SIMPLE </t>
  </si>
  <si>
    <t xml:space="preserve">TAC DE TOBILLO SIMPLE Y CONTRASTADA </t>
  </si>
  <si>
    <t xml:space="preserve">TAC DE TORAX SIMPLE </t>
  </si>
  <si>
    <t xml:space="preserve">TAC DE TORAX SIMPLE Y CONTRASTADA </t>
  </si>
  <si>
    <t xml:space="preserve">TAC UROTAC </t>
  </si>
  <si>
    <t xml:space="preserve">TELERADIOGRAFIA TELE DE TORAX PA (RX DE TORAX PA) </t>
  </si>
  <si>
    <t xml:space="preserve">TEOFILINA (AMINOFILINA) EN SUERO </t>
  </si>
  <si>
    <t xml:space="preserve">TERAPIA DE PAREJA </t>
  </si>
  <si>
    <t xml:space="preserve">TERAPIA FAMILIAR </t>
  </si>
  <si>
    <t xml:space="preserve">TERAPIA INDIVIDUAL </t>
  </si>
  <si>
    <t xml:space="preserve">TESTOSTERONA LIBRE </t>
  </si>
  <si>
    <t xml:space="preserve">TESTOSTERONA TOTAL </t>
  </si>
  <si>
    <t xml:space="preserve">TIEMPO DE PROTROMBINA </t>
  </si>
  <si>
    <t xml:space="preserve">TIEMPO DE TROMBINA </t>
  </si>
  <si>
    <t xml:space="preserve">TIEMPO PARCIAL DE TROMBOPLASTINA </t>
  </si>
  <si>
    <t xml:space="preserve">TINCION DE GRAM </t>
  </si>
  <si>
    <t xml:space="preserve">TINCION DE WRIGHT </t>
  </si>
  <si>
    <t xml:space="preserve">TINTA CHINA </t>
  </si>
  <si>
    <t xml:space="preserve">TIROGLOBULINA </t>
  </si>
  <si>
    <t xml:space="preserve">TIROXINA NEONATAL (T4NEO) </t>
  </si>
  <si>
    <t xml:space="preserve">TOMA DE BIOPSIA GUIADA POR ULTRASONIDO CON ANESTESIA </t>
  </si>
  <si>
    <t xml:space="preserve">TOPIRAMATO EN SUERO </t>
  </si>
  <si>
    <t xml:space="preserve">TOXINA A Y B DE CLOSTRIDIUM DIFFICILE </t>
  </si>
  <si>
    <t xml:space="preserve">TRAINER FOR KIDS </t>
  </si>
  <si>
    <t xml:space="preserve">TRANSAMINASA GLUTAMICA OXALACETICA (TGO) </t>
  </si>
  <si>
    <t xml:space="preserve">TRANSFERRINA </t>
  </si>
  <si>
    <t xml:space="preserve">TRANSITO INTESTINAL </t>
  </si>
  <si>
    <t xml:space="preserve">TRATAMIENTO DE CONDUCTO BIRRADICULAR </t>
  </si>
  <si>
    <t xml:space="preserve">TRATAMIENTO DE CONDUCTO MULTIRRADICULAR </t>
  </si>
  <si>
    <t xml:space="preserve">TRATAMIENTO DE CONDUCTO UNIRADICULAR </t>
  </si>
  <si>
    <t xml:space="preserve">TRIGLICERIDOS </t>
  </si>
  <si>
    <t xml:space="preserve">TRIPLE MARCADOR SIN INTERPRETACION </t>
  </si>
  <si>
    <t xml:space="preserve">TROPONINA I </t>
  </si>
  <si>
    <t xml:space="preserve">TROPONINA T </t>
  </si>
  <si>
    <t xml:space="preserve">TSH NEONATAL </t>
  </si>
  <si>
    <t xml:space="preserve">T-UPTAKE </t>
  </si>
  <si>
    <t xml:space="preserve">ULTRASONIDO ABDOMEN COMPLETO </t>
  </si>
  <si>
    <t xml:space="preserve">ULTRASONIDO ABDOMEN SUPERIOR </t>
  </si>
  <si>
    <t xml:space="preserve">ULTRASONIDO ABDOMINAL </t>
  </si>
  <si>
    <t xml:space="preserve">ULTRASONIDO BAZO </t>
  </si>
  <si>
    <t xml:space="preserve">ULTRASONIDO DE ABDOMEN SUPERIOR </t>
  </si>
  <si>
    <t xml:space="preserve">ULTRASONIDO DE CUELLO </t>
  </si>
  <si>
    <t xml:space="preserve">ULTRASONIDO DE HIGADO Y VIAS BILIARES </t>
  </si>
  <si>
    <t xml:space="preserve">ULTRASONIDO DE HÍGADO Y VÍAS BILIARES CON PRUEBA DE BOYDEN </t>
  </si>
  <si>
    <t xml:space="preserve">ULTRASONIDO DE MAMA </t>
  </si>
  <si>
    <t xml:space="preserve">ULTRASONIDO DE PANCREAS </t>
  </si>
  <si>
    <t xml:space="preserve">ULTRASONIDO DE PARED ABDOMINAL </t>
  </si>
  <si>
    <t xml:space="preserve">ULTRASONIDO DE TIROIDES </t>
  </si>
  <si>
    <t xml:space="preserve">ULTRASONIDO GINECOLOGICO (PELVICO) </t>
  </si>
  <si>
    <t xml:space="preserve">ULTRASONIDO HEPATICO </t>
  </si>
  <si>
    <t xml:space="preserve">ULTRASONIDO OBSTETRICO </t>
  </si>
  <si>
    <t xml:space="preserve">ULTRASONIDO PELVICO GINECOLOGICO TRANSVAGINAL </t>
  </si>
  <si>
    <t xml:space="preserve">ULTRASONIDO PROSTATICO SUPRAPUBICO </t>
  </si>
  <si>
    <t xml:space="preserve">ULTRASONIDO RENAL </t>
  </si>
  <si>
    <t xml:space="preserve">ULTRASONIDO VIAS URINARAS </t>
  </si>
  <si>
    <t xml:space="preserve">UREA EN ORINA DE 24 HRS. </t>
  </si>
  <si>
    <t xml:space="preserve">UREA EN ORINA OCASIONAL </t>
  </si>
  <si>
    <t xml:space="preserve">UREA EN SANGRE </t>
  </si>
  <si>
    <t xml:space="preserve">UREAPLASMA </t>
  </si>
  <si>
    <t xml:space="preserve">URETROCISTOGRAFIA RETROGRADA </t>
  </si>
  <si>
    <t xml:space="preserve">UROCULTIVO </t>
  </si>
  <si>
    <t xml:space="preserve">UROGRAFIA EXCRETORA </t>
  </si>
  <si>
    <t xml:space="preserve">UROGRAFIA EXCRETORA TECNICA DE MAXWELL </t>
  </si>
  <si>
    <t xml:space="preserve">UROGRAFIA EXCRETORA TECNICA DE WINCHER  ARATA </t>
  </si>
  <si>
    <t xml:space="preserve">UROPORFIRINAS </t>
  </si>
  <si>
    <t xml:space="preserve">USG PROSTATICO TRANSRECTAL </t>
  </si>
  <si>
    <t xml:space="preserve">V.D.R.L. [REACCIONES SEROLUETICAS] </t>
  </si>
  <si>
    <t xml:space="preserve">VASOPRESINA (HORMONA ANTIDIURETICA) </t>
  </si>
  <si>
    <t xml:space="preserve">VELOCIDAD DE SEDIMENTACION GLOBULAR </t>
  </si>
  <si>
    <t xml:space="preserve">VIRUS VARICELA ZOSTER POR PCR * </t>
  </si>
  <si>
    <t xml:space="preserve">VITAMINA A </t>
  </si>
  <si>
    <t xml:space="preserve">VITAMINA B1 </t>
  </si>
  <si>
    <t xml:space="preserve">VITAMINA B12 </t>
  </si>
  <si>
    <t xml:space="preserve">VITAMINA B6 </t>
  </si>
  <si>
    <t xml:space="preserve">VITAMINA C </t>
  </si>
  <si>
    <t xml:space="preserve">VITAMINA D 1,25 DI-HIDROXI (CALCITRIOL) </t>
  </si>
  <si>
    <t xml:space="preserve">VITAMINA D 25 OH (CALCIFEROL) </t>
  </si>
  <si>
    <t xml:space="preserve">VITAMINA E </t>
  </si>
  <si>
    <t xml:space="preserve">VITAMINA K </t>
  </si>
  <si>
    <t xml:space="preserve">VLDL COLESTEROL EN SUERO </t>
  </si>
  <si>
    <t xml:space="preserve">WESTERN BLOT </t>
  </si>
  <si>
    <t xml:space="preserve">XILOSA ABSORCION EN SUERO </t>
  </si>
  <si>
    <t xml:space="preserve">YODO BUTANOLICO </t>
  </si>
  <si>
    <t xml:space="preserve">YODO PROTEICO </t>
  </si>
  <si>
    <t xml:space="preserve">ZINC (SUERO) </t>
  </si>
  <si>
    <t xml:space="preserve">ZINC EN ORINA DE 24 HORAS </t>
  </si>
  <si>
    <t>SEDENA PERFIL MASCULINO ELECTROCARDIOGRAMA EN REPOSO ELECTROCARDIOGRAMA EN REPOSO RX MANOS COMPARATIVAS AP LIPIDOS TOTALES V.D.R.L. [REACCIONES SEROLUETICAS] AC. ANTI HIV 1/2 (PRUEBA PRESUNTIVA) AC. ANTI HEPATITIS C AG S DE HEPATITIS B(HBSAG) TELERADIOGRAFIA TELE DE TORAX PA (RX DE TORAX PA)</t>
  </si>
  <si>
    <t xml:space="preserve">SEDENA PERFIL FEMENINO </t>
  </si>
  <si>
    <t>Sedena hermosillo</t>
  </si>
  <si>
    <t>Sedena batallon 20</t>
  </si>
  <si>
    <t>Sedena batallon 21</t>
  </si>
  <si>
    <t xml:space="preserve">Perfil hormonal femenino 2 </t>
  </si>
  <si>
    <t xml:space="preserve">MEMBRESIA ANVA </t>
  </si>
  <si>
    <t xml:space="preserve">Almost PCR </t>
  </si>
  <si>
    <t>Almost antigeno</t>
  </si>
  <si>
    <t xml:space="preserve">PANEL VIRAL DE HEPATITIS I </t>
  </si>
  <si>
    <t xml:space="preserve">Perfil de funcionamiento Hepático (PFH) </t>
  </si>
  <si>
    <t>Anticuerpos igG ANTI Aquaoporina-4(AntiNMO)</t>
  </si>
  <si>
    <t xml:space="preserve">LOS REYES </t>
  </si>
  <si>
    <t xml:space="preserve">PERFIL DUO (ANTIGENO + PRUEBA DE INFLUENZA) </t>
  </si>
  <si>
    <t xml:space="preserve">PAQUETE HIPERTENSION (PROMOCION JUNIO) </t>
  </si>
  <si>
    <t xml:space="preserve">CHECK UP PROSTATICO BASICO (PROMOCION JUNIO) </t>
  </si>
  <si>
    <t xml:space="preserve">CHECK UP PROSTATICO COMPLETO (PROMOCION JUNIO) </t>
  </si>
  <si>
    <t xml:space="preserve">VALORACION PEDIATRICA(INAGURACION SAN COSME) </t>
  </si>
  <si>
    <t>LIMPIEZA DENTAL (POR INAGURACION SAN COSME)</t>
  </si>
  <si>
    <t xml:space="preserve">2 CONSULTAS GENERALES (POR INAGURACION SAN COSME) </t>
  </si>
  <si>
    <t xml:space="preserve">2 CONSULTAS PSICOLOGICAS (POR INAGURACION SAN COSME) </t>
  </si>
  <si>
    <t>2 CONSULTAS DE NUTRICION (POR APERTURA SAN COSME)</t>
  </si>
  <si>
    <t xml:space="preserve">BIOMETRIA EMATICA DESC. EMPLEADO </t>
  </si>
  <si>
    <t>BIOMETRIA HEMATICA  -20%</t>
  </si>
  <si>
    <t xml:space="preserve">CHECK UP 6 (Cuponera 2do semestre 2023) </t>
  </si>
  <si>
    <t xml:space="preserve">CHECK UP 12(Cuponera 2do semestre 2023) </t>
  </si>
  <si>
    <t>CHECK UP 24(Cuponera 2do semestre 2023)</t>
  </si>
  <si>
    <t>CHECK UP 33 (Cuponera 2do semestre 2023)</t>
  </si>
  <si>
    <t xml:space="preserve">CHECK UP 38(Cuponera 2do semestre 2023) </t>
  </si>
  <si>
    <t>CHECK UP 50(Cuponera 2do semestre 2023)</t>
  </si>
  <si>
    <t>CHECK UP VAGINAL(Cuponera 2do semestre 2023)</t>
  </si>
  <si>
    <t>PERFIL GINECOLOGICO(Cuponera 2do semestre 2023)</t>
  </si>
  <si>
    <t>CULTIVOS(Cuponera 2do semestre 2023)</t>
  </si>
  <si>
    <t>FUNCIÓN HEPATICA(Cuponera 2do semestre 2023)</t>
  </si>
  <si>
    <t>AG PROSTATICO LIBRE(Cuponera 2do semestre 2023)</t>
  </si>
  <si>
    <t xml:space="preserve">AG PROSTATICO TOTAL(Cuponera 2do semestre 2023) </t>
  </si>
  <si>
    <t xml:space="preserve">PERFIL TIROIDEO BÁSICO(Cuponera 2do semestre 2023) </t>
  </si>
  <si>
    <t xml:space="preserve">PERFIL TIROIDEO DOISY(Cuponera 2do semestre 2023) </t>
  </si>
  <si>
    <t>PERFIL TIROIDE COMPLETO(Cuponera 2do semestre 2023)</t>
  </si>
  <si>
    <t>PERFIL DE LIPIDOS I (2do semestre 2023)</t>
  </si>
  <si>
    <t>PERFIL HOMONAL(Cuponera 2do semestre 2023)</t>
  </si>
  <si>
    <t>PERFIL PRENATAL I(Cuponera 2do semestre 2023)</t>
  </si>
  <si>
    <t>PERFIL MARCADORES TUMORALES(Cuponera 2do semestre 2023)</t>
  </si>
  <si>
    <t>PERFIL INFECCIOSO(Cuponera 2do semestre 2023)</t>
  </si>
  <si>
    <t>PERFIL REUMATICO(Perfil 2do semestre 2023)</t>
  </si>
  <si>
    <t>Ultrasonidos(Cuponera 2do semestre 2023)</t>
  </si>
  <si>
    <t>RADIOGRAFIAS(Cuponera 2do semestre 2023)</t>
  </si>
  <si>
    <t>TOMOGRAFIAS(Cuponera 2do semestre 2023)</t>
  </si>
  <si>
    <t>Anticuerpos específicos IgG vs Neumococo (s.pneimoniae)</t>
  </si>
  <si>
    <t>EGO</t>
  </si>
  <si>
    <t>Traslado</t>
  </si>
  <si>
    <t xml:space="preserve">IMPRESION RADIOGRAFIAS </t>
  </si>
  <si>
    <t xml:space="preserve">Biometría Hemática(40% de descuento) </t>
  </si>
  <si>
    <t xml:space="preserve">Hemoglobina Glucosilada(desc 40%) </t>
  </si>
  <si>
    <t xml:space="preserve">CONSULTA GENERAL(Integra salud) </t>
  </si>
  <si>
    <t>NOMBRE</t>
  </si>
  <si>
    <t>ID</t>
  </si>
  <si>
    <t>NOMBRE CONVENIO</t>
  </si>
  <si>
    <t>BENEFICIOS</t>
  </si>
  <si>
    <t>FACTOR</t>
  </si>
  <si>
    <t>FECHAA</t>
  </si>
  <si>
    <t xml:space="preserve">ANCORA </t>
  </si>
  <si>
    <t>APLICA 20% DE DESCUENTO EN TODO EL CATALOGO</t>
  </si>
  <si>
    <t>ANDA</t>
  </si>
  <si>
    <t>AXA DESCUENTOS</t>
  </si>
  <si>
    <t>CID DESCUENTOS</t>
  </si>
  <si>
    <t>COLEGIO MEXICO  (CUPON)</t>
  </si>
  <si>
    <t xml:space="preserve">PEÑAFIEL - VOLVO - SCHNEIDER </t>
  </si>
  <si>
    <t xml:space="preserve">LISTA DE PRECIOS CARGADA </t>
  </si>
  <si>
    <t>CONVENIO PAGO DIRECTO SEKURA</t>
  </si>
  <si>
    <t>DAS SERVICIOS CONTADO</t>
  </si>
  <si>
    <t xml:space="preserve">EFECTIVALE DESCUENTOS </t>
  </si>
  <si>
    <t>EFICASIA DESCUENTOS</t>
  </si>
  <si>
    <t xml:space="preserve">ESTRATEGAS EN SALUD EMPRESARIAL </t>
  </si>
  <si>
    <t>AFORE XXI</t>
  </si>
  <si>
    <t xml:space="preserve">GENERAL  DE SALUD </t>
  </si>
  <si>
    <t xml:space="preserve">GO INTEGRO DESCUENTOS </t>
  </si>
  <si>
    <t>MOK DESCUENTOS</t>
  </si>
  <si>
    <t>MOK CREDITO</t>
  </si>
  <si>
    <t>LISTA DE PRECIOS CARGADA</t>
  </si>
  <si>
    <t>INTEGRA SALUD CONSULTAS  TDU</t>
  </si>
  <si>
    <t>INTEGRA SALUD   TDU</t>
  </si>
  <si>
    <t>MAPFRE DESCUENTOS</t>
  </si>
  <si>
    <t>CITY BANAMEX - HSBC - SCOTIABANCK  - BANCOPPEL</t>
  </si>
  <si>
    <t>MEDICAL GROUP DESCUENTOS</t>
  </si>
  <si>
    <t>MEMBRESIA SALUD EMPRESARIAL</t>
  </si>
  <si>
    <t>APLICA 25% DE DESCUENTO EN TODO EL CATALOGO</t>
  </si>
  <si>
    <t>MEMBRESIA SALUD ESCOLAR</t>
  </si>
  <si>
    <t>METLIFE</t>
  </si>
  <si>
    <t>PLAN SEGURO CONTADO</t>
  </si>
  <si>
    <t xml:space="preserve">SAMS BENEFITS / CUPON CLICK </t>
  </si>
  <si>
    <t>TAJETABIENTES VRIM</t>
  </si>
  <si>
    <t>SEKURA DESCUENTOS</t>
  </si>
  <si>
    <t xml:space="preserve">SOTWARE ONE  DESCUENTOS </t>
  </si>
  <si>
    <t>STARBIEN</t>
  </si>
  <si>
    <t>STARBIEN CHAPINGO</t>
  </si>
  <si>
    <t xml:space="preserve">THE LIFT DESCUENTOS </t>
  </si>
  <si>
    <t xml:space="preserve">UNIVERSIDAD PANAMERICANA DESCUENTOS </t>
  </si>
  <si>
    <t>MAMOTEST  CAMPAÑAS EMPRESAS</t>
  </si>
  <si>
    <t>APLICA 30% DE DESCUENTO EN TODO EL CATALOGO</t>
  </si>
  <si>
    <t>INSERT INTO [dbo].[LPRE]([ID_ESTUDIO],[ID_HOSP],[ID_MONEDA],[LPRE_NIVEL],[LPRE_PRECIO],[LPRE_URGENTE],[LPRE_URGECANT],[LPRE_PRECIOURGENTE],[LPRE_FECHAA],[LPRE_FECHAUM],[LPRE_IPA],[LPRE_IPUM],[LPRE_USA],[LPRE_USUM])
SELECT [ID_ESTUDIO],1456,[ID_MONEDA],200,ROUND ((LPRE_PRECIO*.8),0),[LPRE_URGENTE],[LPRE_URGECANT],ROUND (LPRE_PRECIO*.8),0),'08-06-2023','08-06-2023',[LPRE_IPA],[LPRE_IPUM],[LPRE_USA],[LPRE_USUM]FROM [dbo].[LPRE]WHERE ID_ESTUDIO BETWEEN 10001 AND 11211 AND ID_HOSP=0</t>
  </si>
  <si>
    <t>09-06-2023</t>
  </si>
  <si>
    <t>11-06-2023</t>
  </si>
  <si>
    <t>12-06-2023</t>
  </si>
  <si>
    <t>13-06-2023</t>
  </si>
  <si>
    <t>14-06-2023</t>
  </si>
  <si>
    <t>01-07-2023</t>
  </si>
  <si>
    <t>02-07-2024</t>
  </si>
  <si>
    <t>03-07-2025</t>
  </si>
  <si>
    <t>04-07-2026</t>
  </si>
  <si>
    <t>05-07-2027</t>
  </si>
  <si>
    <t>06-07-2028</t>
  </si>
  <si>
    <t>07-07-2029</t>
  </si>
  <si>
    <t>CONVERT(DATETIME,'2023/06/15',102)</t>
  </si>
  <si>
    <t>CONVERT(DATETIME,'2023/06/16',102)</t>
  </si>
  <si>
    <t>CONVERT(DATETIME,'2023/06/17',102)</t>
  </si>
  <si>
    <t>CONVERT(DATETIME,'2023/06/18',102)</t>
  </si>
  <si>
    <t>CONVERT(DATETIME,'2023/06/19',102)</t>
  </si>
  <si>
    <t>CONVERT(DATETIME,'2023/06/20',102)</t>
  </si>
  <si>
    <t>CONVERT(DATETIME,'2023/06/21',102)</t>
  </si>
  <si>
    <t>CONVERT(DATETIME,'2023/06/22',102)</t>
  </si>
  <si>
    <t>CONVERT(DATETIME,'2023/06/23',102)</t>
  </si>
  <si>
    <t>CONVERT(DATETIME,'2023/06/24',102)</t>
  </si>
  <si>
    <t>CONVERT(DATETIME,'2023/06/25',102)</t>
  </si>
  <si>
    <t>CONVERT(DATETIME,'2023/06/26',102)</t>
  </si>
  <si>
    <t>CONVERT(DATETIME,'2023/06/27',102)</t>
  </si>
  <si>
    <t>CONVERT(DATETIME,'2023/06/28',102)</t>
  </si>
  <si>
    <t>CONVERT(DATETIME,'2023/06/29',102)</t>
  </si>
  <si>
    <t>CONVERT(DATETIME,'2023/06/30',102)</t>
  </si>
  <si>
    <t>031 GRUPO MODELO</t>
  </si>
  <si>
    <t>032 PROFECO LEONA VICARIO</t>
  </si>
  <si>
    <t>033 PROFECO DELEGACION OCCIDENTE</t>
  </si>
  <si>
    <t>08-08-2023</t>
  </si>
  <si>
    <t>08-07-2023</t>
  </si>
  <si>
    <t>m-d-a</t>
  </si>
  <si>
    <t>08-09-2023</t>
  </si>
  <si>
    <t>CDC DIF IXTAPALUCA</t>
  </si>
  <si>
    <t>Todo el catalogo al 50%</t>
  </si>
  <si>
    <t>poner la lista de precios al 50%</t>
  </si>
  <si>
    <t>BONDA</t>
  </si>
  <si>
    <t>01-29-2024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</si>
</sst>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&quot;€&quot;* #,##0_-;\-&quot;€&quot;* #,##0_-;_-&quot;€&quot;* &quot;-&quot;??_-;_-@_-"/>
    <numFmt numFmtId="165" formatCode="\$0.00"/>
    <numFmt numFmtId="166" formatCode="\$#,##0.00"/>
    <numFmt numFmtId="167" formatCode="dd\-mm\-yyyy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8.8000000000000007"/>
      <color rgb="FF009ACE"/>
      <name val="Verdana"/>
      <family val="2"/>
    </font>
    <font>
      <sz val="8.8000000000000007"/>
      <color theme="1"/>
      <name val="Verdana"/>
      <family val="2"/>
    </font>
    <font>
      <b/>
      <sz val="9"/>
      <color rgb="FF00B0F0"/>
      <name val="Verdana"/>
      <family val="2"/>
    </font>
    <font>
      <sz val="9"/>
      <color theme="1"/>
      <name val="Verdana"/>
      <family val="2"/>
    </font>
    <font>
      <sz val="11"/>
      <name val="Verdana"/>
      <family val="2"/>
    </font>
    <font>
      <b/>
      <sz val="11"/>
      <color rgb="FF00B0F0"/>
      <name val="Verdana"/>
      <family val="2"/>
    </font>
    <font>
      <b/>
      <sz val="7.5"/>
      <name val="Lucida Sans"/>
      <family val="2"/>
    </font>
    <font>
      <sz val="7.5"/>
      <name val="Lucida Sans"/>
      <family val="2"/>
    </font>
    <font>
      <b/>
      <sz val="7.5"/>
      <color rgb="FF000000"/>
      <name val="Lucida Sans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6"/>
      <name val="Lucida Sans"/>
      <family val="2"/>
    </font>
    <font>
      <b/>
      <sz val="6"/>
      <name val="Calibri"/>
      <family val="2"/>
    </font>
    <font>
      <sz val="6"/>
      <name val="Calibri"/>
      <family val="2"/>
    </font>
    <font>
      <sz val="6"/>
      <name val="Cambria"/>
      <family val="1"/>
    </font>
    <font>
      <sz val="6.5"/>
      <name val="Calibri"/>
      <family val="2"/>
    </font>
    <font>
      <sz val="7.5"/>
      <name val="Calibri"/>
      <family val="2"/>
    </font>
    <font>
      <b/>
      <sz val="8"/>
      <name val="Calibri"/>
      <family val="2"/>
    </font>
    <font>
      <sz val="8"/>
      <color theme="1"/>
      <name val="Verdana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b/>
      <i/>
      <sz val="14"/>
      <name val="Calibri"/>
      <family val="2"/>
    </font>
    <font>
      <b/>
      <i/>
      <sz val="11"/>
      <name val="Calibri"/>
      <family val="2"/>
    </font>
    <font>
      <i/>
      <sz val="11"/>
      <name val="Calibri"/>
      <family val="2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rgb="FFD9E2F3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77777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66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left" vertical="top"/>
    </xf>
    <xf numFmtId="4" fontId="19" fillId="33" borderId="10" xfId="0" applyNumberFormat="1" applyFont="1" applyFill="1" applyBorder="1" applyAlignment="1">
      <alignment horizontal="left" vertical="top"/>
    </xf>
    <xf numFmtId="0" fontId="20" fillId="35" borderId="0" xfId="0" applyFont="1" applyFill="1" applyAlignment="1">
      <alignment vertical="top"/>
    </xf>
    <xf numFmtId="4" fontId="20" fillId="35" borderId="0" xfId="0" applyNumberFormat="1" applyFont="1" applyFill="1" applyAlignment="1">
      <alignment vertical="top"/>
    </xf>
    <xf numFmtId="0" fontId="20" fillId="36" borderId="0" xfId="0" applyFont="1" applyFill="1" applyAlignment="1">
      <alignment vertical="top"/>
    </xf>
    <xf numFmtId="0" fontId="18" fillId="36" borderId="0" xfId="0" applyFont="1" applyFill="1"/>
    <xf numFmtId="0" fontId="19" fillId="33" borderId="12" xfId="0" applyFont="1" applyFill="1" applyBorder="1" applyAlignment="1">
      <alignment vertical="center" wrapText="1"/>
    </xf>
    <xf numFmtId="14" fontId="21" fillId="37" borderId="15" xfId="0" applyNumberFormat="1" applyFont="1" applyFill="1" applyBorder="1" applyAlignment="1">
      <alignment horizontal="center"/>
    </xf>
    <xf numFmtId="44" fontId="19" fillId="33" borderId="18" xfId="42" applyFont="1" applyFill="1" applyBorder="1" applyAlignment="1">
      <alignment horizontal="center" vertical="top"/>
    </xf>
    <xf numFmtId="0" fontId="20" fillId="34" borderId="20" xfId="0" applyFont="1" applyFill="1" applyBorder="1" applyAlignment="1">
      <alignment horizontal="center" vertical="top"/>
    </xf>
    <xf numFmtId="0" fontId="20" fillId="34" borderId="18" xfId="0" applyFont="1" applyFill="1" applyBorder="1" applyAlignment="1">
      <alignment horizontal="center" vertical="top"/>
    </xf>
    <xf numFmtId="0" fontId="20" fillId="38" borderId="18" xfId="0" applyFont="1" applyFill="1" applyBorder="1" applyAlignment="1">
      <alignment horizontal="left" vertical="top"/>
    </xf>
    <xf numFmtId="44" fontId="22" fillId="0" borderId="18" xfId="42" applyFont="1" applyBorder="1" applyAlignment="1">
      <alignment horizontal="center"/>
    </xf>
    <xf numFmtId="0" fontId="20" fillId="33" borderId="20" xfId="0" applyFont="1" applyFill="1" applyBorder="1" applyAlignment="1">
      <alignment horizontal="center" vertical="top"/>
    </xf>
    <xf numFmtId="0" fontId="20" fillId="33" borderId="18" xfId="0" applyFont="1" applyFill="1" applyBorder="1" applyAlignment="1">
      <alignment horizontal="center" vertical="top"/>
    </xf>
    <xf numFmtId="0" fontId="20" fillId="34" borderId="18" xfId="0" applyFont="1" applyFill="1" applyBorder="1" applyAlignment="1">
      <alignment horizontal="left" vertical="top"/>
    </xf>
    <xf numFmtId="44" fontId="23" fillId="40" borderId="19" xfId="0" applyNumberFormat="1" applyFont="1" applyFill="1" applyBorder="1" applyAlignment="1">
      <alignment horizontal="center"/>
    </xf>
    <xf numFmtId="44" fontId="18" fillId="40" borderId="19" xfId="0" applyNumberFormat="1" applyFont="1" applyFill="1" applyBorder="1" applyAlignment="1">
      <alignment horizontal="center"/>
    </xf>
    <xf numFmtId="0" fontId="24" fillId="37" borderId="19" xfId="0" applyFont="1" applyFill="1" applyBorder="1" applyAlignment="1">
      <alignment horizontal="center"/>
    </xf>
    <xf numFmtId="49" fontId="20" fillId="35" borderId="0" xfId="0" applyNumberFormat="1" applyFont="1" applyFill="1" applyAlignment="1">
      <alignment vertical="top"/>
    </xf>
    <xf numFmtId="0" fontId="0" fillId="36" borderId="0" xfId="0" applyFill="1"/>
    <xf numFmtId="0" fontId="0" fillId="35" borderId="0" xfId="0" applyFill="1"/>
    <xf numFmtId="164" fontId="0" fillId="0" borderId="0" xfId="42" applyNumberFormat="1" applyFont="1"/>
    <xf numFmtId="44" fontId="0" fillId="0" borderId="0" xfId="0" applyNumberFormat="1"/>
    <xf numFmtId="0" fontId="25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top" wrapText="1"/>
    </xf>
    <xf numFmtId="0" fontId="25" fillId="0" borderId="21" xfId="0" applyFont="1" applyBorder="1" applyAlignment="1">
      <alignment horizontal="left" vertical="center" wrapText="1" indent="1"/>
    </xf>
    <xf numFmtId="1" fontId="27" fillId="0" borderId="21" xfId="0" applyNumberFormat="1" applyFont="1" applyBorder="1" applyAlignment="1">
      <alignment horizontal="left" vertical="top" indent="2" shrinkToFit="1"/>
    </xf>
    <xf numFmtId="0" fontId="25" fillId="0" borderId="22" xfId="0" applyFont="1" applyBorder="1" applyAlignment="1">
      <alignment horizontal="center" vertical="center" wrapText="1"/>
    </xf>
    <xf numFmtId="0" fontId="25" fillId="40" borderId="21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25" fillId="41" borderId="21" xfId="0" applyFont="1" applyFill="1" applyBorder="1" applyAlignment="1">
      <alignment horizontal="center" vertical="center" wrapText="1"/>
    </xf>
    <xf numFmtId="0" fontId="28" fillId="41" borderId="2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5" fillId="35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 indent="1"/>
    </xf>
    <xf numFmtId="0" fontId="32" fillId="0" borderId="21" xfId="0" applyFont="1" applyBorder="1" applyAlignment="1">
      <alignment horizontal="left" vertical="center" wrapText="1" indent="4"/>
    </xf>
    <xf numFmtId="0" fontId="32" fillId="0" borderId="21" xfId="0" applyFont="1" applyBorder="1" applyAlignment="1">
      <alignment horizontal="left" vertical="center" wrapText="1"/>
    </xf>
    <xf numFmtId="0" fontId="34" fillId="0" borderId="21" xfId="0" applyFont="1" applyBorder="1" applyAlignment="1">
      <alignment horizontal="center" vertical="center" wrapText="1"/>
    </xf>
    <xf numFmtId="165" fontId="27" fillId="41" borderId="21" xfId="0" applyNumberFormat="1" applyFont="1" applyFill="1" applyBorder="1" applyAlignment="1">
      <alignment horizontal="center" vertical="center" shrinkToFit="1"/>
    </xf>
    <xf numFmtId="164" fontId="0" fillId="35" borderId="0" xfId="42" applyNumberFormat="1" applyFont="1" applyFill="1" applyAlignment="1">
      <alignment horizontal="center" vertical="center"/>
    </xf>
    <xf numFmtId="0" fontId="0" fillId="0" borderId="21" xfId="0" applyBorder="1" applyAlignment="1">
      <alignment horizontal="left" vertical="top" wrapText="1" indent="2"/>
    </xf>
    <xf numFmtId="0" fontId="32" fillId="0" borderId="21" xfId="0" applyFont="1" applyBorder="1" applyAlignment="1">
      <alignment horizontal="left" vertical="center" wrapText="1" indent="1"/>
    </xf>
    <xf numFmtId="166" fontId="27" fillId="41" borderId="21" xfId="0" applyNumberFormat="1" applyFont="1" applyFill="1" applyBorder="1" applyAlignment="1">
      <alignment horizontal="center" vertical="center" shrinkToFit="1"/>
    </xf>
    <xf numFmtId="0" fontId="0" fillId="0" borderId="21" xfId="0" applyBorder="1" applyAlignment="1">
      <alignment horizontal="left" vertical="center" wrapText="1" indent="1"/>
    </xf>
    <xf numFmtId="0" fontId="0" fillId="0" borderId="21" xfId="0" applyBorder="1" applyAlignment="1">
      <alignment horizontal="center" vertical="center" wrapText="1"/>
    </xf>
    <xf numFmtId="0" fontId="32" fillId="0" borderId="23" xfId="0" applyFont="1" applyBorder="1" applyAlignment="1">
      <alignment horizontal="left" vertical="center" wrapText="1" indent="4"/>
    </xf>
    <xf numFmtId="0" fontId="35" fillId="0" borderId="22" xfId="0" applyFont="1" applyBorder="1" applyAlignment="1">
      <alignment horizontal="left" vertical="center" wrapText="1" indent="2"/>
    </xf>
    <xf numFmtId="0" fontId="32" fillId="0" borderId="21" xfId="0" applyFont="1" applyBorder="1" applyAlignment="1">
      <alignment horizontal="left" vertical="top" wrapText="1"/>
    </xf>
    <xf numFmtId="0" fontId="32" fillId="0" borderId="21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top" wrapText="1"/>
    </xf>
    <xf numFmtId="0" fontId="0" fillId="0" borderId="21" xfId="0" applyBorder="1" applyAlignment="1">
      <alignment horizontal="right" vertical="top" wrapText="1"/>
    </xf>
    <xf numFmtId="0" fontId="0" fillId="0" borderId="21" xfId="0" applyBorder="1" applyAlignment="1">
      <alignment horizontal="left" vertical="top" wrapText="1" indent="3"/>
    </xf>
    <xf numFmtId="0" fontId="32" fillId="0" borderId="21" xfId="0" applyFont="1" applyBorder="1" applyAlignment="1">
      <alignment horizontal="left" vertical="center" wrapText="1" indent="2"/>
    </xf>
    <xf numFmtId="0" fontId="35" fillId="0" borderId="21" xfId="0" applyFont="1" applyBorder="1" applyAlignment="1">
      <alignment horizontal="left" vertical="center" wrapText="1" indent="3"/>
    </xf>
    <xf numFmtId="164" fontId="0" fillId="40" borderId="0" xfId="42" applyNumberFormat="1" applyFont="1" applyFill="1" applyAlignment="1">
      <alignment horizontal="center" vertical="center"/>
    </xf>
    <xf numFmtId="0" fontId="0" fillId="0" borderId="21" xfId="0" applyBorder="1" applyAlignment="1">
      <alignment horizontal="center" vertical="top" wrapText="1"/>
    </xf>
    <xf numFmtId="0" fontId="32" fillId="0" borderId="21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top" wrapText="1"/>
    </xf>
    <xf numFmtId="0" fontId="32" fillId="0" borderId="22" xfId="0" applyFont="1" applyBorder="1" applyAlignment="1">
      <alignment horizontal="left" vertical="center" wrapText="1"/>
    </xf>
    <xf numFmtId="0" fontId="34" fillId="0" borderId="22" xfId="0" applyFont="1" applyBorder="1" applyAlignment="1">
      <alignment horizontal="center" vertical="center" wrapText="1"/>
    </xf>
    <xf numFmtId="0" fontId="0" fillId="40" borderId="21" xfId="0" applyFill="1" applyBorder="1" applyAlignment="1">
      <alignment horizontal="left" vertical="top" wrapText="1"/>
    </xf>
    <xf numFmtId="0" fontId="32" fillId="40" borderId="22" xfId="0" applyFont="1" applyFill="1" applyBorder="1" applyAlignment="1">
      <alignment horizontal="left" vertical="center" wrapText="1" indent="4"/>
    </xf>
    <xf numFmtId="0" fontId="32" fillId="40" borderId="21" xfId="0" applyFont="1" applyFill="1" applyBorder="1" applyAlignment="1">
      <alignment horizontal="left" vertical="center" wrapText="1"/>
    </xf>
    <xf numFmtId="0" fontId="34" fillId="40" borderId="21" xfId="0" applyFont="1" applyFill="1" applyBorder="1" applyAlignment="1">
      <alignment horizontal="center" vertical="center" wrapText="1"/>
    </xf>
    <xf numFmtId="165" fontId="27" fillId="40" borderId="21" xfId="0" applyNumberFormat="1" applyFont="1" applyFill="1" applyBorder="1" applyAlignment="1">
      <alignment horizontal="center" vertical="center" shrinkToFit="1"/>
    </xf>
    <xf numFmtId="0" fontId="0" fillId="40" borderId="0" xfId="0" applyFill="1" applyAlignment="1">
      <alignment horizontal="center" vertical="top"/>
    </xf>
    <xf numFmtId="0" fontId="0" fillId="0" borderId="21" xfId="0" applyBorder="1" applyAlignment="1">
      <alignment horizontal="left" vertical="center" wrapText="1" indent="2"/>
    </xf>
    <xf numFmtId="0" fontId="0" fillId="0" borderId="23" xfId="0" applyBorder="1" applyAlignment="1">
      <alignment horizontal="center" vertical="top" wrapText="1"/>
    </xf>
    <xf numFmtId="0" fontId="34" fillId="0" borderId="2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 indent="4"/>
    </xf>
    <xf numFmtId="0" fontId="0" fillId="0" borderId="21" xfId="0" applyBorder="1" applyAlignment="1">
      <alignment horizontal="left" vertical="center" wrapText="1" indent="4"/>
    </xf>
    <xf numFmtId="0" fontId="0" fillId="42" borderId="0" xfId="0" applyFill="1"/>
    <xf numFmtId="44" fontId="19" fillId="33" borderId="10" xfId="42" applyFont="1" applyFill="1" applyBorder="1" applyAlignment="1">
      <alignment horizontal="left" vertical="top"/>
    </xf>
    <xf numFmtId="44" fontId="20" fillId="36" borderId="0" xfId="42" applyFont="1" applyFill="1" applyAlignment="1">
      <alignment vertical="top"/>
    </xf>
    <xf numFmtId="44" fontId="0" fillId="0" borderId="0" xfId="42" applyFont="1"/>
    <xf numFmtId="0" fontId="0" fillId="39" borderId="0" xfId="0" applyFill="1"/>
    <xf numFmtId="44" fontId="0" fillId="39" borderId="0" xfId="42" applyFont="1" applyFill="1"/>
    <xf numFmtId="0" fontId="25" fillId="43" borderId="0" xfId="0" applyFont="1" applyFill="1" applyAlignment="1">
      <alignment horizontal="left" wrapText="1"/>
    </xf>
    <xf numFmtId="0" fontId="0" fillId="43" borderId="0" xfId="0" applyFill="1" applyAlignment="1">
      <alignment horizontal="left"/>
    </xf>
    <xf numFmtId="0" fontId="0" fillId="43" borderId="0" xfId="0" applyFill="1" applyAlignment="1">
      <alignment horizontal="left" wrapText="1" indent="1"/>
    </xf>
    <xf numFmtId="44" fontId="20" fillId="43" borderId="0" xfId="42" applyFont="1" applyFill="1" applyBorder="1" applyAlignment="1">
      <alignment horizontal="right"/>
    </xf>
    <xf numFmtId="44" fontId="0" fillId="43" borderId="0" xfId="42" applyFont="1" applyFill="1" applyBorder="1" applyAlignment="1">
      <alignment horizontal="right"/>
    </xf>
    <xf numFmtId="0" fontId="0" fillId="43" borderId="0" xfId="0" applyFill="1" applyAlignment="1">
      <alignment horizontal="left" wrapText="1"/>
    </xf>
    <xf numFmtId="0" fontId="0" fillId="43" borderId="0" xfId="0" applyFill="1" applyAlignment="1">
      <alignment horizontal="left" wrapText="1" indent="2"/>
    </xf>
    <xf numFmtId="0" fontId="0" fillId="43" borderId="0" xfId="0" applyFill="1" applyAlignment="1">
      <alignment horizontal="left" wrapText="1" indent="3"/>
    </xf>
    <xf numFmtId="0" fontId="25" fillId="43" borderId="0" xfId="0" applyFont="1" applyFill="1" applyAlignment="1">
      <alignment horizontal="left" wrapText="1" indent="1"/>
    </xf>
    <xf numFmtId="1" fontId="27" fillId="43" borderId="0" xfId="0" applyNumberFormat="1" applyFont="1" applyFill="1" applyAlignment="1">
      <alignment horizontal="left" indent="2" shrinkToFit="1"/>
    </xf>
    <xf numFmtId="44" fontId="0" fillId="36" borderId="0" xfId="42" applyFont="1" applyFill="1"/>
    <xf numFmtId="0" fontId="20" fillId="44" borderId="0" xfId="0" applyFont="1" applyFill="1" applyAlignment="1">
      <alignment vertical="top"/>
    </xf>
    <xf numFmtId="44" fontId="20" fillId="44" borderId="0" xfId="42" applyFont="1" applyFill="1" applyAlignment="1">
      <alignment vertical="top"/>
    </xf>
    <xf numFmtId="0" fontId="19" fillId="33" borderId="0" xfId="0" applyFont="1" applyFill="1" applyAlignment="1">
      <alignment horizontal="center" vertical="top"/>
    </xf>
    <xf numFmtId="0" fontId="0" fillId="36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37" fillId="36" borderId="0" xfId="0" applyFont="1" applyFill="1" applyAlignment="1">
      <alignment horizontal="left"/>
    </xf>
    <xf numFmtId="44" fontId="22" fillId="36" borderId="0" xfId="42" applyFont="1" applyFill="1" applyBorder="1" applyAlignment="1">
      <alignment horizontal="center"/>
    </xf>
    <xf numFmtId="0" fontId="18" fillId="36" borderId="0" xfId="0" applyFont="1" applyFill="1" applyAlignment="1">
      <alignment horizontal="left"/>
    </xf>
    <xf numFmtId="44" fontId="22" fillId="36" borderId="0" xfId="42" applyFont="1" applyFill="1" applyAlignment="1">
      <alignment horizontal="center"/>
    </xf>
    <xf numFmtId="44" fontId="0" fillId="43" borderId="24" xfId="42" applyFont="1" applyFill="1" applyBorder="1" applyAlignment="1">
      <alignment horizontal="right"/>
    </xf>
    <xf numFmtId="44" fontId="38" fillId="0" borderId="10" xfId="42" applyFont="1" applyFill="1" applyBorder="1" applyAlignment="1">
      <alignment horizontal="left" vertical="top"/>
    </xf>
    <xf numFmtId="44" fontId="38" fillId="0" borderId="0" xfId="42" applyFont="1" applyFill="1" applyAlignment="1">
      <alignment vertical="top"/>
    </xf>
    <xf numFmtId="44" fontId="38" fillId="0" borderId="0" xfId="42" applyFont="1" applyFill="1"/>
    <xf numFmtId="44" fontId="38" fillId="0" borderId="0" xfId="42" applyFont="1" applyFill="1" applyAlignment="1">
      <alignment horizontal="center"/>
    </xf>
    <xf numFmtId="0" fontId="38" fillId="0" borderId="0" xfId="0" applyFont="1"/>
    <xf numFmtId="44" fontId="38" fillId="0" borderId="0" xfId="42" applyFont="1" applyFill="1" applyBorder="1" applyAlignment="1">
      <alignment horizontal="center"/>
    </xf>
    <xf numFmtId="44" fontId="38" fillId="0" borderId="0" xfId="42" applyFont="1" applyFill="1" applyBorder="1" applyAlignment="1">
      <alignment horizontal="right"/>
    </xf>
    <xf numFmtId="4" fontId="38" fillId="0" borderId="0" xfId="0" applyNumberFormat="1" applyFont="1" applyAlignment="1">
      <alignment vertical="top"/>
    </xf>
    <xf numFmtId="44" fontId="38" fillId="0" borderId="0" xfId="42" applyFont="1" applyFill="1" applyBorder="1"/>
    <xf numFmtId="44" fontId="38" fillId="0" borderId="24" xfId="42" applyFont="1" applyFill="1" applyBorder="1"/>
    <xf numFmtId="0" fontId="0" fillId="0" borderId="0" xfId="0" quotePrefix="1"/>
    <xf numFmtId="0" fontId="0" fillId="0" borderId="0" xfId="0" applyAlignment="1">
      <alignment wrapText="1"/>
    </xf>
    <xf numFmtId="0" fontId="39" fillId="45" borderId="18" xfId="0" applyFont="1" applyFill="1" applyBorder="1" applyAlignment="1">
      <alignment horizontal="center" vertical="center" shrinkToFit="1"/>
    </xf>
    <xf numFmtId="0" fontId="40" fillId="45" borderId="18" xfId="0" applyFont="1" applyFill="1" applyBorder="1" applyAlignment="1">
      <alignment horizontal="left" vertical="center" shrinkToFit="1"/>
    </xf>
    <xf numFmtId="0" fontId="40" fillId="46" borderId="18" xfId="0" applyFont="1" applyFill="1" applyBorder="1" applyAlignment="1">
      <alignment horizontal="left"/>
    </xf>
    <xf numFmtId="167" fontId="0" fillId="0" borderId="0" xfId="0" applyNumberFormat="1"/>
    <xf numFmtId="0" fontId="41" fillId="0" borderId="18" xfId="0" applyFont="1" applyBorder="1" applyAlignment="1">
      <alignment horizontal="center" vertical="center"/>
    </xf>
    <xf numFmtId="0" fontId="42" fillId="0" borderId="18" xfId="0" applyFont="1" applyBorder="1" applyAlignment="1">
      <alignment horizontal="left" vertical="center"/>
    </xf>
    <xf numFmtId="0" fontId="43" fillId="0" borderId="18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43" fillId="37" borderId="18" xfId="0" applyFont="1" applyFill="1" applyBorder="1" applyAlignment="1">
      <alignment horizontal="center"/>
    </xf>
    <xf numFmtId="0" fontId="16" fillId="37" borderId="18" xfId="0" applyFont="1" applyFill="1" applyBorder="1" applyAlignment="1">
      <alignment horizontal="left"/>
    </xf>
    <xf numFmtId="0" fontId="44" fillId="37" borderId="18" xfId="0" applyFont="1" applyFill="1" applyBorder="1" applyAlignment="1">
      <alignment horizontal="left" vertical="center"/>
    </xf>
    <xf numFmtId="0" fontId="41" fillId="0" borderId="25" xfId="0" applyFont="1" applyBorder="1" applyAlignment="1">
      <alignment horizontal="center" vertical="center"/>
    </xf>
    <xf numFmtId="0" fontId="42" fillId="0" borderId="25" xfId="0" applyFont="1" applyBorder="1" applyAlignment="1">
      <alignment horizontal="left" vertical="center"/>
    </xf>
    <xf numFmtId="0" fontId="45" fillId="37" borderId="26" xfId="0" applyFont="1" applyFill="1" applyBorder="1" applyAlignment="1">
      <alignment horizontal="center" vertical="center"/>
    </xf>
    <xf numFmtId="0" fontId="46" fillId="37" borderId="26" xfId="0" applyFont="1" applyFill="1" applyBorder="1" applyAlignment="1">
      <alignment horizontal="left" vertical="center"/>
    </xf>
    <xf numFmtId="0" fontId="45" fillId="0" borderId="27" xfId="0" applyFont="1" applyBorder="1" applyAlignment="1">
      <alignment horizontal="center" vertical="center"/>
    </xf>
    <xf numFmtId="0" fontId="46" fillId="0" borderId="27" xfId="0" applyFont="1" applyBorder="1" applyAlignment="1">
      <alignment horizontal="left" vertical="center"/>
    </xf>
    <xf numFmtId="0" fontId="41" fillId="0" borderId="28" xfId="0" applyFont="1" applyBorder="1" applyAlignment="1">
      <alignment horizontal="center" vertical="center"/>
    </xf>
    <xf numFmtId="0" fontId="42" fillId="0" borderId="28" xfId="0" applyFont="1" applyBorder="1" applyAlignment="1">
      <alignment horizontal="left" vertical="center"/>
    </xf>
    <xf numFmtId="0" fontId="45" fillId="0" borderId="26" xfId="0" applyFont="1" applyBorder="1" applyAlignment="1">
      <alignment horizontal="center" vertical="center"/>
    </xf>
    <xf numFmtId="0" fontId="47" fillId="0" borderId="26" xfId="0" applyFont="1" applyBorder="1" applyAlignment="1">
      <alignment horizontal="left" vertical="center"/>
    </xf>
    <xf numFmtId="0" fontId="45" fillId="37" borderId="27" xfId="0" applyFont="1" applyFill="1" applyBorder="1" applyAlignment="1">
      <alignment horizontal="center" vertical="center"/>
    </xf>
    <xf numFmtId="0" fontId="46" fillId="37" borderId="27" xfId="0" applyFont="1" applyFill="1" applyBorder="1" applyAlignment="1">
      <alignment horizontal="left" vertical="center"/>
    </xf>
    <xf numFmtId="0" fontId="47" fillId="0" borderId="27" xfId="0" applyFont="1" applyBorder="1" applyAlignment="1">
      <alignment horizontal="left" vertical="center"/>
    </xf>
    <xf numFmtId="0" fontId="41" fillId="0" borderId="17" xfId="0" applyFont="1" applyBorder="1" applyAlignment="1">
      <alignment horizontal="center" vertical="center"/>
    </xf>
    <xf numFmtId="0" fontId="42" fillId="0" borderId="17" xfId="0" applyFont="1" applyBorder="1" applyAlignment="1">
      <alignment horizontal="left" vertical="center"/>
    </xf>
    <xf numFmtId="0" fontId="48" fillId="0" borderId="18" xfId="0" applyFont="1" applyBorder="1" applyAlignment="1">
      <alignment horizontal="center"/>
    </xf>
    <xf numFmtId="0" fontId="49" fillId="0" borderId="26" xfId="0" applyFont="1" applyBorder="1" applyAlignment="1">
      <alignment horizontal="center"/>
    </xf>
    <xf numFmtId="0" fontId="50" fillId="0" borderId="26" xfId="0" applyFont="1" applyBorder="1" applyAlignment="1">
      <alignment horizontal="left"/>
    </xf>
    <xf numFmtId="0" fontId="49" fillId="37" borderId="27" xfId="0" applyFont="1" applyFill="1" applyBorder="1" applyAlignment="1">
      <alignment horizontal="center"/>
    </xf>
    <xf numFmtId="0" fontId="51" fillId="37" borderId="27" xfId="0" applyFont="1" applyFill="1" applyBorder="1" applyAlignment="1">
      <alignment horizontal="left"/>
    </xf>
    <xf numFmtId="0" fontId="48" fillId="37" borderId="18" xfId="0" applyFont="1" applyFill="1" applyBorder="1" applyAlignment="1">
      <alignment horizontal="center"/>
    </xf>
    <xf numFmtId="0" fontId="0" fillId="37" borderId="18" xfId="0" applyFill="1" applyBorder="1" applyAlignment="1">
      <alignment horizontal="left"/>
    </xf>
    <xf numFmtId="0" fontId="46" fillId="37" borderId="18" xfId="0" applyFont="1" applyFill="1" applyBorder="1" applyAlignment="1">
      <alignment horizontal="left" vertical="center"/>
    </xf>
    <xf numFmtId="0" fontId="48" fillId="0" borderId="0" xfId="0" applyFont="1" applyAlignment="1">
      <alignment horizontal="center"/>
    </xf>
    <xf numFmtId="0" fontId="0" fillId="0" borderId="0" xfId="0" applyAlignment="1">
      <alignment horizontal="left"/>
    </xf>
    <xf numFmtId="167" fontId="0" fillId="35" borderId="0" xfId="0" applyNumberFormat="1" applyFill="1"/>
    <xf numFmtId="167" fontId="0" fillId="35" borderId="0" xfId="0" quotePrefix="1" applyNumberFormat="1" applyFill="1"/>
    <xf numFmtId="167" fontId="0" fillId="0" borderId="0" xfId="0" quotePrefix="1" applyNumberFormat="1"/>
    <xf numFmtId="0" fontId="19" fillId="33" borderId="11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top" wrapText="1"/>
    </xf>
    <xf numFmtId="0" fontId="19" fillId="33" borderId="14" xfId="0" applyFont="1" applyFill="1" applyBorder="1" applyAlignment="1">
      <alignment horizontal="center" vertical="top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B4C6E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6</xdr:row>
      <xdr:rowOff>171450</xdr:rowOff>
    </xdr:from>
    <xdr:to>
      <xdr:col>18</xdr:col>
      <xdr:colOff>332325</xdr:colOff>
      <xdr:row>12</xdr:row>
      <xdr:rowOff>133212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8872AC-8545-E9F2-7B43-E09756D57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5075" y="1343025"/>
          <a:ext cx="8400000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sqref="A1:A2"/>
    </sheetView>
  </sheetViews>
  <sheetFormatPr baseColWidth="10" defaultRowHeight="15" x14ac:dyDescent="0.25"/>
  <cols>
    <col min="1" max="1" width="7" bestFit="1" customWidth="1"/>
    <col min="2" max="2" width="10.28515625" bestFit="1" customWidth="1"/>
    <col min="3" max="3" width="42" bestFit="1" customWidth="1"/>
    <col min="4" max="4" width="16.42578125" bestFit="1" customWidth="1"/>
    <col min="5" max="5" width="17" bestFit="1" customWidth="1"/>
    <col min="6" max="6" width="14.7109375" bestFit="1" customWidth="1"/>
  </cols>
  <sheetData>
    <row r="1" spans="1:6" ht="15.75" thickBot="1" x14ac:dyDescent="0.3">
      <c r="A1" s="160" t="s">
        <v>1005</v>
      </c>
      <c r="B1" s="162" t="s">
        <v>1006</v>
      </c>
      <c r="C1" s="8" t="s">
        <v>1007</v>
      </c>
      <c r="D1" s="164">
        <v>2023</v>
      </c>
      <c r="E1" s="165"/>
      <c r="F1" s="9">
        <v>45107</v>
      </c>
    </row>
    <row r="2" spans="1:6" x14ac:dyDescent="0.25">
      <c r="A2" s="161"/>
      <c r="B2" s="163"/>
      <c r="C2" s="8" t="s">
        <v>1007</v>
      </c>
      <c r="D2" s="10" t="s">
        <v>1008</v>
      </c>
      <c r="E2" s="10" t="s">
        <v>1009</v>
      </c>
      <c r="F2" s="20" t="s">
        <v>1010</v>
      </c>
    </row>
    <row r="3" spans="1:6" x14ac:dyDescent="0.25">
      <c r="A3" s="11" t="s">
        <v>4</v>
      </c>
      <c r="B3" s="12">
        <v>1194</v>
      </c>
      <c r="C3" s="13" t="s">
        <v>19</v>
      </c>
      <c r="D3" s="14">
        <v>249.24137931034466</v>
      </c>
      <c r="E3" s="14">
        <v>1807</v>
      </c>
      <c r="F3" s="18">
        <v>1338.5185185185185</v>
      </c>
    </row>
    <row r="4" spans="1:6" x14ac:dyDescent="0.25">
      <c r="A4" s="15" t="s">
        <v>4</v>
      </c>
      <c r="B4" s="16">
        <v>5062</v>
      </c>
      <c r="C4" s="13" t="s">
        <v>56</v>
      </c>
      <c r="D4" s="14">
        <v>6.7586206896551673</v>
      </c>
      <c r="E4" s="14">
        <v>49</v>
      </c>
      <c r="F4" s="19">
        <v>36.296296296296291</v>
      </c>
    </row>
    <row r="5" spans="1:6" x14ac:dyDescent="0.25">
      <c r="A5" s="15" t="s">
        <v>4</v>
      </c>
      <c r="B5" s="16">
        <v>5067</v>
      </c>
      <c r="C5" s="13" t="s">
        <v>58</v>
      </c>
      <c r="D5" s="14">
        <v>34.482758620689651</v>
      </c>
      <c r="E5" s="14">
        <v>250</v>
      </c>
      <c r="F5" s="19">
        <v>185.18518518518516</v>
      </c>
    </row>
    <row r="6" spans="1:6" x14ac:dyDescent="0.25">
      <c r="A6" s="11" t="s">
        <v>4</v>
      </c>
      <c r="B6" s="12">
        <v>5096</v>
      </c>
      <c r="C6" s="13" t="s">
        <v>71</v>
      </c>
      <c r="D6" s="14">
        <v>19.724137931034477</v>
      </c>
      <c r="E6" s="14">
        <v>143</v>
      </c>
      <c r="F6" s="19">
        <v>105.92592592592592</v>
      </c>
    </row>
    <row r="7" spans="1:6" x14ac:dyDescent="0.25">
      <c r="A7" s="15" t="s">
        <v>4</v>
      </c>
      <c r="B7" s="16">
        <v>5099</v>
      </c>
      <c r="C7" s="13" t="s">
        <v>74</v>
      </c>
      <c r="D7" s="14">
        <v>29.931034482758605</v>
      </c>
      <c r="E7" s="14">
        <v>217</v>
      </c>
      <c r="F7" s="19">
        <v>160.74074074074073</v>
      </c>
    </row>
    <row r="8" spans="1:6" x14ac:dyDescent="0.25">
      <c r="A8" s="11" t="s">
        <v>4</v>
      </c>
      <c r="B8" s="12">
        <v>5320</v>
      </c>
      <c r="C8" s="13" t="s">
        <v>129</v>
      </c>
      <c r="D8" s="14">
        <v>98.620689655172328</v>
      </c>
      <c r="E8" s="14">
        <v>715</v>
      </c>
      <c r="F8" s="19">
        <v>529.62962962962956</v>
      </c>
    </row>
    <row r="9" spans="1:6" x14ac:dyDescent="0.25">
      <c r="A9" s="15" t="s">
        <v>4</v>
      </c>
      <c r="B9" s="16">
        <v>5351</v>
      </c>
      <c r="C9" s="13" t="s">
        <v>134</v>
      </c>
      <c r="D9" s="14">
        <v>177.10344827586209</v>
      </c>
      <c r="E9" s="14">
        <v>1284</v>
      </c>
      <c r="F9" s="19">
        <v>951.11111111111109</v>
      </c>
    </row>
    <row r="10" spans="1:6" x14ac:dyDescent="0.25">
      <c r="A10" s="15" t="s">
        <v>4</v>
      </c>
      <c r="B10" s="16">
        <v>5467</v>
      </c>
      <c r="C10" s="13" t="s">
        <v>146</v>
      </c>
      <c r="D10" s="14">
        <v>152.41379310344826</v>
      </c>
      <c r="E10" s="14">
        <v>1105</v>
      </c>
      <c r="F10" s="19">
        <v>818.51851851851848</v>
      </c>
    </row>
    <row r="11" spans="1:6" x14ac:dyDescent="0.25">
      <c r="A11" s="11" t="s">
        <v>4</v>
      </c>
      <c r="B11" s="12">
        <v>10030</v>
      </c>
      <c r="C11" s="13" t="s">
        <v>153</v>
      </c>
      <c r="D11" s="14">
        <v>35.448275862068954</v>
      </c>
      <c r="E11" s="14">
        <v>257</v>
      </c>
      <c r="F11" s="19">
        <v>190.37037037037035</v>
      </c>
    </row>
    <row r="12" spans="1:6" x14ac:dyDescent="0.25">
      <c r="A12" s="11" t="s">
        <v>4</v>
      </c>
      <c r="B12" s="12">
        <v>25194</v>
      </c>
      <c r="C12" s="13" t="s">
        <v>239</v>
      </c>
      <c r="D12" s="14">
        <v>33.379310344827559</v>
      </c>
      <c r="E12" s="14">
        <v>242</v>
      </c>
      <c r="F12" s="19">
        <v>179.25925925925924</v>
      </c>
    </row>
    <row r="13" spans="1:6" x14ac:dyDescent="0.25">
      <c r="A13" s="15" t="s">
        <v>4</v>
      </c>
      <c r="B13" s="16">
        <v>25320</v>
      </c>
      <c r="C13" s="13" t="s">
        <v>294</v>
      </c>
      <c r="D13" s="14">
        <v>10.206896551724135</v>
      </c>
      <c r="E13" s="14">
        <v>74</v>
      </c>
      <c r="F13" s="19">
        <v>54.81481481481481</v>
      </c>
    </row>
    <row r="14" spans="1:6" x14ac:dyDescent="0.25">
      <c r="A14" s="11" t="s">
        <v>4</v>
      </c>
      <c r="B14" s="12">
        <v>26544</v>
      </c>
      <c r="C14" s="13" t="s">
        <v>519</v>
      </c>
      <c r="D14" s="14">
        <v>87.86206896551721</v>
      </c>
      <c r="E14" s="14">
        <v>637</v>
      </c>
      <c r="F14" s="19">
        <v>471.85185185185185</v>
      </c>
    </row>
    <row r="15" spans="1:6" x14ac:dyDescent="0.25">
      <c r="A15" s="11" t="s">
        <v>4</v>
      </c>
      <c r="B15" s="12">
        <v>30019</v>
      </c>
      <c r="C15" s="13" t="s">
        <v>537</v>
      </c>
      <c r="D15" s="14">
        <v>37.793103448275843</v>
      </c>
      <c r="E15" s="14">
        <v>274</v>
      </c>
      <c r="F15" s="19">
        <v>202.96296296296296</v>
      </c>
    </row>
    <row r="16" spans="1:6" x14ac:dyDescent="0.25">
      <c r="A16" s="15" t="s">
        <v>4</v>
      </c>
      <c r="B16" s="16">
        <v>30050</v>
      </c>
      <c r="C16" s="13" t="s">
        <v>548</v>
      </c>
      <c r="D16" s="14">
        <v>37.793103448275843</v>
      </c>
      <c r="E16" s="14">
        <v>274</v>
      </c>
      <c r="F16" s="19">
        <v>202.96296296296296</v>
      </c>
    </row>
    <row r="17" spans="1:6" x14ac:dyDescent="0.25">
      <c r="A17" s="11" t="s">
        <v>4</v>
      </c>
      <c r="B17" s="12">
        <v>45003</v>
      </c>
      <c r="C17" s="13" t="s">
        <v>593</v>
      </c>
      <c r="D17" s="14">
        <v>11.862068965517238</v>
      </c>
      <c r="E17" s="14">
        <v>86</v>
      </c>
      <c r="F17" s="19">
        <v>63.703703703703702</v>
      </c>
    </row>
    <row r="18" spans="1:6" x14ac:dyDescent="0.25">
      <c r="A18" s="15" t="s">
        <v>4</v>
      </c>
      <c r="B18" s="16">
        <v>175008</v>
      </c>
      <c r="C18" s="13" t="s">
        <v>953</v>
      </c>
      <c r="D18" s="14">
        <v>71.586206896551687</v>
      </c>
      <c r="E18" s="14">
        <v>519</v>
      </c>
      <c r="F18" s="19">
        <v>384.4444444444444</v>
      </c>
    </row>
    <row r="19" spans="1:6" x14ac:dyDescent="0.25">
      <c r="A19" s="11" t="s">
        <v>4</v>
      </c>
      <c r="B19" s="12">
        <v>175011</v>
      </c>
      <c r="C19" s="17" t="s">
        <v>954</v>
      </c>
      <c r="D19" s="14">
        <v>71.586206896551687</v>
      </c>
      <c r="E19" s="14">
        <v>519</v>
      </c>
      <c r="F19" s="19">
        <v>384.4444444444444</v>
      </c>
    </row>
    <row r="20" spans="1:6" x14ac:dyDescent="0.25">
      <c r="A20" s="15" t="s">
        <v>4</v>
      </c>
      <c r="B20" s="16">
        <v>175039</v>
      </c>
      <c r="C20" s="13" t="s">
        <v>955</v>
      </c>
      <c r="D20" s="14">
        <v>89.517241379310349</v>
      </c>
      <c r="E20" s="14">
        <v>649</v>
      </c>
      <c r="F20" s="19">
        <v>480.7407407407407</v>
      </c>
    </row>
    <row r="21" spans="1:6" x14ac:dyDescent="0.25">
      <c r="A21" s="15" t="s">
        <v>4</v>
      </c>
      <c r="B21" s="16">
        <v>175058</v>
      </c>
      <c r="C21" s="13" t="s">
        <v>961</v>
      </c>
      <c r="D21" s="14">
        <v>107.44827586206895</v>
      </c>
      <c r="E21" s="14">
        <v>779</v>
      </c>
      <c r="F21" s="19">
        <v>577.03703703703695</v>
      </c>
    </row>
    <row r="22" spans="1:6" x14ac:dyDescent="0.25">
      <c r="A22" s="11" t="s">
        <v>4</v>
      </c>
      <c r="B22" s="12">
        <v>175081</v>
      </c>
      <c r="C22" s="13" t="s">
        <v>964</v>
      </c>
      <c r="D22" s="14">
        <v>89.517241379310349</v>
      </c>
      <c r="E22" s="14">
        <v>649</v>
      </c>
      <c r="F22" s="19">
        <v>480.7407407407407</v>
      </c>
    </row>
    <row r="23" spans="1:6" x14ac:dyDescent="0.25">
      <c r="A23" s="11" t="s">
        <v>4</v>
      </c>
      <c r="B23" s="12">
        <v>175127</v>
      </c>
      <c r="C23" s="13" t="s">
        <v>968</v>
      </c>
      <c r="D23" s="14">
        <v>71.586206896551687</v>
      </c>
      <c r="E23" s="14">
        <v>519</v>
      </c>
      <c r="F23" s="19">
        <v>384.4444444444444</v>
      </c>
    </row>
    <row r="24" spans="1:6" x14ac:dyDescent="0.25">
      <c r="A24" s="11" t="s">
        <v>4</v>
      </c>
      <c r="B24" s="12">
        <v>175136</v>
      </c>
      <c r="C24" s="13" t="s">
        <v>970</v>
      </c>
      <c r="D24" s="14">
        <v>89.517241379310349</v>
      </c>
      <c r="E24" s="14">
        <v>649</v>
      </c>
      <c r="F24" s="19">
        <v>480.7407407407407</v>
      </c>
    </row>
    <row r="25" spans="1:6" x14ac:dyDescent="0.25">
      <c r="A25" s="11" t="s">
        <v>4</v>
      </c>
      <c r="B25" s="12">
        <v>432011</v>
      </c>
      <c r="C25" s="13" t="s">
        <v>982</v>
      </c>
      <c r="D25" s="14">
        <v>44.827586206896513</v>
      </c>
      <c r="E25" s="14">
        <v>325</v>
      </c>
      <c r="F25" s="19">
        <v>240.74074074074073</v>
      </c>
    </row>
  </sheetData>
  <mergeCells count="3">
    <mergeCell ref="A1:A2"/>
    <mergeCell ref="B1:B2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workbookViewId="0"/>
  </sheetViews>
  <sheetFormatPr baseColWidth="10" defaultRowHeight="15" x14ac:dyDescent="0.25"/>
  <cols>
    <col min="3" max="3" width="29.5703125" bestFit="1" customWidth="1"/>
    <col min="4" max="4" width="14.42578125" bestFit="1" customWidth="1"/>
  </cols>
  <sheetData>
    <row r="1" spans="1:5" s="1" customFormat="1" thickBot="1" x14ac:dyDescent="0.25">
      <c r="A1" s="2" t="s">
        <v>997</v>
      </c>
      <c r="B1" s="2" t="s">
        <v>0</v>
      </c>
      <c r="C1" s="2" t="s">
        <v>1</v>
      </c>
      <c r="D1" s="3" t="s">
        <v>3</v>
      </c>
      <c r="E1" s="3" t="s">
        <v>2</v>
      </c>
    </row>
    <row r="2" spans="1:5" ht="15.75" thickTop="1" x14ac:dyDescent="0.25">
      <c r="A2" s="4" t="s">
        <v>4</v>
      </c>
      <c r="B2" s="4">
        <v>135217</v>
      </c>
      <c r="C2" s="4" t="s">
        <v>794</v>
      </c>
      <c r="D2" s="5">
        <v>3521.5517241379312</v>
      </c>
      <c r="E2" s="5">
        <v>4085</v>
      </c>
    </row>
    <row r="3" spans="1:5" x14ac:dyDescent="0.25">
      <c r="A3" s="4" t="s">
        <v>4</v>
      </c>
      <c r="B3" s="4">
        <v>135200</v>
      </c>
      <c r="C3" s="4" t="s">
        <v>777</v>
      </c>
      <c r="D3" s="5">
        <v>3154.3103448275865</v>
      </c>
      <c r="E3" s="5">
        <v>3659</v>
      </c>
    </row>
    <row r="4" spans="1:5" x14ac:dyDescent="0.25">
      <c r="A4" s="4" t="s">
        <v>4</v>
      </c>
      <c r="B4" s="4">
        <v>135199</v>
      </c>
      <c r="C4" s="4" t="s">
        <v>776</v>
      </c>
      <c r="D4" s="5">
        <v>2255.1724137931037</v>
      </c>
      <c r="E4" s="5">
        <v>2616</v>
      </c>
    </row>
    <row r="5" spans="1:5" x14ac:dyDescent="0.25">
      <c r="A5" s="4" t="s">
        <v>4</v>
      </c>
      <c r="B5" s="4">
        <v>135235</v>
      </c>
      <c r="C5" s="4" t="s">
        <v>812</v>
      </c>
      <c r="D5" s="5">
        <v>2525</v>
      </c>
      <c r="E5" s="5">
        <v>2929</v>
      </c>
    </row>
    <row r="6" spans="1:5" x14ac:dyDescent="0.25">
      <c r="A6" s="4" t="s">
        <v>4</v>
      </c>
      <c r="B6" s="4">
        <v>135234</v>
      </c>
      <c r="C6" s="4" t="s">
        <v>811</v>
      </c>
      <c r="D6" s="5">
        <v>1530.1724137931035</v>
      </c>
      <c r="E6" s="5">
        <v>1775</v>
      </c>
    </row>
    <row r="7" spans="1:5" x14ac:dyDescent="0.25">
      <c r="A7" s="4" t="s">
        <v>4</v>
      </c>
      <c r="B7" s="4">
        <v>135196</v>
      </c>
      <c r="C7" s="4" t="s">
        <v>773</v>
      </c>
      <c r="D7" s="5">
        <v>2412.9310344827586</v>
      </c>
      <c r="E7" s="5">
        <v>2799</v>
      </c>
    </row>
    <row r="8" spans="1:5" x14ac:dyDescent="0.25">
      <c r="A8" s="4" t="s">
        <v>4</v>
      </c>
      <c r="B8" s="4">
        <v>135195</v>
      </c>
      <c r="C8" s="4" t="s">
        <v>772</v>
      </c>
      <c r="D8" s="5">
        <v>1789.6551724137933</v>
      </c>
      <c r="E8" s="5">
        <v>2076</v>
      </c>
    </row>
    <row r="9" spans="1:5" x14ac:dyDescent="0.25">
      <c r="A9" s="4" t="s">
        <v>4</v>
      </c>
      <c r="B9" s="4">
        <v>135192</v>
      </c>
      <c r="C9" s="4" t="s">
        <v>769</v>
      </c>
      <c r="D9" s="5">
        <v>2412.9310344827586</v>
      </c>
      <c r="E9" s="5">
        <v>2799</v>
      </c>
    </row>
    <row r="10" spans="1:5" x14ac:dyDescent="0.25">
      <c r="A10" s="4" t="s">
        <v>4</v>
      </c>
      <c r="B10" s="4">
        <v>135191</v>
      </c>
      <c r="C10" s="4" t="s">
        <v>768</v>
      </c>
      <c r="D10" s="5">
        <v>1464.6551724137933</v>
      </c>
      <c r="E10" s="5">
        <v>1699</v>
      </c>
    </row>
    <row r="11" spans="1:5" x14ac:dyDescent="0.25">
      <c r="A11" s="4" t="s">
        <v>4</v>
      </c>
      <c r="B11" s="4">
        <v>135231</v>
      </c>
      <c r="C11" s="4" t="s">
        <v>808</v>
      </c>
      <c r="D11" s="5">
        <v>3918.1034482758623</v>
      </c>
      <c r="E11" s="5">
        <v>4545</v>
      </c>
    </row>
    <row r="12" spans="1:5" x14ac:dyDescent="0.25">
      <c r="A12" s="4" t="s">
        <v>4</v>
      </c>
      <c r="B12" s="4">
        <v>135230</v>
      </c>
      <c r="C12" s="4" t="s">
        <v>807</v>
      </c>
      <c r="D12" s="5">
        <v>3300.8620689655177</v>
      </c>
      <c r="E12" s="5">
        <v>3829</v>
      </c>
    </row>
    <row r="13" spans="1:5" x14ac:dyDescent="0.25">
      <c r="A13" s="4" t="s">
        <v>4</v>
      </c>
      <c r="B13" s="4">
        <v>135233</v>
      </c>
      <c r="C13" s="4" t="s">
        <v>810</v>
      </c>
      <c r="D13" s="5">
        <v>2525</v>
      </c>
      <c r="E13" s="5">
        <v>2929</v>
      </c>
    </row>
    <row r="14" spans="1:5" x14ac:dyDescent="0.25">
      <c r="A14" s="4" t="s">
        <v>4</v>
      </c>
      <c r="B14" s="4">
        <v>135232</v>
      </c>
      <c r="C14" s="4" t="s">
        <v>809</v>
      </c>
      <c r="D14" s="5">
        <v>1530.1724137931035</v>
      </c>
      <c r="E14" s="5">
        <v>1775</v>
      </c>
    </row>
    <row r="15" spans="1:5" x14ac:dyDescent="0.25">
      <c r="A15" s="4" t="s">
        <v>4</v>
      </c>
      <c r="B15" s="4">
        <v>135237</v>
      </c>
      <c r="C15" s="4" t="s">
        <v>814</v>
      </c>
      <c r="D15" s="5">
        <v>2525</v>
      </c>
      <c r="E15" s="5">
        <v>2929</v>
      </c>
    </row>
    <row r="16" spans="1:5" x14ac:dyDescent="0.25">
      <c r="A16" s="4" t="s">
        <v>4</v>
      </c>
      <c r="B16" s="4">
        <v>135236</v>
      </c>
      <c r="C16" s="4" t="s">
        <v>813</v>
      </c>
      <c r="D16" s="5">
        <v>1530.1724137931035</v>
      </c>
      <c r="E16" s="5">
        <v>1775</v>
      </c>
    </row>
    <row r="17" spans="1:5" x14ac:dyDescent="0.25">
      <c r="A17" s="4" t="s">
        <v>4</v>
      </c>
      <c r="B17" s="4">
        <v>135198</v>
      </c>
      <c r="C17" s="4" t="s">
        <v>775</v>
      </c>
      <c r="D17" s="5">
        <v>2757.7586206896553</v>
      </c>
      <c r="E17" s="5">
        <v>3199</v>
      </c>
    </row>
    <row r="18" spans="1:5" x14ac:dyDescent="0.25">
      <c r="A18" s="4" t="s">
        <v>4</v>
      </c>
      <c r="B18" s="4">
        <v>135197</v>
      </c>
      <c r="C18" s="4" t="s">
        <v>774</v>
      </c>
      <c r="D18" s="5">
        <v>1981.8965517241381</v>
      </c>
      <c r="E18" s="5">
        <v>2299</v>
      </c>
    </row>
    <row r="19" spans="1:5" x14ac:dyDescent="0.25">
      <c r="A19" s="4" t="s">
        <v>4</v>
      </c>
      <c r="B19" s="4">
        <v>135194</v>
      </c>
      <c r="C19" s="4" t="s">
        <v>771</v>
      </c>
      <c r="D19" s="5">
        <v>2757.7586206896553</v>
      </c>
      <c r="E19" s="5">
        <v>3199</v>
      </c>
    </row>
    <row r="20" spans="1:5" x14ac:dyDescent="0.25">
      <c r="A20" s="4" t="s">
        <v>4</v>
      </c>
      <c r="B20" s="4">
        <v>135193</v>
      </c>
      <c r="C20" s="4" t="s">
        <v>770</v>
      </c>
      <c r="D20" s="5">
        <v>2125.8620689655172</v>
      </c>
      <c r="E20" s="5">
        <v>2466</v>
      </c>
    </row>
    <row r="21" spans="1:5" x14ac:dyDescent="0.25">
      <c r="A21" s="4" t="s">
        <v>4</v>
      </c>
      <c r="B21" s="4">
        <v>135229</v>
      </c>
      <c r="C21" s="4" t="s">
        <v>806</v>
      </c>
      <c r="D21" s="5">
        <v>2525</v>
      </c>
      <c r="E21" s="5">
        <v>2929</v>
      </c>
    </row>
    <row r="22" spans="1:5" x14ac:dyDescent="0.25">
      <c r="A22" s="4" t="s">
        <v>4</v>
      </c>
      <c r="B22" s="4">
        <v>135228</v>
      </c>
      <c r="C22" s="4" t="s">
        <v>805</v>
      </c>
      <c r="D22" s="5">
        <v>1530.1724137931035</v>
      </c>
      <c r="E22" s="5">
        <v>1775</v>
      </c>
    </row>
    <row r="23" spans="1:5" x14ac:dyDescent="0.25">
      <c r="A23" s="4" t="s">
        <v>4</v>
      </c>
      <c r="B23" s="4">
        <v>135227</v>
      </c>
      <c r="C23" s="4" t="s">
        <v>804</v>
      </c>
      <c r="D23" s="5">
        <v>2525</v>
      </c>
      <c r="E23" s="5">
        <v>2929</v>
      </c>
    </row>
    <row r="24" spans="1:5" x14ac:dyDescent="0.25">
      <c r="A24" s="4" t="s">
        <v>4</v>
      </c>
      <c r="B24" s="4">
        <v>135226</v>
      </c>
      <c r="C24" s="4" t="s">
        <v>803</v>
      </c>
      <c r="D24" s="5">
        <v>1530.1724137931035</v>
      </c>
      <c r="E24" s="5">
        <v>1775</v>
      </c>
    </row>
    <row r="25" spans="1:5" x14ac:dyDescent="0.25">
      <c r="A25" s="4" t="s">
        <v>4</v>
      </c>
      <c r="B25" s="4">
        <v>135225</v>
      </c>
      <c r="C25" s="4" t="s">
        <v>802</v>
      </c>
      <c r="D25" s="5">
        <v>2525</v>
      </c>
      <c r="E25" s="5">
        <v>2929</v>
      </c>
    </row>
    <row r="26" spans="1:5" x14ac:dyDescent="0.25">
      <c r="A26" s="4" t="s">
        <v>4</v>
      </c>
      <c r="B26" s="4">
        <v>135224</v>
      </c>
      <c r="C26" s="4" t="s">
        <v>801</v>
      </c>
      <c r="D26" s="5">
        <v>1530.1724137931035</v>
      </c>
      <c r="E26" s="5">
        <v>1775</v>
      </c>
    </row>
    <row r="27" spans="1:5" x14ac:dyDescent="0.25">
      <c r="A27" s="4" t="s">
        <v>4</v>
      </c>
      <c r="B27" s="4">
        <v>135190</v>
      </c>
      <c r="C27" s="4" t="s">
        <v>767</v>
      </c>
      <c r="D27" s="5">
        <v>2901.7241379310349</v>
      </c>
      <c r="E27" s="5">
        <v>3366</v>
      </c>
    </row>
    <row r="28" spans="1:5" x14ac:dyDescent="0.25">
      <c r="A28" s="4" t="s">
        <v>4</v>
      </c>
      <c r="B28" s="4">
        <v>135189</v>
      </c>
      <c r="C28" s="4" t="s">
        <v>766</v>
      </c>
      <c r="D28" s="5">
        <v>1795.6896551724139</v>
      </c>
      <c r="E28" s="5">
        <v>2083</v>
      </c>
    </row>
    <row r="29" spans="1:5" x14ac:dyDescent="0.25">
      <c r="A29" s="4" t="s">
        <v>4</v>
      </c>
      <c r="B29" s="4">
        <v>135188</v>
      </c>
      <c r="C29" s="4" t="s">
        <v>765</v>
      </c>
      <c r="D29" s="5">
        <v>2412.9310344827586</v>
      </c>
      <c r="E29" s="5">
        <v>2799</v>
      </c>
    </row>
    <row r="30" spans="1:5" x14ac:dyDescent="0.25">
      <c r="A30" s="4" t="s">
        <v>4</v>
      </c>
      <c r="B30" s="4">
        <v>135187</v>
      </c>
      <c r="C30" s="4" t="s">
        <v>764</v>
      </c>
      <c r="D30" s="5">
        <v>1464.6551724137933</v>
      </c>
      <c r="E30" s="5">
        <v>1699</v>
      </c>
    </row>
    <row r="31" spans="1:5" x14ac:dyDescent="0.25">
      <c r="A31" s="4" t="s">
        <v>4</v>
      </c>
      <c r="B31" s="4">
        <v>135208</v>
      </c>
      <c r="C31" s="4" t="s">
        <v>785</v>
      </c>
      <c r="D31" s="5">
        <v>3749.1379310344828</v>
      </c>
      <c r="E31" s="5">
        <v>4349</v>
      </c>
    </row>
    <row r="32" spans="1:5" x14ac:dyDescent="0.25">
      <c r="A32" s="4" t="s">
        <v>4</v>
      </c>
      <c r="B32" s="4">
        <v>135207</v>
      </c>
      <c r="C32" s="4" t="s">
        <v>784</v>
      </c>
      <c r="D32" s="5">
        <v>3019.8275862068967</v>
      </c>
      <c r="E32" s="5">
        <v>3503</v>
      </c>
    </row>
    <row r="33" spans="1:5" x14ac:dyDescent="0.25">
      <c r="A33" s="4" t="s">
        <v>4</v>
      </c>
      <c r="B33" s="4">
        <v>135206</v>
      </c>
      <c r="C33" s="4" t="s">
        <v>783</v>
      </c>
      <c r="D33" s="5">
        <v>3749.1379310344828</v>
      </c>
      <c r="E33" s="5">
        <v>4349</v>
      </c>
    </row>
    <row r="34" spans="1:5" x14ac:dyDescent="0.25">
      <c r="A34" s="4" t="s">
        <v>4</v>
      </c>
      <c r="B34" s="4">
        <v>135205</v>
      </c>
      <c r="C34" s="4" t="s">
        <v>782</v>
      </c>
      <c r="D34" s="5">
        <v>2757.7586206896553</v>
      </c>
      <c r="E34" s="5">
        <v>3199</v>
      </c>
    </row>
    <row r="35" spans="1:5" x14ac:dyDescent="0.25">
      <c r="A35" s="4" t="s">
        <v>4</v>
      </c>
      <c r="B35" s="4">
        <v>135204</v>
      </c>
      <c r="C35" s="4" t="s">
        <v>781</v>
      </c>
      <c r="D35" s="5">
        <v>3749.1379310344828</v>
      </c>
      <c r="E35" s="5">
        <v>4349</v>
      </c>
    </row>
    <row r="36" spans="1:5" x14ac:dyDescent="0.25">
      <c r="A36" s="4" t="s">
        <v>4</v>
      </c>
      <c r="B36" s="4">
        <v>135203</v>
      </c>
      <c r="C36" s="4" t="s">
        <v>780</v>
      </c>
      <c r="D36" s="5">
        <v>2369.8275862068967</v>
      </c>
      <c r="E36" s="5">
        <v>2749</v>
      </c>
    </row>
    <row r="37" spans="1:5" x14ac:dyDescent="0.25">
      <c r="A37" s="4" t="s">
        <v>4</v>
      </c>
      <c r="B37" s="4">
        <v>135209</v>
      </c>
      <c r="C37" s="4" t="s">
        <v>786</v>
      </c>
      <c r="D37" s="5">
        <v>2789.6551724137935</v>
      </c>
      <c r="E37" s="5">
        <v>3236</v>
      </c>
    </row>
    <row r="38" spans="1:5" x14ac:dyDescent="0.25">
      <c r="A38" s="4" t="s">
        <v>4</v>
      </c>
      <c r="B38" s="4">
        <v>135202</v>
      </c>
      <c r="C38" s="4" t="s">
        <v>779</v>
      </c>
      <c r="D38" s="5">
        <v>3016.3793103448279</v>
      </c>
      <c r="E38" s="5">
        <v>3499</v>
      </c>
    </row>
    <row r="39" spans="1:5" x14ac:dyDescent="0.25">
      <c r="A39" s="4" t="s">
        <v>4</v>
      </c>
      <c r="B39" s="4">
        <v>135201</v>
      </c>
      <c r="C39" s="4" t="s">
        <v>778</v>
      </c>
      <c r="D39" s="5">
        <v>2154.3103448275865</v>
      </c>
      <c r="E39" s="5">
        <v>2499</v>
      </c>
    </row>
    <row r="40" spans="1:5" x14ac:dyDescent="0.25">
      <c r="A40" s="4" t="s">
        <v>4</v>
      </c>
      <c r="B40" s="4">
        <v>135223</v>
      </c>
      <c r="C40" s="4" t="s">
        <v>800</v>
      </c>
      <c r="D40" s="5">
        <v>2525</v>
      </c>
      <c r="E40" s="5">
        <v>2929</v>
      </c>
    </row>
    <row r="41" spans="1:5" x14ac:dyDescent="0.25">
      <c r="A41" s="4" t="s">
        <v>4</v>
      </c>
      <c r="B41" s="4">
        <v>135222</v>
      </c>
      <c r="C41" s="4" t="s">
        <v>799</v>
      </c>
      <c r="D41" s="5">
        <v>1530.1724137931035</v>
      </c>
      <c r="E41" s="5">
        <v>1775</v>
      </c>
    </row>
    <row r="42" spans="1:5" x14ac:dyDescent="0.25">
      <c r="A42" s="4" t="s">
        <v>4</v>
      </c>
      <c r="B42" s="4">
        <v>135221</v>
      </c>
      <c r="C42" s="4" t="s">
        <v>798</v>
      </c>
      <c r="D42" s="5">
        <v>2525</v>
      </c>
      <c r="E42" s="5">
        <v>2929</v>
      </c>
    </row>
    <row r="43" spans="1:5" x14ac:dyDescent="0.25">
      <c r="A43" s="4" t="s">
        <v>4</v>
      </c>
      <c r="B43" s="4">
        <v>135220</v>
      </c>
      <c r="C43" s="4" t="s">
        <v>797</v>
      </c>
      <c r="D43" s="5">
        <v>1530.1724137931035</v>
      </c>
      <c r="E43" s="5">
        <v>1775</v>
      </c>
    </row>
    <row r="44" spans="1:5" x14ac:dyDescent="0.25">
      <c r="A44" s="4" t="s">
        <v>4</v>
      </c>
      <c r="B44" s="4">
        <v>135219</v>
      </c>
      <c r="C44" s="4" t="s">
        <v>796</v>
      </c>
      <c r="D44" s="5">
        <v>2525</v>
      </c>
      <c r="E44" s="5">
        <v>2929</v>
      </c>
    </row>
    <row r="45" spans="1:5" x14ac:dyDescent="0.25">
      <c r="A45" s="4" t="s">
        <v>4</v>
      </c>
      <c r="B45" s="4">
        <v>135218</v>
      </c>
      <c r="C45" s="4" t="s">
        <v>795</v>
      </c>
      <c r="D45" s="5">
        <v>1530.1724137931035</v>
      </c>
      <c r="E45" s="5">
        <v>1775</v>
      </c>
    </row>
    <row r="46" spans="1:5" x14ac:dyDescent="0.25">
      <c r="A46" s="4" t="s">
        <v>4</v>
      </c>
      <c r="B46" s="4">
        <v>135216</v>
      </c>
      <c r="C46" s="4" t="s">
        <v>793</v>
      </c>
      <c r="D46" s="5">
        <v>5243.9655172413795</v>
      </c>
      <c r="E46" s="5">
        <v>6083</v>
      </c>
    </row>
    <row r="47" spans="1:5" x14ac:dyDescent="0.25">
      <c r="A47" s="4" t="s">
        <v>4</v>
      </c>
      <c r="B47" s="4">
        <v>135215</v>
      </c>
      <c r="C47" s="4" t="s">
        <v>792</v>
      </c>
      <c r="D47" s="5">
        <v>5243.9655172413795</v>
      </c>
      <c r="E47" s="5">
        <v>6083</v>
      </c>
    </row>
    <row r="48" spans="1:5" x14ac:dyDescent="0.25">
      <c r="A48" s="4" t="s">
        <v>4</v>
      </c>
      <c r="B48" s="4">
        <v>135214</v>
      </c>
      <c r="C48" s="4" t="s">
        <v>791</v>
      </c>
      <c r="D48" s="5">
        <v>3877.5862068965521</v>
      </c>
      <c r="E48" s="5">
        <v>4498</v>
      </c>
    </row>
    <row r="49" spans="1:5" x14ac:dyDescent="0.25">
      <c r="A49" s="4" t="s">
        <v>4</v>
      </c>
      <c r="B49" s="4">
        <v>135211</v>
      </c>
      <c r="C49" s="4" t="s">
        <v>788</v>
      </c>
      <c r="D49" s="5">
        <v>7831.8965517241386</v>
      </c>
      <c r="E49" s="5">
        <v>9085</v>
      </c>
    </row>
    <row r="50" spans="1:5" x14ac:dyDescent="0.25">
      <c r="A50" s="4" t="s">
        <v>4</v>
      </c>
      <c r="B50" s="4">
        <v>135212</v>
      </c>
      <c r="C50" s="4" t="s">
        <v>789</v>
      </c>
      <c r="D50" s="5">
        <v>5243.9655172413795</v>
      </c>
      <c r="E50" s="5">
        <v>6083</v>
      </c>
    </row>
    <row r="51" spans="1:5" x14ac:dyDescent="0.25">
      <c r="A51" s="4" t="s">
        <v>4</v>
      </c>
      <c r="B51" s="4">
        <v>135210</v>
      </c>
      <c r="C51" s="4" t="s">
        <v>787</v>
      </c>
      <c r="D51" s="5">
        <v>3969.8275862068967</v>
      </c>
      <c r="E51" s="5">
        <v>4605</v>
      </c>
    </row>
    <row r="52" spans="1:5" x14ac:dyDescent="0.25">
      <c r="A52" s="4" t="s">
        <v>4</v>
      </c>
      <c r="B52" s="4">
        <v>135213</v>
      </c>
      <c r="C52" s="4" t="s">
        <v>790</v>
      </c>
      <c r="D52" s="5">
        <v>5616.3793103448279</v>
      </c>
      <c r="E52" s="5">
        <v>6515</v>
      </c>
    </row>
    <row r="53" spans="1:5" x14ac:dyDescent="0.25">
      <c r="C53" t="s">
        <v>1025</v>
      </c>
      <c r="D53" s="25">
        <f>E53/1.16</f>
        <v>2043.9655172413795</v>
      </c>
      <c r="E53" s="24">
        <v>2371</v>
      </c>
    </row>
    <row r="54" spans="1:5" x14ac:dyDescent="0.25">
      <c r="C54" t="s">
        <v>1026</v>
      </c>
      <c r="D54" s="25">
        <f t="shared" ref="D54:D67" si="0">E54/1.16</f>
        <v>2930.1724137931037</v>
      </c>
      <c r="E54" s="24">
        <v>3399</v>
      </c>
    </row>
    <row r="55" spans="1:5" x14ac:dyDescent="0.25">
      <c r="C55" t="s">
        <v>1027</v>
      </c>
      <c r="D55" s="25">
        <f t="shared" si="0"/>
        <v>2930.1724137931037</v>
      </c>
      <c r="E55" s="24">
        <v>3399</v>
      </c>
    </row>
    <row r="56" spans="1:5" x14ac:dyDescent="0.25">
      <c r="C56" t="s">
        <v>1028</v>
      </c>
      <c r="D56" s="25">
        <f t="shared" si="0"/>
        <v>2001.7241379310346</v>
      </c>
      <c r="E56" s="24">
        <v>2322</v>
      </c>
    </row>
    <row r="57" spans="1:5" x14ac:dyDescent="0.25">
      <c r="C57" t="s">
        <v>1029</v>
      </c>
      <c r="D57" s="25">
        <f t="shared" si="0"/>
        <v>0</v>
      </c>
      <c r="E57" s="24"/>
    </row>
    <row r="58" spans="1:5" x14ac:dyDescent="0.25">
      <c r="C58" t="s">
        <v>1030</v>
      </c>
      <c r="D58" s="25">
        <f t="shared" si="0"/>
        <v>1119.8275862068967</v>
      </c>
      <c r="E58" s="24">
        <v>1299</v>
      </c>
    </row>
    <row r="59" spans="1:5" x14ac:dyDescent="0.25">
      <c r="C59" t="s">
        <v>1031</v>
      </c>
      <c r="D59" s="25">
        <f t="shared" si="0"/>
        <v>1395.6896551724139</v>
      </c>
      <c r="E59" s="24">
        <v>1619</v>
      </c>
    </row>
    <row r="60" spans="1:5" x14ac:dyDescent="0.25">
      <c r="C60" t="s">
        <v>1032</v>
      </c>
      <c r="D60" s="25">
        <f t="shared" si="0"/>
        <v>2111.2068965517242</v>
      </c>
      <c r="E60" s="24">
        <v>2449</v>
      </c>
    </row>
    <row r="61" spans="1:5" x14ac:dyDescent="0.25">
      <c r="C61" t="s">
        <v>1033</v>
      </c>
      <c r="D61" s="25">
        <f t="shared" si="0"/>
        <v>1962.9310344827588</v>
      </c>
      <c r="E61" s="24">
        <v>2277</v>
      </c>
    </row>
    <row r="62" spans="1:5" x14ac:dyDescent="0.25">
      <c r="C62" t="s">
        <v>1034</v>
      </c>
      <c r="D62" s="25">
        <f t="shared" si="0"/>
        <v>1256.0344827586207</v>
      </c>
      <c r="E62" s="24">
        <v>1457</v>
      </c>
    </row>
    <row r="63" spans="1:5" x14ac:dyDescent="0.25">
      <c r="C63" t="s">
        <v>1035</v>
      </c>
      <c r="D63" s="25">
        <f t="shared" si="0"/>
        <v>2208.6206896551726</v>
      </c>
      <c r="E63" s="24">
        <v>2562</v>
      </c>
    </row>
    <row r="64" spans="1:5" x14ac:dyDescent="0.25">
      <c r="C64" t="s">
        <v>1036</v>
      </c>
      <c r="D64" s="25">
        <f t="shared" si="0"/>
        <v>1871.5517241379312</v>
      </c>
      <c r="E64" s="24">
        <v>2171</v>
      </c>
    </row>
    <row r="65" spans="3:5" x14ac:dyDescent="0.25">
      <c r="C65" t="s">
        <v>1037</v>
      </c>
      <c r="D65" s="25">
        <f t="shared" si="0"/>
        <v>0</v>
      </c>
      <c r="E65" s="24"/>
    </row>
    <row r="66" spans="3:5" x14ac:dyDescent="0.25">
      <c r="C66" t="s">
        <v>1038</v>
      </c>
      <c r="D66" s="25">
        <f t="shared" si="0"/>
        <v>3226.7241379310349</v>
      </c>
      <c r="E66" s="24">
        <v>3743</v>
      </c>
    </row>
    <row r="67" spans="3:5" x14ac:dyDescent="0.25">
      <c r="C67" t="s">
        <v>1039</v>
      </c>
      <c r="D67" s="25">
        <f t="shared" si="0"/>
        <v>3443.9655172413795</v>
      </c>
      <c r="E67" s="24">
        <v>3995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8"/>
  <sheetViews>
    <sheetView topLeftCell="A14" workbookViewId="0">
      <selection activeCell="H1" sqref="F1:H1048576"/>
    </sheetView>
  </sheetViews>
  <sheetFormatPr baseColWidth="10" defaultRowHeight="15" x14ac:dyDescent="0.25"/>
  <cols>
    <col min="6" max="8" width="0" hidden="1" customWidth="1"/>
  </cols>
  <sheetData>
    <row r="1" spans="1:9" ht="48.75" x14ac:dyDescent="0.25">
      <c r="A1" s="33" t="s">
        <v>1125</v>
      </c>
      <c r="B1" s="33" t="s">
        <v>1126</v>
      </c>
      <c r="C1" s="34" t="s">
        <v>1127</v>
      </c>
      <c r="D1" s="34" t="s">
        <v>1128</v>
      </c>
      <c r="E1" s="35" t="s">
        <v>1129</v>
      </c>
      <c r="F1" s="34" t="s">
        <v>1130</v>
      </c>
      <c r="G1" s="36" t="s">
        <v>1131</v>
      </c>
      <c r="H1" s="37">
        <v>9</v>
      </c>
      <c r="I1" s="38" t="s">
        <v>1132</v>
      </c>
    </row>
    <row r="2" spans="1:9" ht="90.75" x14ac:dyDescent="0.25">
      <c r="A2" s="26" t="s">
        <v>1040</v>
      </c>
      <c r="B2" s="39" t="s">
        <v>1133</v>
      </c>
      <c r="C2" s="40" t="s">
        <v>1134</v>
      </c>
      <c r="D2" s="41" t="s">
        <v>1135</v>
      </c>
      <c r="E2" s="42" t="s">
        <v>1136</v>
      </c>
      <c r="F2" s="43">
        <v>348</v>
      </c>
      <c r="G2" s="37">
        <v>0.3</v>
      </c>
      <c r="H2" s="37">
        <f>F2*G2</f>
        <v>104.39999999999999</v>
      </c>
      <c r="I2" s="44">
        <f>F2+H2</f>
        <v>452.4</v>
      </c>
    </row>
    <row r="3" spans="1:9" ht="82.5" x14ac:dyDescent="0.25">
      <c r="A3" s="27" t="s">
        <v>1041</v>
      </c>
      <c r="B3" s="39" t="s">
        <v>1137</v>
      </c>
      <c r="C3" s="40" t="s">
        <v>1134</v>
      </c>
      <c r="D3" s="41" t="s">
        <v>1135</v>
      </c>
      <c r="E3" s="42" t="s">
        <v>1136</v>
      </c>
      <c r="F3" s="43">
        <v>309</v>
      </c>
      <c r="G3" s="37">
        <v>0.3</v>
      </c>
      <c r="H3" s="37">
        <f t="shared" ref="H3:H66" si="0">F3*G3</f>
        <v>92.7</v>
      </c>
      <c r="I3" s="44">
        <f t="shared" ref="I3:I66" si="1">F3+H3</f>
        <v>401.7</v>
      </c>
    </row>
    <row r="4" spans="1:9" ht="132" x14ac:dyDescent="0.25">
      <c r="A4" s="26" t="s">
        <v>1042</v>
      </c>
      <c r="B4" s="33" t="s">
        <v>1138</v>
      </c>
      <c r="C4" s="40" t="s">
        <v>1134</v>
      </c>
      <c r="D4" s="41" t="s">
        <v>1135</v>
      </c>
      <c r="E4" s="42" t="s">
        <v>1136</v>
      </c>
      <c r="F4" s="43">
        <v>761</v>
      </c>
      <c r="G4" s="37">
        <v>0.3</v>
      </c>
      <c r="H4" s="37">
        <f t="shared" si="0"/>
        <v>228.29999999999998</v>
      </c>
      <c r="I4" s="44">
        <f t="shared" si="1"/>
        <v>989.3</v>
      </c>
    </row>
    <row r="5" spans="1:9" ht="115.5" x14ac:dyDescent="0.25">
      <c r="A5" s="26" t="s">
        <v>1043</v>
      </c>
      <c r="B5" s="45" t="s">
        <v>1139</v>
      </c>
      <c r="C5" s="46" t="s">
        <v>1140</v>
      </c>
      <c r="D5" s="41" t="s">
        <v>1141</v>
      </c>
      <c r="E5" s="42" t="s">
        <v>1136</v>
      </c>
      <c r="F5" s="47">
        <v>1413</v>
      </c>
      <c r="G5" s="37">
        <v>0.3</v>
      </c>
      <c r="H5" s="37">
        <f t="shared" si="0"/>
        <v>423.9</v>
      </c>
      <c r="I5" s="44">
        <f t="shared" si="1"/>
        <v>1836.9</v>
      </c>
    </row>
    <row r="6" spans="1:9" ht="107.25" x14ac:dyDescent="0.25">
      <c r="A6" s="26" t="s">
        <v>1044</v>
      </c>
      <c r="B6" s="39" t="s">
        <v>1142</v>
      </c>
      <c r="C6" s="48" t="s">
        <v>1143</v>
      </c>
      <c r="D6" s="49" t="s">
        <v>1144</v>
      </c>
      <c r="E6" s="42" t="s">
        <v>1136</v>
      </c>
      <c r="F6" s="47">
        <v>1563</v>
      </c>
      <c r="G6" s="37">
        <v>0.3</v>
      </c>
      <c r="H6" s="37">
        <f t="shared" si="0"/>
        <v>468.9</v>
      </c>
      <c r="I6" s="44">
        <f t="shared" si="1"/>
        <v>2031.9</v>
      </c>
    </row>
    <row r="7" spans="1:9" ht="115.5" x14ac:dyDescent="0.25">
      <c r="A7" s="26" t="s">
        <v>1045</v>
      </c>
      <c r="B7" s="39" t="s">
        <v>1145</v>
      </c>
      <c r="C7" s="40" t="s">
        <v>1146</v>
      </c>
      <c r="D7" s="41" t="s">
        <v>1135</v>
      </c>
      <c r="E7" s="42" t="s">
        <v>1147</v>
      </c>
      <c r="F7" s="47">
        <v>1727</v>
      </c>
      <c r="G7" s="37">
        <v>0.3</v>
      </c>
      <c r="H7" s="37">
        <f t="shared" si="0"/>
        <v>518.1</v>
      </c>
      <c r="I7" s="44">
        <f t="shared" si="1"/>
        <v>2245.1</v>
      </c>
    </row>
    <row r="8" spans="1:9" ht="107.25" x14ac:dyDescent="0.25">
      <c r="A8" s="26" t="s">
        <v>1046</v>
      </c>
      <c r="B8" s="45" t="s">
        <v>1148</v>
      </c>
      <c r="C8" s="50" t="s">
        <v>1146</v>
      </c>
      <c r="D8" s="41" t="s">
        <v>1149</v>
      </c>
      <c r="E8" s="42" t="s">
        <v>1136</v>
      </c>
      <c r="F8" s="47">
        <v>1346</v>
      </c>
      <c r="G8" s="37">
        <v>0.3</v>
      </c>
      <c r="H8" s="37">
        <f t="shared" si="0"/>
        <v>403.8</v>
      </c>
      <c r="I8" s="44">
        <f t="shared" si="1"/>
        <v>1749.8</v>
      </c>
    </row>
    <row r="9" spans="1:9" ht="90.75" x14ac:dyDescent="0.25">
      <c r="A9" s="26" t="s">
        <v>1047</v>
      </c>
      <c r="B9" s="33" t="s">
        <v>1150</v>
      </c>
      <c r="C9" s="51" t="s">
        <v>1151</v>
      </c>
      <c r="D9" s="41" t="s">
        <v>1135</v>
      </c>
      <c r="E9" s="42" t="s">
        <v>1136</v>
      </c>
      <c r="F9" s="43">
        <v>298</v>
      </c>
      <c r="G9" s="37">
        <v>0.3</v>
      </c>
      <c r="H9" s="37">
        <f t="shared" si="0"/>
        <v>89.399999999999991</v>
      </c>
      <c r="I9" s="44">
        <f t="shared" si="1"/>
        <v>387.4</v>
      </c>
    </row>
    <row r="10" spans="1:9" ht="57.75" x14ac:dyDescent="0.25">
      <c r="A10" s="26" t="s">
        <v>1048</v>
      </c>
      <c r="B10" s="39" t="s">
        <v>1152</v>
      </c>
      <c r="C10" s="40" t="s">
        <v>1146</v>
      </c>
      <c r="D10" s="41" t="s">
        <v>1135</v>
      </c>
      <c r="E10" s="42" t="s">
        <v>1136</v>
      </c>
      <c r="F10" s="43">
        <v>363</v>
      </c>
      <c r="G10" s="37">
        <v>0.3</v>
      </c>
      <c r="H10" s="37">
        <f t="shared" si="0"/>
        <v>108.89999999999999</v>
      </c>
      <c r="I10" s="44">
        <f t="shared" si="1"/>
        <v>471.9</v>
      </c>
    </row>
    <row r="11" spans="1:9" ht="132" x14ac:dyDescent="0.25">
      <c r="A11" s="26" t="s">
        <v>1049</v>
      </c>
      <c r="B11" s="39" t="s">
        <v>1153</v>
      </c>
      <c r="C11" s="40" t="s">
        <v>1146</v>
      </c>
      <c r="D11" s="41" t="s">
        <v>1135</v>
      </c>
      <c r="E11" s="42" t="s">
        <v>1136</v>
      </c>
      <c r="F11" s="43">
        <v>665</v>
      </c>
      <c r="G11" s="37">
        <v>0.3</v>
      </c>
      <c r="H11" s="37">
        <f t="shared" si="0"/>
        <v>199.5</v>
      </c>
      <c r="I11" s="44">
        <f t="shared" si="1"/>
        <v>864.5</v>
      </c>
    </row>
    <row r="12" spans="1:9" ht="66" x14ac:dyDescent="0.25">
      <c r="A12" s="26" t="s">
        <v>1050</v>
      </c>
      <c r="B12" s="39" t="s">
        <v>1154</v>
      </c>
      <c r="C12" s="40" t="s">
        <v>1146</v>
      </c>
      <c r="D12" s="41" t="s">
        <v>1135</v>
      </c>
      <c r="E12" s="42" t="s">
        <v>1155</v>
      </c>
      <c r="F12" s="47">
        <v>2845</v>
      </c>
      <c r="G12" s="37">
        <v>0.3</v>
      </c>
      <c r="H12" s="37">
        <f t="shared" si="0"/>
        <v>853.5</v>
      </c>
      <c r="I12" s="44">
        <f t="shared" si="1"/>
        <v>3698.5</v>
      </c>
    </row>
    <row r="13" spans="1:9" ht="66" x14ac:dyDescent="0.25">
      <c r="A13" s="27" t="s">
        <v>1051</v>
      </c>
      <c r="B13" s="39" t="s">
        <v>1156</v>
      </c>
      <c r="C13" s="40" t="s">
        <v>1146</v>
      </c>
      <c r="D13" s="52" t="s">
        <v>1135</v>
      </c>
      <c r="E13" s="42" t="s">
        <v>1155</v>
      </c>
      <c r="F13" s="47">
        <v>2845</v>
      </c>
      <c r="G13" s="37">
        <v>0.3</v>
      </c>
      <c r="H13" s="37">
        <f t="shared" si="0"/>
        <v>853.5</v>
      </c>
      <c r="I13" s="44">
        <f t="shared" si="1"/>
        <v>3698.5</v>
      </c>
    </row>
    <row r="14" spans="1:9" ht="57.75" x14ac:dyDescent="0.25">
      <c r="A14" s="27" t="s">
        <v>1052</v>
      </c>
      <c r="B14" s="33" t="s">
        <v>1157</v>
      </c>
      <c r="C14" s="40" t="s">
        <v>1146</v>
      </c>
      <c r="D14" s="52" t="s">
        <v>1135</v>
      </c>
      <c r="E14" s="42" t="s">
        <v>1155</v>
      </c>
      <c r="F14" s="47">
        <v>2845</v>
      </c>
      <c r="G14" s="37">
        <v>0.3</v>
      </c>
      <c r="H14" s="37">
        <f t="shared" si="0"/>
        <v>853.5</v>
      </c>
      <c r="I14" s="44">
        <f t="shared" si="1"/>
        <v>3698.5</v>
      </c>
    </row>
    <row r="15" spans="1:9" ht="66" x14ac:dyDescent="0.25">
      <c r="A15" s="27" t="s">
        <v>1053</v>
      </c>
      <c r="B15" s="39" t="s">
        <v>1158</v>
      </c>
      <c r="C15" s="40" t="s">
        <v>1146</v>
      </c>
      <c r="D15" s="52" t="s">
        <v>1135</v>
      </c>
      <c r="E15" s="42" t="s">
        <v>1155</v>
      </c>
      <c r="F15" s="47">
        <v>2845</v>
      </c>
      <c r="G15" s="37">
        <v>0.3</v>
      </c>
      <c r="H15" s="37">
        <f t="shared" si="0"/>
        <v>853.5</v>
      </c>
      <c r="I15" s="44">
        <f t="shared" si="1"/>
        <v>3698.5</v>
      </c>
    </row>
    <row r="16" spans="1:9" ht="49.5" x14ac:dyDescent="0.25">
      <c r="A16" s="26" t="s">
        <v>1054</v>
      </c>
      <c r="B16" s="39" t="s">
        <v>1159</v>
      </c>
      <c r="C16" s="40" t="s">
        <v>1146</v>
      </c>
      <c r="D16" s="53" t="s">
        <v>1160</v>
      </c>
      <c r="E16" s="54" t="s">
        <v>1155</v>
      </c>
      <c r="F16" s="47">
        <v>6496</v>
      </c>
      <c r="G16" s="37">
        <v>0.3</v>
      </c>
      <c r="H16" s="37">
        <f t="shared" si="0"/>
        <v>1948.8</v>
      </c>
      <c r="I16" s="44">
        <f t="shared" si="1"/>
        <v>8444.7999999999993</v>
      </c>
    </row>
    <row r="17" spans="1:9" ht="140.25" x14ac:dyDescent="0.25">
      <c r="A17" s="26" t="s">
        <v>1049</v>
      </c>
      <c r="B17" s="33" t="s">
        <v>1161</v>
      </c>
      <c r="C17" s="40" t="s">
        <v>1146</v>
      </c>
      <c r="D17" s="41" t="s">
        <v>1149</v>
      </c>
      <c r="E17" s="42" t="s">
        <v>1136</v>
      </c>
      <c r="F17" s="43">
        <v>729</v>
      </c>
      <c r="G17" s="37">
        <v>0.3</v>
      </c>
      <c r="H17" s="37">
        <f t="shared" si="0"/>
        <v>218.7</v>
      </c>
      <c r="I17" s="44">
        <f t="shared" si="1"/>
        <v>947.7</v>
      </c>
    </row>
    <row r="18" spans="1:9" ht="148.5" x14ac:dyDescent="0.25">
      <c r="A18" s="26" t="s">
        <v>1055</v>
      </c>
      <c r="B18" s="33" t="s">
        <v>1162</v>
      </c>
      <c r="C18" s="46" t="s">
        <v>1163</v>
      </c>
      <c r="D18" s="41" t="s">
        <v>1164</v>
      </c>
      <c r="E18" s="42" t="s">
        <v>1136</v>
      </c>
      <c r="F18" s="43">
        <v>705</v>
      </c>
      <c r="G18" s="37">
        <v>0.3</v>
      </c>
      <c r="H18" s="37">
        <f t="shared" si="0"/>
        <v>211.5</v>
      </c>
      <c r="I18" s="44">
        <f t="shared" si="1"/>
        <v>916.5</v>
      </c>
    </row>
    <row r="19" spans="1:9" ht="66" x14ac:dyDescent="0.25">
      <c r="A19" s="26" t="s">
        <v>1056</v>
      </c>
      <c r="B19" s="55" t="s">
        <v>1165</v>
      </c>
      <c r="C19" s="40" t="s">
        <v>1146</v>
      </c>
      <c r="D19" s="41" t="s">
        <v>1135</v>
      </c>
      <c r="E19" s="42" t="s">
        <v>1136</v>
      </c>
      <c r="F19" s="43">
        <v>904</v>
      </c>
      <c r="G19" s="37">
        <v>0.3</v>
      </c>
      <c r="H19" s="37">
        <f t="shared" si="0"/>
        <v>271.2</v>
      </c>
      <c r="I19" s="44">
        <f t="shared" si="1"/>
        <v>1175.2</v>
      </c>
    </row>
    <row r="20" spans="1:9" ht="115.5" x14ac:dyDescent="0.25">
      <c r="A20" s="26" t="s">
        <v>1057</v>
      </c>
      <c r="B20" s="33" t="s">
        <v>1166</v>
      </c>
      <c r="C20" s="40" t="s">
        <v>1146</v>
      </c>
      <c r="D20" s="41" t="s">
        <v>1135</v>
      </c>
      <c r="E20" s="42" t="s">
        <v>1147</v>
      </c>
      <c r="F20" s="47">
        <v>1160</v>
      </c>
      <c r="G20" s="37">
        <v>0.3</v>
      </c>
      <c r="H20" s="37">
        <f t="shared" si="0"/>
        <v>348</v>
      </c>
      <c r="I20" s="44">
        <f t="shared" si="1"/>
        <v>1508</v>
      </c>
    </row>
    <row r="21" spans="1:9" ht="99" x14ac:dyDescent="0.25">
      <c r="A21" s="26" t="s">
        <v>1058</v>
      </c>
      <c r="B21" s="56" t="s">
        <v>1167</v>
      </c>
      <c r="C21" s="40" t="s">
        <v>1146</v>
      </c>
      <c r="D21" s="41" t="s">
        <v>1135</v>
      </c>
      <c r="E21" s="42" t="s">
        <v>1136</v>
      </c>
      <c r="F21" s="43">
        <v>589</v>
      </c>
      <c r="G21" s="37">
        <v>0.3</v>
      </c>
      <c r="H21" s="37">
        <f t="shared" si="0"/>
        <v>176.7</v>
      </c>
      <c r="I21" s="44">
        <f t="shared" si="1"/>
        <v>765.7</v>
      </c>
    </row>
    <row r="22" spans="1:9" ht="90.75" x14ac:dyDescent="0.25">
      <c r="A22" s="26" t="s">
        <v>1059</v>
      </c>
      <c r="B22" s="39" t="s">
        <v>1168</v>
      </c>
      <c r="C22" s="40" t="s">
        <v>1146</v>
      </c>
      <c r="D22" s="52" t="s">
        <v>1169</v>
      </c>
      <c r="E22" s="42" t="s">
        <v>1170</v>
      </c>
      <c r="F22" s="47">
        <v>1119</v>
      </c>
      <c r="G22" s="37">
        <v>0.3</v>
      </c>
      <c r="H22" s="37">
        <f t="shared" si="0"/>
        <v>335.7</v>
      </c>
      <c r="I22" s="44">
        <f t="shared" si="1"/>
        <v>1454.7</v>
      </c>
    </row>
    <row r="23" spans="1:9" ht="74.25" x14ac:dyDescent="0.25">
      <c r="A23" s="26" t="s">
        <v>1060</v>
      </c>
      <c r="B23" s="33" t="s">
        <v>1171</v>
      </c>
      <c r="C23" s="57" t="s">
        <v>1172</v>
      </c>
      <c r="D23" s="53" t="s">
        <v>1173</v>
      </c>
      <c r="E23" s="54" t="s">
        <v>1170</v>
      </c>
      <c r="F23" s="47">
        <v>1341</v>
      </c>
      <c r="G23" s="37">
        <v>0.3</v>
      </c>
      <c r="H23" s="37">
        <f t="shared" si="0"/>
        <v>402.3</v>
      </c>
      <c r="I23" s="44">
        <f t="shared" si="1"/>
        <v>1743.3</v>
      </c>
    </row>
    <row r="24" spans="1:9" ht="49.5" x14ac:dyDescent="0.25">
      <c r="A24" s="27" t="s">
        <v>1061</v>
      </c>
      <c r="B24" s="45" t="s">
        <v>1174</v>
      </c>
      <c r="C24" s="53" t="s">
        <v>1175</v>
      </c>
      <c r="D24" s="41" t="s">
        <v>1169</v>
      </c>
      <c r="E24" s="42" t="s">
        <v>1136</v>
      </c>
      <c r="F24" s="43">
        <v>263</v>
      </c>
      <c r="G24" s="37">
        <v>0.3</v>
      </c>
      <c r="H24" s="37">
        <f t="shared" si="0"/>
        <v>78.899999999999991</v>
      </c>
      <c r="I24" s="44">
        <f t="shared" si="1"/>
        <v>341.9</v>
      </c>
    </row>
    <row r="25" spans="1:9" ht="57.75" x14ac:dyDescent="0.25">
      <c r="A25" s="27" t="s">
        <v>1062</v>
      </c>
      <c r="B25" s="45" t="s">
        <v>1176</v>
      </c>
      <c r="C25" s="53" t="s">
        <v>1175</v>
      </c>
      <c r="D25" s="41" t="s">
        <v>1169</v>
      </c>
      <c r="E25" s="42" t="s">
        <v>1136</v>
      </c>
      <c r="F25" s="43">
        <v>395</v>
      </c>
      <c r="G25" s="37">
        <v>0.3</v>
      </c>
      <c r="H25" s="37">
        <f t="shared" si="0"/>
        <v>118.5</v>
      </c>
      <c r="I25" s="44">
        <f t="shared" si="1"/>
        <v>513.5</v>
      </c>
    </row>
    <row r="26" spans="1:9" ht="90.75" x14ac:dyDescent="0.25">
      <c r="A26" s="26" t="s">
        <v>1063</v>
      </c>
      <c r="B26" s="45" t="s">
        <v>1177</v>
      </c>
      <c r="C26" s="53" t="s">
        <v>1175</v>
      </c>
      <c r="D26" s="41" t="s">
        <v>1169</v>
      </c>
      <c r="E26" s="42" t="s">
        <v>1136</v>
      </c>
      <c r="F26" s="43">
        <v>612</v>
      </c>
      <c r="G26" s="37">
        <v>0.3</v>
      </c>
      <c r="H26" s="37">
        <f t="shared" si="0"/>
        <v>183.6</v>
      </c>
      <c r="I26" s="44">
        <f t="shared" si="1"/>
        <v>795.6</v>
      </c>
    </row>
    <row r="27" spans="1:9" ht="74.25" x14ac:dyDescent="0.25">
      <c r="A27" s="27" t="s">
        <v>1064</v>
      </c>
      <c r="B27" s="33" t="s">
        <v>1178</v>
      </c>
      <c r="C27" s="40" t="s">
        <v>1179</v>
      </c>
      <c r="D27" s="40" t="s">
        <v>1173</v>
      </c>
      <c r="E27" s="42" t="s">
        <v>1147</v>
      </c>
      <c r="F27" s="43">
        <v>355</v>
      </c>
      <c r="G27" s="37">
        <v>0.3</v>
      </c>
      <c r="H27" s="37">
        <f t="shared" si="0"/>
        <v>106.5</v>
      </c>
      <c r="I27" s="44">
        <f t="shared" si="1"/>
        <v>461.5</v>
      </c>
    </row>
    <row r="28" spans="1:9" ht="140.25" x14ac:dyDescent="0.25">
      <c r="A28" s="26" t="s">
        <v>1065</v>
      </c>
      <c r="B28" s="33" t="s">
        <v>1180</v>
      </c>
      <c r="C28" s="58" t="s">
        <v>1181</v>
      </c>
      <c r="D28" s="41" t="s">
        <v>1135</v>
      </c>
      <c r="E28" s="42" t="s">
        <v>1136</v>
      </c>
      <c r="F28" s="47">
        <v>1232</v>
      </c>
      <c r="G28" s="37">
        <v>0.3</v>
      </c>
      <c r="H28" s="37">
        <f t="shared" si="0"/>
        <v>369.59999999999997</v>
      </c>
      <c r="I28" s="59">
        <f t="shared" si="1"/>
        <v>1601.6</v>
      </c>
    </row>
    <row r="29" spans="1:9" ht="222.75" x14ac:dyDescent="0.25">
      <c r="A29" s="26" t="s">
        <v>1066</v>
      </c>
      <c r="B29" s="33" t="s">
        <v>1182</v>
      </c>
      <c r="C29" s="40" t="s">
        <v>1146</v>
      </c>
      <c r="D29" s="41" t="s">
        <v>1135</v>
      </c>
      <c r="E29" s="42" t="s">
        <v>1136</v>
      </c>
      <c r="F29" s="47">
        <v>1717</v>
      </c>
      <c r="G29" s="37">
        <v>0.3</v>
      </c>
      <c r="H29" s="37">
        <f t="shared" si="0"/>
        <v>515.1</v>
      </c>
      <c r="I29" s="44">
        <f t="shared" si="1"/>
        <v>2232.1</v>
      </c>
    </row>
    <row r="30" spans="1:9" ht="148.5" x14ac:dyDescent="0.25">
      <c r="A30" s="26" t="s">
        <v>1067</v>
      </c>
      <c r="B30" s="33" t="s">
        <v>1183</v>
      </c>
      <c r="C30" s="40" t="s">
        <v>1146</v>
      </c>
      <c r="D30" s="41" t="s">
        <v>1135</v>
      </c>
      <c r="E30" s="42" t="s">
        <v>1136</v>
      </c>
      <c r="F30" s="47">
        <v>1299</v>
      </c>
      <c r="G30" s="37">
        <v>0.3</v>
      </c>
      <c r="H30" s="37">
        <f t="shared" si="0"/>
        <v>389.7</v>
      </c>
      <c r="I30" s="44">
        <f t="shared" si="1"/>
        <v>1688.7</v>
      </c>
    </row>
    <row r="31" spans="1:9" ht="99" x14ac:dyDescent="0.25">
      <c r="A31" s="26" t="s">
        <v>1068</v>
      </c>
      <c r="B31" s="33" t="s">
        <v>1184</v>
      </c>
      <c r="C31" s="40" t="s">
        <v>1185</v>
      </c>
      <c r="D31" s="41" t="s">
        <v>1135</v>
      </c>
      <c r="E31" s="42" t="s">
        <v>1136</v>
      </c>
      <c r="F31" s="43">
        <v>965</v>
      </c>
      <c r="G31" s="37">
        <v>0.3</v>
      </c>
      <c r="H31" s="37">
        <f t="shared" si="0"/>
        <v>289.5</v>
      </c>
      <c r="I31" s="44">
        <f t="shared" si="1"/>
        <v>1254.5</v>
      </c>
    </row>
    <row r="32" spans="1:9" ht="321.75" x14ac:dyDescent="0.25">
      <c r="A32" s="26" t="s">
        <v>1069</v>
      </c>
      <c r="B32" s="33" t="s">
        <v>1186</v>
      </c>
      <c r="C32" s="40" t="s">
        <v>1146</v>
      </c>
      <c r="D32" s="41" t="s">
        <v>1135</v>
      </c>
      <c r="E32" s="42" t="s">
        <v>1136</v>
      </c>
      <c r="F32" s="47">
        <v>2618</v>
      </c>
      <c r="G32" s="37">
        <v>0.3</v>
      </c>
      <c r="H32" s="37">
        <f t="shared" si="0"/>
        <v>785.4</v>
      </c>
      <c r="I32" s="44">
        <f t="shared" si="1"/>
        <v>3403.4</v>
      </c>
    </row>
    <row r="33" spans="1:9" ht="115.5" x14ac:dyDescent="0.25">
      <c r="A33" s="26" t="s">
        <v>1070</v>
      </c>
      <c r="B33" s="60" t="s">
        <v>1187</v>
      </c>
      <c r="C33" s="40" t="s">
        <v>1146</v>
      </c>
      <c r="D33" s="41" t="s">
        <v>1135</v>
      </c>
      <c r="E33" s="42" t="s">
        <v>1136</v>
      </c>
      <c r="F33" s="43">
        <v>211</v>
      </c>
      <c r="G33" s="37">
        <v>0.3</v>
      </c>
      <c r="H33" s="37">
        <f t="shared" si="0"/>
        <v>63.3</v>
      </c>
      <c r="I33" s="44">
        <f t="shared" si="1"/>
        <v>274.3</v>
      </c>
    </row>
    <row r="34" spans="1:9" ht="123.75" x14ac:dyDescent="0.25">
      <c r="A34" s="28" t="s">
        <v>1071</v>
      </c>
      <c r="B34" s="55" t="s">
        <v>1188</v>
      </c>
      <c r="C34" s="39" t="s">
        <v>1189</v>
      </c>
      <c r="D34" s="61" t="s">
        <v>1190</v>
      </c>
      <c r="E34" s="42" t="s">
        <v>1170</v>
      </c>
      <c r="F34" s="43">
        <v>930</v>
      </c>
      <c r="G34" s="37">
        <v>0.3</v>
      </c>
      <c r="H34" s="37">
        <f t="shared" si="0"/>
        <v>279</v>
      </c>
      <c r="I34" s="44">
        <f t="shared" si="1"/>
        <v>1209</v>
      </c>
    </row>
    <row r="35" spans="1:9" ht="107.25" x14ac:dyDescent="0.25">
      <c r="A35" s="28" t="s">
        <v>1072</v>
      </c>
      <c r="B35" s="45" t="s">
        <v>1191</v>
      </c>
      <c r="C35" s="40" t="s">
        <v>1146</v>
      </c>
      <c r="D35" s="41" t="s">
        <v>1135</v>
      </c>
      <c r="E35" s="42" t="s">
        <v>1136</v>
      </c>
      <c r="F35" s="43">
        <v>597</v>
      </c>
      <c r="G35" s="37">
        <v>0.3</v>
      </c>
      <c r="H35" s="37">
        <f t="shared" si="0"/>
        <v>179.1</v>
      </c>
      <c r="I35" s="44">
        <f t="shared" si="1"/>
        <v>776.1</v>
      </c>
    </row>
    <row r="36" spans="1:9" ht="74.25" x14ac:dyDescent="0.25">
      <c r="A36" s="28" t="s">
        <v>1073</v>
      </c>
      <c r="B36" s="55" t="s">
        <v>1192</v>
      </c>
      <c r="C36" s="40" t="s">
        <v>1193</v>
      </c>
      <c r="D36" s="41" t="s">
        <v>1135</v>
      </c>
      <c r="E36" s="42" t="s">
        <v>1136</v>
      </c>
      <c r="F36" s="43">
        <v>326</v>
      </c>
      <c r="G36" s="37">
        <v>0.3</v>
      </c>
      <c r="H36" s="37">
        <f t="shared" si="0"/>
        <v>97.8</v>
      </c>
      <c r="I36" s="44">
        <f t="shared" si="1"/>
        <v>423.8</v>
      </c>
    </row>
    <row r="37" spans="1:9" ht="74.25" x14ac:dyDescent="0.25">
      <c r="A37" s="28" t="s">
        <v>1074</v>
      </c>
      <c r="B37" s="33" t="s">
        <v>1194</v>
      </c>
      <c r="C37" s="40" t="s">
        <v>1193</v>
      </c>
      <c r="D37" s="41" t="s">
        <v>1135</v>
      </c>
      <c r="E37" s="42" t="s">
        <v>1136</v>
      </c>
      <c r="F37" s="43">
        <v>368</v>
      </c>
      <c r="G37" s="37">
        <v>0.3</v>
      </c>
      <c r="H37" s="37">
        <f t="shared" si="0"/>
        <v>110.39999999999999</v>
      </c>
      <c r="I37" s="44">
        <f t="shared" si="1"/>
        <v>478.4</v>
      </c>
    </row>
    <row r="38" spans="1:9" ht="90.75" x14ac:dyDescent="0.25">
      <c r="A38" s="28" t="s">
        <v>1075</v>
      </c>
      <c r="B38" s="33" t="s">
        <v>1195</v>
      </c>
      <c r="C38" s="40" t="s">
        <v>1193</v>
      </c>
      <c r="D38" s="41" t="s">
        <v>1135</v>
      </c>
      <c r="E38" s="42" t="s">
        <v>1155</v>
      </c>
      <c r="F38" s="43">
        <v>477</v>
      </c>
      <c r="G38" s="37">
        <v>0.3</v>
      </c>
      <c r="H38" s="37">
        <f t="shared" si="0"/>
        <v>143.1</v>
      </c>
      <c r="I38" s="44">
        <f t="shared" si="1"/>
        <v>620.1</v>
      </c>
    </row>
    <row r="39" spans="1:9" ht="90.75" x14ac:dyDescent="0.25">
      <c r="A39" s="28" t="s">
        <v>1076</v>
      </c>
      <c r="B39" s="33" t="s">
        <v>1196</v>
      </c>
      <c r="C39" s="57" t="s">
        <v>1197</v>
      </c>
      <c r="D39" s="41" t="s">
        <v>1135</v>
      </c>
      <c r="E39" s="42" t="s">
        <v>1136</v>
      </c>
      <c r="F39" s="47">
        <v>1229</v>
      </c>
      <c r="G39" s="37">
        <v>0.3</v>
      </c>
      <c r="H39" s="37">
        <f t="shared" si="0"/>
        <v>368.7</v>
      </c>
      <c r="I39" s="44">
        <f t="shared" si="1"/>
        <v>1597.7</v>
      </c>
    </row>
    <row r="40" spans="1:9" ht="82.5" x14ac:dyDescent="0.25">
      <c r="A40" s="28" t="s">
        <v>1077</v>
      </c>
      <c r="B40" s="39" t="s">
        <v>1198</v>
      </c>
      <c r="C40" s="49" t="s">
        <v>1199</v>
      </c>
      <c r="D40" s="41" t="s">
        <v>1169</v>
      </c>
      <c r="E40" s="42" t="s">
        <v>1170</v>
      </c>
      <c r="F40" s="47">
        <v>1444</v>
      </c>
      <c r="G40" s="37">
        <v>0.3</v>
      </c>
      <c r="H40" s="37">
        <f t="shared" si="0"/>
        <v>433.2</v>
      </c>
      <c r="I40" s="44">
        <f t="shared" si="1"/>
        <v>1877.2</v>
      </c>
    </row>
    <row r="41" spans="1:9" ht="74.25" x14ac:dyDescent="0.25">
      <c r="A41" s="29">
        <v>4274</v>
      </c>
      <c r="B41" s="33" t="s">
        <v>1200</v>
      </c>
      <c r="C41" s="57" t="s">
        <v>1172</v>
      </c>
      <c r="D41" s="40" t="s">
        <v>1173</v>
      </c>
      <c r="E41" s="42" t="s">
        <v>1170</v>
      </c>
      <c r="F41" s="47">
        <v>1444</v>
      </c>
      <c r="G41" s="37">
        <v>0.3</v>
      </c>
      <c r="H41" s="37">
        <f t="shared" si="0"/>
        <v>433.2</v>
      </c>
      <c r="I41" s="44">
        <f t="shared" si="1"/>
        <v>1877.2</v>
      </c>
    </row>
    <row r="42" spans="1:9" ht="115.5" x14ac:dyDescent="0.25">
      <c r="A42" s="28" t="s">
        <v>1078</v>
      </c>
      <c r="B42" s="33" t="s">
        <v>1201</v>
      </c>
      <c r="C42" s="33" t="s">
        <v>1202</v>
      </c>
      <c r="D42" s="33" t="s">
        <v>1203</v>
      </c>
      <c r="E42" s="42" t="s">
        <v>1170</v>
      </c>
      <c r="F42" s="47">
        <v>1702</v>
      </c>
      <c r="G42" s="37">
        <v>0.3</v>
      </c>
      <c r="H42" s="37">
        <f t="shared" si="0"/>
        <v>510.59999999999997</v>
      </c>
      <c r="I42" s="44">
        <f t="shared" si="1"/>
        <v>2212.6</v>
      </c>
    </row>
    <row r="43" spans="1:9" ht="255.75" x14ac:dyDescent="0.25">
      <c r="A43" s="26" t="s">
        <v>1079</v>
      </c>
      <c r="B43" s="60" t="s">
        <v>1204</v>
      </c>
      <c r="C43" s="62" t="s">
        <v>1202</v>
      </c>
      <c r="D43" s="62" t="s">
        <v>1205</v>
      </c>
      <c r="E43" s="42" t="s">
        <v>1170</v>
      </c>
      <c r="F43" s="47">
        <v>2896</v>
      </c>
      <c r="G43" s="37">
        <v>0.3</v>
      </c>
      <c r="H43" s="37">
        <f t="shared" si="0"/>
        <v>868.8</v>
      </c>
      <c r="I43" s="44">
        <f t="shared" si="1"/>
        <v>3764.8</v>
      </c>
    </row>
    <row r="44" spans="1:9" ht="90.75" x14ac:dyDescent="0.25">
      <c r="A44" s="26" t="s">
        <v>1080</v>
      </c>
      <c r="B44" s="56" t="s">
        <v>1206</v>
      </c>
      <c r="C44" s="48" t="s">
        <v>1207</v>
      </c>
      <c r="D44" s="49" t="s">
        <v>1208</v>
      </c>
      <c r="E44" s="42" t="s">
        <v>1209</v>
      </c>
      <c r="F44" s="43">
        <v>657</v>
      </c>
      <c r="G44" s="37">
        <v>0.3</v>
      </c>
      <c r="H44" s="37">
        <f t="shared" si="0"/>
        <v>197.1</v>
      </c>
      <c r="I44" s="44">
        <f t="shared" si="1"/>
        <v>854.1</v>
      </c>
    </row>
    <row r="45" spans="1:9" ht="107.25" x14ac:dyDescent="0.25">
      <c r="A45" s="26" t="s">
        <v>1081</v>
      </c>
      <c r="B45" s="33" t="s">
        <v>1210</v>
      </c>
      <c r="C45" s="60" t="s">
        <v>1211</v>
      </c>
      <c r="D45" s="49" t="s">
        <v>1212</v>
      </c>
      <c r="E45" s="42" t="s">
        <v>1136</v>
      </c>
      <c r="F45" s="47">
        <v>1058</v>
      </c>
      <c r="G45" s="37">
        <v>0.3</v>
      </c>
      <c r="H45" s="37">
        <f t="shared" si="0"/>
        <v>317.39999999999998</v>
      </c>
      <c r="I45" s="44">
        <f t="shared" si="1"/>
        <v>1375.4</v>
      </c>
    </row>
    <row r="46" spans="1:9" ht="132" x14ac:dyDescent="0.25">
      <c r="A46" s="26" t="s">
        <v>1082</v>
      </c>
      <c r="B46" s="39" t="s">
        <v>1213</v>
      </c>
      <c r="C46" s="40" t="s">
        <v>1214</v>
      </c>
      <c r="D46" s="41" t="s">
        <v>1135</v>
      </c>
      <c r="E46" s="42" t="s">
        <v>1136</v>
      </c>
      <c r="F46" s="43">
        <v>552</v>
      </c>
      <c r="G46" s="37">
        <v>0.3</v>
      </c>
      <c r="H46" s="37">
        <f t="shared" si="0"/>
        <v>165.6</v>
      </c>
      <c r="I46" s="44">
        <f t="shared" si="1"/>
        <v>717.6</v>
      </c>
    </row>
    <row r="47" spans="1:9" ht="123.75" x14ac:dyDescent="0.25">
      <c r="A47" s="26" t="s">
        <v>1083</v>
      </c>
      <c r="B47" s="33" t="s">
        <v>1215</v>
      </c>
      <c r="C47" s="41" t="s">
        <v>1216</v>
      </c>
      <c r="D47" s="60" t="s">
        <v>1208</v>
      </c>
      <c r="E47" s="42" t="s">
        <v>1136</v>
      </c>
      <c r="F47" s="43">
        <v>816</v>
      </c>
      <c r="G47" s="37">
        <v>0.3</v>
      </c>
      <c r="H47" s="37">
        <f t="shared" si="0"/>
        <v>244.79999999999998</v>
      </c>
      <c r="I47" s="44">
        <f t="shared" si="1"/>
        <v>1060.8</v>
      </c>
    </row>
    <row r="48" spans="1:9" ht="156.75" x14ac:dyDescent="0.25">
      <c r="A48" s="26" t="s">
        <v>1084</v>
      </c>
      <c r="B48" s="33" t="s">
        <v>1217</v>
      </c>
      <c r="C48" s="40" t="s">
        <v>1218</v>
      </c>
      <c r="D48" s="41" t="s">
        <v>1135</v>
      </c>
      <c r="E48" s="42" t="s">
        <v>1136</v>
      </c>
      <c r="F48" s="43">
        <v>782</v>
      </c>
      <c r="G48" s="37">
        <v>0.3</v>
      </c>
      <c r="H48" s="37">
        <f t="shared" si="0"/>
        <v>234.6</v>
      </c>
      <c r="I48" s="44">
        <f t="shared" si="1"/>
        <v>1016.6</v>
      </c>
    </row>
    <row r="49" spans="1:9" ht="321.75" x14ac:dyDescent="0.25">
      <c r="A49" s="30" t="s">
        <v>1085</v>
      </c>
      <c r="B49" s="63" t="s">
        <v>1219</v>
      </c>
      <c r="C49" s="50" t="s">
        <v>1193</v>
      </c>
      <c r="D49" s="64" t="s">
        <v>1135</v>
      </c>
      <c r="E49" s="65" t="s">
        <v>1136</v>
      </c>
      <c r="F49" s="43">
        <v>943</v>
      </c>
      <c r="G49" s="37">
        <v>0.3</v>
      </c>
      <c r="H49" s="37">
        <f t="shared" si="0"/>
        <v>282.89999999999998</v>
      </c>
      <c r="I49" s="44">
        <f t="shared" si="1"/>
        <v>1225.9000000000001</v>
      </c>
    </row>
    <row r="50" spans="1:9" ht="151.5" x14ac:dyDescent="0.25">
      <c r="A50" s="31" t="s">
        <v>1086</v>
      </c>
      <c r="B50" s="66" t="s">
        <v>1220</v>
      </c>
      <c r="C50" s="67" t="s">
        <v>1193</v>
      </c>
      <c r="D50" s="68" t="s">
        <v>1135</v>
      </c>
      <c r="E50" s="69" t="s">
        <v>1136</v>
      </c>
      <c r="F50" s="70">
        <v>782</v>
      </c>
      <c r="G50" s="71">
        <v>0.3</v>
      </c>
      <c r="H50" s="71">
        <f t="shared" si="0"/>
        <v>234.6</v>
      </c>
      <c r="I50" s="59">
        <f t="shared" si="1"/>
        <v>1016.6</v>
      </c>
    </row>
    <row r="51" spans="1:9" ht="222.75" x14ac:dyDescent="0.25">
      <c r="A51" s="26" t="s">
        <v>1087</v>
      </c>
      <c r="B51" s="33" t="s">
        <v>1221</v>
      </c>
      <c r="C51" s="40" t="s">
        <v>1218</v>
      </c>
      <c r="D51" s="41" t="s">
        <v>1135</v>
      </c>
      <c r="E51" s="42" t="s">
        <v>1136</v>
      </c>
      <c r="F51" s="43">
        <v>946</v>
      </c>
      <c r="G51" s="37">
        <v>0.3</v>
      </c>
      <c r="H51" s="37">
        <f t="shared" si="0"/>
        <v>283.8</v>
      </c>
      <c r="I51" s="44">
        <f t="shared" si="1"/>
        <v>1229.8</v>
      </c>
    </row>
    <row r="52" spans="1:9" ht="198" x14ac:dyDescent="0.25">
      <c r="A52" s="26" t="s">
        <v>1088</v>
      </c>
      <c r="B52" s="39" t="s">
        <v>1222</v>
      </c>
      <c r="C52" s="41" t="s">
        <v>1223</v>
      </c>
      <c r="D52" s="60" t="s">
        <v>1224</v>
      </c>
      <c r="E52" s="42" t="s">
        <v>1225</v>
      </c>
      <c r="F52" s="47">
        <v>3032</v>
      </c>
      <c r="G52" s="37">
        <v>0.3</v>
      </c>
      <c r="H52" s="37">
        <f t="shared" si="0"/>
        <v>909.6</v>
      </c>
      <c r="I52" s="44">
        <f t="shared" si="1"/>
        <v>3941.6</v>
      </c>
    </row>
    <row r="53" spans="1:9" ht="198" x14ac:dyDescent="0.25">
      <c r="A53" s="26" t="s">
        <v>1089</v>
      </c>
      <c r="B53" s="33" t="s">
        <v>1226</v>
      </c>
      <c r="C53" s="41" t="s">
        <v>1223</v>
      </c>
      <c r="D53" s="60" t="s">
        <v>1227</v>
      </c>
      <c r="E53" s="42" t="s">
        <v>1228</v>
      </c>
      <c r="F53" s="47">
        <v>5119</v>
      </c>
      <c r="G53" s="37">
        <v>0.3</v>
      </c>
      <c r="H53" s="37">
        <f t="shared" si="0"/>
        <v>1535.7</v>
      </c>
      <c r="I53" s="44">
        <f t="shared" si="1"/>
        <v>6654.7</v>
      </c>
    </row>
    <row r="54" spans="1:9" ht="99" x14ac:dyDescent="0.25">
      <c r="A54" s="26" t="s">
        <v>1090</v>
      </c>
      <c r="B54" s="45" t="s">
        <v>1229</v>
      </c>
      <c r="C54" s="40" t="s">
        <v>1146</v>
      </c>
      <c r="D54" s="41" t="s">
        <v>1135</v>
      </c>
      <c r="E54" s="42" t="s">
        <v>1136</v>
      </c>
      <c r="F54" s="43">
        <v>523</v>
      </c>
      <c r="G54" s="37">
        <v>0.3</v>
      </c>
      <c r="H54" s="37">
        <f t="shared" si="0"/>
        <v>156.9</v>
      </c>
      <c r="I54" s="44">
        <f t="shared" si="1"/>
        <v>679.9</v>
      </c>
    </row>
    <row r="55" spans="1:9" ht="74.25" x14ac:dyDescent="0.25">
      <c r="A55" s="26" t="s">
        <v>1091</v>
      </c>
      <c r="B55" s="39" t="s">
        <v>1230</v>
      </c>
      <c r="C55" s="40" t="s">
        <v>1146</v>
      </c>
      <c r="D55" s="41" t="s">
        <v>1135</v>
      </c>
      <c r="E55" s="42" t="s">
        <v>1136</v>
      </c>
      <c r="F55" s="43">
        <v>482</v>
      </c>
      <c r="G55" s="37">
        <v>0.3</v>
      </c>
      <c r="H55" s="37">
        <f t="shared" si="0"/>
        <v>144.6</v>
      </c>
      <c r="I55" s="44">
        <f t="shared" si="1"/>
        <v>626.6</v>
      </c>
    </row>
    <row r="56" spans="1:9" ht="90.75" x14ac:dyDescent="0.25">
      <c r="A56" s="26" t="s">
        <v>1092</v>
      </c>
      <c r="B56" s="39" t="s">
        <v>1231</v>
      </c>
      <c r="C56" s="40" t="s">
        <v>1193</v>
      </c>
      <c r="D56" s="41" t="s">
        <v>1135</v>
      </c>
      <c r="E56" s="42" t="s">
        <v>1136</v>
      </c>
      <c r="F56" s="47">
        <v>1132</v>
      </c>
      <c r="G56" s="37">
        <v>0.3</v>
      </c>
      <c r="H56" s="37">
        <f t="shared" si="0"/>
        <v>339.59999999999997</v>
      </c>
      <c r="I56" s="44">
        <f t="shared" si="1"/>
        <v>1471.6</v>
      </c>
    </row>
    <row r="57" spans="1:9" ht="90.75" x14ac:dyDescent="0.25">
      <c r="A57" s="26" t="s">
        <v>1093</v>
      </c>
      <c r="B57" s="39" t="s">
        <v>1232</v>
      </c>
      <c r="C57" s="40" t="s">
        <v>1193</v>
      </c>
      <c r="D57" s="41" t="s">
        <v>1135</v>
      </c>
      <c r="E57" s="42" t="s">
        <v>1136</v>
      </c>
      <c r="F57" s="43">
        <v>682</v>
      </c>
      <c r="G57" s="37">
        <v>0.3</v>
      </c>
      <c r="H57" s="37">
        <f t="shared" si="0"/>
        <v>204.6</v>
      </c>
      <c r="I57" s="44">
        <f t="shared" si="1"/>
        <v>886.6</v>
      </c>
    </row>
    <row r="58" spans="1:9" ht="74.25" x14ac:dyDescent="0.25">
      <c r="A58" s="26" t="s">
        <v>1094</v>
      </c>
      <c r="B58" s="39" t="s">
        <v>1233</v>
      </c>
      <c r="C58" s="40" t="s">
        <v>1193</v>
      </c>
      <c r="D58" s="41" t="s">
        <v>1135</v>
      </c>
      <c r="E58" s="42" t="s">
        <v>1136</v>
      </c>
      <c r="F58" s="43">
        <v>482</v>
      </c>
      <c r="G58" s="37">
        <v>0.3</v>
      </c>
      <c r="H58" s="37">
        <f t="shared" si="0"/>
        <v>144.6</v>
      </c>
      <c r="I58" s="44">
        <f t="shared" si="1"/>
        <v>626.6</v>
      </c>
    </row>
    <row r="59" spans="1:9" ht="99" x14ac:dyDescent="0.25">
      <c r="A59" s="26" t="s">
        <v>1095</v>
      </c>
      <c r="B59" s="39" t="s">
        <v>1234</v>
      </c>
      <c r="C59" s="40" t="s">
        <v>1193</v>
      </c>
      <c r="D59" s="41" t="s">
        <v>1135</v>
      </c>
      <c r="E59" s="42" t="s">
        <v>1136</v>
      </c>
      <c r="F59" s="43">
        <v>682</v>
      </c>
      <c r="G59" s="37">
        <v>0.3</v>
      </c>
      <c r="H59" s="37">
        <f t="shared" si="0"/>
        <v>204.6</v>
      </c>
      <c r="I59" s="44">
        <f t="shared" si="1"/>
        <v>886.6</v>
      </c>
    </row>
    <row r="60" spans="1:9" ht="90.75" x14ac:dyDescent="0.25">
      <c r="A60" s="27" t="s">
        <v>1096</v>
      </c>
      <c r="B60" s="39" t="s">
        <v>1235</v>
      </c>
      <c r="C60" s="40" t="s">
        <v>1193</v>
      </c>
      <c r="D60" s="52" t="s">
        <v>1135</v>
      </c>
      <c r="E60" s="42" t="s">
        <v>1136</v>
      </c>
      <c r="F60" s="43">
        <v>620</v>
      </c>
      <c r="G60" s="37">
        <v>0.3</v>
      </c>
      <c r="H60" s="37">
        <f t="shared" si="0"/>
        <v>186</v>
      </c>
      <c r="I60" s="44">
        <f t="shared" si="1"/>
        <v>806</v>
      </c>
    </row>
    <row r="61" spans="1:9" ht="74.25" x14ac:dyDescent="0.25">
      <c r="A61" s="27" t="s">
        <v>1097</v>
      </c>
      <c r="B61" s="39" t="s">
        <v>1236</v>
      </c>
      <c r="C61" s="40" t="s">
        <v>1146</v>
      </c>
      <c r="D61" s="52" t="s">
        <v>1135</v>
      </c>
      <c r="E61" s="42" t="s">
        <v>1136</v>
      </c>
      <c r="F61" s="43">
        <v>482</v>
      </c>
      <c r="G61" s="37">
        <v>0.3</v>
      </c>
      <c r="H61" s="37">
        <f t="shared" si="0"/>
        <v>144.6</v>
      </c>
      <c r="I61" s="44">
        <f t="shared" si="1"/>
        <v>626.6</v>
      </c>
    </row>
    <row r="62" spans="1:9" ht="107.25" x14ac:dyDescent="0.25">
      <c r="A62" s="26" t="s">
        <v>1098</v>
      </c>
      <c r="B62" s="33" t="s">
        <v>1237</v>
      </c>
      <c r="C62" s="40" t="s">
        <v>1193</v>
      </c>
      <c r="D62" s="41" t="s">
        <v>1135</v>
      </c>
      <c r="E62" s="42" t="s">
        <v>1136</v>
      </c>
      <c r="F62" s="43">
        <v>222</v>
      </c>
      <c r="G62" s="37">
        <v>0.3</v>
      </c>
      <c r="H62" s="37">
        <f t="shared" si="0"/>
        <v>66.599999999999994</v>
      </c>
      <c r="I62" s="44">
        <f t="shared" si="1"/>
        <v>288.60000000000002</v>
      </c>
    </row>
    <row r="63" spans="1:9" ht="74.25" x14ac:dyDescent="0.25">
      <c r="A63" s="26" t="s">
        <v>1099</v>
      </c>
      <c r="B63" s="39" t="s">
        <v>1238</v>
      </c>
      <c r="C63" s="40" t="s">
        <v>1193</v>
      </c>
      <c r="D63" s="41" t="s">
        <v>1135</v>
      </c>
      <c r="E63" s="42" t="s">
        <v>1136</v>
      </c>
      <c r="F63" s="43">
        <v>448</v>
      </c>
      <c r="G63" s="37">
        <v>0.3</v>
      </c>
      <c r="H63" s="37">
        <f t="shared" si="0"/>
        <v>134.4</v>
      </c>
      <c r="I63" s="44">
        <f t="shared" si="1"/>
        <v>582.4</v>
      </c>
    </row>
    <row r="64" spans="1:9" ht="66" x14ac:dyDescent="0.25">
      <c r="A64" s="26" t="s">
        <v>1100</v>
      </c>
      <c r="B64" s="39" t="s">
        <v>1239</v>
      </c>
      <c r="C64" s="40" t="s">
        <v>1146</v>
      </c>
      <c r="D64" s="52" t="s">
        <v>1135</v>
      </c>
      <c r="E64" s="42" t="s">
        <v>1136</v>
      </c>
      <c r="F64" s="43">
        <v>390</v>
      </c>
      <c r="G64" s="37">
        <v>0.3</v>
      </c>
      <c r="H64" s="37">
        <f t="shared" si="0"/>
        <v>117</v>
      </c>
      <c r="I64" s="44">
        <f t="shared" si="1"/>
        <v>507</v>
      </c>
    </row>
    <row r="65" spans="1:9" ht="57.75" x14ac:dyDescent="0.25">
      <c r="A65" s="27" t="s">
        <v>1101</v>
      </c>
      <c r="B65" s="45" t="s">
        <v>1240</v>
      </c>
      <c r="C65" s="40" t="s">
        <v>1146</v>
      </c>
      <c r="D65" s="41" t="s">
        <v>1135</v>
      </c>
      <c r="E65" s="42" t="s">
        <v>1136</v>
      </c>
      <c r="F65" s="43">
        <v>99</v>
      </c>
      <c r="G65" s="37">
        <v>0.3</v>
      </c>
      <c r="H65" s="37">
        <f t="shared" si="0"/>
        <v>29.7</v>
      </c>
      <c r="I65" s="44">
        <f t="shared" si="1"/>
        <v>128.69999999999999</v>
      </c>
    </row>
    <row r="66" spans="1:9" ht="148.5" x14ac:dyDescent="0.25">
      <c r="A66" s="26" t="s">
        <v>1102</v>
      </c>
      <c r="B66" s="60" t="s">
        <v>1241</v>
      </c>
      <c r="C66" s="57" t="s">
        <v>1242</v>
      </c>
      <c r="D66" s="53" t="s">
        <v>1243</v>
      </c>
      <c r="E66" s="42" t="s">
        <v>1170</v>
      </c>
      <c r="F66" s="43">
        <v>380</v>
      </c>
      <c r="G66" s="37">
        <v>0.3</v>
      </c>
      <c r="H66" s="37">
        <f t="shared" si="0"/>
        <v>114</v>
      </c>
      <c r="I66" s="44">
        <f t="shared" si="1"/>
        <v>494</v>
      </c>
    </row>
    <row r="67" spans="1:9" ht="132" x14ac:dyDescent="0.25">
      <c r="A67" s="26" t="s">
        <v>1103</v>
      </c>
      <c r="B67" s="33" t="s">
        <v>1244</v>
      </c>
      <c r="C67" s="57" t="s">
        <v>1242</v>
      </c>
      <c r="D67" s="53" t="s">
        <v>1243</v>
      </c>
      <c r="E67" s="42" t="s">
        <v>1170</v>
      </c>
      <c r="F67" s="43">
        <v>264</v>
      </c>
      <c r="G67" s="37">
        <v>0.3</v>
      </c>
      <c r="H67" s="37">
        <f t="shared" ref="H67:H88" si="2">F67*G67</f>
        <v>79.2</v>
      </c>
      <c r="I67" s="44">
        <f t="shared" ref="I67:I88" si="3">F67+H67</f>
        <v>343.2</v>
      </c>
    </row>
    <row r="68" spans="1:9" ht="189.75" x14ac:dyDescent="0.25">
      <c r="A68" s="26" t="s">
        <v>1104</v>
      </c>
      <c r="B68" s="60" t="s">
        <v>1245</v>
      </c>
      <c r="C68" s="57" t="s">
        <v>1242</v>
      </c>
      <c r="D68" s="53" t="s">
        <v>1243</v>
      </c>
      <c r="E68" s="42" t="s">
        <v>1170</v>
      </c>
      <c r="F68" s="43">
        <v>552</v>
      </c>
      <c r="G68" s="37">
        <v>0.3</v>
      </c>
      <c r="H68" s="37">
        <f t="shared" si="2"/>
        <v>165.6</v>
      </c>
      <c r="I68" s="44">
        <f t="shared" si="3"/>
        <v>717.6</v>
      </c>
    </row>
    <row r="69" spans="1:9" ht="57.75" x14ac:dyDescent="0.25">
      <c r="A69" s="26" t="s">
        <v>1105</v>
      </c>
      <c r="B69" s="45" t="s">
        <v>1246</v>
      </c>
      <c r="C69" s="40" t="s">
        <v>1193</v>
      </c>
      <c r="D69" s="41" t="s">
        <v>1135</v>
      </c>
      <c r="E69" s="42" t="s">
        <v>1136</v>
      </c>
      <c r="F69" s="43">
        <v>293</v>
      </c>
      <c r="G69" s="37">
        <v>0.3</v>
      </c>
      <c r="H69" s="37">
        <f t="shared" si="2"/>
        <v>87.899999999999991</v>
      </c>
      <c r="I69" s="44">
        <f t="shared" si="3"/>
        <v>380.9</v>
      </c>
    </row>
    <row r="70" spans="1:9" ht="74.25" x14ac:dyDescent="0.25">
      <c r="A70" s="26" t="s">
        <v>1106</v>
      </c>
      <c r="B70" s="45" t="s">
        <v>1247</v>
      </c>
      <c r="C70" s="40" t="s">
        <v>1193</v>
      </c>
      <c r="D70" s="41" t="s">
        <v>1135</v>
      </c>
      <c r="E70" s="42" t="s">
        <v>1248</v>
      </c>
      <c r="F70" s="47">
        <v>1251</v>
      </c>
      <c r="G70" s="37">
        <v>0.3</v>
      </c>
      <c r="H70" s="37">
        <f t="shared" si="2"/>
        <v>375.3</v>
      </c>
      <c r="I70" s="44">
        <f t="shared" si="3"/>
        <v>1626.3</v>
      </c>
    </row>
    <row r="71" spans="1:9" ht="66" x14ac:dyDescent="0.25">
      <c r="A71" s="26" t="s">
        <v>1107</v>
      </c>
      <c r="B71" s="60" t="s">
        <v>1249</v>
      </c>
      <c r="C71" s="40" t="s">
        <v>1193</v>
      </c>
      <c r="D71" s="41" t="s">
        <v>1135</v>
      </c>
      <c r="E71" s="42" t="s">
        <v>1136</v>
      </c>
      <c r="F71" s="43">
        <v>627</v>
      </c>
      <c r="G71" s="37">
        <v>0.3</v>
      </c>
      <c r="H71" s="37">
        <f t="shared" si="2"/>
        <v>188.1</v>
      </c>
      <c r="I71" s="44">
        <f t="shared" si="3"/>
        <v>815.1</v>
      </c>
    </row>
    <row r="72" spans="1:9" ht="123.75" x14ac:dyDescent="0.25">
      <c r="A72" s="26" t="s">
        <v>1108</v>
      </c>
      <c r="B72" s="45" t="s">
        <v>1250</v>
      </c>
      <c r="C72" s="72" t="s">
        <v>1251</v>
      </c>
      <c r="D72" s="60" t="s">
        <v>1252</v>
      </c>
      <c r="E72" s="42" t="s">
        <v>1136</v>
      </c>
      <c r="F72" s="43">
        <v>420</v>
      </c>
      <c r="G72" s="37">
        <v>0.3</v>
      </c>
      <c r="H72" s="37">
        <f t="shared" si="2"/>
        <v>126</v>
      </c>
      <c r="I72" s="44">
        <f t="shared" si="3"/>
        <v>546</v>
      </c>
    </row>
    <row r="73" spans="1:9" ht="115.5" x14ac:dyDescent="0.25">
      <c r="A73" s="32" t="s">
        <v>1109</v>
      </c>
      <c r="B73" s="73" t="s">
        <v>1253</v>
      </c>
      <c r="C73" s="72" t="s">
        <v>1251</v>
      </c>
      <c r="D73" s="73" t="s">
        <v>1252</v>
      </c>
      <c r="E73" s="74" t="s">
        <v>1136</v>
      </c>
      <c r="F73" s="43">
        <v>689</v>
      </c>
      <c r="G73" s="37">
        <v>0.3</v>
      </c>
      <c r="H73" s="37">
        <f t="shared" si="2"/>
        <v>206.7</v>
      </c>
      <c r="I73" s="44">
        <f t="shared" si="3"/>
        <v>895.7</v>
      </c>
    </row>
    <row r="74" spans="1:9" ht="132" x14ac:dyDescent="0.25">
      <c r="A74" s="30" t="s">
        <v>1110</v>
      </c>
      <c r="B74" s="63" t="s">
        <v>1254</v>
      </c>
      <c r="C74" s="72" t="s">
        <v>1255</v>
      </c>
      <c r="D74" s="75" t="s">
        <v>1256</v>
      </c>
      <c r="E74" s="65" t="s">
        <v>1136</v>
      </c>
      <c r="F74" s="43">
        <v>401</v>
      </c>
      <c r="G74" s="37">
        <v>0.3</v>
      </c>
      <c r="H74" s="37">
        <f t="shared" si="2"/>
        <v>120.3</v>
      </c>
      <c r="I74" s="44">
        <f t="shared" si="3"/>
        <v>521.29999999999995</v>
      </c>
    </row>
    <row r="75" spans="1:9" ht="82.5" x14ac:dyDescent="0.25">
      <c r="A75" s="26" t="s">
        <v>1111</v>
      </c>
      <c r="B75" s="39" t="s">
        <v>1257</v>
      </c>
      <c r="C75" s="40" t="s">
        <v>1146</v>
      </c>
      <c r="D75" s="41" t="s">
        <v>1135</v>
      </c>
      <c r="E75" s="42" t="s">
        <v>1136</v>
      </c>
      <c r="F75" s="43">
        <v>408</v>
      </c>
      <c r="G75" s="37">
        <v>0.3</v>
      </c>
      <c r="H75" s="37">
        <f t="shared" si="2"/>
        <v>122.39999999999999</v>
      </c>
      <c r="I75" s="44">
        <f t="shared" si="3"/>
        <v>530.4</v>
      </c>
    </row>
    <row r="76" spans="1:9" ht="123.75" x14ac:dyDescent="0.25">
      <c r="A76" s="26" t="s">
        <v>1112</v>
      </c>
      <c r="B76" s="33" t="s">
        <v>1258</v>
      </c>
      <c r="C76" s="40" t="s">
        <v>1146</v>
      </c>
      <c r="D76" s="41" t="s">
        <v>1135</v>
      </c>
      <c r="E76" s="42" t="s">
        <v>1136</v>
      </c>
      <c r="F76" s="43">
        <v>527</v>
      </c>
      <c r="G76" s="37">
        <v>0.3</v>
      </c>
      <c r="H76" s="37">
        <f t="shared" si="2"/>
        <v>158.1</v>
      </c>
      <c r="I76" s="44">
        <f t="shared" si="3"/>
        <v>685.1</v>
      </c>
    </row>
    <row r="77" spans="1:9" ht="82.5" x14ac:dyDescent="0.25">
      <c r="A77" s="26" t="s">
        <v>1113</v>
      </c>
      <c r="B77" s="33" t="s">
        <v>1259</v>
      </c>
      <c r="C77" s="33" t="s">
        <v>1260</v>
      </c>
      <c r="D77" s="33" t="s">
        <v>1261</v>
      </c>
      <c r="E77" s="42" t="s">
        <v>1209</v>
      </c>
      <c r="F77" s="43">
        <v>426</v>
      </c>
      <c r="G77" s="37">
        <v>0.3</v>
      </c>
      <c r="H77" s="37">
        <f t="shared" si="2"/>
        <v>127.8</v>
      </c>
      <c r="I77" s="44">
        <f t="shared" si="3"/>
        <v>553.79999999999995</v>
      </c>
    </row>
    <row r="78" spans="1:9" ht="115.5" x14ac:dyDescent="0.25">
      <c r="A78" s="26" t="s">
        <v>1114</v>
      </c>
      <c r="B78" s="33" t="s">
        <v>1262</v>
      </c>
      <c r="C78" s="62" t="s">
        <v>1260</v>
      </c>
      <c r="D78" s="62" t="s">
        <v>1261</v>
      </c>
      <c r="E78" s="42" t="s">
        <v>1136</v>
      </c>
      <c r="F78" s="43">
        <v>401</v>
      </c>
      <c r="G78" s="37">
        <v>0.3</v>
      </c>
      <c r="H78" s="37">
        <f t="shared" si="2"/>
        <v>120.3</v>
      </c>
      <c r="I78" s="44">
        <f t="shared" si="3"/>
        <v>521.29999999999995</v>
      </c>
    </row>
    <row r="79" spans="1:9" ht="148.5" x14ac:dyDescent="0.25">
      <c r="A79" s="26" t="s">
        <v>1115</v>
      </c>
      <c r="B79" s="45" t="s">
        <v>1263</v>
      </c>
      <c r="C79" s="76" t="s">
        <v>1264</v>
      </c>
      <c r="D79" s="60" t="s">
        <v>1265</v>
      </c>
      <c r="E79" s="42" t="s">
        <v>1209</v>
      </c>
      <c r="F79" s="43">
        <v>465</v>
      </c>
      <c r="G79" s="37">
        <v>0.3</v>
      </c>
      <c r="H79" s="37">
        <f t="shared" si="2"/>
        <v>139.5</v>
      </c>
      <c r="I79" s="44">
        <f t="shared" si="3"/>
        <v>604.5</v>
      </c>
    </row>
    <row r="80" spans="1:9" ht="90.75" x14ac:dyDescent="0.25">
      <c r="A80" s="26" t="s">
        <v>1116</v>
      </c>
      <c r="B80" s="33" t="s">
        <v>1266</v>
      </c>
      <c r="C80" s="77" t="s">
        <v>1267</v>
      </c>
      <c r="D80" s="49" t="s">
        <v>1265</v>
      </c>
      <c r="E80" s="42" t="s">
        <v>1136</v>
      </c>
      <c r="F80" s="43">
        <v>607</v>
      </c>
      <c r="G80" s="37">
        <v>0.3</v>
      </c>
      <c r="H80" s="37">
        <f t="shared" si="2"/>
        <v>182.1</v>
      </c>
      <c r="I80" s="44">
        <f t="shared" si="3"/>
        <v>789.1</v>
      </c>
    </row>
    <row r="81" spans="1:9" ht="82.5" x14ac:dyDescent="0.25">
      <c r="A81" s="26" t="s">
        <v>1117</v>
      </c>
      <c r="B81" s="39" t="s">
        <v>1268</v>
      </c>
      <c r="C81" s="40" t="s">
        <v>1193</v>
      </c>
      <c r="D81" s="52" t="s">
        <v>1135</v>
      </c>
      <c r="E81" s="42" t="s">
        <v>1136</v>
      </c>
      <c r="F81" s="43">
        <v>359</v>
      </c>
      <c r="G81" s="37">
        <v>0.3</v>
      </c>
      <c r="H81" s="37">
        <f t="shared" si="2"/>
        <v>107.7</v>
      </c>
      <c r="I81" s="44">
        <f t="shared" si="3"/>
        <v>466.7</v>
      </c>
    </row>
    <row r="82" spans="1:9" ht="74.25" x14ac:dyDescent="0.25">
      <c r="A82" s="26" t="s">
        <v>1118</v>
      </c>
      <c r="B82" s="33" t="s">
        <v>1269</v>
      </c>
      <c r="C82" s="40" t="s">
        <v>1193</v>
      </c>
      <c r="D82" s="41" t="s">
        <v>1135</v>
      </c>
      <c r="E82" s="42" t="s">
        <v>1136</v>
      </c>
      <c r="F82" s="43">
        <v>227</v>
      </c>
      <c r="G82" s="37">
        <v>0.3</v>
      </c>
      <c r="H82" s="37">
        <f t="shared" si="2"/>
        <v>68.099999999999994</v>
      </c>
      <c r="I82" s="44">
        <f t="shared" si="3"/>
        <v>295.10000000000002</v>
      </c>
    </row>
    <row r="83" spans="1:9" ht="140.25" x14ac:dyDescent="0.25">
      <c r="A83" s="26" t="s">
        <v>1119</v>
      </c>
      <c r="B83" s="33" t="s">
        <v>1270</v>
      </c>
      <c r="C83" s="40" t="s">
        <v>1193</v>
      </c>
      <c r="D83" s="41" t="s">
        <v>1135</v>
      </c>
      <c r="E83" s="42" t="s">
        <v>1136</v>
      </c>
      <c r="F83" s="43">
        <v>264</v>
      </c>
      <c r="G83" s="37">
        <v>0.3</v>
      </c>
      <c r="H83" s="37">
        <f t="shared" si="2"/>
        <v>79.2</v>
      </c>
      <c r="I83" s="44">
        <f t="shared" si="3"/>
        <v>343.2</v>
      </c>
    </row>
    <row r="84" spans="1:9" ht="107.25" x14ac:dyDescent="0.25">
      <c r="A84" s="26" t="s">
        <v>1120</v>
      </c>
      <c r="B84" s="33" t="s">
        <v>1271</v>
      </c>
      <c r="C84" s="40" t="s">
        <v>1193</v>
      </c>
      <c r="D84" s="41" t="s">
        <v>1135</v>
      </c>
      <c r="E84" s="42" t="s">
        <v>1136</v>
      </c>
      <c r="F84" s="43">
        <v>273</v>
      </c>
      <c r="G84" s="37">
        <v>0.3</v>
      </c>
      <c r="H84" s="37">
        <f t="shared" si="2"/>
        <v>81.899999999999991</v>
      </c>
      <c r="I84" s="44">
        <f t="shared" si="3"/>
        <v>354.9</v>
      </c>
    </row>
    <row r="85" spans="1:9" ht="165" x14ac:dyDescent="0.25">
      <c r="A85" s="28" t="s">
        <v>1121</v>
      </c>
      <c r="B85" s="60" t="s">
        <v>1272</v>
      </c>
      <c r="C85" s="40" t="s">
        <v>1193</v>
      </c>
      <c r="D85" s="41" t="s">
        <v>1135</v>
      </c>
      <c r="E85" s="42" t="s">
        <v>1136</v>
      </c>
      <c r="F85" s="43">
        <v>615</v>
      </c>
      <c r="G85" s="37">
        <v>0.3</v>
      </c>
      <c r="H85" s="37">
        <f t="shared" si="2"/>
        <v>184.5</v>
      </c>
      <c r="I85" s="44">
        <f t="shared" si="3"/>
        <v>799.5</v>
      </c>
    </row>
    <row r="86" spans="1:9" ht="115.5" x14ac:dyDescent="0.25">
      <c r="A86" s="28" t="s">
        <v>1122</v>
      </c>
      <c r="B86" s="39" t="s">
        <v>1273</v>
      </c>
      <c r="C86" s="40" t="s">
        <v>1193</v>
      </c>
      <c r="D86" s="41" t="s">
        <v>1149</v>
      </c>
      <c r="E86" s="33"/>
      <c r="F86" s="43">
        <v>615</v>
      </c>
      <c r="G86" s="37">
        <v>0.3</v>
      </c>
      <c r="H86" s="37">
        <f t="shared" si="2"/>
        <v>184.5</v>
      </c>
      <c r="I86" s="44">
        <f t="shared" si="3"/>
        <v>799.5</v>
      </c>
    </row>
    <row r="87" spans="1:9" ht="115.5" x14ac:dyDescent="0.25">
      <c r="A87" s="28" t="s">
        <v>1123</v>
      </c>
      <c r="B87" s="39" t="s">
        <v>1274</v>
      </c>
      <c r="C87" s="40" t="s">
        <v>1193</v>
      </c>
      <c r="D87" s="41" t="s">
        <v>1135</v>
      </c>
      <c r="E87" s="42" t="s">
        <v>1136</v>
      </c>
      <c r="F87" s="43">
        <v>667</v>
      </c>
      <c r="G87" s="37">
        <v>0.3</v>
      </c>
      <c r="H87" s="37">
        <f t="shared" si="2"/>
        <v>200.1</v>
      </c>
      <c r="I87" s="44">
        <f t="shared" si="3"/>
        <v>867.1</v>
      </c>
    </row>
    <row r="88" spans="1:9" ht="181.5" x14ac:dyDescent="0.25">
      <c r="A88" s="28" t="s">
        <v>1124</v>
      </c>
      <c r="B88" s="39" t="s">
        <v>1275</v>
      </c>
      <c r="C88" s="40" t="s">
        <v>1193</v>
      </c>
      <c r="D88" s="41" t="s">
        <v>1135</v>
      </c>
      <c r="E88" s="42" t="s">
        <v>1136</v>
      </c>
      <c r="F88" s="47">
        <v>1194</v>
      </c>
      <c r="G88" s="37">
        <v>0.3</v>
      </c>
      <c r="H88" s="37">
        <f t="shared" si="2"/>
        <v>358.2</v>
      </c>
      <c r="I88" s="44">
        <f t="shared" si="3"/>
        <v>1552.2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23"/>
  <sheetViews>
    <sheetView workbookViewId="0">
      <selection activeCell="D33" sqref="D33"/>
    </sheetView>
  </sheetViews>
  <sheetFormatPr baseColWidth="10" defaultRowHeight="15" x14ac:dyDescent="0.25"/>
  <cols>
    <col min="1" max="1" width="8.85546875" bestFit="1" customWidth="1"/>
    <col min="2" max="2" width="18.7109375" bestFit="1" customWidth="1"/>
    <col min="3" max="3" width="43.140625" customWidth="1"/>
    <col min="4" max="4" width="32.85546875" customWidth="1"/>
    <col min="5" max="5" width="14.5703125" style="81" bestFit="1" customWidth="1"/>
    <col min="6" max="6" width="12.7109375" style="81" bestFit="1" customWidth="1"/>
    <col min="7" max="7" width="16.28515625" style="103" bestFit="1" customWidth="1"/>
  </cols>
  <sheetData>
    <row r="1" spans="1:8" ht="15.75" thickBot="1" x14ac:dyDescent="0.3">
      <c r="A1" s="2" t="s">
        <v>997</v>
      </c>
      <c r="B1" s="2" t="s">
        <v>0</v>
      </c>
      <c r="C1" s="2" t="s">
        <v>1</v>
      </c>
      <c r="D1" s="2" t="s">
        <v>1354</v>
      </c>
      <c r="E1" s="79" t="s">
        <v>3</v>
      </c>
      <c r="F1" s="79" t="s">
        <v>2</v>
      </c>
      <c r="G1" s="97" t="s">
        <v>1278</v>
      </c>
    </row>
    <row r="2" spans="1:8" ht="15.75" customHeight="1" thickTop="1" x14ac:dyDescent="0.25">
      <c r="A2" s="6" t="s">
        <v>4</v>
      </c>
      <c r="B2" s="7">
        <v>120002</v>
      </c>
      <c r="C2" s="6" t="s">
        <v>1285</v>
      </c>
      <c r="D2" s="6"/>
      <c r="E2" s="80">
        <f t="shared" ref="E2:E26" si="0">F2/1.16</f>
        <v>431.0344827586207</v>
      </c>
      <c r="F2" s="80">
        <v>500</v>
      </c>
      <c r="G2" s="98" t="s">
        <v>1279</v>
      </c>
      <c r="H2" s="25"/>
    </row>
    <row r="3" spans="1:8" ht="15.75" customHeight="1" x14ac:dyDescent="0.25">
      <c r="A3" s="6"/>
      <c r="B3" s="7">
        <v>120006</v>
      </c>
      <c r="C3" s="6" t="s">
        <v>1284</v>
      </c>
      <c r="D3" s="6"/>
      <c r="E3" s="80">
        <f t="shared" si="0"/>
        <v>818.96551724137942</v>
      </c>
      <c r="F3" s="80">
        <v>950</v>
      </c>
      <c r="G3" s="98" t="s">
        <v>1279</v>
      </c>
      <c r="H3" s="25"/>
    </row>
    <row r="4" spans="1:8" ht="15" customHeight="1" x14ac:dyDescent="0.25">
      <c r="A4" s="6" t="s">
        <v>4</v>
      </c>
      <c r="B4" s="7">
        <v>105017</v>
      </c>
      <c r="C4" s="6" t="s">
        <v>1286</v>
      </c>
      <c r="D4" s="6"/>
      <c r="E4" s="80">
        <f t="shared" si="0"/>
        <v>1785.344827586207</v>
      </c>
      <c r="F4" s="80">
        <v>2071</v>
      </c>
      <c r="G4" s="98" t="s">
        <v>1279</v>
      </c>
      <c r="H4" s="25"/>
    </row>
    <row r="5" spans="1:8" ht="15" customHeight="1" x14ac:dyDescent="0.25">
      <c r="A5" s="6" t="s">
        <v>4</v>
      </c>
      <c r="B5" s="7"/>
      <c r="C5" s="22" t="s">
        <v>1017</v>
      </c>
      <c r="D5" s="22"/>
      <c r="E5" s="80">
        <f t="shared" si="0"/>
        <v>431.0344827586207</v>
      </c>
      <c r="F5" s="80">
        <v>500</v>
      </c>
      <c r="G5" s="98" t="s">
        <v>1279</v>
      </c>
    </row>
    <row r="6" spans="1:8" ht="15" customHeight="1" x14ac:dyDescent="0.25">
      <c r="A6" s="6"/>
      <c r="B6" s="7"/>
      <c r="C6" s="22" t="s">
        <v>1018</v>
      </c>
      <c r="D6" s="22"/>
      <c r="E6" s="80">
        <f t="shared" si="0"/>
        <v>603.44827586206895</v>
      </c>
      <c r="F6" s="80">
        <v>700</v>
      </c>
      <c r="G6" s="98" t="s">
        <v>1279</v>
      </c>
    </row>
    <row r="7" spans="1:8" ht="15" customHeight="1" x14ac:dyDescent="0.25">
      <c r="A7" s="6" t="s">
        <v>4</v>
      </c>
      <c r="B7" s="7"/>
      <c r="C7" s="22" t="s">
        <v>1004</v>
      </c>
      <c r="D7" s="22"/>
      <c r="E7" s="80">
        <f t="shared" si="0"/>
        <v>775.86206896551732</v>
      </c>
      <c r="F7" s="80">
        <v>900</v>
      </c>
      <c r="G7" s="98" t="s">
        <v>1279</v>
      </c>
    </row>
    <row r="8" spans="1:8" ht="15" customHeight="1" x14ac:dyDescent="0.25">
      <c r="A8" s="6" t="s">
        <v>4</v>
      </c>
      <c r="B8" s="6"/>
      <c r="C8" s="22" t="s">
        <v>1011</v>
      </c>
      <c r="D8" s="22"/>
      <c r="E8" s="80">
        <f t="shared" si="0"/>
        <v>1034.4827586206898</v>
      </c>
      <c r="F8" s="80">
        <v>1200</v>
      </c>
      <c r="G8" s="98" t="s">
        <v>1279</v>
      </c>
    </row>
    <row r="9" spans="1:8" ht="15" customHeight="1" x14ac:dyDescent="0.25">
      <c r="A9" s="6"/>
      <c r="B9" s="6"/>
      <c r="C9" s="22" t="s">
        <v>1019</v>
      </c>
      <c r="D9" s="22"/>
      <c r="E9" s="80">
        <f t="shared" si="0"/>
        <v>431.0344827586207</v>
      </c>
      <c r="F9" s="80">
        <v>500</v>
      </c>
      <c r="G9" s="98" t="s">
        <v>1279</v>
      </c>
    </row>
    <row r="10" spans="1:8" ht="15" customHeight="1" x14ac:dyDescent="0.25">
      <c r="A10" s="6"/>
      <c r="B10" s="6"/>
      <c r="C10" s="22" t="s">
        <v>1016</v>
      </c>
      <c r="D10" s="22"/>
      <c r="E10" s="80">
        <f t="shared" si="0"/>
        <v>603.44827586206895</v>
      </c>
      <c r="F10" s="80">
        <v>700</v>
      </c>
      <c r="G10" s="98" t="s">
        <v>1279</v>
      </c>
    </row>
    <row r="11" spans="1:8" ht="15" customHeight="1" x14ac:dyDescent="0.25">
      <c r="A11" s="6" t="s">
        <v>4</v>
      </c>
      <c r="B11" s="7"/>
      <c r="C11" s="22" t="s">
        <v>1003</v>
      </c>
      <c r="D11" s="22"/>
      <c r="E11" s="80">
        <f t="shared" si="0"/>
        <v>775.86206896551732</v>
      </c>
      <c r="F11" s="80">
        <v>900</v>
      </c>
      <c r="G11" s="98" t="s">
        <v>1279</v>
      </c>
    </row>
    <row r="12" spans="1:8" ht="15" customHeight="1" x14ac:dyDescent="0.25">
      <c r="A12" s="6" t="s">
        <v>4</v>
      </c>
      <c r="B12" s="7"/>
      <c r="C12" s="22" t="s">
        <v>1012</v>
      </c>
      <c r="D12" s="22"/>
      <c r="E12" s="80">
        <f t="shared" si="0"/>
        <v>1034.4827586206898</v>
      </c>
      <c r="F12" s="80">
        <v>1200</v>
      </c>
      <c r="G12" s="98" t="s">
        <v>1279</v>
      </c>
    </row>
    <row r="13" spans="1:8" ht="15" customHeight="1" x14ac:dyDescent="0.25">
      <c r="A13" s="6" t="s">
        <v>4</v>
      </c>
      <c r="B13" s="7"/>
      <c r="C13" s="22" t="s">
        <v>1021</v>
      </c>
      <c r="D13" s="22"/>
      <c r="E13" s="80">
        <f t="shared" si="0"/>
        <v>603.44827586206895</v>
      </c>
      <c r="F13" s="80">
        <v>700</v>
      </c>
      <c r="G13" s="98" t="s">
        <v>1279</v>
      </c>
    </row>
    <row r="14" spans="1:8" ht="15" customHeight="1" x14ac:dyDescent="0.25">
      <c r="A14" s="6" t="s">
        <v>4</v>
      </c>
      <c r="B14" s="7"/>
      <c r="C14" s="22" t="s">
        <v>1020</v>
      </c>
      <c r="D14" s="22"/>
      <c r="E14" s="80">
        <f t="shared" si="0"/>
        <v>431.0344827586207</v>
      </c>
      <c r="F14" s="80">
        <v>500</v>
      </c>
      <c r="G14" s="98" t="s">
        <v>1279</v>
      </c>
    </row>
    <row r="15" spans="1:8" ht="15" customHeight="1" x14ac:dyDescent="0.25">
      <c r="A15" s="6" t="s">
        <v>4</v>
      </c>
      <c r="B15" s="7"/>
      <c r="C15" s="22" t="s">
        <v>1002</v>
      </c>
      <c r="D15" s="22"/>
      <c r="E15" s="80">
        <f t="shared" si="0"/>
        <v>775.86206896551732</v>
      </c>
      <c r="F15" s="80">
        <v>900</v>
      </c>
      <c r="G15" s="98" t="s">
        <v>1279</v>
      </c>
    </row>
    <row r="16" spans="1:8" ht="15" customHeight="1" x14ac:dyDescent="0.25">
      <c r="A16" s="6" t="s">
        <v>4</v>
      </c>
      <c r="B16" s="7"/>
      <c r="C16" s="22" t="s">
        <v>1013</v>
      </c>
      <c r="D16" s="22"/>
      <c r="E16" s="80">
        <f t="shared" si="0"/>
        <v>1034.4827586206898</v>
      </c>
      <c r="F16" s="80">
        <v>1200</v>
      </c>
      <c r="G16" s="98" t="s">
        <v>1279</v>
      </c>
    </row>
    <row r="17" spans="1:8" ht="15" customHeight="1" x14ac:dyDescent="0.25">
      <c r="A17" s="6" t="s">
        <v>4</v>
      </c>
      <c r="B17" s="7"/>
      <c r="C17" s="22" t="s">
        <v>1001</v>
      </c>
      <c r="D17" s="22"/>
      <c r="E17" s="80">
        <f t="shared" si="0"/>
        <v>775.86206896551732</v>
      </c>
      <c r="F17" s="80">
        <v>900</v>
      </c>
      <c r="G17" s="98" t="s">
        <v>1279</v>
      </c>
    </row>
    <row r="18" spans="1:8" ht="15" customHeight="1" x14ac:dyDescent="0.25">
      <c r="A18" s="6" t="s">
        <v>4</v>
      </c>
      <c r="B18" s="7"/>
      <c r="C18" s="22" t="s">
        <v>998</v>
      </c>
      <c r="D18" s="22"/>
      <c r="E18" s="80">
        <f t="shared" si="0"/>
        <v>775.86206896551732</v>
      </c>
      <c r="F18" s="80">
        <v>900</v>
      </c>
      <c r="G18" s="98" t="s">
        <v>1279</v>
      </c>
    </row>
    <row r="19" spans="1:8" ht="15" customHeight="1" x14ac:dyDescent="0.25">
      <c r="A19" s="6" t="s">
        <v>4</v>
      </c>
      <c r="B19" s="7"/>
      <c r="C19" s="22" t="s">
        <v>1014</v>
      </c>
      <c r="D19" s="22"/>
      <c r="E19" s="80">
        <f t="shared" si="0"/>
        <v>1034.4827586206898</v>
      </c>
      <c r="F19" s="80">
        <v>1200</v>
      </c>
      <c r="G19" s="98" t="s">
        <v>1279</v>
      </c>
    </row>
    <row r="20" spans="1:8" ht="15" customHeight="1" x14ac:dyDescent="0.25">
      <c r="A20" s="6" t="s">
        <v>4</v>
      </c>
      <c r="B20" s="7"/>
      <c r="C20" s="22" t="s">
        <v>1023</v>
      </c>
      <c r="D20" s="22"/>
      <c r="E20" s="80">
        <f t="shared" si="0"/>
        <v>603.44827586206895</v>
      </c>
      <c r="F20" s="80">
        <v>700</v>
      </c>
      <c r="G20" s="98" t="s">
        <v>1279</v>
      </c>
    </row>
    <row r="21" spans="1:8" ht="15" customHeight="1" x14ac:dyDescent="0.25">
      <c r="A21" s="6" t="s">
        <v>4</v>
      </c>
      <c r="B21" s="7"/>
      <c r="C21" s="22" t="s">
        <v>1022</v>
      </c>
      <c r="D21" s="22"/>
      <c r="E21" s="80">
        <f t="shared" si="0"/>
        <v>431.0344827586207</v>
      </c>
      <c r="F21" s="80">
        <v>500</v>
      </c>
      <c r="G21" s="98" t="s">
        <v>1279</v>
      </c>
    </row>
    <row r="22" spans="1:8" ht="15" customHeight="1" x14ac:dyDescent="0.25">
      <c r="A22" s="6" t="s">
        <v>4</v>
      </c>
      <c r="B22" s="7"/>
      <c r="C22" s="22" t="s">
        <v>1276</v>
      </c>
      <c r="D22" s="22"/>
      <c r="E22" s="80">
        <f t="shared" si="0"/>
        <v>431.0344827586207</v>
      </c>
      <c r="F22" s="80">
        <v>500</v>
      </c>
      <c r="G22" s="98" t="s">
        <v>1279</v>
      </c>
    </row>
    <row r="23" spans="1:8" ht="15" customHeight="1" x14ac:dyDescent="0.25">
      <c r="A23" s="6" t="s">
        <v>4</v>
      </c>
      <c r="B23" s="7"/>
      <c r="C23" s="22" t="s">
        <v>1024</v>
      </c>
      <c r="D23" s="22"/>
      <c r="E23" s="80">
        <f t="shared" si="0"/>
        <v>603.44827586206895</v>
      </c>
      <c r="F23" s="80">
        <v>700</v>
      </c>
      <c r="G23" s="98" t="s">
        <v>1279</v>
      </c>
    </row>
    <row r="24" spans="1:8" ht="15" customHeight="1" x14ac:dyDescent="0.25">
      <c r="A24" s="6" t="s">
        <v>4</v>
      </c>
      <c r="B24" s="7"/>
      <c r="C24" s="22" t="s">
        <v>1000</v>
      </c>
      <c r="D24" s="22"/>
      <c r="E24" s="80">
        <f t="shared" si="0"/>
        <v>775.86206896551732</v>
      </c>
      <c r="F24" s="80">
        <v>900</v>
      </c>
      <c r="G24" s="98" t="s">
        <v>1279</v>
      </c>
    </row>
    <row r="25" spans="1:8" ht="15" customHeight="1" x14ac:dyDescent="0.25">
      <c r="A25" s="6" t="s">
        <v>4</v>
      </c>
      <c r="B25" s="6"/>
      <c r="C25" s="22" t="s">
        <v>1015</v>
      </c>
      <c r="D25" s="22"/>
      <c r="E25" s="80">
        <f t="shared" si="0"/>
        <v>1034.4827586206898</v>
      </c>
      <c r="F25" s="80">
        <v>1200</v>
      </c>
      <c r="G25" s="98" t="s">
        <v>1279</v>
      </c>
    </row>
    <row r="26" spans="1:8" ht="15" customHeight="1" x14ac:dyDescent="0.25">
      <c r="A26" s="6" t="s">
        <v>4</v>
      </c>
      <c r="B26" s="6">
        <v>100006</v>
      </c>
      <c r="C26" s="6" t="s">
        <v>999</v>
      </c>
      <c r="D26" s="6"/>
      <c r="E26" s="80">
        <f t="shared" si="0"/>
        <v>431.0344827586207</v>
      </c>
      <c r="F26" s="80">
        <v>500</v>
      </c>
      <c r="G26" s="98" t="s">
        <v>1279</v>
      </c>
      <c r="H26" s="78"/>
    </row>
    <row r="27" spans="1:8" ht="15" customHeight="1" x14ac:dyDescent="0.25">
      <c r="A27" s="22"/>
      <c r="B27" s="22">
        <v>170202</v>
      </c>
      <c r="C27" s="22" t="s">
        <v>1025</v>
      </c>
      <c r="D27" s="22"/>
      <c r="E27" s="94">
        <v>2043.9655172413795</v>
      </c>
      <c r="F27" s="94">
        <v>2371</v>
      </c>
      <c r="G27" s="98" t="s">
        <v>1279</v>
      </c>
    </row>
    <row r="28" spans="1:8" ht="15" customHeight="1" x14ac:dyDescent="0.25">
      <c r="A28" s="22"/>
      <c r="B28" s="22"/>
      <c r="C28" s="22" t="s">
        <v>1026</v>
      </c>
      <c r="D28" s="22"/>
      <c r="E28" s="94">
        <v>2930.1724137931037</v>
      </c>
      <c r="F28" s="94">
        <v>3399</v>
      </c>
      <c r="G28" s="98" t="s">
        <v>1279</v>
      </c>
    </row>
    <row r="29" spans="1:8" ht="15" customHeight="1" x14ac:dyDescent="0.25">
      <c r="A29" s="22"/>
      <c r="B29" s="22"/>
      <c r="C29" s="22" t="s">
        <v>1027</v>
      </c>
      <c r="D29" s="22"/>
      <c r="E29" s="94">
        <v>2930.1724137931037</v>
      </c>
      <c r="F29" s="94">
        <v>3399</v>
      </c>
      <c r="G29" s="98" t="s">
        <v>1279</v>
      </c>
    </row>
    <row r="30" spans="1:8" ht="15" customHeight="1" x14ac:dyDescent="0.25">
      <c r="A30" s="22"/>
      <c r="B30" s="22">
        <v>160033</v>
      </c>
      <c r="C30" s="22" t="s">
        <v>1028</v>
      </c>
      <c r="D30" s="22"/>
      <c r="E30" s="94">
        <v>2001.7241379310346</v>
      </c>
      <c r="F30" s="94">
        <v>2322</v>
      </c>
      <c r="G30" s="98" t="s">
        <v>1279</v>
      </c>
    </row>
    <row r="31" spans="1:8" ht="15" customHeight="1" x14ac:dyDescent="0.25">
      <c r="A31" s="22"/>
      <c r="B31" s="22">
        <v>160034</v>
      </c>
      <c r="C31" s="22" t="s">
        <v>1029</v>
      </c>
      <c r="D31" s="22"/>
      <c r="E31" s="94">
        <f>F31/1.16</f>
        <v>2413.7931034482758</v>
      </c>
      <c r="F31" s="94">
        <v>2800</v>
      </c>
      <c r="G31" s="98" t="s">
        <v>1279</v>
      </c>
      <c r="H31" s="78"/>
    </row>
    <row r="32" spans="1:8" ht="15" customHeight="1" x14ac:dyDescent="0.25">
      <c r="A32" s="22"/>
      <c r="B32" s="22">
        <v>160056</v>
      </c>
      <c r="C32" s="22" t="s">
        <v>1030</v>
      </c>
      <c r="D32" s="22"/>
      <c r="E32" s="94">
        <v>1119.8275862068967</v>
      </c>
      <c r="F32" s="94">
        <v>1299</v>
      </c>
      <c r="G32" s="98" t="s">
        <v>1279</v>
      </c>
    </row>
    <row r="33" spans="1:7" ht="15" customHeight="1" x14ac:dyDescent="0.25">
      <c r="A33" s="22"/>
      <c r="B33" s="22">
        <v>160338</v>
      </c>
      <c r="C33" s="22" t="s">
        <v>1353</v>
      </c>
      <c r="D33" s="22"/>
      <c r="E33" s="94">
        <v>1395.6896551724139</v>
      </c>
      <c r="F33" s="94">
        <v>1619</v>
      </c>
      <c r="G33" s="98" t="s">
        <v>1279</v>
      </c>
    </row>
    <row r="34" spans="1:7" ht="15" customHeight="1" x14ac:dyDescent="0.25">
      <c r="A34" s="22"/>
      <c r="B34" s="22">
        <v>160241</v>
      </c>
      <c r="C34" s="22" t="s">
        <v>1032</v>
      </c>
      <c r="D34" s="22"/>
      <c r="E34" s="94">
        <v>2111.2068965517242</v>
      </c>
      <c r="F34" s="94">
        <v>2449</v>
      </c>
      <c r="G34" s="98" t="s">
        <v>1279</v>
      </c>
    </row>
    <row r="35" spans="1:7" ht="15" customHeight="1" x14ac:dyDescent="0.25">
      <c r="A35" s="22"/>
      <c r="B35" s="22">
        <v>160294</v>
      </c>
      <c r="C35" s="22" t="s">
        <v>1033</v>
      </c>
      <c r="D35" s="22"/>
      <c r="E35" s="94">
        <v>1962.9310344827588</v>
      </c>
      <c r="F35" s="94">
        <v>2277</v>
      </c>
      <c r="G35" s="98" t="s">
        <v>1279</v>
      </c>
    </row>
    <row r="36" spans="1:7" ht="15" customHeight="1" x14ac:dyDescent="0.25">
      <c r="A36" s="22"/>
      <c r="B36" s="22">
        <v>160059</v>
      </c>
      <c r="C36" s="22" t="s">
        <v>1034</v>
      </c>
      <c r="D36" s="22"/>
      <c r="E36" s="94">
        <v>1256.0344827586207</v>
      </c>
      <c r="F36" s="94">
        <v>1457</v>
      </c>
      <c r="G36" s="98" t="s">
        <v>1279</v>
      </c>
    </row>
    <row r="37" spans="1:7" ht="15" customHeight="1" x14ac:dyDescent="0.25">
      <c r="A37" s="22"/>
      <c r="B37" s="22">
        <v>160062</v>
      </c>
      <c r="C37" s="22" t="s">
        <v>1035</v>
      </c>
      <c r="D37" s="22"/>
      <c r="E37" s="94">
        <v>2208.6206896551726</v>
      </c>
      <c r="F37" s="94">
        <v>2562</v>
      </c>
      <c r="G37" s="98" t="s">
        <v>1279</v>
      </c>
    </row>
    <row r="38" spans="1:7" ht="15" customHeight="1" x14ac:dyDescent="0.25">
      <c r="A38" s="22"/>
      <c r="B38" s="22"/>
      <c r="C38" s="22" t="s">
        <v>1362</v>
      </c>
      <c r="D38" s="22"/>
      <c r="E38" s="94">
        <f>F38/1.16</f>
        <v>2155.1724137931037</v>
      </c>
      <c r="F38" s="94">
        <v>2500</v>
      </c>
      <c r="G38" s="98" t="s">
        <v>1279</v>
      </c>
    </row>
    <row r="39" spans="1:7" ht="15" customHeight="1" x14ac:dyDescent="0.25">
      <c r="A39" s="22"/>
      <c r="B39" s="22">
        <v>175050</v>
      </c>
      <c r="C39" s="22" t="s">
        <v>1363</v>
      </c>
      <c r="D39" s="22"/>
      <c r="E39" s="94">
        <f>F39/1.16</f>
        <v>1034.4827586206898</v>
      </c>
      <c r="F39" s="94">
        <v>1200</v>
      </c>
      <c r="G39" s="98" t="s">
        <v>1279</v>
      </c>
    </row>
    <row r="40" spans="1:7" ht="15" customHeight="1" x14ac:dyDescent="0.25">
      <c r="A40" s="22"/>
      <c r="B40" s="22">
        <v>160298</v>
      </c>
      <c r="C40" s="22" t="s">
        <v>1036</v>
      </c>
      <c r="D40" s="22"/>
      <c r="E40" s="94">
        <v>1871.5517241379312</v>
      </c>
      <c r="F40" s="94">
        <v>2171</v>
      </c>
      <c r="G40" s="98" t="s">
        <v>1279</v>
      </c>
    </row>
    <row r="41" spans="1:7" ht="15" customHeight="1" x14ac:dyDescent="0.25">
      <c r="A41" s="22"/>
      <c r="B41" s="22"/>
      <c r="C41" s="22" t="s">
        <v>1277</v>
      </c>
      <c r="D41" s="22"/>
      <c r="E41" s="94">
        <f t="shared" ref="E41:E72" si="1">F41/1.16</f>
        <v>258.62068965517244</v>
      </c>
      <c r="F41" s="94">
        <v>300</v>
      </c>
      <c r="G41" s="98" t="s">
        <v>1279</v>
      </c>
    </row>
    <row r="42" spans="1:7" ht="15" customHeight="1" x14ac:dyDescent="0.25">
      <c r="A42" s="22"/>
      <c r="B42" s="22"/>
      <c r="C42" s="22" t="s">
        <v>1280</v>
      </c>
      <c r="D42" s="22"/>
      <c r="E42" s="94">
        <f t="shared" si="1"/>
        <v>258.62068965517244</v>
      </c>
      <c r="F42" s="94">
        <v>300</v>
      </c>
      <c r="G42" s="98" t="s">
        <v>1279</v>
      </c>
    </row>
    <row r="43" spans="1:7" ht="15" customHeight="1" x14ac:dyDescent="0.25">
      <c r="A43" s="22"/>
      <c r="B43" s="22"/>
      <c r="C43" s="104" t="s">
        <v>1287</v>
      </c>
      <c r="D43" s="104" t="s">
        <v>1355</v>
      </c>
      <c r="E43" s="105">
        <f t="shared" si="1"/>
        <v>2586.2068965517242</v>
      </c>
      <c r="F43" s="105">
        <v>3000</v>
      </c>
      <c r="G43" s="98" t="s">
        <v>1279</v>
      </c>
    </row>
    <row r="44" spans="1:7" ht="15" customHeight="1" x14ac:dyDescent="0.25">
      <c r="A44" s="22"/>
      <c r="B44" s="22"/>
      <c r="C44" s="104" t="s">
        <v>1288</v>
      </c>
      <c r="D44" s="104" t="s">
        <v>1355</v>
      </c>
      <c r="E44" s="105">
        <f t="shared" si="1"/>
        <v>517.24137931034488</v>
      </c>
      <c r="F44" s="94">
        <v>600</v>
      </c>
      <c r="G44" s="98" t="s">
        <v>1279</v>
      </c>
    </row>
    <row r="45" spans="1:7" ht="15" customHeight="1" x14ac:dyDescent="0.25">
      <c r="A45" s="22"/>
      <c r="B45" s="22"/>
      <c r="C45" s="104" t="s">
        <v>1289</v>
      </c>
      <c r="D45" s="104" t="s">
        <v>1355</v>
      </c>
      <c r="E45" s="105">
        <f t="shared" si="1"/>
        <v>1810.344827586207</v>
      </c>
      <c r="F45" s="94">
        <v>2100</v>
      </c>
      <c r="G45" s="98" t="s">
        <v>1279</v>
      </c>
    </row>
    <row r="46" spans="1:7" ht="15" customHeight="1" x14ac:dyDescent="0.25">
      <c r="A46" s="22"/>
      <c r="B46" s="22"/>
      <c r="C46" s="104" t="s">
        <v>1290</v>
      </c>
      <c r="D46" s="104" t="s">
        <v>1355</v>
      </c>
      <c r="E46" s="105">
        <f t="shared" si="1"/>
        <v>646.55172413793105</v>
      </c>
      <c r="F46" s="94">
        <v>750</v>
      </c>
      <c r="G46" s="98" t="s">
        <v>1279</v>
      </c>
    </row>
    <row r="47" spans="1:7" ht="15" customHeight="1" x14ac:dyDescent="0.25">
      <c r="A47" s="22"/>
      <c r="B47" s="22"/>
      <c r="C47" s="104" t="s">
        <v>1291</v>
      </c>
      <c r="D47" s="104" t="s">
        <v>1356</v>
      </c>
      <c r="E47" s="105">
        <f t="shared" si="1"/>
        <v>2900</v>
      </c>
      <c r="F47" s="94">
        <v>3364</v>
      </c>
      <c r="G47" s="98" t="s">
        <v>1279</v>
      </c>
    </row>
    <row r="48" spans="1:7" ht="15" customHeight="1" x14ac:dyDescent="0.25">
      <c r="A48" s="22"/>
      <c r="B48" s="22"/>
      <c r="C48" s="104" t="s">
        <v>1292</v>
      </c>
      <c r="D48" s="104" t="s">
        <v>1356</v>
      </c>
      <c r="E48" s="105">
        <f t="shared" si="1"/>
        <v>3250</v>
      </c>
      <c r="F48" s="94">
        <v>3770</v>
      </c>
      <c r="G48" s="98" t="s">
        <v>1279</v>
      </c>
    </row>
    <row r="49" spans="1:7" ht="15" customHeight="1" x14ac:dyDescent="0.25">
      <c r="A49" s="22"/>
      <c r="B49" s="22"/>
      <c r="C49" s="104" t="s">
        <v>1293</v>
      </c>
      <c r="D49" s="104" t="s">
        <v>1356</v>
      </c>
      <c r="E49" s="105">
        <f t="shared" si="1"/>
        <v>2750</v>
      </c>
      <c r="F49" s="94">
        <v>3190</v>
      </c>
      <c r="G49" s="98" t="s">
        <v>1279</v>
      </c>
    </row>
    <row r="50" spans="1:7" ht="15" customHeight="1" x14ac:dyDescent="0.25">
      <c r="A50" s="22"/>
      <c r="B50" s="22"/>
      <c r="C50" s="104" t="s">
        <v>1294</v>
      </c>
      <c r="D50" s="104" t="s">
        <v>1356</v>
      </c>
      <c r="E50" s="105">
        <f t="shared" si="1"/>
        <v>3405.1724137931037</v>
      </c>
      <c r="F50" s="94">
        <v>3950</v>
      </c>
      <c r="G50" s="98" t="s">
        <v>1279</v>
      </c>
    </row>
    <row r="51" spans="1:7" ht="15" customHeight="1" x14ac:dyDescent="0.25">
      <c r="A51" s="22"/>
      <c r="B51" s="22"/>
      <c r="C51" s="104" t="s">
        <v>1295</v>
      </c>
      <c r="D51" s="104" t="s">
        <v>1356</v>
      </c>
      <c r="E51" s="105">
        <f t="shared" si="1"/>
        <v>3620.6896551724139</v>
      </c>
      <c r="F51" s="94">
        <v>4200</v>
      </c>
      <c r="G51" s="98" t="s">
        <v>1279</v>
      </c>
    </row>
    <row r="52" spans="1:7" ht="15" customHeight="1" x14ac:dyDescent="0.25">
      <c r="A52" s="22"/>
      <c r="B52" s="22"/>
      <c r="C52" s="104" t="s">
        <v>1296</v>
      </c>
      <c r="D52" s="104" t="s">
        <v>1356</v>
      </c>
      <c r="E52" s="105">
        <f t="shared" si="1"/>
        <v>2060.344827586207</v>
      </c>
      <c r="F52" s="94">
        <v>2390</v>
      </c>
      <c r="G52" s="98" t="s">
        <v>1279</v>
      </c>
    </row>
    <row r="53" spans="1:7" ht="15" customHeight="1" x14ac:dyDescent="0.25">
      <c r="A53" s="22"/>
      <c r="B53" s="22"/>
      <c r="C53" s="104" t="s">
        <v>1297</v>
      </c>
      <c r="D53" s="104" t="s">
        <v>1356</v>
      </c>
      <c r="E53" s="105">
        <f t="shared" si="1"/>
        <v>2410.344827586207</v>
      </c>
      <c r="F53" s="94">
        <v>2796</v>
      </c>
      <c r="G53" s="98" t="s">
        <v>1279</v>
      </c>
    </row>
    <row r="54" spans="1:7" ht="15" customHeight="1" x14ac:dyDescent="0.25">
      <c r="A54" s="22"/>
      <c r="B54" s="22"/>
      <c r="C54" s="104" t="s">
        <v>1298</v>
      </c>
      <c r="D54" s="104" t="s">
        <v>1356</v>
      </c>
      <c r="E54" s="105">
        <f t="shared" si="1"/>
        <v>2410.344827586207</v>
      </c>
      <c r="F54" s="94">
        <v>2796</v>
      </c>
      <c r="G54" s="98" t="s">
        <v>1279</v>
      </c>
    </row>
    <row r="55" spans="1:7" ht="15" customHeight="1" x14ac:dyDescent="0.25">
      <c r="A55" s="22"/>
      <c r="B55" s="22"/>
      <c r="C55" s="104" t="s">
        <v>1299</v>
      </c>
      <c r="D55" s="104" t="s">
        <v>1356</v>
      </c>
      <c r="E55" s="105">
        <f t="shared" si="1"/>
        <v>1458.6206896551726</v>
      </c>
      <c r="F55" s="94">
        <v>1692</v>
      </c>
      <c r="G55" s="98" t="s">
        <v>1279</v>
      </c>
    </row>
    <row r="56" spans="1:7" ht="15" customHeight="1" x14ac:dyDescent="0.25">
      <c r="A56" s="22"/>
      <c r="B56" s="22"/>
      <c r="C56" s="104" t="s">
        <v>1300</v>
      </c>
      <c r="D56" s="104" t="s">
        <v>1356</v>
      </c>
      <c r="E56" s="105">
        <f t="shared" si="1"/>
        <v>2413.7931034482758</v>
      </c>
      <c r="F56" s="94">
        <v>2800</v>
      </c>
      <c r="G56" s="98" t="s">
        <v>1279</v>
      </c>
    </row>
    <row r="57" spans="1:7" ht="15" customHeight="1" x14ac:dyDescent="0.25">
      <c r="A57" s="22"/>
      <c r="B57" s="22"/>
      <c r="C57" s="104" t="s">
        <v>1301</v>
      </c>
      <c r="D57" s="104" t="s">
        <v>1356</v>
      </c>
      <c r="E57" s="105">
        <f t="shared" si="1"/>
        <v>2413.7931034482758</v>
      </c>
      <c r="F57" s="94">
        <v>2800</v>
      </c>
      <c r="G57" s="98" t="s">
        <v>1279</v>
      </c>
    </row>
    <row r="58" spans="1:7" ht="15" customHeight="1" x14ac:dyDescent="0.25">
      <c r="A58" s="22"/>
      <c r="B58" s="22"/>
      <c r="C58" s="104" t="s">
        <v>1302</v>
      </c>
      <c r="D58" s="104" t="s">
        <v>1356</v>
      </c>
      <c r="E58" s="105">
        <f t="shared" si="1"/>
        <v>1034.4827586206898</v>
      </c>
      <c r="F58" s="94">
        <v>1200</v>
      </c>
      <c r="G58" s="98" t="s">
        <v>1279</v>
      </c>
    </row>
    <row r="59" spans="1:7" ht="15" customHeight="1" x14ac:dyDescent="0.25">
      <c r="A59" s="22"/>
      <c r="B59" s="22"/>
      <c r="C59" s="104" t="s">
        <v>1303</v>
      </c>
      <c r="D59" s="104" t="s">
        <v>1357</v>
      </c>
      <c r="E59" s="105">
        <f t="shared" si="1"/>
        <v>5610.3448275862074</v>
      </c>
      <c r="F59" s="94">
        <v>6508</v>
      </c>
      <c r="G59" s="98" t="s">
        <v>1279</v>
      </c>
    </row>
    <row r="60" spans="1:7" ht="15" customHeight="1" x14ac:dyDescent="0.25">
      <c r="A60" s="22"/>
      <c r="B60" s="22"/>
      <c r="C60" s="104" t="s">
        <v>1304</v>
      </c>
      <c r="D60" s="104" t="s">
        <v>1357</v>
      </c>
      <c r="E60" s="105">
        <f t="shared" si="1"/>
        <v>12500</v>
      </c>
      <c r="F60" s="94">
        <v>14500</v>
      </c>
      <c r="G60" s="98" t="s">
        <v>1279</v>
      </c>
    </row>
    <row r="61" spans="1:7" ht="15" customHeight="1" x14ac:dyDescent="0.25">
      <c r="A61" s="22"/>
      <c r="B61" s="22"/>
      <c r="C61" s="104" t="s">
        <v>1305</v>
      </c>
      <c r="D61" s="104" t="s">
        <v>1357</v>
      </c>
      <c r="E61" s="105">
        <f t="shared" si="1"/>
        <v>13680.172413793105</v>
      </c>
      <c r="F61" s="94">
        <v>15869</v>
      </c>
      <c r="G61" s="98" t="s">
        <v>1279</v>
      </c>
    </row>
    <row r="62" spans="1:7" ht="15" customHeight="1" x14ac:dyDescent="0.25">
      <c r="A62" s="22"/>
      <c r="B62" s="22"/>
      <c r="C62" s="104" t="s">
        <v>1306</v>
      </c>
      <c r="D62" s="104" t="s">
        <v>1357</v>
      </c>
      <c r="E62" s="105">
        <f t="shared" si="1"/>
        <v>10350</v>
      </c>
      <c r="F62" s="94">
        <v>12006</v>
      </c>
      <c r="G62" s="98" t="s">
        <v>1279</v>
      </c>
    </row>
    <row r="63" spans="1:7" ht="15" customHeight="1" x14ac:dyDescent="0.25">
      <c r="A63" s="22"/>
      <c r="B63" s="22"/>
      <c r="C63" s="104" t="s">
        <v>1307</v>
      </c>
      <c r="D63" s="104" t="s">
        <v>1357</v>
      </c>
      <c r="E63" s="105">
        <f t="shared" si="1"/>
        <v>19500</v>
      </c>
      <c r="F63" s="94">
        <v>22620</v>
      </c>
      <c r="G63" s="98" t="s">
        <v>1279</v>
      </c>
    </row>
    <row r="64" spans="1:7" ht="15" customHeight="1" x14ac:dyDescent="0.25">
      <c r="A64" s="22"/>
      <c r="B64" s="22"/>
      <c r="C64" s="104" t="s">
        <v>1308</v>
      </c>
      <c r="D64" s="104" t="s">
        <v>1357</v>
      </c>
      <c r="E64" s="105">
        <f t="shared" si="1"/>
        <v>610.34482758620697</v>
      </c>
      <c r="F64" s="94">
        <v>708</v>
      </c>
      <c r="G64" s="98" t="s">
        <v>1279</v>
      </c>
    </row>
    <row r="65" spans="1:7" ht="15" customHeight="1" x14ac:dyDescent="0.25">
      <c r="A65" s="22"/>
      <c r="B65" s="22"/>
      <c r="C65" s="104" t="s">
        <v>1309</v>
      </c>
      <c r="D65" s="104" t="s">
        <v>1357</v>
      </c>
      <c r="E65" s="105">
        <f t="shared" si="1"/>
        <v>646.55172413793105</v>
      </c>
      <c r="F65" s="94">
        <v>750</v>
      </c>
      <c r="G65" s="98" t="s">
        <v>1279</v>
      </c>
    </row>
    <row r="66" spans="1:7" ht="15" customHeight="1" x14ac:dyDescent="0.25">
      <c r="A66" s="22"/>
      <c r="B66" s="22"/>
      <c r="C66" s="104" t="s">
        <v>1310</v>
      </c>
      <c r="D66" s="104" t="s">
        <v>1357</v>
      </c>
      <c r="E66" s="105">
        <f t="shared" si="1"/>
        <v>1293.1034482758621</v>
      </c>
      <c r="F66" s="94">
        <v>1500</v>
      </c>
      <c r="G66" s="98" t="s">
        <v>1279</v>
      </c>
    </row>
    <row r="67" spans="1:7" ht="15" customHeight="1" x14ac:dyDescent="0.25">
      <c r="A67" s="22"/>
      <c r="B67" s="22"/>
      <c r="C67" s="104" t="s">
        <v>1311</v>
      </c>
      <c r="D67" s="104" t="s">
        <v>1357</v>
      </c>
      <c r="E67" s="105">
        <f t="shared" si="1"/>
        <v>1724.1379310344828</v>
      </c>
      <c r="F67" s="94">
        <v>2000</v>
      </c>
      <c r="G67" s="98" t="s">
        <v>1279</v>
      </c>
    </row>
    <row r="68" spans="1:7" ht="15" customHeight="1" x14ac:dyDescent="0.25">
      <c r="A68" s="22"/>
      <c r="B68" s="22"/>
      <c r="C68" s="104" t="s">
        <v>1312</v>
      </c>
      <c r="D68" s="104" t="s">
        <v>1357</v>
      </c>
      <c r="E68" s="105">
        <f t="shared" si="1"/>
        <v>489.65517241379314</v>
      </c>
      <c r="F68" s="94">
        <v>568</v>
      </c>
      <c r="G68" s="98" t="s">
        <v>1279</v>
      </c>
    </row>
    <row r="69" spans="1:7" ht="15" customHeight="1" x14ac:dyDescent="0.25">
      <c r="A69" s="22"/>
      <c r="B69" s="22"/>
      <c r="C69" s="104" t="s">
        <v>1313</v>
      </c>
      <c r="D69" s="104" t="s">
        <v>1357</v>
      </c>
      <c r="E69" s="105">
        <f t="shared" si="1"/>
        <v>519.82758620689663</v>
      </c>
      <c r="F69" s="94">
        <v>603</v>
      </c>
      <c r="G69" s="98" t="s">
        <v>1279</v>
      </c>
    </row>
    <row r="70" spans="1:7" ht="15" customHeight="1" x14ac:dyDescent="0.25">
      <c r="A70" s="22"/>
      <c r="B70" s="22"/>
      <c r="C70" s="104" t="s">
        <v>1314</v>
      </c>
      <c r="D70" s="104" t="s">
        <v>1357</v>
      </c>
      <c r="E70" s="105">
        <f t="shared" si="1"/>
        <v>2700</v>
      </c>
      <c r="F70" s="94">
        <v>3132</v>
      </c>
      <c r="G70" s="98" t="s">
        <v>1279</v>
      </c>
    </row>
    <row r="71" spans="1:7" ht="15" customHeight="1" x14ac:dyDescent="0.25">
      <c r="A71" s="22"/>
      <c r="B71" s="22"/>
      <c r="C71" s="104" t="s">
        <v>1315</v>
      </c>
      <c r="D71" s="104" t="s">
        <v>1357</v>
      </c>
      <c r="E71" s="105">
        <f t="shared" si="1"/>
        <v>1300</v>
      </c>
      <c r="F71" s="94">
        <v>1508</v>
      </c>
      <c r="G71" s="98" t="s">
        <v>1279</v>
      </c>
    </row>
    <row r="72" spans="1:7" ht="15" customHeight="1" x14ac:dyDescent="0.25">
      <c r="A72" s="22"/>
      <c r="B72" s="22"/>
      <c r="C72" s="104" t="s">
        <v>1316</v>
      </c>
      <c r="D72" s="104" t="s">
        <v>1357</v>
      </c>
      <c r="E72" s="105">
        <f t="shared" si="1"/>
        <v>163.79310344827587</v>
      </c>
      <c r="F72" s="94">
        <v>190</v>
      </c>
      <c r="G72" s="98" t="s">
        <v>1279</v>
      </c>
    </row>
    <row r="73" spans="1:7" ht="15" customHeight="1" x14ac:dyDescent="0.25">
      <c r="A73" s="22"/>
      <c r="B73" s="22"/>
      <c r="C73" s="104" t="s">
        <v>1317</v>
      </c>
      <c r="D73" s="104" t="s">
        <v>1357</v>
      </c>
      <c r="E73" s="105">
        <f t="shared" ref="E73:E104" si="2">F73/1.16</f>
        <v>1700.0000000000002</v>
      </c>
      <c r="F73" s="94">
        <v>1972</v>
      </c>
      <c r="G73" s="98" t="s">
        <v>1279</v>
      </c>
    </row>
    <row r="74" spans="1:7" ht="15" customHeight="1" x14ac:dyDescent="0.25">
      <c r="A74" s="22"/>
      <c r="B74" s="22"/>
      <c r="C74" s="106" t="s">
        <v>1318</v>
      </c>
      <c r="D74" s="104" t="s">
        <v>1357</v>
      </c>
      <c r="E74" s="105">
        <f t="shared" si="2"/>
        <v>1230.1724137931035</v>
      </c>
      <c r="F74" s="94">
        <v>1427</v>
      </c>
      <c r="G74" s="98" t="s">
        <v>1279</v>
      </c>
    </row>
    <row r="75" spans="1:7" ht="15" customHeight="1" x14ac:dyDescent="0.25">
      <c r="A75" s="22"/>
      <c r="B75" s="22"/>
      <c r="C75" s="104" t="s">
        <v>1319</v>
      </c>
      <c r="D75" s="104" t="s">
        <v>1357</v>
      </c>
      <c r="E75" s="105">
        <f t="shared" si="2"/>
        <v>646.55172413793105</v>
      </c>
      <c r="F75" s="94">
        <v>750</v>
      </c>
      <c r="G75" s="98" t="s">
        <v>1279</v>
      </c>
    </row>
    <row r="76" spans="1:7" ht="15" customHeight="1" x14ac:dyDescent="0.25">
      <c r="A76" s="22"/>
      <c r="B76" s="22"/>
      <c r="C76" s="104" t="s">
        <v>1320</v>
      </c>
      <c r="D76" s="104" t="s">
        <v>1358</v>
      </c>
      <c r="E76" s="105">
        <f t="shared" si="2"/>
        <v>1989.6551724137933</v>
      </c>
      <c r="F76" s="94">
        <v>2308</v>
      </c>
      <c r="G76" s="98" t="s">
        <v>1279</v>
      </c>
    </row>
    <row r="77" spans="1:7" ht="15" customHeight="1" x14ac:dyDescent="0.25">
      <c r="A77" s="22"/>
      <c r="B77" s="22"/>
      <c r="C77" s="104" t="s">
        <v>1321</v>
      </c>
      <c r="D77" s="104" t="s">
        <v>1358</v>
      </c>
      <c r="E77" s="105">
        <f t="shared" si="2"/>
        <v>2600</v>
      </c>
      <c r="F77" s="94">
        <v>3016</v>
      </c>
      <c r="G77" s="98" t="s">
        <v>1279</v>
      </c>
    </row>
    <row r="78" spans="1:7" ht="15" customHeight="1" x14ac:dyDescent="0.25">
      <c r="A78" s="22"/>
      <c r="B78" s="22"/>
      <c r="C78" s="104" t="s">
        <v>1322</v>
      </c>
      <c r="D78" s="104" t="s">
        <v>1358</v>
      </c>
      <c r="E78" s="105">
        <f t="shared" si="2"/>
        <v>1580.1724137931035</v>
      </c>
      <c r="F78" s="94">
        <v>1833</v>
      </c>
      <c r="G78" s="98" t="s">
        <v>1279</v>
      </c>
    </row>
    <row r="79" spans="1:7" ht="15" customHeight="1" x14ac:dyDescent="0.25">
      <c r="A79" s="22"/>
      <c r="B79" s="22"/>
      <c r="C79" s="104" t="s">
        <v>1323</v>
      </c>
      <c r="D79" s="104" t="s">
        <v>1358</v>
      </c>
      <c r="E79" s="105">
        <f t="shared" si="2"/>
        <v>1232.7586206896553</v>
      </c>
      <c r="F79" s="94">
        <v>1430</v>
      </c>
      <c r="G79" s="98" t="s">
        <v>1279</v>
      </c>
    </row>
    <row r="80" spans="1:7" ht="15" customHeight="1" x14ac:dyDescent="0.25">
      <c r="A80" s="22"/>
      <c r="B80" s="22"/>
      <c r="C80" s="104" t="s">
        <v>1324</v>
      </c>
      <c r="D80" s="104" t="s">
        <v>1358</v>
      </c>
      <c r="E80" s="105">
        <f t="shared" si="2"/>
        <v>950.00000000000011</v>
      </c>
      <c r="F80" s="94">
        <v>1102</v>
      </c>
      <c r="G80" s="98" t="s">
        <v>1279</v>
      </c>
    </row>
    <row r="81" spans="1:7" ht="15" customHeight="1" x14ac:dyDescent="0.25">
      <c r="A81" s="22"/>
      <c r="B81" s="22"/>
      <c r="C81" s="104" t="s">
        <v>1325</v>
      </c>
      <c r="D81" s="104" t="s">
        <v>1358</v>
      </c>
      <c r="E81" s="105">
        <f t="shared" si="2"/>
        <v>1120.6896551724139</v>
      </c>
      <c r="F81" s="94">
        <v>1300</v>
      </c>
      <c r="G81" s="98" t="s">
        <v>1279</v>
      </c>
    </row>
    <row r="82" spans="1:7" ht="15" customHeight="1" x14ac:dyDescent="0.25">
      <c r="A82" s="22"/>
      <c r="B82" s="22"/>
      <c r="C82" s="104" t="s">
        <v>1326</v>
      </c>
      <c r="D82" s="104" t="s">
        <v>1359</v>
      </c>
      <c r="E82" s="105">
        <f t="shared" si="2"/>
        <v>1104.3103448275863</v>
      </c>
      <c r="F82" s="94">
        <v>1281</v>
      </c>
      <c r="G82" s="98" t="s">
        <v>1279</v>
      </c>
    </row>
    <row r="83" spans="1:7" ht="15" customHeight="1" x14ac:dyDescent="0.25">
      <c r="A83" s="22"/>
      <c r="B83" s="22"/>
      <c r="C83" s="104" t="s">
        <v>1327</v>
      </c>
      <c r="D83" s="104" t="s">
        <v>1359</v>
      </c>
      <c r="E83" s="105">
        <f t="shared" si="2"/>
        <v>1600</v>
      </c>
      <c r="F83" s="107">
        <v>1856</v>
      </c>
      <c r="G83" s="98" t="s">
        <v>1279</v>
      </c>
    </row>
    <row r="84" spans="1:7" ht="15" customHeight="1" x14ac:dyDescent="0.25">
      <c r="A84" s="22"/>
      <c r="B84" s="22"/>
      <c r="C84" s="104" t="s">
        <v>1328</v>
      </c>
      <c r="D84" s="104" t="s">
        <v>1359</v>
      </c>
      <c r="E84" s="105">
        <f t="shared" si="2"/>
        <v>1989.6551724137933</v>
      </c>
      <c r="F84" s="107">
        <v>2308</v>
      </c>
      <c r="G84" s="98" t="s">
        <v>1279</v>
      </c>
    </row>
    <row r="85" spans="1:7" ht="15" customHeight="1" x14ac:dyDescent="0.25">
      <c r="A85" s="22"/>
      <c r="B85" s="22"/>
      <c r="C85" s="104" t="s">
        <v>1329</v>
      </c>
      <c r="D85" s="104" t="s">
        <v>1360</v>
      </c>
      <c r="E85" s="105">
        <f t="shared" si="2"/>
        <v>10689.655172413793</v>
      </c>
      <c r="F85" s="107">
        <v>12400</v>
      </c>
      <c r="G85" s="98" t="s">
        <v>1279</v>
      </c>
    </row>
    <row r="86" spans="1:7" ht="15" customHeight="1" x14ac:dyDescent="0.25">
      <c r="A86" s="22"/>
      <c r="B86" s="22"/>
      <c r="C86" s="104" t="s">
        <v>1330</v>
      </c>
      <c r="D86" s="104" t="s">
        <v>1360</v>
      </c>
      <c r="E86" s="105">
        <f t="shared" si="2"/>
        <v>4789.6551724137935</v>
      </c>
      <c r="F86" s="107">
        <v>5556</v>
      </c>
      <c r="G86" s="98" t="s">
        <v>1279</v>
      </c>
    </row>
    <row r="87" spans="1:7" ht="15" customHeight="1" x14ac:dyDescent="0.25">
      <c r="A87" s="22"/>
      <c r="B87" s="22"/>
      <c r="C87" s="104" t="s">
        <v>1331</v>
      </c>
      <c r="D87" s="104" t="s">
        <v>1360</v>
      </c>
      <c r="E87" s="105">
        <f t="shared" si="2"/>
        <v>1700.0000000000002</v>
      </c>
      <c r="F87" s="107">
        <v>1972</v>
      </c>
      <c r="G87" s="98" t="s">
        <v>1279</v>
      </c>
    </row>
    <row r="88" spans="1:7" ht="15" customHeight="1" x14ac:dyDescent="0.25">
      <c r="A88" s="22"/>
      <c r="B88" s="22"/>
      <c r="C88" s="104" t="s">
        <v>1332</v>
      </c>
      <c r="D88" s="104" t="s">
        <v>1360</v>
      </c>
      <c r="E88" s="105">
        <f t="shared" si="2"/>
        <v>950.00000000000011</v>
      </c>
      <c r="F88" s="107">
        <v>1102</v>
      </c>
      <c r="G88" s="98" t="s">
        <v>1279</v>
      </c>
    </row>
    <row r="89" spans="1:7" ht="15" customHeight="1" x14ac:dyDescent="0.25">
      <c r="A89" s="22"/>
      <c r="B89" s="22"/>
      <c r="C89" s="104" t="s">
        <v>1333</v>
      </c>
      <c r="D89" s="104" t="s">
        <v>1360</v>
      </c>
      <c r="E89" s="105">
        <f t="shared" si="2"/>
        <v>1200</v>
      </c>
      <c r="F89" s="107">
        <v>1392</v>
      </c>
      <c r="G89" s="98" t="s">
        <v>1279</v>
      </c>
    </row>
    <row r="90" spans="1:7" ht="15" customHeight="1" x14ac:dyDescent="0.25">
      <c r="A90" s="22"/>
      <c r="B90" s="22"/>
      <c r="C90" s="104" t="s">
        <v>1334</v>
      </c>
      <c r="D90" s="104" t="s">
        <v>1360</v>
      </c>
      <c r="E90" s="105">
        <f t="shared" si="2"/>
        <v>5200</v>
      </c>
      <c r="F90" s="107">
        <v>6032</v>
      </c>
      <c r="G90" s="98" t="s">
        <v>1279</v>
      </c>
    </row>
    <row r="91" spans="1:7" ht="15" customHeight="1" x14ac:dyDescent="0.25">
      <c r="A91" s="22"/>
      <c r="B91" s="22"/>
      <c r="C91" s="104" t="s">
        <v>1335</v>
      </c>
      <c r="D91" s="104" t="s">
        <v>1360</v>
      </c>
      <c r="E91" s="105">
        <f t="shared" si="2"/>
        <v>1900.0000000000002</v>
      </c>
      <c r="F91" s="107">
        <v>2204</v>
      </c>
      <c r="G91" s="98" t="s">
        <v>1279</v>
      </c>
    </row>
    <row r="92" spans="1:7" ht="15" customHeight="1" x14ac:dyDescent="0.25">
      <c r="A92" s="22"/>
      <c r="B92" s="22"/>
      <c r="C92" s="104" t="s">
        <v>1336</v>
      </c>
      <c r="D92" s="104" t="s">
        <v>1360</v>
      </c>
      <c r="E92" s="105">
        <f t="shared" si="2"/>
        <v>5260.3448275862074</v>
      </c>
      <c r="F92" s="94">
        <v>6102</v>
      </c>
      <c r="G92" s="98" t="s">
        <v>1279</v>
      </c>
    </row>
    <row r="93" spans="1:7" ht="15" customHeight="1" x14ac:dyDescent="0.25">
      <c r="A93" s="22"/>
      <c r="B93" s="22"/>
      <c r="C93" s="104" t="s">
        <v>1337</v>
      </c>
      <c r="D93" s="104" t="s">
        <v>1360</v>
      </c>
      <c r="E93" s="105">
        <f t="shared" si="2"/>
        <v>65000.000000000007</v>
      </c>
      <c r="F93" s="94">
        <v>75400</v>
      </c>
      <c r="G93" s="98" t="s">
        <v>1279</v>
      </c>
    </row>
    <row r="94" spans="1:7" ht="15" customHeight="1" x14ac:dyDescent="0.25">
      <c r="A94" s="22"/>
      <c r="B94" s="22"/>
      <c r="C94" s="104" t="s">
        <v>1338</v>
      </c>
      <c r="D94" s="104" t="s">
        <v>1360</v>
      </c>
      <c r="E94" s="105">
        <f t="shared" si="2"/>
        <v>350</v>
      </c>
      <c r="F94" s="94">
        <v>406</v>
      </c>
      <c r="G94" s="98" t="s">
        <v>1279</v>
      </c>
    </row>
    <row r="95" spans="1:7" ht="15" customHeight="1" x14ac:dyDescent="0.25">
      <c r="A95" s="22"/>
      <c r="B95" s="22"/>
      <c r="C95" s="104" t="s">
        <v>1339</v>
      </c>
      <c r="D95" s="104" t="s">
        <v>1360</v>
      </c>
      <c r="E95" s="105">
        <f t="shared" si="2"/>
        <v>3448.2758620689656</v>
      </c>
      <c r="F95" s="94">
        <v>4000</v>
      </c>
      <c r="G95" s="98" t="s">
        <v>1279</v>
      </c>
    </row>
    <row r="96" spans="1:7" ht="15" customHeight="1" x14ac:dyDescent="0.25">
      <c r="A96" s="22"/>
      <c r="B96" s="22"/>
      <c r="C96" s="104" t="s">
        <v>1340</v>
      </c>
      <c r="D96" s="104" t="s">
        <v>1360</v>
      </c>
      <c r="E96" s="105">
        <f t="shared" si="2"/>
        <v>689.65517241379314</v>
      </c>
      <c r="F96" s="94">
        <v>800</v>
      </c>
      <c r="G96" s="98" t="s">
        <v>1279</v>
      </c>
    </row>
    <row r="97" spans="1:7" ht="15" customHeight="1" x14ac:dyDescent="0.25">
      <c r="A97" s="22"/>
      <c r="B97" s="22"/>
      <c r="C97" s="104" t="s">
        <v>1341</v>
      </c>
      <c r="D97" s="104" t="s">
        <v>1361</v>
      </c>
      <c r="E97" s="105">
        <f t="shared" si="2"/>
        <v>2050</v>
      </c>
      <c r="F97" s="94">
        <v>2378</v>
      </c>
      <c r="G97" s="98" t="s">
        <v>1279</v>
      </c>
    </row>
    <row r="98" spans="1:7" ht="15" customHeight="1" x14ac:dyDescent="0.25">
      <c r="A98" s="22"/>
      <c r="B98" s="22"/>
      <c r="C98" s="104" t="s">
        <v>1342</v>
      </c>
      <c r="D98" s="104" t="s">
        <v>1361</v>
      </c>
      <c r="E98" s="105">
        <f t="shared" si="2"/>
        <v>2550</v>
      </c>
      <c r="F98" s="94">
        <v>2958</v>
      </c>
      <c r="G98" s="98" t="s">
        <v>1279</v>
      </c>
    </row>
    <row r="99" spans="1:7" ht="15" customHeight="1" x14ac:dyDescent="0.25">
      <c r="A99" s="22"/>
      <c r="B99" s="22"/>
      <c r="C99" s="104" t="s">
        <v>1343</v>
      </c>
      <c r="D99" s="104" t="s">
        <v>1361</v>
      </c>
      <c r="E99" s="105">
        <f t="shared" si="2"/>
        <v>1800.0000000000002</v>
      </c>
      <c r="F99" s="94">
        <v>2088</v>
      </c>
      <c r="G99" s="98" t="s">
        <v>1279</v>
      </c>
    </row>
    <row r="100" spans="1:7" ht="15" customHeight="1" x14ac:dyDescent="0.25">
      <c r="A100" s="22"/>
      <c r="B100" s="22"/>
      <c r="C100" s="104" t="s">
        <v>1344</v>
      </c>
      <c r="D100" s="104" t="s">
        <v>1361</v>
      </c>
      <c r="E100" s="105">
        <f t="shared" si="2"/>
        <v>10800</v>
      </c>
      <c r="F100" s="94">
        <v>12528</v>
      </c>
      <c r="G100" s="98" t="s">
        <v>1279</v>
      </c>
    </row>
    <row r="101" spans="1:7" ht="15" customHeight="1" x14ac:dyDescent="0.25">
      <c r="A101" s="22"/>
      <c r="B101" s="22"/>
      <c r="C101" s="104" t="s">
        <v>1345</v>
      </c>
      <c r="D101" s="104" t="s">
        <v>1361</v>
      </c>
      <c r="E101" s="105">
        <f t="shared" si="2"/>
        <v>4791.3793103448279</v>
      </c>
      <c r="F101" s="94">
        <v>5558</v>
      </c>
      <c r="G101" s="98" t="s">
        <v>1279</v>
      </c>
    </row>
    <row r="102" spans="1:7" ht="15" customHeight="1" x14ac:dyDescent="0.25">
      <c r="A102" s="22"/>
      <c r="B102" s="22"/>
      <c r="C102" s="104" t="s">
        <v>1346</v>
      </c>
      <c r="D102" s="104" t="s">
        <v>1361</v>
      </c>
      <c r="E102" s="105">
        <f t="shared" si="2"/>
        <v>6900.0000000000009</v>
      </c>
      <c r="F102" s="94">
        <v>8004</v>
      </c>
      <c r="G102" s="98" t="s">
        <v>1279</v>
      </c>
    </row>
    <row r="103" spans="1:7" ht="15" customHeight="1" x14ac:dyDescent="0.25">
      <c r="A103" s="22"/>
      <c r="B103" s="22"/>
      <c r="C103" s="104" t="s">
        <v>1347</v>
      </c>
      <c r="D103" s="104" t="s">
        <v>1361</v>
      </c>
      <c r="E103" s="105">
        <f t="shared" si="2"/>
        <v>3280.1724137931037</v>
      </c>
      <c r="F103" s="94">
        <v>3805</v>
      </c>
      <c r="G103" s="98" t="s">
        <v>1279</v>
      </c>
    </row>
    <row r="104" spans="1:7" ht="15" customHeight="1" x14ac:dyDescent="0.25">
      <c r="A104" s="22"/>
      <c r="B104" s="22"/>
      <c r="C104" s="104" t="s">
        <v>1348</v>
      </c>
      <c r="D104" s="104" t="s">
        <v>1361</v>
      </c>
      <c r="E104" s="105">
        <f t="shared" si="2"/>
        <v>1848.2758620689656</v>
      </c>
      <c r="F104" s="94">
        <v>2144</v>
      </c>
      <c r="G104" s="98" t="s">
        <v>1279</v>
      </c>
    </row>
    <row r="105" spans="1:7" ht="15" customHeight="1" x14ac:dyDescent="0.25">
      <c r="A105" s="22"/>
      <c r="B105" s="22"/>
      <c r="C105" s="104" t="s">
        <v>1349</v>
      </c>
      <c r="D105" s="104" t="s">
        <v>1361</v>
      </c>
      <c r="E105" s="105">
        <f t="shared" ref="E105:E108" si="3">F105/1.16</f>
        <v>1730.1724137931035</v>
      </c>
      <c r="F105" s="94">
        <v>2007</v>
      </c>
      <c r="G105" s="98" t="s">
        <v>1279</v>
      </c>
    </row>
    <row r="106" spans="1:7" ht="15" customHeight="1" x14ac:dyDescent="0.25">
      <c r="A106" s="22"/>
      <c r="B106" s="22"/>
      <c r="C106" s="104" t="s">
        <v>1350</v>
      </c>
      <c r="D106" s="104" t="s">
        <v>1361</v>
      </c>
      <c r="E106" s="105">
        <f t="shared" si="3"/>
        <v>1000.0000000000001</v>
      </c>
      <c r="F106" s="94">
        <v>1160</v>
      </c>
      <c r="G106" s="98" t="s">
        <v>1279</v>
      </c>
    </row>
    <row r="107" spans="1:7" ht="15" customHeight="1" x14ac:dyDescent="0.25">
      <c r="A107" s="22"/>
      <c r="B107" s="22"/>
      <c r="C107" s="104" t="s">
        <v>1351</v>
      </c>
      <c r="D107" s="104" t="s">
        <v>1361</v>
      </c>
      <c r="E107" s="105">
        <f t="shared" si="3"/>
        <v>258.62068965517244</v>
      </c>
      <c r="F107" s="94">
        <v>300</v>
      </c>
      <c r="G107" s="98" t="s">
        <v>1279</v>
      </c>
    </row>
    <row r="108" spans="1:7" ht="15" customHeight="1" x14ac:dyDescent="0.25">
      <c r="A108" s="22"/>
      <c r="B108" s="22"/>
      <c r="C108" s="104" t="s">
        <v>1352</v>
      </c>
      <c r="D108" s="104" t="s">
        <v>1361</v>
      </c>
      <c r="E108" s="105">
        <f t="shared" si="3"/>
        <v>689.65517241379314</v>
      </c>
      <c r="F108" s="94">
        <v>800</v>
      </c>
      <c r="G108" s="98" t="s">
        <v>1279</v>
      </c>
    </row>
    <row r="109" spans="1:7" ht="15" customHeight="1" x14ac:dyDescent="0.25">
      <c r="A109" s="95" t="s">
        <v>4</v>
      </c>
      <c r="B109" s="95">
        <v>135009</v>
      </c>
      <c r="C109" s="95" t="s">
        <v>607</v>
      </c>
      <c r="D109" s="95"/>
      <c r="E109" s="96">
        <v>258.62</v>
      </c>
      <c r="F109" s="96">
        <v>300</v>
      </c>
      <c r="G109" s="99" t="s">
        <v>1281</v>
      </c>
    </row>
    <row r="110" spans="1:7" ht="15" customHeight="1" x14ac:dyDescent="0.25">
      <c r="A110" s="95" t="s">
        <v>4</v>
      </c>
      <c r="B110" s="95">
        <v>135186</v>
      </c>
      <c r="C110" s="95" t="s">
        <v>763</v>
      </c>
      <c r="D110" s="95"/>
      <c r="E110" s="96">
        <v>258.62</v>
      </c>
      <c r="F110" s="96">
        <v>300</v>
      </c>
      <c r="G110" s="99" t="s">
        <v>1281</v>
      </c>
    </row>
    <row r="111" spans="1:7" ht="15" customHeight="1" x14ac:dyDescent="0.25">
      <c r="A111" s="95" t="s">
        <v>4</v>
      </c>
      <c r="B111" s="95">
        <v>432009</v>
      </c>
      <c r="C111" s="95" t="s">
        <v>980</v>
      </c>
      <c r="D111" s="95"/>
      <c r="E111" s="96">
        <v>258.62</v>
      </c>
      <c r="F111" s="96">
        <v>300</v>
      </c>
      <c r="G111" s="99" t="s">
        <v>1281</v>
      </c>
    </row>
    <row r="112" spans="1:7" ht="15" customHeight="1" x14ac:dyDescent="0.25">
      <c r="A112" s="95" t="s">
        <v>4</v>
      </c>
      <c r="B112" s="95">
        <v>135010</v>
      </c>
      <c r="C112" s="95" t="s">
        <v>608</v>
      </c>
      <c r="D112" s="95"/>
      <c r="E112" s="96">
        <v>258.62</v>
      </c>
      <c r="F112" s="96">
        <v>300</v>
      </c>
      <c r="G112" s="99" t="s">
        <v>1281</v>
      </c>
    </row>
    <row r="113" spans="1:7" ht="15" customHeight="1" x14ac:dyDescent="0.25">
      <c r="A113" s="95" t="s">
        <v>4</v>
      </c>
      <c r="B113" s="95">
        <v>432010</v>
      </c>
      <c r="C113" s="95" t="s">
        <v>981</v>
      </c>
      <c r="D113" s="95"/>
      <c r="E113" s="96">
        <v>258.62</v>
      </c>
      <c r="F113" s="96">
        <v>300</v>
      </c>
      <c r="G113" s="99" t="s">
        <v>1281</v>
      </c>
    </row>
    <row r="114" spans="1:7" ht="15" customHeight="1" x14ac:dyDescent="0.25">
      <c r="A114" s="95" t="s">
        <v>4</v>
      </c>
      <c r="B114" s="95">
        <v>433001</v>
      </c>
      <c r="C114" s="95" t="s">
        <v>983</v>
      </c>
      <c r="D114" s="95"/>
      <c r="E114" s="96">
        <v>258.62</v>
      </c>
      <c r="F114" s="96">
        <v>300</v>
      </c>
      <c r="G114" s="99" t="s">
        <v>1281</v>
      </c>
    </row>
    <row r="115" spans="1:7" ht="15" customHeight="1" x14ac:dyDescent="0.25">
      <c r="A115" s="95" t="s">
        <v>4</v>
      </c>
      <c r="B115" s="95">
        <v>1001</v>
      </c>
      <c r="C115" s="95" t="s">
        <v>5</v>
      </c>
      <c r="D115" s="95"/>
      <c r="E115" s="96">
        <v>3934.74</v>
      </c>
      <c r="F115" s="96">
        <v>4564</v>
      </c>
      <c r="G115" s="99" t="s">
        <v>1281</v>
      </c>
    </row>
    <row r="116" spans="1:7" ht="15" customHeight="1" x14ac:dyDescent="0.25">
      <c r="A116" s="95" t="s">
        <v>4</v>
      </c>
      <c r="B116" s="95">
        <v>1007</v>
      </c>
      <c r="C116" s="95" t="s">
        <v>7</v>
      </c>
      <c r="D116" s="95"/>
      <c r="E116" s="96">
        <v>1992.59</v>
      </c>
      <c r="F116" s="96">
        <v>2311</v>
      </c>
      <c r="G116" s="99" t="s">
        <v>1281</v>
      </c>
    </row>
    <row r="117" spans="1:7" ht="15" customHeight="1" x14ac:dyDescent="0.25">
      <c r="A117" s="95" t="s">
        <v>4</v>
      </c>
      <c r="B117" s="95">
        <v>1017</v>
      </c>
      <c r="C117" s="95" t="s">
        <v>9</v>
      </c>
      <c r="D117" s="95"/>
      <c r="E117" s="96">
        <v>4251.8999999999996</v>
      </c>
      <c r="F117" s="96">
        <v>4932</v>
      </c>
      <c r="G117" s="99" t="s">
        <v>1281</v>
      </c>
    </row>
    <row r="118" spans="1:7" ht="15" customHeight="1" x14ac:dyDescent="0.25">
      <c r="A118" s="95" t="s">
        <v>4</v>
      </c>
      <c r="B118" s="95">
        <v>1023</v>
      </c>
      <c r="C118" s="95" t="s">
        <v>11</v>
      </c>
      <c r="D118" s="95"/>
      <c r="E118" s="96">
        <v>1873.79</v>
      </c>
      <c r="F118" s="96">
        <v>2174</v>
      </c>
      <c r="G118" s="99" t="s">
        <v>1281</v>
      </c>
    </row>
    <row r="119" spans="1:7" ht="15" customHeight="1" x14ac:dyDescent="0.25">
      <c r="A119" s="95" t="s">
        <v>4</v>
      </c>
      <c r="B119" s="95">
        <v>1026</v>
      </c>
      <c r="C119" s="95" t="s">
        <v>13</v>
      </c>
      <c r="D119" s="95"/>
      <c r="E119" s="96">
        <v>11763.88</v>
      </c>
      <c r="F119" s="96">
        <v>13646</v>
      </c>
      <c r="G119" s="99" t="s">
        <v>1281</v>
      </c>
    </row>
    <row r="120" spans="1:7" ht="15" customHeight="1" x14ac:dyDescent="0.25">
      <c r="A120" s="95" t="s">
        <v>4</v>
      </c>
      <c r="B120" s="95">
        <v>1059</v>
      </c>
      <c r="C120" s="95" t="s">
        <v>15</v>
      </c>
      <c r="D120" s="95"/>
      <c r="E120" s="96">
        <v>1995.95</v>
      </c>
      <c r="F120" s="96">
        <v>2315</v>
      </c>
      <c r="G120" s="99" t="s">
        <v>1281</v>
      </c>
    </row>
    <row r="121" spans="1:7" ht="15" customHeight="1" x14ac:dyDescent="0.25">
      <c r="A121" s="95" t="s">
        <v>4</v>
      </c>
      <c r="B121" s="95">
        <v>1094</v>
      </c>
      <c r="C121" s="95" t="s">
        <v>17</v>
      </c>
      <c r="D121" s="95"/>
      <c r="E121" s="96">
        <v>4315.78</v>
      </c>
      <c r="F121" s="96">
        <v>5006</v>
      </c>
      <c r="G121" s="99" t="s">
        <v>1281</v>
      </c>
    </row>
    <row r="122" spans="1:7" ht="15" customHeight="1" x14ac:dyDescent="0.25">
      <c r="A122" s="95" t="s">
        <v>4</v>
      </c>
      <c r="B122" s="95">
        <v>1194</v>
      </c>
      <c r="C122" s="95" t="s">
        <v>19</v>
      </c>
      <c r="D122" s="95"/>
      <c r="E122" s="96">
        <v>1557.76</v>
      </c>
      <c r="F122" s="96">
        <v>1807</v>
      </c>
      <c r="G122" s="99" t="s">
        <v>1281</v>
      </c>
    </row>
    <row r="123" spans="1:7" ht="15" customHeight="1" x14ac:dyDescent="0.25">
      <c r="A123" s="95" t="s">
        <v>4</v>
      </c>
      <c r="B123" s="95">
        <v>1197</v>
      </c>
      <c r="C123" s="95" t="s">
        <v>21</v>
      </c>
      <c r="D123" s="95"/>
      <c r="E123" s="96">
        <v>896.55</v>
      </c>
      <c r="F123" s="96">
        <v>1040</v>
      </c>
      <c r="G123" s="99" t="s">
        <v>1281</v>
      </c>
    </row>
    <row r="124" spans="1:7" ht="15" customHeight="1" x14ac:dyDescent="0.25">
      <c r="A124" s="95" t="s">
        <v>4</v>
      </c>
      <c r="B124" s="95">
        <v>5002</v>
      </c>
      <c r="C124" s="95" t="s">
        <v>23</v>
      </c>
      <c r="D124" s="95"/>
      <c r="E124" s="96">
        <v>539.04999999999995</v>
      </c>
      <c r="F124" s="96">
        <v>625</v>
      </c>
      <c r="G124" s="99" t="s">
        <v>1281</v>
      </c>
    </row>
    <row r="125" spans="1:7" ht="15" customHeight="1" x14ac:dyDescent="0.25">
      <c r="A125" s="95" t="s">
        <v>4</v>
      </c>
      <c r="B125" s="95">
        <v>5006</v>
      </c>
      <c r="C125" s="95" t="s">
        <v>25</v>
      </c>
      <c r="D125" s="95"/>
      <c r="E125" s="96">
        <v>423.62</v>
      </c>
      <c r="F125" s="96">
        <v>491</v>
      </c>
      <c r="G125" s="99" t="s">
        <v>1281</v>
      </c>
    </row>
    <row r="126" spans="1:7" ht="15" customHeight="1" x14ac:dyDescent="0.25">
      <c r="A126" s="95" t="s">
        <v>4</v>
      </c>
      <c r="B126" s="95">
        <v>5009</v>
      </c>
      <c r="C126" s="95" t="s">
        <v>27</v>
      </c>
      <c r="D126" s="95"/>
      <c r="E126" s="96">
        <v>97.5</v>
      </c>
      <c r="F126" s="96">
        <v>113</v>
      </c>
      <c r="G126" s="99" t="s">
        <v>1281</v>
      </c>
    </row>
    <row r="127" spans="1:7" ht="15" customHeight="1" x14ac:dyDescent="0.25">
      <c r="A127" s="95" t="s">
        <v>4</v>
      </c>
      <c r="B127" s="95">
        <v>5013</v>
      </c>
      <c r="C127" s="95" t="s">
        <v>29</v>
      </c>
      <c r="D127" s="95"/>
      <c r="E127" s="96">
        <v>123.28</v>
      </c>
      <c r="F127" s="96">
        <v>143</v>
      </c>
      <c r="G127" s="99" t="s">
        <v>1281</v>
      </c>
    </row>
    <row r="128" spans="1:7" ht="15" customHeight="1" x14ac:dyDescent="0.25">
      <c r="A128" s="95" t="s">
        <v>4</v>
      </c>
      <c r="B128" s="95">
        <v>5017</v>
      </c>
      <c r="C128" s="95" t="s">
        <v>31</v>
      </c>
      <c r="D128" s="95"/>
      <c r="E128" s="96">
        <v>94.14</v>
      </c>
      <c r="F128" s="96">
        <v>109</v>
      </c>
      <c r="G128" s="99" t="s">
        <v>1281</v>
      </c>
    </row>
    <row r="129" spans="1:7" ht="15" customHeight="1" x14ac:dyDescent="0.25">
      <c r="A129" s="95" t="s">
        <v>4</v>
      </c>
      <c r="B129" s="95">
        <v>5020</v>
      </c>
      <c r="C129" s="95" t="s">
        <v>33</v>
      </c>
      <c r="D129" s="95"/>
      <c r="E129" s="96">
        <v>309.31</v>
      </c>
      <c r="F129" s="96">
        <v>359</v>
      </c>
      <c r="G129" s="99" t="s">
        <v>1281</v>
      </c>
    </row>
    <row r="130" spans="1:7" ht="15" customHeight="1" x14ac:dyDescent="0.25">
      <c r="A130" s="95" t="s">
        <v>4</v>
      </c>
      <c r="B130" s="95">
        <v>5025</v>
      </c>
      <c r="C130" s="95" t="s">
        <v>35</v>
      </c>
      <c r="D130" s="95"/>
      <c r="E130" s="96">
        <v>1314.57</v>
      </c>
      <c r="F130" s="96">
        <v>1525</v>
      </c>
      <c r="G130" s="99" t="s">
        <v>1281</v>
      </c>
    </row>
    <row r="131" spans="1:7" ht="15" customHeight="1" x14ac:dyDescent="0.25">
      <c r="A131" s="95" t="s">
        <v>4</v>
      </c>
      <c r="B131" s="95">
        <v>5027</v>
      </c>
      <c r="C131" s="95" t="s">
        <v>37</v>
      </c>
      <c r="D131" s="95"/>
      <c r="E131" s="96">
        <v>1217.07</v>
      </c>
      <c r="F131" s="96">
        <v>1412</v>
      </c>
      <c r="G131" s="99" t="s">
        <v>1281</v>
      </c>
    </row>
    <row r="132" spans="1:7" ht="15" customHeight="1" x14ac:dyDescent="0.25">
      <c r="A132" s="95" t="s">
        <v>4</v>
      </c>
      <c r="B132" s="95">
        <v>5032</v>
      </c>
      <c r="C132" s="95" t="s">
        <v>39</v>
      </c>
      <c r="D132" s="95"/>
      <c r="E132" s="96">
        <v>939.14</v>
      </c>
      <c r="F132" s="96">
        <v>1089</v>
      </c>
      <c r="G132" s="99" t="s">
        <v>1281</v>
      </c>
    </row>
    <row r="133" spans="1:7" ht="15" customHeight="1" x14ac:dyDescent="0.25">
      <c r="A133" s="95" t="s">
        <v>4</v>
      </c>
      <c r="B133" s="95">
        <v>5034</v>
      </c>
      <c r="C133" s="95" t="s">
        <v>41</v>
      </c>
      <c r="D133" s="95"/>
      <c r="E133" s="96">
        <v>140.09</v>
      </c>
      <c r="F133" s="96">
        <v>163</v>
      </c>
      <c r="G133" s="99" t="s">
        <v>1281</v>
      </c>
    </row>
    <row r="134" spans="1:7" ht="15" customHeight="1" x14ac:dyDescent="0.25">
      <c r="A134" s="95" t="s">
        <v>4</v>
      </c>
      <c r="B134" s="95">
        <v>5041</v>
      </c>
      <c r="C134" s="95" t="s">
        <v>43</v>
      </c>
      <c r="D134" s="95"/>
      <c r="E134" s="96">
        <v>94.14</v>
      </c>
      <c r="F134" s="96">
        <v>109</v>
      </c>
      <c r="G134" s="99" t="s">
        <v>1281</v>
      </c>
    </row>
    <row r="135" spans="1:7" ht="15" customHeight="1" x14ac:dyDescent="0.25">
      <c r="A135" s="95" t="s">
        <v>4</v>
      </c>
      <c r="B135" s="95">
        <v>5044</v>
      </c>
      <c r="C135" s="95" t="s">
        <v>45</v>
      </c>
      <c r="D135" s="95"/>
      <c r="E135" s="96">
        <v>2224.5700000000002</v>
      </c>
      <c r="F135" s="96">
        <v>2581</v>
      </c>
      <c r="G135" s="99" t="s">
        <v>1281</v>
      </c>
    </row>
    <row r="136" spans="1:7" ht="15" customHeight="1" x14ac:dyDescent="0.25">
      <c r="A136" s="95" t="s">
        <v>4</v>
      </c>
      <c r="B136" s="95">
        <v>5046</v>
      </c>
      <c r="C136" s="95" t="s">
        <v>47</v>
      </c>
      <c r="D136" s="95"/>
      <c r="E136" s="96">
        <v>1413.19</v>
      </c>
      <c r="F136" s="96">
        <v>1639</v>
      </c>
      <c r="G136" s="99" t="s">
        <v>1281</v>
      </c>
    </row>
    <row r="137" spans="1:7" ht="15" customHeight="1" x14ac:dyDescent="0.25">
      <c r="A137" s="95" t="s">
        <v>4</v>
      </c>
      <c r="B137" s="95">
        <v>5049</v>
      </c>
      <c r="C137" s="95" t="s">
        <v>49</v>
      </c>
      <c r="D137" s="95"/>
      <c r="E137" s="96">
        <v>215.17</v>
      </c>
      <c r="F137" s="96">
        <v>250</v>
      </c>
      <c r="G137" s="99" t="s">
        <v>1281</v>
      </c>
    </row>
    <row r="138" spans="1:7" ht="15" customHeight="1" x14ac:dyDescent="0.25">
      <c r="A138" s="95" t="s">
        <v>4</v>
      </c>
      <c r="B138" s="95">
        <v>5051</v>
      </c>
      <c r="C138" s="95" t="s">
        <v>51</v>
      </c>
      <c r="D138" s="95"/>
      <c r="E138" s="96">
        <v>168.1</v>
      </c>
      <c r="F138" s="96">
        <v>195</v>
      </c>
      <c r="G138" s="99" t="s">
        <v>1281</v>
      </c>
    </row>
    <row r="139" spans="1:7" ht="15" customHeight="1" x14ac:dyDescent="0.25">
      <c r="A139" s="95" t="s">
        <v>4</v>
      </c>
      <c r="B139" s="95">
        <v>5054</v>
      </c>
      <c r="C139" s="95" t="s">
        <v>53</v>
      </c>
      <c r="D139" s="95"/>
      <c r="E139" s="96">
        <v>103.1</v>
      </c>
      <c r="F139" s="96">
        <v>120</v>
      </c>
      <c r="G139" s="99" t="s">
        <v>1281</v>
      </c>
    </row>
    <row r="140" spans="1:7" ht="15" customHeight="1" x14ac:dyDescent="0.25">
      <c r="A140" s="95" t="s">
        <v>4</v>
      </c>
      <c r="B140" s="95">
        <v>5060</v>
      </c>
      <c r="C140" s="95" t="s">
        <v>55</v>
      </c>
      <c r="D140" s="95"/>
      <c r="E140" s="96">
        <v>91.9</v>
      </c>
      <c r="F140" s="96">
        <v>107</v>
      </c>
      <c r="G140" s="99" t="s">
        <v>1281</v>
      </c>
    </row>
    <row r="141" spans="1:7" ht="15" customHeight="1" x14ac:dyDescent="0.25">
      <c r="A141" s="95" t="s">
        <v>4</v>
      </c>
      <c r="B141" s="95">
        <v>5063</v>
      </c>
      <c r="C141" s="95" t="s">
        <v>57</v>
      </c>
      <c r="D141" s="95"/>
      <c r="E141" s="96">
        <v>85.17</v>
      </c>
      <c r="F141" s="96">
        <v>99</v>
      </c>
      <c r="G141" s="99" t="s">
        <v>1281</v>
      </c>
    </row>
    <row r="142" spans="1:7" ht="15" customHeight="1" x14ac:dyDescent="0.25">
      <c r="A142" s="95" t="s">
        <v>4</v>
      </c>
      <c r="B142" s="95">
        <v>5068</v>
      </c>
      <c r="C142" s="95" t="s">
        <v>59</v>
      </c>
      <c r="D142" s="95"/>
      <c r="E142" s="96">
        <v>1259.6600000000001</v>
      </c>
      <c r="F142" s="96">
        <v>1461</v>
      </c>
      <c r="G142" s="99" t="s">
        <v>1281</v>
      </c>
    </row>
    <row r="143" spans="1:7" ht="15" customHeight="1" x14ac:dyDescent="0.25">
      <c r="A143" s="95" t="s">
        <v>4</v>
      </c>
      <c r="B143" s="95">
        <v>5073</v>
      </c>
      <c r="C143" s="95" t="s">
        <v>61</v>
      </c>
      <c r="D143" s="95"/>
      <c r="E143" s="96">
        <v>114.31</v>
      </c>
      <c r="F143" s="96">
        <v>133</v>
      </c>
      <c r="G143" s="99" t="s">
        <v>1281</v>
      </c>
    </row>
    <row r="144" spans="1:7" ht="15" customHeight="1" x14ac:dyDescent="0.25">
      <c r="A144" s="95" t="s">
        <v>4</v>
      </c>
      <c r="B144" s="95">
        <v>5076</v>
      </c>
      <c r="C144" s="95" t="s">
        <v>63</v>
      </c>
      <c r="D144" s="95"/>
      <c r="E144" s="96">
        <v>91.9</v>
      </c>
      <c r="F144" s="96">
        <v>107</v>
      </c>
      <c r="G144" s="99" t="s">
        <v>1281</v>
      </c>
    </row>
    <row r="145" spans="1:7" ht="15" customHeight="1" x14ac:dyDescent="0.25">
      <c r="A145" s="95" t="s">
        <v>4</v>
      </c>
      <c r="B145" s="95">
        <v>5081</v>
      </c>
      <c r="C145" s="95" t="s">
        <v>65</v>
      </c>
      <c r="D145" s="95"/>
      <c r="E145" s="96">
        <v>140.09</v>
      </c>
      <c r="F145" s="96">
        <v>163</v>
      </c>
      <c r="G145" s="99" t="s">
        <v>1281</v>
      </c>
    </row>
    <row r="146" spans="1:7" ht="15" customHeight="1" x14ac:dyDescent="0.25">
      <c r="A146" s="95" t="s">
        <v>4</v>
      </c>
      <c r="B146" s="95">
        <v>5085</v>
      </c>
      <c r="C146" s="95" t="s">
        <v>67</v>
      </c>
      <c r="D146" s="95"/>
      <c r="E146" s="96">
        <v>52.67</v>
      </c>
      <c r="F146" s="96">
        <v>61</v>
      </c>
      <c r="G146" s="99" t="s">
        <v>1281</v>
      </c>
    </row>
    <row r="147" spans="1:7" ht="15" customHeight="1" x14ac:dyDescent="0.25">
      <c r="A147" s="95" t="s">
        <v>4</v>
      </c>
      <c r="B147" s="95">
        <v>5092</v>
      </c>
      <c r="C147" s="95" t="s">
        <v>69</v>
      </c>
      <c r="D147" s="95"/>
      <c r="E147" s="96">
        <v>75.09</v>
      </c>
      <c r="F147" s="96">
        <v>87</v>
      </c>
      <c r="G147" s="99" t="s">
        <v>1281</v>
      </c>
    </row>
    <row r="148" spans="1:7" ht="15" customHeight="1" x14ac:dyDescent="0.25">
      <c r="A148" s="95" t="s">
        <v>4</v>
      </c>
      <c r="B148" s="95">
        <v>5096</v>
      </c>
      <c r="C148" s="95" t="s">
        <v>71</v>
      </c>
      <c r="D148" s="95"/>
      <c r="E148" s="96">
        <v>123.28</v>
      </c>
      <c r="F148" s="96">
        <v>143</v>
      </c>
      <c r="G148" s="99" t="s">
        <v>1281</v>
      </c>
    </row>
    <row r="149" spans="1:7" ht="15" customHeight="1" x14ac:dyDescent="0.25">
      <c r="A149" s="95" t="s">
        <v>4</v>
      </c>
      <c r="B149" s="95">
        <v>5098</v>
      </c>
      <c r="C149" s="95" t="s">
        <v>73</v>
      </c>
      <c r="D149" s="95"/>
      <c r="E149" s="96">
        <v>144.57</v>
      </c>
      <c r="F149" s="96">
        <v>168</v>
      </c>
      <c r="G149" s="99" t="s">
        <v>1281</v>
      </c>
    </row>
    <row r="150" spans="1:7" ht="15" customHeight="1" x14ac:dyDescent="0.25">
      <c r="A150" s="95" t="s">
        <v>4</v>
      </c>
      <c r="B150" s="95">
        <v>5102</v>
      </c>
      <c r="C150" s="95" t="s">
        <v>75</v>
      </c>
      <c r="D150" s="95"/>
      <c r="E150" s="96">
        <v>1927.59</v>
      </c>
      <c r="F150" s="96">
        <v>2236</v>
      </c>
      <c r="G150" s="99" t="s">
        <v>1281</v>
      </c>
    </row>
    <row r="151" spans="1:7" ht="15" customHeight="1" x14ac:dyDescent="0.25">
      <c r="A151" s="95" t="s">
        <v>4</v>
      </c>
      <c r="B151" s="95">
        <v>5107</v>
      </c>
      <c r="C151" s="95" t="s">
        <v>77</v>
      </c>
      <c r="D151" s="95"/>
      <c r="E151" s="96">
        <v>60.52</v>
      </c>
      <c r="F151" s="96">
        <v>70</v>
      </c>
      <c r="G151" s="99" t="s">
        <v>1281</v>
      </c>
    </row>
    <row r="152" spans="1:7" ht="15" customHeight="1" x14ac:dyDescent="0.25">
      <c r="A152" s="95" t="s">
        <v>4</v>
      </c>
      <c r="B152" s="95">
        <v>5109</v>
      </c>
      <c r="C152" s="95" t="s">
        <v>79</v>
      </c>
      <c r="D152" s="95"/>
      <c r="E152" s="96">
        <v>35.86</v>
      </c>
      <c r="F152" s="96">
        <v>42</v>
      </c>
      <c r="G152" s="99" t="s">
        <v>1281</v>
      </c>
    </row>
    <row r="153" spans="1:7" ht="15" customHeight="1" x14ac:dyDescent="0.25">
      <c r="A153" s="95" t="s">
        <v>4</v>
      </c>
      <c r="B153" s="95">
        <v>5111</v>
      </c>
      <c r="C153" s="95" t="s">
        <v>81</v>
      </c>
      <c r="D153" s="95"/>
      <c r="E153" s="96">
        <v>52.67</v>
      </c>
      <c r="F153" s="96">
        <v>61</v>
      </c>
      <c r="G153" s="99" t="s">
        <v>1281</v>
      </c>
    </row>
    <row r="154" spans="1:7" ht="15" customHeight="1" x14ac:dyDescent="0.25">
      <c r="A154" s="95" t="s">
        <v>4</v>
      </c>
      <c r="B154" s="95">
        <v>5114</v>
      </c>
      <c r="C154" s="95" t="s">
        <v>83</v>
      </c>
      <c r="D154" s="95"/>
      <c r="E154" s="96">
        <v>226.38</v>
      </c>
      <c r="F154" s="96">
        <v>263</v>
      </c>
      <c r="G154" s="99" t="s">
        <v>1281</v>
      </c>
    </row>
    <row r="155" spans="1:7" ht="15" customHeight="1" x14ac:dyDescent="0.25">
      <c r="A155" s="95" t="s">
        <v>4</v>
      </c>
      <c r="B155" s="95">
        <v>5117</v>
      </c>
      <c r="C155" s="95" t="s">
        <v>85</v>
      </c>
      <c r="D155" s="95"/>
      <c r="E155" s="96">
        <v>94.14</v>
      </c>
      <c r="F155" s="96">
        <v>109</v>
      </c>
      <c r="G155" s="99" t="s">
        <v>1281</v>
      </c>
    </row>
    <row r="156" spans="1:7" ht="15" customHeight="1" x14ac:dyDescent="0.25">
      <c r="A156" s="95" t="s">
        <v>4</v>
      </c>
      <c r="B156" s="95">
        <v>5122</v>
      </c>
      <c r="C156" s="95" t="s">
        <v>87</v>
      </c>
      <c r="D156" s="95"/>
      <c r="E156" s="96">
        <v>75.09</v>
      </c>
      <c r="F156" s="96">
        <v>87</v>
      </c>
      <c r="G156" s="99" t="s">
        <v>1281</v>
      </c>
    </row>
    <row r="157" spans="1:7" ht="15" customHeight="1" x14ac:dyDescent="0.25">
      <c r="A157" s="95" t="s">
        <v>4</v>
      </c>
      <c r="B157" s="95">
        <v>5130</v>
      </c>
      <c r="C157" s="95" t="s">
        <v>89</v>
      </c>
      <c r="D157" s="95"/>
      <c r="E157" s="96">
        <v>372.07</v>
      </c>
      <c r="F157" s="96">
        <v>432</v>
      </c>
      <c r="G157" s="99" t="s">
        <v>1281</v>
      </c>
    </row>
    <row r="158" spans="1:7" ht="15" customHeight="1" x14ac:dyDescent="0.25">
      <c r="A158" s="95" t="s">
        <v>4</v>
      </c>
      <c r="B158" s="95">
        <v>5133</v>
      </c>
      <c r="C158" s="95" t="s">
        <v>91</v>
      </c>
      <c r="D158" s="95"/>
      <c r="E158" s="96">
        <v>33.619999999999997</v>
      </c>
      <c r="F158" s="96">
        <v>39</v>
      </c>
      <c r="G158" s="99" t="s">
        <v>1281</v>
      </c>
    </row>
    <row r="159" spans="1:7" ht="15" customHeight="1" x14ac:dyDescent="0.25">
      <c r="A159" s="95" t="s">
        <v>4</v>
      </c>
      <c r="B159" s="95">
        <v>5145</v>
      </c>
      <c r="C159" s="95" t="s">
        <v>93</v>
      </c>
      <c r="D159" s="95"/>
      <c r="E159" s="96">
        <v>78.45</v>
      </c>
      <c r="F159" s="96">
        <v>91</v>
      </c>
      <c r="G159" s="99" t="s">
        <v>1281</v>
      </c>
    </row>
    <row r="160" spans="1:7" ht="15" customHeight="1" x14ac:dyDescent="0.25">
      <c r="A160" s="95" t="s">
        <v>4</v>
      </c>
      <c r="B160" s="95">
        <v>5151</v>
      </c>
      <c r="C160" s="95" t="s">
        <v>95</v>
      </c>
      <c r="D160" s="95"/>
      <c r="E160" s="96">
        <v>513.28</v>
      </c>
      <c r="F160" s="96">
        <v>595</v>
      </c>
      <c r="G160" s="99" t="s">
        <v>1281</v>
      </c>
    </row>
    <row r="161" spans="1:7" ht="15" customHeight="1" x14ac:dyDescent="0.25">
      <c r="A161" s="95" t="s">
        <v>4</v>
      </c>
      <c r="B161" s="95">
        <v>5153</v>
      </c>
      <c r="C161" s="95" t="s">
        <v>97</v>
      </c>
      <c r="D161" s="95"/>
      <c r="E161" s="96">
        <v>78.45</v>
      </c>
      <c r="F161" s="96">
        <v>91</v>
      </c>
      <c r="G161" s="99" t="s">
        <v>1281</v>
      </c>
    </row>
    <row r="162" spans="1:7" ht="15" customHeight="1" x14ac:dyDescent="0.25">
      <c r="A162" s="95" t="s">
        <v>4</v>
      </c>
      <c r="B162" s="95">
        <v>5155</v>
      </c>
      <c r="C162" s="95" t="s">
        <v>99</v>
      </c>
      <c r="D162" s="95"/>
      <c r="E162" s="96">
        <v>52.67</v>
      </c>
      <c r="F162" s="96">
        <v>61</v>
      </c>
      <c r="G162" s="99" t="s">
        <v>1281</v>
      </c>
    </row>
    <row r="163" spans="1:7" ht="15" customHeight="1" x14ac:dyDescent="0.25">
      <c r="A163" s="95" t="s">
        <v>4</v>
      </c>
      <c r="B163" s="95">
        <v>5162</v>
      </c>
      <c r="C163" s="95" t="s">
        <v>101</v>
      </c>
      <c r="D163" s="95"/>
      <c r="E163" s="96">
        <v>580.52</v>
      </c>
      <c r="F163" s="96">
        <v>673</v>
      </c>
      <c r="G163" s="99" t="s">
        <v>1281</v>
      </c>
    </row>
    <row r="164" spans="1:7" ht="15" customHeight="1" x14ac:dyDescent="0.25">
      <c r="A164" s="95" t="s">
        <v>4</v>
      </c>
      <c r="B164" s="95">
        <v>5178</v>
      </c>
      <c r="C164" s="95" t="s">
        <v>103</v>
      </c>
      <c r="D164" s="95"/>
      <c r="E164" s="96">
        <v>84.05</v>
      </c>
      <c r="F164" s="96">
        <v>98</v>
      </c>
      <c r="G164" s="99" t="s">
        <v>1281</v>
      </c>
    </row>
    <row r="165" spans="1:7" ht="15" customHeight="1" x14ac:dyDescent="0.25">
      <c r="A165" s="95" t="s">
        <v>4</v>
      </c>
      <c r="B165" s="95">
        <v>5187</v>
      </c>
      <c r="C165" s="95" t="s">
        <v>105</v>
      </c>
      <c r="D165" s="95"/>
      <c r="E165" s="96">
        <v>103.1</v>
      </c>
      <c r="F165" s="96">
        <v>120</v>
      </c>
      <c r="G165" s="99" t="s">
        <v>1281</v>
      </c>
    </row>
    <row r="166" spans="1:7" ht="15" customHeight="1" x14ac:dyDescent="0.25">
      <c r="A166" s="95" t="s">
        <v>4</v>
      </c>
      <c r="B166" s="95">
        <v>5200</v>
      </c>
      <c r="C166" s="95" t="s">
        <v>107</v>
      </c>
      <c r="D166" s="95"/>
      <c r="E166" s="96">
        <v>197.24</v>
      </c>
      <c r="F166" s="96">
        <v>229</v>
      </c>
      <c r="G166" s="99" t="s">
        <v>1281</v>
      </c>
    </row>
    <row r="167" spans="1:7" ht="15" customHeight="1" x14ac:dyDescent="0.25">
      <c r="A167" s="95" t="s">
        <v>4</v>
      </c>
      <c r="B167" s="95">
        <v>5218</v>
      </c>
      <c r="C167" s="95" t="s">
        <v>109</v>
      </c>
      <c r="D167" s="95"/>
      <c r="E167" s="96">
        <v>294.74</v>
      </c>
      <c r="F167" s="96">
        <v>342</v>
      </c>
      <c r="G167" s="99" t="s">
        <v>1281</v>
      </c>
    </row>
    <row r="168" spans="1:7" ht="15" customHeight="1" x14ac:dyDescent="0.25">
      <c r="A168" s="95" t="s">
        <v>4</v>
      </c>
      <c r="B168" s="95">
        <v>5222</v>
      </c>
      <c r="C168" s="95" t="s">
        <v>111</v>
      </c>
      <c r="D168" s="95"/>
      <c r="E168" s="96">
        <v>524.48</v>
      </c>
      <c r="F168" s="96">
        <v>608</v>
      </c>
      <c r="G168" s="99" t="s">
        <v>1281</v>
      </c>
    </row>
    <row r="169" spans="1:7" ht="15" customHeight="1" x14ac:dyDescent="0.25">
      <c r="A169" s="95" t="s">
        <v>4</v>
      </c>
      <c r="B169" s="95">
        <v>5231</v>
      </c>
      <c r="C169" s="95" t="s">
        <v>113</v>
      </c>
      <c r="D169" s="95"/>
      <c r="E169" s="96">
        <v>131.12</v>
      </c>
      <c r="F169" s="96">
        <v>152</v>
      </c>
      <c r="G169" s="99" t="s">
        <v>1281</v>
      </c>
    </row>
    <row r="170" spans="1:7" ht="15" customHeight="1" x14ac:dyDescent="0.25">
      <c r="A170" s="95" t="s">
        <v>4</v>
      </c>
      <c r="B170" s="95">
        <v>5241</v>
      </c>
      <c r="C170" s="95" t="s">
        <v>115</v>
      </c>
      <c r="D170" s="95"/>
      <c r="E170" s="96">
        <v>122.16</v>
      </c>
      <c r="F170" s="96">
        <v>142</v>
      </c>
      <c r="G170" s="99" t="s">
        <v>1281</v>
      </c>
    </row>
    <row r="171" spans="1:7" ht="15" customHeight="1" x14ac:dyDescent="0.25">
      <c r="A171" s="95" t="s">
        <v>4</v>
      </c>
      <c r="B171" s="95">
        <v>5244</v>
      </c>
      <c r="C171" s="95" t="s">
        <v>117</v>
      </c>
      <c r="D171" s="95"/>
      <c r="E171" s="96">
        <v>103.1</v>
      </c>
      <c r="F171" s="96">
        <v>120</v>
      </c>
      <c r="G171" s="99" t="s">
        <v>1281</v>
      </c>
    </row>
    <row r="172" spans="1:7" ht="15" customHeight="1" x14ac:dyDescent="0.25">
      <c r="A172" s="95" t="s">
        <v>4</v>
      </c>
      <c r="B172" s="95">
        <v>5249</v>
      </c>
      <c r="C172" s="95" t="s">
        <v>119</v>
      </c>
      <c r="D172" s="95"/>
      <c r="E172" s="96">
        <v>91.9</v>
      </c>
      <c r="F172" s="96">
        <v>107</v>
      </c>
      <c r="G172" s="99" t="s">
        <v>1281</v>
      </c>
    </row>
    <row r="173" spans="1:7" ht="15" customHeight="1" x14ac:dyDescent="0.25">
      <c r="A173" s="95" t="s">
        <v>4</v>
      </c>
      <c r="B173" s="95">
        <v>5257</v>
      </c>
      <c r="C173" s="95" t="s">
        <v>121</v>
      </c>
      <c r="D173" s="95"/>
      <c r="E173" s="96">
        <v>75.09</v>
      </c>
      <c r="F173" s="96">
        <v>87</v>
      </c>
      <c r="G173" s="99" t="s">
        <v>1281</v>
      </c>
    </row>
    <row r="174" spans="1:7" ht="15" customHeight="1" x14ac:dyDescent="0.25">
      <c r="A174" s="95" t="s">
        <v>4</v>
      </c>
      <c r="B174" s="95">
        <v>5266</v>
      </c>
      <c r="C174" s="95" t="s">
        <v>123</v>
      </c>
      <c r="D174" s="95"/>
      <c r="E174" s="96">
        <v>110.95</v>
      </c>
      <c r="F174" s="96">
        <v>129</v>
      </c>
      <c r="G174" s="99" t="s">
        <v>1281</v>
      </c>
    </row>
    <row r="175" spans="1:7" ht="15" customHeight="1" x14ac:dyDescent="0.25">
      <c r="A175" s="95" t="s">
        <v>4</v>
      </c>
      <c r="B175" s="95">
        <v>5279</v>
      </c>
      <c r="C175" s="95" t="s">
        <v>125</v>
      </c>
      <c r="D175" s="95"/>
      <c r="E175" s="96">
        <v>1444.57</v>
      </c>
      <c r="F175" s="96">
        <v>1676</v>
      </c>
      <c r="G175" s="99" t="s">
        <v>1281</v>
      </c>
    </row>
    <row r="176" spans="1:7" ht="15" customHeight="1" x14ac:dyDescent="0.25">
      <c r="A176" s="95" t="s">
        <v>4</v>
      </c>
      <c r="B176" s="95">
        <v>5282</v>
      </c>
      <c r="C176" s="95" t="s">
        <v>127</v>
      </c>
      <c r="D176" s="95"/>
      <c r="E176" s="96">
        <v>103.1</v>
      </c>
      <c r="F176" s="96">
        <v>120</v>
      </c>
      <c r="G176" s="99" t="s">
        <v>1281</v>
      </c>
    </row>
    <row r="177" spans="1:7" ht="15" customHeight="1" x14ac:dyDescent="0.25">
      <c r="A177" s="95" t="s">
        <v>4</v>
      </c>
      <c r="B177" s="95">
        <v>5320</v>
      </c>
      <c r="C177" s="95" t="s">
        <v>129</v>
      </c>
      <c r="D177" s="95"/>
      <c r="E177" s="96">
        <v>616.38</v>
      </c>
      <c r="F177" s="96">
        <v>715</v>
      </c>
      <c r="G177" s="99" t="s">
        <v>1281</v>
      </c>
    </row>
    <row r="178" spans="1:7" ht="15" customHeight="1" x14ac:dyDescent="0.25">
      <c r="A178" s="95" t="s">
        <v>4</v>
      </c>
      <c r="B178" s="95">
        <v>5330</v>
      </c>
      <c r="C178" s="95" t="s">
        <v>131</v>
      </c>
      <c r="D178" s="95"/>
      <c r="E178" s="96">
        <v>539.04999999999995</v>
      </c>
      <c r="F178" s="96">
        <v>625</v>
      </c>
      <c r="G178" s="99" t="s">
        <v>1281</v>
      </c>
    </row>
    <row r="179" spans="1:7" ht="15" customHeight="1" x14ac:dyDescent="0.25">
      <c r="A179" s="95" t="s">
        <v>4</v>
      </c>
      <c r="B179" s="95">
        <v>5347</v>
      </c>
      <c r="C179" s="95" t="s">
        <v>133</v>
      </c>
      <c r="D179" s="95"/>
      <c r="E179" s="96">
        <v>234.22</v>
      </c>
      <c r="F179" s="96">
        <v>272</v>
      </c>
      <c r="G179" s="99" t="s">
        <v>1281</v>
      </c>
    </row>
    <row r="180" spans="1:7" ht="15" customHeight="1" x14ac:dyDescent="0.25">
      <c r="A180" s="95" t="s">
        <v>4</v>
      </c>
      <c r="B180" s="95">
        <v>5371</v>
      </c>
      <c r="C180" s="95" t="s">
        <v>135</v>
      </c>
      <c r="D180" s="95"/>
      <c r="E180" s="96">
        <v>365.34</v>
      </c>
      <c r="F180" s="96">
        <v>424</v>
      </c>
      <c r="G180" s="99" t="s">
        <v>1281</v>
      </c>
    </row>
    <row r="181" spans="1:7" ht="15" customHeight="1" x14ac:dyDescent="0.25">
      <c r="A181" s="95" t="s">
        <v>4</v>
      </c>
      <c r="B181" s="95">
        <v>5415</v>
      </c>
      <c r="C181" s="95" t="s">
        <v>137</v>
      </c>
      <c r="D181" s="95"/>
      <c r="E181" s="96">
        <v>71.72</v>
      </c>
      <c r="F181" s="96">
        <v>83</v>
      </c>
      <c r="G181" s="99" t="s">
        <v>1281</v>
      </c>
    </row>
    <row r="182" spans="1:7" ht="15" customHeight="1" x14ac:dyDescent="0.25">
      <c r="A182" s="95" t="s">
        <v>4</v>
      </c>
      <c r="B182" s="95">
        <v>5418</v>
      </c>
      <c r="C182" s="95" t="s">
        <v>139</v>
      </c>
      <c r="D182" s="95"/>
      <c r="E182" s="96">
        <v>61.64</v>
      </c>
      <c r="F182" s="96">
        <v>72</v>
      </c>
      <c r="G182" s="99" t="s">
        <v>1281</v>
      </c>
    </row>
    <row r="183" spans="1:7" ht="15" customHeight="1" x14ac:dyDescent="0.25">
      <c r="A183" s="95" t="s">
        <v>4</v>
      </c>
      <c r="B183" s="95">
        <v>5421</v>
      </c>
      <c r="C183" s="95" t="s">
        <v>141</v>
      </c>
      <c r="D183" s="95"/>
      <c r="E183" s="96">
        <v>661.21</v>
      </c>
      <c r="F183" s="96">
        <v>767</v>
      </c>
      <c r="G183" s="99" t="s">
        <v>1281</v>
      </c>
    </row>
    <row r="184" spans="1:7" ht="15" customHeight="1" x14ac:dyDescent="0.25">
      <c r="A184" s="95" t="s">
        <v>4</v>
      </c>
      <c r="B184" s="95">
        <v>5432</v>
      </c>
      <c r="C184" s="95" t="s">
        <v>143</v>
      </c>
      <c r="D184" s="95"/>
      <c r="E184" s="96">
        <v>212.93</v>
      </c>
      <c r="F184" s="96">
        <v>247</v>
      </c>
      <c r="G184" s="99" t="s">
        <v>1281</v>
      </c>
    </row>
    <row r="185" spans="1:7" ht="15" customHeight="1" x14ac:dyDescent="0.25">
      <c r="A185" s="95" t="s">
        <v>4</v>
      </c>
      <c r="B185" s="95">
        <v>5446</v>
      </c>
      <c r="C185" s="95" t="s">
        <v>145</v>
      </c>
      <c r="D185" s="95"/>
      <c r="E185" s="96">
        <v>711.64</v>
      </c>
      <c r="F185" s="96">
        <v>826</v>
      </c>
      <c r="G185" s="99" t="s">
        <v>1281</v>
      </c>
    </row>
    <row r="186" spans="1:7" ht="15" customHeight="1" x14ac:dyDescent="0.25">
      <c r="A186" s="95" t="s">
        <v>4</v>
      </c>
      <c r="B186" s="95">
        <v>10003</v>
      </c>
      <c r="C186" s="95" t="s">
        <v>147</v>
      </c>
      <c r="D186" s="95"/>
      <c r="E186" s="96">
        <v>84.05</v>
      </c>
      <c r="F186" s="96">
        <v>98</v>
      </c>
      <c r="G186" s="99" t="s">
        <v>1281</v>
      </c>
    </row>
    <row r="187" spans="1:7" ht="15" customHeight="1" x14ac:dyDescent="0.25">
      <c r="A187" s="95" t="s">
        <v>4</v>
      </c>
      <c r="B187" s="95">
        <v>10005</v>
      </c>
      <c r="C187" s="95" t="s">
        <v>149</v>
      </c>
      <c r="D187" s="95"/>
      <c r="E187" s="96">
        <v>208.45</v>
      </c>
      <c r="F187" s="96">
        <v>242</v>
      </c>
      <c r="G187" s="99" t="s">
        <v>1281</v>
      </c>
    </row>
    <row r="188" spans="1:7" ht="15" customHeight="1" x14ac:dyDescent="0.25">
      <c r="A188" s="95" t="s">
        <v>4</v>
      </c>
      <c r="B188" s="95">
        <v>10009</v>
      </c>
      <c r="C188" s="95" t="s">
        <v>151</v>
      </c>
      <c r="D188" s="95"/>
      <c r="E188" s="96">
        <v>84.05</v>
      </c>
      <c r="F188" s="96">
        <v>98</v>
      </c>
      <c r="G188" s="99" t="s">
        <v>1281</v>
      </c>
    </row>
    <row r="189" spans="1:7" ht="15" customHeight="1" x14ac:dyDescent="0.25">
      <c r="A189" s="95" t="s">
        <v>4</v>
      </c>
      <c r="B189" s="95">
        <v>10030</v>
      </c>
      <c r="C189" s="95" t="s">
        <v>153</v>
      </c>
      <c r="D189" s="95"/>
      <c r="E189" s="96">
        <v>221.9</v>
      </c>
      <c r="F189" s="96">
        <v>257</v>
      </c>
      <c r="G189" s="99" t="s">
        <v>1281</v>
      </c>
    </row>
    <row r="190" spans="1:7" ht="15" customHeight="1" x14ac:dyDescent="0.25">
      <c r="A190" s="95" t="s">
        <v>4</v>
      </c>
      <c r="B190" s="95">
        <v>10062</v>
      </c>
      <c r="C190" s="95" t="s">
        <v>155</v>
      </c>
      <c r="D190" s="95"/>
      <c r="E190" s="96">
        <v>89.66</v>
      </c>
      <c r="F190" s="96">
        <v>104</v>
      </c>
      <c r="G190" s="99" t="s">
        <v>1281</v>
      </c>
    </row>
    <row r="191" spans="1:7" ht="15" customHeight="1" x14ac:dyDescent="0.25">
      <c r="A191" s="95" t="s">
        <v>4</v>
      </c>
      <c r="B191" s="95">
        <v>15002</v>
      </c>
      <c r="C191" s="95" t="s">
        <v>157</v>
      </c>
      <c r="D191" s="95"/>
      <c r="E191" s="96">
        <v>84.05</v>
      </c>
      <c r="F191" s="96">
        <v>98</v>
      </c>
      <c r="G191" s="99" t="s">
        <v>1281</v>
      </c>
    </row>
    <row r="192" spans="1:7" ht="15" customHeight="1" x14ac:dyDescent="0.25">
      <c r="A192" s="95" t="s">
        <v>4</v>
      </c>
      <c r="B192" s="95">
        <v>15005</v>
      </c>
      <c r="C192" s="95" t="s">
        <v>159</v>
      </c>
      <c r="D192" s="95"/>
      <c r="E192" s="96">
        <v>339.57</v>
      </c>
      <c r="F192" s="96">
        <v>394</v>
      </c>
      <c r="G192" s="99" t="s">
        <v>1281</v>
      </c>
    </row>
    <row r="193" spans="1:7" ht="15" customHeight="1" x14ac:dyDescent="0.25">
      <c r="A193" s="95" t="s">
        <v>4</v>
      </c>
      <c r="B193" s="95">
        <v>15007</v>
      </c>
      <c r="C193" s="95" t="s">
        <v>161</v>
      </c>
      <c r="D193" s="95"/>
      <c r="E193" s="96">
        <v>56.03</v>
      </c>
      <c r="F193" s="96">
        <v>65</v>
      </c>
      <c r="G193" s="99" t="s">
        <v>1281</v>
      </c>
    </row>
    <row r="194" spans="1:7" ht="15" customHeight="1" x14ac:dyDescent="0.25">
      <c r="A194" s="95" t="s">
        <v>4</v>
      </c>
      <c r="B194" s="95">
        <v>15010</v>
      </c>
      <c r="C194" s="95" t="s">
        <v>163</v>
      </c>
      <c r="D194" s="95"/>
      <c r="E194" s="96">
        <v>48.19</v>
      </c>
      <c r="F194" s="96">
        <v>56</v>
      </c>
      <c r="G194" s="99" t="s">
        <v>1281</v>
      </c>
    </row>
    <row r="195" spans="1:7" ht="15" customHeight="1" x14ac:dyDescent="0.25">
      <c r="A195" s="95" t="s">
        <v>4</v>
      </c>
      <c r="B195" s="95">
        <v>15017</v>
      </c>
      <c r="C195" s="95" t="s">
        <v>165</v>
      </c>
      <c r="D195" s="95"/>
      <c r="E195" s="96">
        <v>582.76</v>
      </c>
      <c r="F195" s="96">
        <v>676</v>
      </c>
      <c r="G195" s="99" t="s">
        <v>1281</v>
      </c>
    </row>
    <row r="196" spans="1:7" ht="15" customHeight="1" x14ac:dyDescent="0.25">
      <c r="A196" s="95" t="s">
        <v>4</v>
      </c>
      <c r="B196" s="95">
        <v>15058</v>
      </c>
      <c r="C196" s="95" t="s">
        <v>167</v>
      </c>
      <c r="D196" s="95"/>
      <c r="E196" s="96">
        <v>2350.09</v>
      </c>
      <c r="F196" s="96">
        <v>2726</v>
      </c>
      <c r="G196" s="99" t="s">
        <v>1281</v>
      </c>
    </row>
    <row r="197" spans="1:7" ht="15" customHeight="1" x14ac:dyDescent="0.25">
      <c r="A197" s="95" t="s">
        <v>4</v>
      </c>
      <c r="B197" s="95">
        <v>20051</v>
      </c>
      <c r="C197" s="95" t="s">
        <v>169</v>
      </c>
      <c r="D197" s="95"/>
      <c r="E197" s="96">
        <v>543.53</v>
      </c>
      <c r="F197" s="96">
        <v>631</v>
      </c>
      <c r="G197" s="99" t="s">
        <v>1281</v>
      </c>
    </row>
    <row r="198" spans="1:7" ht="15" customHeight="1" x14ac:dyDescent="0.25">
      <c r="A198" s="95" t="s">
        <v>4</v>
      </c>
      <c r="B198" s="95">
        <v>20054</v>
      </c>
      <c r="C198" s="95" t="s">
        <v>171</v>
      </c>
      <c r="D198" s="95"/>
      <c r="E198" s="96">
        <v>768.79</v>
      </c>
      <c r="F198" s="96">
        <v>892</v>
      </c>
      <c r="G198" s="99" t="s">
        <v>1281</v>
      </c>
    </row>
    <row r="199" spans="1:7" ht="15" customHeight="1" x14ac:dyDescent="0.25">
      <c r="A199" s="95" t="s">
        <v>4</v>
      </c>
      <c r="B199" s="95">
        <v>20140</v>
      </c>
      <c r="C199" s="95" t="s">
        <v>173</v>
      </c>
      <c r="D199" s="95"/>
      <c r="E199" s="96">
        <v>206.21</v>
      </c>
      <c r="F199" s="96">
        <v>239</v>
      </c>
      <c r="G199" s="99" t="s">
        <v>1281</v>
      </c>
    </row>
    <row r="200" spans="1:7" ht="15" customHeight="1" x14ac:dyDescent="0.25">
      <c r="A200" s="95" t="s">
        <v>4</v>
      </c>
      <c r="B200" s="95">
        <v>25012</v>
      </c>
      <c r="C200" s="95" t="s">
        <v>175</v>
      </c>
      <c r="D200" s="95"/>
      <c r="E200" s="96">
        <v>1348.19</v>
      </c>
      <c r="F200" s="96">
        <v>1564</v>
      </c>
      <c r="G200" s="99" t="s">
        <v>1281</v>
      </c>
    </row>
    <row r="201" spans="1:7" ht="15" customHeight="1" x14ac:dyDescent="0.25">
      <c r="A201" s="95" t="s">
        <v>4</v>
      </c>
      <c r="B201" s="95">
        <v>25017</v>
      </c>
      <c r="C201" s="95" t="s">
        <v>177</v>
      </c>
      <c r="D201" s="95"/>
      <c r="E201" s="96">
        <v>320.52</v>
      </c>
      <c r="F201" s="96">
        <v>372</v>
      </c>
      <c r="G201" s="99" t="s">
        <v>1281</v>
      </c>
    </row>
    <row r="202" spans="1:7" ht="15" customHeight="1" x14ac:dyDescent="0.25">
      <c r="A202" s="95" t="s">
        <v>4</v>
      </c>
      <c r="B202" s="95">
        <v>25019</v>
      </c>
      <c r="C202" s="95" t="s">
        <v>179</v>
      </c>
      <c r="D202" s="95"/>
      <c r="E202" s="96">
        <v>675.78</v>
      </c>
      <c r="F202" s="96">
        <v>784</v>
      </c>
      <c r="G202" s="99" t="s">
        <v>1281</v>
      </c>
    </row>
    <row r="203" spans="1:7" ht="15" customHeight="1" x14ac:dyDescent="0.25">
      <c r="A203" s="95" t="s">
        <v>4</v>
      </c>
      <c r="B203" s="95">
        <v>25021</v>
      </c>
      <c r="C203" s="95" t="s">
        <v>181</v>
      </c>
      <c r="D203" s="95"/>
      <c r="E203" s="96">
        <v>398.97</v>
      </c>
      <c r="F203" s="96">
        <v>463</v>
      </c>
      <c r="G203" s="99" t="s">
        <v>1281</v>
      </c>
    </row>
    <row r="204" spans="1:7" ht="15" customHeight="1" x14ac:dyDescent="0.25">
      <c r="A204" s="95" t="s">
        <v>4</v>
      </c>
      <c r="B204" s="95">
        <v>25025</v>
      </c>
      <c r="C204" s="95" t="s">
        <v>183</v>
      </c>
      <c r="D204" s="95"/>
      <c r="E204" s="96">
        <v>415.78</v>
      </c>
      <c r="F204" s="96">
        <v>482</v>
      </c>
      <c r="G204" s="99" t="s">
        <v>1281</v>
      </c>
    </row>
    <row r="205" spans="1:7" ht="15" customHeight="1" x14ac:dyDescent="0.25">
      <c r="A205" s="95" t="s">
        <v>4</v>
      </c>
      <c r="B205" s="95">
        <v>25033</v>
      </c>
      <c r="C205" s="95" t="s">
        <v>185</v>
      </c>
      <c r="D205" s="95"/>
      <c r="E205" s="96">
        <v>667.93</v>
      </c>
      <c r="F205" s="96">
        <v>775</v>
      </c>
      <c r="G205" s="99" t="s">
        <v>1281</v>
      </c>
    </row>
    <row r="206" spans="1:7" ht="15" customHeight="1" x14ac:dyDescent="0.25">
      <c r="A206" s="95" t="s">
        <v>4</v>
      </c>
      <c r="B206" s="95">
        <v>25047</v>
      </c>
      <c r="C206" s="95" t="s">
        <v>187</v>
      </c>
      <c r="D206" s="95"/>
      <c r="E206" s="96">
        <v>590.6</v>
      </c>
      <c r="F206" s="96">
        <v>685</v>
      </c>
      <c r="G206" s="99" t="s">
        <v>1281</v>
      </c>
    </row>
    <row r="207" spans="1:7" ht="15" customHeight="1" x14ac:dyDescent="0.25">
      <c r="A207" s="95" t="s">
        <v>4</v>
      </c>
      <c r="B207" s="95">
        <v>25056</v>
      </c>
      <c r="C207" s="95" t="s">
        <v>189</v>
      </c>
      <c r="D207" s="95"/>
      <c r="E207" s="96">
        <v>351.9</v>
      </c>
      <c r="F207" s="96">
        <v>408</v>
      </c>
      <c r="G207" s="99" t="s">
        <v>1281</v>
      </c>
    </row>
    <row r="208" spans="1:7" ht="15" customHeight="1" x14ac:dyDescent="0.25">
      <c r="A208" s="95" t="s">
        <v>4</v>
      </c>
      <c r="B208" s="95">
        <v>25061</v>
      </c>
      <c r="C208" s="95" t="s">
        <v>191</v>
      </c>
      <c r="D208" s="95"/>
      <c r="E208" s="96">
        <v>432.59</v>
      </c>
      <c r="F208" s="96">
        <v>502</v>
      </c>
      <c r="G208" s="99" t="s">
        <v>1281</v>
      </c>
    </row>
    <row r="209" spans="1:7" ht="15" customHeight="1" x14ac:dyDescent="0.25">
      <c r="A209" s="95" t="s">
        <v>4</v>
      </c>
      <c r="B209" s="95">
        <v>25063</v>
      </c>
      <c r="C209" s="95" t="s">
        <v>193</v>
      </c>
      <c r="D209" s="95"/>
      <c r="E209" s="96">
        <v>483.02</v>
      </c>
      <c r="F209" s="96">
        <v>560</v>
      </c>
      <c r="G209" s="99" t="s">
        <v>1281</v>
      </c>
    </row>
    <row r="210" spans="1:7" ht="15" customHeight="1" x14ac:dyDescent="0.25">
      <c r="A210" s="95" t="s">
        <v>4</v>
      </c>
      <c r="B210" s="95">
        <v>25067</v>
      </c>
      <c r="C210" s="95" t="s">
        <v>195</v>
      </c>
      <c r="D210" s="95"/>
      <c r="E210" s="96">
        <v>197.24</v>
      </c>
      <c r="F210" s="96">
        <v>229</v>
      </c>
      <c r="G210" s="99" t="s">
        <v>1281</v>
      </c>
    </row>
    <row r="211" spans="1:7" ht="15" customHeight="1" x14ac:dyDescent="0.25">
      <c r="A211" s="95" t="s">
        <v>4</v>
      </c>
      <c r="B211" s="95">
        <v>25069</v>
      </c>
      <c r="C211" s="95" t="s">
        <v>197</v>
      </c>
      <c r="D211" s="95"/>
      <c r="E211" s="96">
        <v>197.24</v>
      </c>
      <c r="F211" s="96">
        <v>229</v>
      </c>
      <c r="G211" s="99" t="s">
        <v>1281</v>
      </c>
    </row>
    <row r="212" spans="1:7" ht="15" customHeight="1" x14ac:dyDescent="0.25">
      <c r="A212" s="95" t="s">
        <v>4</v>
      </c>
      <c r="B212" s="95">
        <v>25072</v>
      </c>
      <c r="C212" s="95" t="s">
        <v>199</v>
      </c>
      <c r="D212" s="95"/>
      <c r="E212" s="96">
        <v>809.14</v>
      </c>
      <c r="F212" s="96">
        <v>939</v>
      </c>
      <c r="G212" s="99" t="s">
        <v>1281</v>
      </c>
    </row>
    <row r="213" spans="1:7" ht="15" customHeight="1" x14ac:dyDescent="0.25">
      <c r="A213" s="95" t="s">
        <v>4</v>
      </c>
      <c r="B213" s="95">
        <v>25077</v>
      </c>
      <c r="C213" s="95" t="s">
        <v>201</v>
      </c>
      <c r="D213" s="95"/>
      <c r="E213" s="96">
        <v>727.33</v>
      </c>
      <c r="F213" s="96">
        <v>844</v>
      </c>
      <c r="G213" s="99" t="s">
        <v>1281</v>
      </c>
    </row>
    <row r="214" spans="1:7" ht="15" customHeight="1" x14ac:dyDescent="0.25">
      <c r="A214" s="95" t="s">
        <v>4</v>
      </c>
      <c r="B214" s="95">
        <v>25083</v>
      </c>
      <c r="C214" s="95" t="s">
        <v>203</v>
      </c>
      <c r="D214" s="95"/>
      <c r="E214" s="96">
        <v>1888.36</v>
      </c>
      <c r="F214" s="96">
        <v>2191</v>
      </c>
      <c r="G214" s="99" t="s">
        <v>1281</v>
      </c>
    </row>
    <row r="215" spans="1:7" ht="15" customHeight="1" x14ac:dyDescent="0.25">
      <c r="A215" s="95" t="s">
        <v>4</v>
      </c>
      <c r="B215" s="95">
        <v>25090</v>
      </c>
      <c r="C215" s="95" t="s">
        <v>205</v>
      </c>
      <c r="D215" s="95"/>
      <c r="E215" s="96">
        <v>374.31</v>
      </c>
      <c r="F215" s="96">
        <v>434</v>
      </c>
      <c r="G215" s="99" t="s">
        <v>1281</v>
      </c>
    </row>
    <row r="216" spans="1:7" ht="15" customHeight="1" x14ac:dyDescent="0.25">
      <c r="A216" s="95" t="s">
        <v>4</v>
      </c>
      <c r="B216" s="95">
        <v>25095</v>
      </c>
      <c r="C216" s="95" t="s">
        <v>207</v>
      </c>
      <c r="D216" s="95"/>
      <c r="E216" s="96">
        <v>485.26</v>
      </c>
      <c r="F216" s="96">
        <v>563</v>
      </c>
      <c r="G216" s="99" t="s">
        <v>1281</v>
      </c>
    </row>
    <row r="217" spans="1:7" ht="15" customHeight="1" x14ac:dyDescent="0.25">
      <c r="A217" s="95" t="s">
        <v>4</v>
      </c>
      <c r="B217" s="95">
        <v>25101</v>
      </c>
      <c r="C217" s="95" t="s">
        <v>209</v>
      </c>
      <c r="D217" s="95"/>
      <c r="E217" s="96">
        <v>309.31</v>
      </c>
      <c r="F217" s="96">
        <v>359</v>
      </c>
      <c r="G217" s="99" t="s">
        <v>1281</v>
      </c>
    </row>
    <row r="218" spans="1:7" ht="15" customHeight="1" x14ac:dyDescent="0.25">
      <c r="A218" s="95" t="s">
        <v>4</v>
      </c>
      <c r="B218" s="95">
        <v>25106</v>
      </c>
      <c r="C218" s="95" t="s">
        <v>211</v>
      </c>
      <c r="D218" s="95"/>
      <c r="E218" s="96">
        <v>2620.17</v>
      </c>
      <c r="F218" s="96">
        <v>3039</v>
      </c>
      <c r="G218" s="99" t="s">
        <v>1281</v>
      </c>
    </row>
    <row r="219" spans="1:7" ht="15" customHeight="1" x14ac:dyDescent="0.25">
      <c r="A219" s="95" t="s">
        <v>4</v>
      </c>
      <c r="B219" s="95">
        <v>25111</v>
      </c>
      <c r="C219" s="95" t="s">
        <v>213</v>
      </c>
      <c r="D219" s="95"/>
      <c r="E219" s="96">
        <v>1499.48</v>
      </c>
      <c r="F219" s="96">
        <v>1739</v>
      </c>
      <c r="G219" s="99" t="s">
        <v>1281</v>
      </c>
    </row>
    <row r="220" spans="1:7" ht="15" customHeight="1" x14ac:dyDescent="0.25">
      <c r="A220" s="95" t="s">
        <v>4</v>
      </c>
      <c r="B220" s="95">
        <v>25115</v>
      </c>
      <c r="C220" s="95" t="s">
        <v>215</v>
      </c>
      <c r="D220" s="95"/>
      <c r="E220" s="96">
        <v>596.21</v>
      </c>
      <c r="F220" s="96">
        <v>692</v>
      </c>
      <c r="G220" s="99" t="s">
        <v>1281</v>
      </c>
    </row>
    <row r="221" spans="1:7" ht="15" customHeight="1" x14ac:dyDescent="0.25">
      <c r="A221" s="95" t="s">
        <v>4</v>
      </c>
      <c r="B221" s="95">
        <v>25120</v>
      </c>
      <c r="C221" s="95" t="s">
        <v>217</v>
      </c>
      <c r="D221" s="95"/>
      <c r="E221" s="96">
        <v>262.24</v>
      </c>
      <c r="F221" s="96">
        <v>304</v>
      </c>
      <c r="G221" s="99" t="s">
        <v>1281</v>
      </c>
    </row>
    <row r="222" spans="1:7" ht="15" customHeight="1" x14ac:dyDescent="0.25">
      <c r="A222" s="95" t="s">
        <v>4</v>
      </c>
      <c r="B222" s="95">
        <v>25123</v>
      </c>
      <c r="C222" s="95" t="s">
        <v>219</v>
      </c>
      <c r="D222" s="95"/>
      <c r="E222" s="96">
        <v>616.38</v>
      </c>
      <c r="F222" s="96">
        <v>715</v>
      </c>
      <c r="G222" s="99" t="s">
        <v>1281</v>
      </c>
    </row>
    <row r="223" spans="1:7" ht="15" customHeight="1" x14ac:dyDescent="0.25">
      <c r="A223" s="95" t="s">
        <v>4</v>
      </c>
      <c r="B223" s="95">
        <v>25126</v>
      </c>
      <c r="C223" s="95" t="s">
        <v>221</v>
      </c>
      <c r="D223" s="95"/>
      <c r="E223" s="96">
        <v>6922.5</v>
      </c>
      <c r="F223" s="96">
        <v>8030</v>
      </c>
      <c r="G223" s="99" t="s">
        <v>1281</v>
      </c>
    </row>
    <row r="224" spans="1:7" ht="15" customHeight="1" x14ac:dyDescent="0.25">
      <c r="A224" s="95" t="s">
        <v>4</v>
      </c>
      <c r="B224" s="95">
        <v>25131</v>
      </c>
      <c r="C224" s="95" t="s">
        <v>223</v>
      </c>
      <c r="D224" s="95"/>
      <c r="E224" s="96">
        <v>262.24</v>
      </c>
      <c r="F224" s="96">
        <v>304</v>
      </c>
      <c r="G224" s="99" t="s">
        <v>1281</v>
      </c>
    </row>
    <row r="225" spans="1:7" ht="15" customHeight="1" x14ac:dyDescent="0.25">
      <c r="A225" s="95" t="s">
        <v>4</v>
      </c>
      <c r="B225" s="95">
        <v>25148</v>
      </c>
      <c r="C225" s="95" t="s">
        <v>225</v>
      </c>
      <c r="D225" s="95"/>
      <c r="E225" s="96">
        <v>1129.6600000000001</v>
      </c>
      <c r="F225" s="96">
        <v>1310</v>
      </c>
      <c r="G225" s="99" t="s">
        <v>1281</v>
      </c>
    </row>
    <row r="226" spans="1:7" ht="15" customHeight="1" x14ac:dyDescent="0.25">
      <c r="A226" s="95" t="s">
        <v>4</v>
      </c>
      <c r="B226" s="95">
        <v>25151</v>
      </c>
      <c r="C226" s="95" t="s">
        <v>227</v>
      </c>
      <c r="D226" s="95"/>
      <c r="E226" s="96">
        <v>215.17</v>
      </c>
      <c r="F226" s="96">
        <v>250</v>
      </c>
      <c r="G226" s="99" t="s">
        <v>1281</v>
      </c>
    </row>
    <row r="227" spans="1:7" ht="15" customHeight="1" x14ac:dyDescent="0.25">
      <c r="A227" s="95" t="s">
        <v>4</v>
      </c>
      <c r="B227" s="95">
        <v>25159</v>
      </c>
      <c r="C227" s="95" t="s">
        <v>229</v>
      </c>
      <c r="D227" s="95"/>
      <c r="E227" s="96">
        <v>539.04999999999995</v>
      </c>
      <c r="F227" s="96">
        <v>625</v>
      </c>
      <c r="G227" s="99" t="s">
        <v>1281</v>
      </c>
    </row>
    <row r="228" spans="1:7" ht="15" customHeight="1" x14ac:dyDescent="0.25">
      <c r="A228" s="95" t="s">
        <v>4</v>
      </c>
      <c r="B228" s="95">
        <v>25162</v>
      </c>
      <c r="C228" s="95" t="s">
        <v>231</v>
      </c>
      <c r="D228" s="95"/>
      <c r="E228" s="96">
        <v>239.83</v>
      </c>
      <c r="F228" s="96">
        <v>278</v>
      </c>
      <c r="G228" s="99" t="s">
        <v>1281</v>
      </c>
    </row>
    <row r="229" spans="1:7" ht="15" customHeight="1" x14ac:dyDescent="0.25">
      <c r="A229" s="95" t="s">
        <v>4</v>
      </c>
      <c r="B229" s="95">
        <v>25172</v>
      </c>
      <c r="C229" s="95" t="s">
        <v>233</v>
      </c>
      <c r="D229" s="95"/>
      <c r="E229" s="96">
        <v>1155.43</v>
      </c>
      <c r="F229" s="96">
        <v>1340</v>
      </c>
      <c r="G229" s="99" t="s">
        <v>1281</v>
      </c>
    </row>
    <row r="230" spans="1:7" ht="15" customHeight="1" x14ac:dyDescent="0.25">
      <c r="A230" s="95" t="s">
        <v>4</v>
      </c>
      <c r="B230" s="95">
        <v>25180</v>
      </c>
      <c r="C230" s="95" t="s">
        <v>235</v>
      </c>
      <c r="D230" s="95"/>
      <c r="E230" s="96">
        <v>300.33999999999997</v>
      </c>
      <c r="F230" s="96">
        <v>348</v>
      </c>
      <c r="G230" s="99" t="s">
        <v>1281</v>
      </c>
    </row>
    <row r="231" spans="1:7" ht="15" customHeight="1" x14ac:dyDescent="0.25">
      <c r="A231" s="95" t="s">
        <v>4</v>
      </c>
      <c r="B231" s="95">
        <v>25183</v>
      </c>
      <c r="C231" s="95" t="s">
        <v>237</v>
      </c>
      <c r="D231" s="95"/>
      <c r="E231" s="96">
        <v>952.59</v>
      </c>
      <c r="F231" s="96">
        <v>1105</v>
      </c>
      <c r="G231" s="99" t="s">
        <v>1281</v>
      </c>
    </row>
    <row r="232" spans="1:7" ht="15" customHeight="1" x14ac:dyDescent="0.25">
      <c r="A232" s="95" t="s">
        <v>4</v>
      </c>
      <c r="B232" s="95">
        <v>25194</v>
      </c>
      <c r="C232" s="95" t="s">
        <v>239</v>
      </c>
      <c r="D232" s="95"/>
      <c r="E232" s="96">
        <v>208.45</v>
      </c>
      <c r="F232" s="96">
        <v>242</v>
      </c>
      <c r="G232" s="99" t="s">
        <v>1281</v>
      </c>
    </row>
    <row r="233" spans="1:7" ht="15" customHeight="1" x14ac:dyDescent="0.25">
      <c r="A233" s="95" t="s">
        <v>4</v>
      </c>
      <c r="B233" s="95">
        <v>25200</v>
      </c>
      <c r="C233" s="95" t="s">
        <v>241</v>
      </c>
      <c r="D233" s="95"/>
      <c r="E233" s="96">
        <v>1322.41</v>
      </c>
      <c r="F233" s="96">
        <v>1534</v>
      </c>
      <c r="G233" s="99" t="s">
        <v>1281</v>
      </c>
    </row>
    <row r="234" spans="1:7" ht="15" customHeight="1" x14ac:dyDescent="0.25">
      <c r="A234" s="95" t="s">
        <v>4</v>
      </c>
      <c r="B234" s="95">
        <v>25205</v>
      </c>
      <c r="C234" s="95" t="s">
        <v>243</v>
      </c>
      <c r="D234" s="95"/>
      <c r="E234" s="96">
        <v>2324.31</v>
      </c>
      <c r="F234" s="96">
        <v>2696</v>
      </c>
      <c r="G234" s="99" t="s">
        <v>1281</v>
      </c>
    </row>
    <row r="235" spans="1:7" ht="15" customHeight="1" x14ac:dyDescent="0.25">
      <c r="A235" s="95" t="s">
        <v>4</v>
      </c>
      <c r="B235" s="95">
        <v>25210</v>
      </c>
      <c r="C235" s="95" t="s">
        <v>245</v>
      </c>
      <c r="D235" s="95"/>
      <c r="E235" s="96">
        <v>449.4</v>
      </c>
      <c r="F235" s="96">
        <v>521</v>
      </c>
      <c r="G235" s="99" t="s">
        <v>1281</v>
      </c>
    </row>
    <row r="236" spans="1:7" ht="15" customHeight="1" x14ac:dyDescent="0.25">
      <c r="A236" s="95" t="s">
        <v>4</v>
      </c>
      <c r="B236" s="95">
        <v>25218</v>
      </c>
      <c r="C236" s="95" t="s">
        <v>247</v>
      </c>
      <c r="D236" s="95"/>
      <c r="E236" s="96">
        <v>202.84</v>
      </c>
      <c r="F236" s="96">
        <v>235</v>
      </c>
      <c r="G236" s="99" t="s">
        <v>1281</v>
      </c>
    </row>
    <row r="237" spans="1:7" ht="15" customHeight="1" x14ac:dyDescent="0.25">
      <c r="A237" s="95" t="s">
        <v>4</v>
      </c>
      <c r="B237" s="95">
        <v>25221</v>
      </c>
      <c r="C237" s="95" t="s">
        <v>249</v>
      </c>
      <c r="D237" s="95"/>
      <c r="E237" s="96">
        <v>415.78</v>
      </c>
      <c r="F237" s="96">
        <v>482</v>
      </c>
      <c r="G237" s="99" t="s">
        <v>1281</v>
      </c>
    </row>
    <row r="238" spans="1:7" ht="15" customHeight="1" x14ac:dyDescent="0.25">
      <c r="A238" s="95" t="s">
        <v>4</v>
      </c>
      <c r="B238" s="95">
        <v>25223</v>
      </c>
      <c r="C238" s="95" t="s">
        <v>251</v>
      </c>
      <c r="D238" s="95"/>
      <c r="E238" s="96">
        <v>415.78</v>
      </c>
      <c r="F238" s="96">
        <v>482</v>
      </c>
      <c r="G238" s="99" t="s">
        <v>1281</v>
      </c>
    </row>
    <row r="239" spans="1:7" ht="15" customHeight="1" x14ac:dyDescent="0.25">
      <c r="A239" s="95" t="s">
        <v>4</v>
      </c>
      <c r="B239" s="95">
        <v>25226</v>
      </c>
      <c r="C239" s="95" t="s">
        <v>253</v>
      </c>
      <c r="D239" s="95"/>
      <c r="E239" s="96">
        <v>749.74</v>
      </c>
      <c r="F239" s="96">
        <v>870</v>
      </c>
      <c r="G239" s="99" t="s">
        <v>1281</v>
      </c>
    </row>
    <row r="240" spans="1:7" ht="15" customHeight="1" x14ac:dyDescent="0.25">
      <c r="A240" s="95" t="s">
        <v>4</v>
      </c>
      <c r="B240" s="95">
        <v>25229</v>
      </c>
      <c r="C240" s="95" t="s">
        <v>255</v>
      </c>
      <c r="D240" s="95"/>
      <c r="E240" s="96">
        <v>248.79</v>
      </c>
      <c r="F240" s="96">
        <v>289</v>
      </c>
      <c r="G240" s="99" t="s">
        <v>1281</v>
      </c>
    </row>
    <row r="241" spans="1:7" ht="15" customHeight="1" x14ac:dyDescent="0.25">
      <c r="A241" s="95" t="s">
        <v>4</v>
      </c>
      <c r="B241" s="95">
        <v>25242</v>
      </c>
      <c r="C241" s="95" t="s">
        <v>259</v>
      </c>
      <c r="D241" s="95"/>
      <c r="E241" s="96">
        <v>646.64</v>
      </c>
      <c r="F241" s="96">
        <v>750</v>
      </c>
      <c r="G241" s="99" t="s">
        <v>1281</v>
      </c>
    </row>
    <row r="242" spans="1:7" ht="15" customHeight="1" x14ac:dyDescent="0.25">
      <c r="A242" s="95" t="s">
        <v>4</v>
      </c>
      <c r="B242" s="95">
        <v>25251</v>
      </c>
      <c r="C242" s="95" t="s">
        <v>261</v>
      </c>
      <c r="D242" s="95"/>
      <c r="E242" s="96">
        <v>318.27999999999997</v>
      </c>
      <c r="F242" s="96">
        <v>369</v>
      </c>
      <c r="G242" s="99" t="s">
        <v>1281</v>
      </c>
    </row>
    <row r="243" spans="1:7" ht="15" customHeight="1" x14ac:dyDescent="0.25">
      <c r="A243" s="95" t="s">
        <v>4</v>
      </c>
      <c r="B243" s="95">
        <v>25256</v>
      </c>
      <c r="C243" s="95" t="s">
        <v>263</v>
      </c>
      <c r="D243" s="95"/>
      <c r="E243" s="96">
        <v>82.93</v>
      </c>
      <c r="F243" s="96">
        <v>96</v>
      </c>
      <c r="G243" s="99" t="s">
        <v>1281</v>
      </c>
    </row>
    <row r="244" spans="1:7" ht="15" customHeight="1" x14ac:dyDescent="0.25">
      <c r="A244" s="95" t="s">
        <v>4</v>
      </c>
      <c r="B244" s="95">
        <v>25261</v>
      </c>
      <c r="C244" s="95" t="s">
        <v>265</v>
      </c>
      <c r="D244" s="95"/>
      <c r="E244" s="96">
        <v>475.17</v>
      </c>
      <c r="F244" s="96">
        <v>551</v>
      </c>
      <c r="G244" s="99" t="s">
        <v>1281</v>
      </c>
    </row>
    <row r="245" spans="1:7" ht="15" customHeight="1" x14ac:dyDescent="0.25">
      <c r="A245" s="95" t="s">
        <v>4</v>
      </c>
      <c r="B245" s="95">
        <v>25263</v>
      </c>
      <c r="C245" s="95" t="s">
        <v>267</v>
      </c>
      <c r="D245" s="95"/>
      <c r="E245" s="96">
        <v>2131.5500000000002</v>
      </c>
      <c r="F245" s="96">
        <v>2473</v>
      </c>
      <c r="G245" s="99" t="s">
        <v>1281</v>
      </c>
    </row>
    <row r="246" spans="1:7" ht="15" customHeight="1" x14ac:dyDescent="0.25">
      <c r="A246" s="95" t="s">
        <v>4</v>
      </c>
      <c r="B246" s="95">
        <v>25267</v>
      </c>
      <c r="C246" s="95" t="s">
        <v>269</v>
      </c>
      <c r="D246" s="95"/>
      <c r="E246" s="96">
        <v>262.24</v>
      </c>
      <c r="F246" s="96">
        <v>304</v>
      </c>
      <c r="G246" s="99" t="s">
        <v>1281</v>
      </c>
    </row>
    <row r="247" spans="1:7" ht="15" customHeight="1" x14ac:dyDescent="0.25">
      <c r="A247" s="95" t="s">
        <v>4</v>
      </c>
      <c r="B247" s="95">
        <v>25270</v>
      </c>
      <c r="C247" s="95" t="s">
        <v>271</v>
      </c>
      <c r="D247" s="95"/>
      <c r="E247" s="96">
        <v>2933.97</v>
      </c>
      <c r="F247" s="96">
        <v>3403</v>
      </c>
      <c r="G247" s="99" t="s">
        <v>1281</v>
      </c>
    </row>
    <row r="248" spans="1:7" ht="15" customHeight="1" x14ac:dyDescent="0.25">
      <c r="A248" s="95" t="s">
        <v>4</v>
      </c>
      <c r="B248" s="95">
        <v>25273</v>
      </c>
      <c r="C248" s="95" t="s">
        <v>273</v>
      </c>
      <c r="D248" s="95"/>
      <c r="E248" s="96">
        <v>264.48</v>
      </c>
      <c r="F248" s="96">
        <v>307</v>
      </c>
      <c r="G248" s="99" t="s">
        <v>1281</v>
      </c>
    </row>
    <row r="249" spans="1:7" ht="15" customHeight="1" x14ac:dyDescent="0.25">
      <c r="A249" s="95" t="s">
        <v>4</v>
      </c>
      <c r="B249" s="95">
        <v>25275</v>
      </c>
      <c r="C249" s="95" t="s">
        <v>275</v>
      </c>
      <c r="D249" s="95"/>
      <c r="E249" s="96">
        <v>477.41</v>
      </c>
      <c r="F249" s="96">
        <v>554</v>
      </c>
      <c r="G249" s="99" t="s">
        <v>1281</v>
      </c>
    </row>
    <row r="250" spans="1:7" ht="15" customHeight="1" x14ac:dyDescent="0.25">
      <c r="A250" s="95" t="s">
        <v>4</v>
      </c>
      <c r="B250" s="95">
        <v>25286</v>
      </c>
      <c r="C250" s="95" t="s">
        <v>277</v>
      </c>
      <c r="D250" s="95"/>
      <c r="E250" s="96">
        <v>150.16999999999999</v>
      </c>
      <c r="F250" s="96">
        <v>174</v>
      </c>
      <c r="G250" s="99" t="s">
        <v>1281</v>
      </c>
    </row>
    <row r="251" spans="1:7" ht="15" customHeight="1" x14ac:dyDescent="0.25">
      <c r="A251" s="95" t="s">
        <v>4</v>
      </c>
      <c r="B251" s="95">
        <v>25289</v>
      </c>
      <c r="C251" s="95" t="s">
        <v>279</v>
      </c>
      <c r="D251" s="95"/>
      <c r="E251" s="96">
        <v>582.76</v>
      </c>
      <c r="F251" s="96">
        <v>676</v>
      </c>
      <c r="G251" s="99" t="s">
        <v>1281</v>
      </c>
    </row>
    <row r="252" spans="1:7" ht="15" customHeight="1" x14ac:dyDescent="0.25">
      <c r="A252" s="95" t="s">
        <v>4</v>
      </c>
      <c r="B252" s="95">
        <v>25291</v>
      </c>
      <c r="C252" s="95" t="s">
        <v>281</v>
      </c>
      <c r="D252" s="95"/>
      <c r="E252" s="96">
        <v>267.83999999999997</v>
      </c>
      <c r="F252" s="96">
        <v>311</v>
      </c>
      <c r="G252" s="99" t="s">
        <v>1281</v>
      </c>
    </row>
    <row r="253" spans="1:7" ht="15" customHeight="1" x14ac:dyDescent="0.25">
      <c r="A253" s="95" t="s">
        <v>4</v>
      </c>
      <c r="B253" s="95">
        <v>25294</v>
      </c>
      <c r="C253" s="95" t="s">
        <v>283</v>
      </c>
      <c r="D253" s="95"/>
      <c r="E253" s="96">
        <v>582.76</v>
      </c>
      <c r="F253" s="96">
        <v>676</v>
      </c>
      <c r="G253" s="99" t="s">
        <v>1281</v>
      </c>
    </row>
    <row r="254" spans="1:7" ht="15" customHeight="1" x14ac:dyDescent="0.25">
      <c r="A254" s="95" t="s">
        <v>4</v>
      </c>
      <c r="B254" s="95">
        <v>25300</v>
      </c>
      <c r="C254" s="95" t="s">
        <v>285</v>
      </c>
      <c r="D254" s="95"/>
      <c r="E254" s="96">
        <v>1631.72</v>
      </c>
      <c r="F254" s="96">
        <v>1893</v>
      </c>
      <c r="G254" s="99" t="s">
        <v>1281</v>
      </c>
    </row>
    <row r="255" spans="1:7" ht="15" customHeight="1" x14ac:dyDescent="0.25">
      <c r="A255" s="95" t="s">
        <v>4</v>
      </c>
      <c r="B255" s="95">
        <v>25303</v>
      </c>
      <c r="C255" s="95" t="s">
        <v>287</v>
      </c>
      <c r="D255" s="95"/>
      <c r="E255" s="96">
        <v>397.84</v>
      </c>
      <c r="F255" s="96">
        <v>462</v>
      </c>
      <c r="G255" s="99" t="s">
        <v>1281</v>
      </c>
    </row>
    <row r="256" spans="1:7" ht="15" customHeight="1" x14ac:dyDescent="0.25">
      <c r="A256" s="95" t="s">
        <v>4</v>
      </c>
      <c r="B256" s="95">
        <v>25307</v>
      </c>
      <c r="C256" s="95" t="s">
        <v>289</v>
      </c>
      <c r="D256" s="95"/>
      <c r="E256" s="96">
        <v>153.53</v>
      </c>
      <c r="F256" s="96">
        <v>178</v>
      </c>
      <c r="G256" s="99" t="s">
        <v>1281</v>
      </c>
    </row>
    <row r="257" spans="1:7" ht="15" customHeight="1" x14ac:dyDescent="0.25">
      <c r="A257" s="95" t="s">
        <v>4</v>
      </c>
      <c r="B257" s="95">
        <v>25312</v>
      </c>
      <c r="C257" s="95" t="s">
        <v>291</v>
      </c>
      <c r="D257" s="95"/>
      <c r="E257" s="96">
        <v>411.29</v>
      </c>
      <c r="F257" s="96">
        <v>477</v>
      </c>
      <c r="G257" s="99" t="s">
        <v>1281</v>
      </c>
    </row>
    <row r="258" spans="1:7" ht="15" customHeight="1" x14ac:dyDescent="0.25">
      <c r="A258" s="95" t="s">
        <v>4</v>
      </c>
      <c r="B258" s="95">
        <v>25314</v>
      </c>
      <c r="C258" s="95" t="s">
        <v>293</v>
      </c>
      <c r="D258" s="95"/>
      <c r="E258" s="96">
        <v>431.47</v>
      </c>
      <c r="F258" s="96">
        <v>501</v>
      </c>
      <c r="G258" s="99" t="s">
        <v>1281</v>
      </c>
    </row>
    <row r="259" spans="1:7" ht="15" customHeight="1" x14ac:dyDescent="0.25">
      <c r="A259" s="95" t="s">
        <v>4</v>
      </c>
      <c r="B259" s="95">
        <v>25322</v>
      </c>
      <c r="C259" s="95" t="s">
        <v>295</v>
      </c>
      <c r="D259" s="95"/>
      <c r="E259" s="96">
        <v>592.84</v>
      </c>
      <c r="F259" s="96">
        <v>688</v>
      </c>
      <c r="G259" s="99" t="s">
        <v>1281</v>
      </c>
    </row>
    <row r="260" spans="1:7" ht="15" customHeight="1" x14ac:dyDescent="0.25">
      <c r="A260" s="95" t="s">
        <v>4</v>
      </c>
      <c r="B260" s="95">
        <v>25326</v>
      </c>
      <c r="C260" s="95" t="s">
        <v>297</v>
      </c>
      <c r="D260" s="95"/>
      <c r="E260" s="96">
        <v>423.62</v>
      </c>
      <c r="F260" s="96">
        <v>491</v>
      </c>
      <c r="G260" s="99" t="s">
        <v>1281</v>
      </c>
    </row>
    <row r="261" spans="1:7" ht="15" customHeight="1" x14ac:dyDescent="0.25">
      <c r="A261" s="95" t="s">
        <v>4</v>
      </c>
      <c r="B261" s="95">
        <v>25331</v>
      </c>
      <c r="C261" s="95" t="s">
        <v>299</v>
      </c>
      <c r="D261" s="95"/>
      <c r="E261" s="96">
        <v>809.14</v>
      </c>
      <c r="F261" s="96">
        <v>939</v>
      </c>
      <c r="G261" s="99" t="s">
        <v>1281</v>
      </c>
    </row>
    <row r="262" spans="1:7" ht="15" customHeight="1" x14ac:dyDescent="0.25">
      <c r="A262" s="95" t="s">
        <v>4</v>
      </c>
      <c r="B262" s="95">
        <v>25334</v>
      </c>
      <c r="C262" s="95" t="s">
        <v>301</v>
      </c>
      <c r="D262" s="95"/>
      <c r="E262" s="96">
        <v>539.04999999999995</v>
      </c>
      <c r="F262" s="96">
        <v>625</v>
      </c>
      <c r="G262" s="99" t="s">
        <v>1281</v>
      </c>
    </row>
    <row r="263" spans="1:7" ht="15" customHeight="1" x14ac:dyDescent="0.25">
      <c r="A263" s="95" t="s">
        <v>4</v>
      </c>
      <c r="B263" s="95">
        <v>25338</v>
      </c>
      <c r="C263" s="95" t="s">
        <v>303</v>
      </c>
      <c r="D263" s="95"/>
      <c r="E263" s="96">
        <v>128.88</v>
      </c>
      <c r="F263" s="96">
        <v>150</v>
      </c>
      <c r="G263" s="99" t="s">
        <v>1281</v>
      </c>
    </row>
    <row r="264" spans="1:7" ht="15" customHeight="1" x14ac:dyDescent="0.25">
      <c r="A264" s="95" t="s">
        <v>4</v>
      </c>
      <c r="B264" s="95">
        <v>25341</v>
      </c>
      <c r="C264" s="95" t="s">
        <v>305</v>
      </c>
      <c r="D264" s="95"/>
      <c r="E264" s="96">
        <v>421.38</v>
      </c>
      <c r="F264" s="96">
        <v>489</v>
      </c>
      <c r="G264" s="99" t="s">
        <v>1281</v>
      </c>
    </row>
    <row r="265" spans="1:7" ht="15" customHeight="1" x14ac:dyDescent="0.25">
      <c r="A265" s="95" t="s">
        <v>4</v>
      </c>
      <c r="B265" s="95">
        <v>25349</v>
      </c>
      <c r="C265" s="95" t="s">
        <v>307</v>
      </c>
      <c r="D265" s="95"/>
      <c r="E265" s="96">
        <v>153.53</v>
      </c>
      <c r="F265" s="96">
        <v>178</v>
      </c>
      <c r="G265" s="99" t="s">
        <v>1281</v>
      </c>
    </row>
    <row r="266" spans="1:7" ht="15" customHeight="1" x14ac:dyDescent="0.25">
      <c r="A266" s="95" t="s">
        <v>4</v>
      </c>
      <c r="B266" s="95">
        <v>25356</v>
      </c>
      <c r="C266" s="95" t="s">
        <v>309</v>
      </c>
      <c r="D266" s="95"/>
      <c r="E266" s="96">
        <v>706.03</v>
      </c>
      <c r="F266" s="96">
        <v>819</v>
      </c>
      <c r="G266" s="99" t="s">
        <v>1281</v>
      </c>
    </row>
    <row r="267" spans="1:7" ht="15" customHeight="1" x14ac:dyDescent="0.25">
      <c r="A267" s="95" t="s">
        <v>4</v>
      </c>
      <c r="B267" s="95">
        <v>25358</v>
      </c>
      <c r="C267" s="95" t="s">
        <v>311</v>
      </c>
      <c r="D267" s="95"/>
      <c r="E267" s="96">
        <v>187.16</v>
      </c>
      <c r="F267" s="96">
        <v>217</v>
      </c>
      <c r="G267" s="99" t="s">
        <v>1281</v>
      </c>
    </row>
    <row r="268" spans="1:7" ht="15" customHeight="1" x14ac:dyDescent="0.25">
      <c r="A268" s="95" t="s">
        <v>4</v>
      </c>
      <c r="B268" s="95">
        <v>25360</v>
      </c>
      <c r="C268" s="95" t="s">
        <v>313</v>
      </c>
      <c r="D268" s="95"/>
      <c r="E268" s="96">
        <v>145.69</v>
      </c>
      <c r="F268" s="96">
        <v>169</v>
      </c>
      <c r="G268" s="99" t="s">
        <v>1281</v>
      </c>
    </row>
    <row r="269" spans="1:7" ht="15" customHeight="1" x14ac:dyDescent="0.25">
      <c r="A269" s="95" t="s">
        <v>4</v>
      </c>
      <c r="B269" s="95">
        <v>25362</v>
      </c>
      <c r="C269" s="95" t="s">
        <v>315</v>
      </c>
      <c r="D269" s="95"/>
      <c r="E269" s="96">
        <v>346.29</v>
      </c>
      <c r="F269" s="96">
        <v>402</v>
      </c>
      <c r="G269" s="99" t="s">
        <v>1281</v>
      </c>
    </row>
    <row r="270" spans="1:7" ht="15" customHeight="1" x14ac:dyDescent="0.25">
      <c r="A270" s="95" t="s">
        <v>4</v>
      </c>
      <c r="B270" s="95">
        <v>25365</v>
      </c>
      <c r="C270" s="95" t="s">
        <v>317</v>
      </c>
      <c r="D270" s="95"/>
      <c r="E270" s="96">
        <v>178.19</v>
      </c>
      <c r="F270" s="96">
        <v>207</v>
      </c>
      <c r="G270" s="99" t="s">
        <v>1281</v>
      </c>
    </row>
    <row r="271" spans="1:7" ht="15" customHeight="1" x14ac:dyDescent="0.25">
      <c r="A271" s="95" t="s">
        <v>4</v>
      </c>
      <c r="B271" s="95">
        <v>25370</v>
      </c>
      <c r="C271" s="95" t="s">
        <v>319</v>
      </c>
      <c r="D271" s="95"/>
      <c r="E271" s="96">
        <v>809.14</v>
      </c>
      <c r="F271" s="96">
        <v>939</v>
      </c>
      <c r="G271" s="99" t="s">
        <v>1281</v>
      </c>
    </row>
    <row r="272" spans="1:7" ht="15" customHeight="1" x14ac:dyDescent="0.25">
      <c r="A272" s="95" t="s">
        <v>4</v>
      </c>
      <c r="B272" s="95">
        <v>25375</v>
      </c>
      <c r="C272" s="95" t="s">
        <v>321</v>
      </c>
      <c r="D272" s="95"/>
      <c r="E272" s="96">
        <v>3158.1</v>
      </c>
      <c r="F272" s="96">
        <v>3663</v>
      </c>
      <c r="G272" s="99" t="s">
        <v>1281</v>
      </c>
    </row>
    <row r="273" spans="1:7" ht="15" customHeight="1" x14ac:dyDescent="0.25">
      <c r="A273" s="95" t="s">
        <v>4</v>
      </c>
      <c r="B273" s="95">
        <v>25382</v>
      </c>
      <c r="C273" s="95" t="s">
        <v>323</v>
      </c>
      <c r="D273" s="95"/>
      <c r="E273" s="96">
        <v>3522.33</v>
      </c>
      <c r="F273" s="96">
        <v>4086</v>
      </c>
      <c r="G273" s="99" t="s">
        <v>1281</v>
      </c>
    </row>
    <row r="274" spans="1:7" ht="15" customHeight="1" x14ac:dyDescent="0.25">
      <c r="A274" s="95" t="s">
        <v>4</v>
      </c>
      <c r="B274" s="95">
        <v>25385</v>
      </c>
      <c r="C274" s="95" t="s">
        <v>325</v>
      </c>
      <c r="D274" s="95"/>
      <c r="E274" s="96">
        <v>397.84</v>
      </c>
      <c r="F274" s="96">
        <v>462</v>
      </c>
      <c r="G274" s="99" t="s">
        <v>1281</v>
      </c>
    </row>
    <row r="275" spans="1:7" ht="15" customHeight="1" x14ac:dyDescent="0.25">
      <c r="A275" s="95" t="s">
        <v>4</v>
      </c>
      <c r="B275" s="95">
        <v>25391</v>
      </c>
      <c r="C275" s="95" t="s">
        <v>327</v>
      </c>
      <c r="D275" s="95"/>
      <c r="E275" s="96">
        <v>1258.53</v>
      </c>
      <c r="F275" s="96">
        <v>1460</v>
      </c>
      <c r="G275" s="99" t="s">
        <v>1281</v>
      </c>
    </row>
    <row r="276" spans="1:7" ht="15" customHeight="1" x14ac:dyDescent="0.25">
      <c r="A276" s="95" t="s">
        <v>4</v>
      </c>
      <c r="B276" s="95">
        <v>25396</v>
      </c>
      <c r="C276" s="95" t="s">
        <v>329</v>
      </c>
      <c r="D276" s="95"/>
      <c r="E276" s="96">
        <v>605.16999999999996</v>
      </c>
      <c r="F276" s="96">
        <v>702</v>
      </c>
      <c r="G276" s="99" t="s">
        <v>1281</v>
      </c>
    </row>
    <row r="277" spans="1:7" ht="15" customHeight="1" x14ac:dyDescent="0.25">
      <c r="A277" s="95" t="s">
        <v>4</v>
      </c>
      <c r="B277" s="95">
        <v>25402</v>
      </c>
      <c r="C277" s="95" t="s">
        <v>331</v>
      </c>
      <c r="D277" s="95"/>
      <c r="E277" s="96">
        <v>385.52</v>
      </c>
      <c r="F277" s="96">
        <v>447</v>
      </c>
      <c r="G277" s="99" t="s">
        <v>1281</v>
      </c>
    </row>
    <row r="278" spans="1:7" ht="15" customHeight="1" x14ac:dyDescent="0.25">
      <c r="A278" s="95" t="s">
        <v>4</v>
      </c>
      <c r="B278" s="95">
        <v>25405</v>
      </c>
      <c r="C278" s="95" t="s">
        <v>333</v>
      </c>
      <c r="D278" s="95"/>
      <c r="E278" s="96">
        <v>3227.59</v>
      </c>
      <c r="F278" s="96">
        <v>3744</v>
      </c>
      <c r="G278" s="99" t="s">
        <v>1281</v>
      </c>
    </row>
    <row r="279" spans="1:7" ht="15" customHeight="1" x14ac:dyDescent="0.25">
      <c r="A279" s="95" t="s">
        <v>4</v>
      </c>
      <c r="B279" s="95">
        <v>25412</v>
      </c>
      <c r="C279" s="95" t="s">
        <v>335</v>
      </c>
      <c r="D279" s="95"/>
      <c r="E279" s="96">
        <v>220.78</v>
      </c>
      <c r="F279" s="96">
        <v>256</v>
      </c>
      <c r="G279" s="99" t="s">
        <v>1281</v>
      </c>
    </row>
    <row r="280" spans="1:7" ht="15" customHeight="1" x14ac:dyDescent="0.25">
      <c r="A280" s="95" t="s">
        <v>4</v>
      </c>
      <c r="B280" s="95">
        <v>25419</v>
      </c>
      <c r="C280" s="95" t="s">
        <v>337</v>
      </c>
      <c r="D280" s="95"/>
      <c r="E280" s="96">
        <v>840.52</v>
      </c>
      <c r="F280" s="96">
        <v>975</v>
      </c>
      <c r="G280" s="99" t="s">
        <v>1281</v>
      </c>
    </row>
    <row r="281" spans="1:7" ht="15" customHeight="1" x14ac:dyDescent="0.25">
      <c r="A281" s="95" t="s">
        <v>4</v>
      </c>
      <c r="B281" s="95">
        <v>25428</v>
      </c>
      <c r="C281" s="95" t="s">
        <v>339</v>
      </c>
      <c r="D281" s="95"/>
      <c r="E281" s="96">
        <v>978.36</v>
      </c>
      <c r="F281" s="96">
        <v>1135</v>
      </c>
      <c r="G281" s="99" t="s">
        <v>1281</v>
      </c>
    </row>
    <row r="282" spans="1:7" ht="15" customHeight="1" x14ac:dyDescent="0.25">
      <c r="A282" s="95" t="s">
        <v>4</v>
      </c>
      <c r="B282" s="95">
        <v>25430</v>
      </c>
      <c r="C282" s="95" t="s">
        <v>341</v>
      </c>
      <c r="D282" s="95"/>
      <c r="E282" s="96">
        <v>128.88</v>
      </c>
      <c r="F282" s="96">
        <v>150</v>
      </c>
      <c r="G282" s="99" t="s">
        <v>1281</v>
      </c>
    </row>
    <row r="283" spans="1:7" ht="15" customHeight="1" x14ac:dyDescent="0.25">
      <c r="A283" s="95" t="s">
        <v>4</v>
      </c>
      <c r="B283" s="95">
        <v>25434</v>
      </c>
      <c r="C283" s="95" t="s">
        <v>343</v>
      </c>
      <c r="D283" s="95"/>
      <c r="E283" s="96">
        <v>116.55</v>
      </c>
      <c r="F283" s="96">
        <v>135</v>
      </c>
      <c r="G283" s="99" t="s">
        <v>1281</v>
      </c>
    </row>
    <row r="284" spans="1:7" ht="15" customHeight="1" x14ac:dyDescent="0.25">
      <c r="A284" s="95" t="s">
        <v>4</v>
      </c>
      <c r="B284" s="95">
        <v>25437</v>
      </c>
      <c r="C284" s="95" t="s">
        <v>345</v>
      </c>
      <c r="D284" s="95"/>
      <c r="E284" s="96">
        <v>328.36</v>
      </c>
      <c r="F284" s="96">
        <v>381</v>
      </c>
      <c r="G284" s="99" t="s">
        <v>1281</v>
      </c>
    </row>
    <row r="285" spans="1:7" ht="15" customHeight="1" x14ac:dyDescent="0.25">
      <c r="A285" s="95" t="s">
        <v>4</v>
      </c>
      <c r="B285" s="95">
        <v>25441</v>
      </c>
      <c r="C285" s="95" t="s">
        <v>347</v>
      </c>
      <c r="D285" s="95"/>
      <c r="E285" s="96">
        <v>1425.52</v>
      </c>
      <c r="F285" s="96">
        <v>1654</v>
      </c>
      <c r="G285" s="99" t="s">
        <v>1281</v>
      </c>
    </row>
    <row r="286" spans="1:7" ht="15" customHeight="1" x14ac:dyDescent="0.25">
      <c r="A286" s="95" t="s">
        <v>4</v>
      </c>
      <c r="B286" s="95">
        <v>25454</v>
      </c>
      <c r="C286" s="95" t="s">
        <v>349</v>
      </c>
      <c r="D286" s="95"/>
      <c r="E286" s="96">
        <v>460.6</v>
      </c>
      <c r="F286" s="96">
        <v>534</v>
      </c>
      <c r="G286" s="99" t="s">
        <v>1281</v>
      </c>
    </row>
    <row r="287" spans="1:7" ht="15" customHeight="1" x14ac:dyDescent="0.25">
      <c r="A287" s="95" t="s">
        <v>4</v>
      </c>
      <c r="B287" s="95">
        <v>25462</v>
      </c>
      <c r="C287" s="95" t="s">
        <v>351</v>
      </c>
      <c r="D287" s="95"/>
      <c r="E287" s="96">
        <v>131.12</v>
      </c>
      <c r="F287" s="96">
        <v>152</v>
      </c>
      <c r="G287" s="99" t="s">
        <v>1281</v>
      </c>
    </row>
    <row r="288" spans="1:7" ht="15" customHeight="1" x14ac:dyDescent="0.25">
      <c r="A288" s="95" t="s">
        <v>4</v>
      </c>
      <c r="B288" s="95">
        <v>25471</v>
      </c>
      <c r="C288" s="95" t="s">
        <v>353</v>
      </c>
      <c r="D288" s="95"/>
      <c r="E288" s="96">
        <v>1761.72</v>
      </c>
      <c r="F288" s="96">
        <v>2044</v>
      </c>
      <c r="G288" s="99" t="s">
        <v>1281</v>
      </c>
    </row>
    <row r="289" spans="1:7" ht="15" customHeight="1" x14ac:dyDescent="0.25">
      <c r="A289" s="95" t="s">
        <v>4</v>
      </c>
      <c r="B289" s="95">
        <v>25476</v>
      </c>
      <c r="C289" s="95" t="s">
        <v>355</v>
      </c>
      <c r="D289" s="95"/>
      <c r="E289" s="96">
        <v>127.76</v>
      </c>
      <c r="F289" s="96">
        <v>148</v>
      </c>
      <c r="G289" s="99" t="s">
        <v>1281</v>
      </c>
    </row>
    <row r="290" spans="1:7" ht="15" customHeight="1" x14ac:dyDescent="0.25">
      <c r="A290" s="95" t="s">
        <v>4</v>
      </c>
      <c r="B290" s="95">
        <v>25478</v>
      </c>
      <c r="C290" s="95" t="s">
        <v>357</v>
      </c>
      <c r="D290" s="95"/>
      <c r="E290" s="96">
        <v>117.67</v>
      </c>
      <c r="F290" s="96">
        <v>137</v>
      </c>
      <c r="G290" s="99" t="s">
        <v>1281</v>
      </c>
    </row>
    <row r="291" spans="1:7" ht="15" customHeight="1" x14ac:dyDescent="0.25">
      <c r="A291" s="95" t="s">
        <v>4</v>
      </c>
      <c r="B291" s="95">
        <v>25480</v>
      </c>
      <c r="C291" s="95" t="s">
        <v>359</v>
      </c>
      <c r="D291" s="95"/>
      <c r="E291" s="96">
        <v>127.76</v>
      </c>
      <c r="F291" s="96">
        <v>148</v>
      </c>
      <c r="G291" s="99" t="s">
        <v>1281</v>
      </c>
    </row>
    <row r="292" spans="1:7" ht="15" customHeight="1" x14ac:dyDescent="0.25">
      <c r="A292" s="95" t="s">
        <v>4</v>
      </c>
      <c r="B292" s="95">
        <v>25485</v>
      </c>
      <c r="C292" s="95" t="s">
        <v>361</v>
      </c>
      <c r="D292" s="95"/>
      <c r="E292" s="96">
        <v>3555.95</v>
      </c>
      <c r="F292" s="96">
        <v>4125</v>
      </c>
      <c r="G292" s="99" t="s">
        <v>1281</v>
      </c>
    </row>
    <row r="293" spans="1:7" ht="15" customHeight="1" x14ac:dyDescent="0.25">
      <c r="A293" s="95" t="s">
        <v>4</v>
      </c>
      <c r="B293" s="95">
        <v>25487</v>
      </c>
      <c r="C293" s="95" t="s">
        <v>363</v>
      </c>
      <c r="D293" s="95"/>
      <c r="E293" s="96">
        <v>175.95</v>
      </c>
      <c r="F293" s="96">
        <v>204</v>
      </c>
      <c r="G293" s="99" t="s">
        <v>1281</v>
      </c>
    </row>
    <row r="294" spans="1:7" ht="15" customHeight="1" x14ac:dyDescent="0.25">
      <c r="A294" s="95" t="s">
        <v>4</v>
      </c>
      <c r="B294" s="95">
        <v>25490</v>
      </c>
      <c r="C294" s="95" t="s">
        <v>365</v>
      </c>
      <c r="D294" s="95"/>
      <c r="E294" s="96">
        <v>103.1</v>
      </c>
      <c r="F294" s="96">
        <v>120</v>
      </c>
      <c r="G294" s="99" t="s">
        <v>1281</v>
      </c>
    </row>
    <row r="295" spans="1:7" ht="15" customHeight="1" x14ac:dyDescent="0.25">
      <c r="A295" s="95" t="s">
        <v>4</v>
      </c>
      <c r="B295" s="95">
        <v>25492</v>
      </c>
      <c r="C295" s="95" t="s">
        <v>367</v>
      </c>
      <c r="D295" s="95"/>
      <c r="E295" s="96">
        <v>103.1</v>
      </c>
      <c r="F295" s="96">
        <v>120</v>
      </c>
      <c r="G295" s="99" t="s">
        <v>1281</v>
      </c>
    </row>
    <row r="296" spans="1:7" ht="15" customHeight="1" x14ac:dyDescent="0.25">
      <c r="A296" s="95" t="s">
        <v>4</v>
      </c>
      <c r="B296" s="95">
        <v>25495</v>
      </c>
      <c r="C296" s="95" t="s">
        <v>369</v>
      </c>
      <c r="D296" s="95"/>
      <c r="E296" s="96">
        <v>2588.79</v>
      </c>
      <c r="F296" s="96">
        <v>3003</v>
      </c>
      <c r="G296" s="99" t="s">
        <v>1281</v>
      </c>
    </row>
    <row r="297" spans="1:7" ht="15" customHeight="1" x14ac:dyDescent="0.25">
      <c r="A297" s="95" t="s">
        <v>4</v>
      </c>
      <c r="B297" s="95">
        <v>25500</v>
      </c>
      <c r="C297" s="95" t="s">
        <v>371</v>
      </c>
      <c r="D297" s="95"/>
      <c r="E297" s="96">
        <v>1403.1</v>
      </c>
      <c r="F297" s="96">
        <v>1628</v>
      </c>
      <c r="G297" s="99" t="s">
        <v>1281</v>
      </c>
    </row>
    <row r="298" spans="1:7" ht="15" customHeight="1" x14ac:dyDescent="0.25">
      <c r="A298" s="95" t="s">
        <v>4</v>
      </c>
      <c r="B298" s="95">
        <v>25503</v>
      </c>
      <c r="C298" s="95" t="s">
        <v>373</v>
      </c>
      <c r="D298" s="95"/>
      <c r="E298" s="96">
        <v>407.93</v>
      </c>
      <c r="F298" s="96">
        <v>473</v>
      </c>
      <c r="G298" s="99" t="s">
        <v>1281</v>
      </c>
    </row>
    <row r="299" spans="1:7" ht="15" customHeight="1" x14ac:dyDescent="0.25">
      <c r="A299" s="95" t="s">
        <v>4</v>
      </c>
      <c r="B299" s="95">
        <v>25509</v>
      </c>
      <c r="C299" s="95" t="s">
        <v>375</v>
      </c>
      <c r="D299" s="95"/>
      <c r="E299" s="96">
        <v>345.17</v>
      </c>
      <c r="F299" s="96">
        <v>400</v>
      </c>
      <c r="G299" s="99" t="s">
        <v>1281</v>
      </c>
    </row>
    <row r="300" spans="1:7" ht="15" customHeight="1" x14ac:dyDescent="0.25">
      <c r="A300" s="95" t="s">
        <v>4</v>
      </c>
      <c r="B300" s="95">
        <v>25511</v>
      </c>
      <c r="C300" s="95" t="s">
        <v>377</v>
      </c>
      <c r="D300" s="95"/>
      <c r="E300" s="96">
        <v>1129.6600000000001</v>
      </c>
      <c r="F300" s="96">
        <v>1310</v>
      </c>
      <c r="G300" s="99" t="s">
        <v>1281</v>
      </c>
    </row>
    <row r="301" spans="1:7" ht="15" customHeight="1" x14ac:dyDescent="0.25">
      <c r="A301" s="95" t="s">
        <v>4</v>
      </c>
      <c r="B301" s="95">
        <v>25513</v>
      </c>
      <c r="C301" s="95" t="s">
        <v>379</v>
      </c>
      <c r="D301" s="95"/>
      <c r="E301" s="96">
        <v>2020.6</v>
      </c>
      <c r="F301" s="96">
        <v>2344</v>
      </c>
      <c r="G301" s="99" t="s">
        <v>1281</v>
      </c>
    </row>
    <row r="302" spans="1:7" ht="15" customHeight="1" x14ac:dyDescent="0.25">
      <c r="A302" s="95" t="s">
        <v>4</v>
      </c>
      <c r="B302" s="95">
        <v>25515</v>
      </c>
      <c r="C302" s="95" t="s">
        <v>381</v>
      </c>
      <c r="D302" s="95"/>
      <c r="E302" s="96">
        <v>3467.41</v>
      </c>
      <c r="F302" s="96">
        <v>4022</v>
      </c>
      <c r="G302" s="99" t="s">
        <v>1281</v>
      </c>
    </row>
    <row r="303" spans="1:7" ht="15" customHeight="1" x14ac:dyDescent="0.25">
      <c r="A303" s="95" t="s">
        <v>4</v>
      </c>
      <c r="B303" s="95">
        <v>25518</v>
      </c>
      <c r="C303" s="95" t="s">
        <v>383</v>
      </c>
      <c r="D303" s="95"/>
      <c r="E303" s="96">
        <v>105.34</v>
      </c>
      <c r="F303" s="96">
        <v>122</v>
      </c>
      <c r="G303" s="99" t="s">
        <v>1281</v>
      </c>
    </row>
    <row r="304" spans="1:7" ht="15" customHeight="1" x14ac:dyDescent="0.25">
      <c r="A304" s="95" t="s">
        <v>4</v>
      </c>
      <c r="B304" s="95">
        <v>25520</v>
      </c>
      <c r="C304" s="95" t="s">
        <v>385</v>
      </c>
      <c r="D304" s="95"/>
      <c r="E304" s="96">
        <v>855.09</v>
      </c>
      <c r="F304" s="96">
        <v>992</v>
      </c>
      <c r="G304" s="99" t="s">
        <v>1281</v>
      </c>
    </row>
    <row r="305" spans="1:7" ht="15" customHeight="1" x14ac:dyDescent="0.25">
      <c r="A305" s="95" t="s">
        <v>4</v>
      </c>
      <c r="B305" s="95">
        <v>25526</v>
      </c>
      <c r="C305" s="95" t="s">
        <v>387</v>
      </c>
      <c r="D305" s="95"/>
      <c r="E305" s="96">
        <v>415.78</v>
      </c>
      <c r="F305" s="96">
        <v>482</v>
      </c>
      <c r="G305" s="99" t="s">
        <v>1281</v>
      </c>
    </row>
    <row r="306" spans="1:7" ht="15" customHeight="1" x14ac:dyDescent="0.25">
      <c r="A306" s="95" t="s">
        <v>4</v>
      </c>
      <c r="B306" s="95">
        <v>25529</v>
      </c>
      <c r="C306" s="95" t="s">
        <v>389</v>
      </c>
      <c r="D306" s="95"/>
      <c r="E306" s="96">
        <v>290.26</v>
      </c>
      <c r="F306" s="96">
        <v>337</v>
      </c>
      <c r="G306" s="99" t="s">
        <v>1281</v>
      </c>
    </row>
    <row r="307" spans="1:7" ht="15" customHeight="1" x14ac:dyDescent="0.25">
      <c r="A307" s="95" t="s">
        <v>4</v>
      </c>
      <c r="B307" s="95">
        <v>25535</v>
      </c>
      <c r="C307" s="95" t="s">
        <v>391</v>
      </c>
      <c r="D307" s="95"/>
      <c r="E307" s="96">
        <v>483.02</v>
      </c>
      <c r="F307" s="96">
        <v>560</v>
      </c>
      <c r="G307" s="99" t="s">
        <v>1281</v>
      </c>
    </row>
    <row r="308" spans="1:7" ht="15" customHeight="1" x14ac:dyDescent="0.25">
      <c r="A308" s="95" t="s">
        <v>4</v>
      </c>
      <c r="B308" s="95">
        <v>25541</v>
      </c>
      <c r="C308" s="95" t="s">
        <v>393</v>
      </c>
      <c r="D308" s="95"/>
      <c r="E308" s="96">
        <v>243.19</v>
      </c>
      <c r="F308" s="96">
        <v>282</v>
      </c>
      <c r="G308" s="99" t="s">
        <v>1281</v>
      </c>
    </row>
    <row r="309" spans="1:7" ht="15" customHeight="1" x14ac:dyDescent="0.25">
      <c r="A309" s="95" t="s">
        <v>4</v>
      </c>
      <c r="B309" s="95">
        <v>25545</v>
      </c>
      <c r="C309" s="95" t="s">
        <v>395</v>
      </c>
      <c r="D309" s="95"/>
      <c r="E309" s="96">
        <v>539.04999999999995</v>
      </c>
      <c r="F309" s="96">
        <v>625</v>
      </c>
      <c r="G309" s="99" t="s">
        <v>1281</v>
      </c>
    </row>
    <row r="310" spans="1:7" ht="15" customHeight="1" x14ac:dyDescent="0.25">
      <c r="A310" s="95" t="s">
        <v>4</v>
      </c>
      <c r="B310" s="95">
        <v>25549</v>
      </c>
      <c r="C310" s="95" t="s">
        <v>397</v>
      </c>
      <c r="D310" s="95"/>
      <c r="E310" s="96">
        <v>1065.78</v>
      </c>
      <c r="F310" s="96">
        <v>1236</v>
      </c>
      <c r="G310" s="99" t="s">
        <v>1281</v>
      </c>
    </row>
    <row r="311" spans="1:7" ht="15" customHeight="1" x14ac:dyDescent="0.25">
      <c r="A311" s="95" t="s">
        <v>4</v>
      </c>
      <c r="B311" s="95">
        <v>25551</v>
      </c>
      <c r="C311" s="95" t="s">
        <v>399</v>
      </c>
      <c r="D311" s="95"/>
      <c r="E311" s="96">
        <v>693.71</v>
      </c>
      <c r="F311" s="96">
        <v>805</v>
      </c>
      <c r="G311" s="99" t="s">
        <v>1281</v>
      </c>
    </row>
    <row r="312" spans="1:7" ht="15" customHeight="1" x14ac:dyDescent="0.25">
      <c r="A312" s="95" t="s">
        <v>4</v>
      </c>
      <c r="B312" s="95">
        <v>25555</v>
      </c>
      <c r="C312" s="95" t="s">
        <v>401</v>
      </c>
      <c r="D312" s="95"/>
      <c r="E312" s="96">
        <v>522.24</v>
      </c>
      <c r="F312" s="96">
        <v>606</v>
      </c>
      <c r="G312" s="99" t="s">
        <v>1281</v>
      </c>
    </row>
    <row r="313" spans="1:7" ht="15" customHeight="1" x14ac:dyDescent="0.25">
      <c r="A313" s="95" t="s">
        <v>4</v>
      </c>
      <c r="B313" s="95">
        <v>25559</v>
      </c>
      <c r="C313" s="95" t="s">
        <v>403</v>
      </c>
      <c r="D313" s="95"/>
      <c r="E313" s="96">
        <v>757.59</v>
      </c>
      <c r="F313" s="96">
        <v>879</v>
      </c>
      <c r="G313" s="99" t="s">
        <v>1281</v>
      </c>
    </row>
    <row r="314" spans="1:7" ht="15" customHeight="1" x14ac:dyDescent="0.25">
      <c r="A314" s="95" t="s">
        <v>4</v>
      </c>
      <c r="B314" s="95">
        <v>25562</v>
      </c>
      <c r="C314" s="95" t="s">
        <v>405</v>
      </c>
      <c r="D314" s="95"/>
      <c r="E314" s="96">
        <v>840.52</v>
      </c>
      <c r="F314" s="96">
        <v>975</v>
      </c>
      <c r="G314" s="99" t="s">
        <v>1281</v>
      </c>
    </row>
    <row r="315" spans="1:7" ht="15" customHeight="1" x14ac:dyDescent="0.25">
      <c r="A315" s="95" t="s">
        <v>4</v>
      </c>
      <c r="B315" s="95">
        <v>25569</v>
      </c>
      <c r="C315" s="95" t="s">
        <v>407</v>
      </c>
      <c r="D315" s="95"/>
      <c r="E315" s="96">
        <v>1902.93</v>
      </c>
      <c r="F315" s="96">
        <v>2207</v>
      </c>
      <c r="G315" s="99" t="s">
        <v>1281</v>
      </c>
    </row>
    <row r="316" spans="1:7" ht="15" customHeight="1" x14ac:dyDescent="0.25">
      <c r="A316" s="95" t="s">
        <v>4</v>
      </c>
      <c r="B316" s="95">
        <v>25580</v>
      </c>
      <c r="C316" s="95" t="s">
        <v>409</v>
      </c>
      <c r="D316" s="95"/>
      <c r="E316" s="96">
        <v>5030.78</v>
      </c>
      <c r="F316" s="96">
        <v>5836</v>
      </c>
      <c r="G316" s="99" t="s">
        <v>1281</v>
      </c>
    </row>
    <row r="317" spans="1:7" ht="15" customHeight="1" x14ac:dyDescent="0.25">
      <c r="A317" s="95" t="s">
        <v>4</v>
      </c>
      <c r="B317" s="95">
        <v>25588</v>
      </c>
      <c r="C317" s="95" t="s">
        <v>411</v>
      </c>
      <c r="D317" s="95"/>
      <c r="E317" s="96">
        <v>459.48</v>
      </c>
      <c r="F317" s="96">
        <v>533</v>
      </c>
      <c r="G317" s="99" t="s">
        <v>1281</v>
      </c>
    </row>
    <row r="318" spans="1:7" ht="15" customHeight="1" x14ac:dyDescent="0.25">
      <c r="A318" s="95" t="s">
        <v>4</v>
      </c>
      <c r="B318" s="95">
        <v>25593</v>
      </c>
      <c r="C318" s="95" t="s">
        <v>413</v>
      </c>
      <c r="D318" s="95"/>
      <c r="E318" s="96">
        <v>3934.74</v>
      </c>
      <c r="F318" s="96">
        <v>4564</v>
      </c>
      <c r="G318" s="99" t="s">
        <v>1281</v>
      </c>
    </row>
    <row r="319" spans="1:7" ht="15" customHeight="1" x14ac:dyDescent="0.25">
      <c r="A319" s="95" t="s">
        <v>4</v>
      </c>
      <c r="B319" s="95">
        <v>25603</v>
      </c>
      <c r="C319" s="95" t="s">
        <v>415</v>
      </c>
      <c r="D319" s="95"/>
      <c r="E319" s="96">
        <v>488.62</v>
      </c>
      <c r="F319" s="96">
        <v>567</v>
      </c>
      <c r="G319" s="99" t="s">
        <v>1281</v>
      </c>
    </row>
    <row r="320" spans="1:7" ht="15" customHeight="1" x14ac:dyDescent="0.25">
      <c r="A320" s="95" t="s">
        <v>4</v>
      </c>
      <c r="B320" s="95">
        <v>25612</v>
      </c>
      <c r="C320" s="95" t="s">
        <v>417</v>
      </c>
      <c r="D320" s="95"/>
      <c r="E320" s="96">
        <v>262.24</v>
      </c>
      <c r="F320" s="96">
        <v>304</v>
      </c>
      <c r="G320" s="99" t="s">
        <v>1281</v>
      </c>
    </row>
    <row r="321" spans="1:7" ht="15" customHeight="1" x14ac:dyDescent="0.25">
      <c r="A321" s="95" t="s">
        <v>4</v>
      </c>
      <c r="B321" s="95">
        <v>25620</v>
      </c>
      <c r="C321" s="95" t="s">
        <v>419</v>
      </c>
      <c r="D321" s="95"/>
      <c r="E321" s="96">
        <v>9788.1</v>
      </c>
      <c r="F321" s="96">
        <v>11354</v>
      </c>
      <c r="G321" s="99" t="s">
        <v>1281</v>
      </c>
    </row>
    <row r="322" spans="1:7" ht="15" customHeight="1" x14ac:dyDescent="0.25">
      <c r="A322" s="95" t="s">
        <v>4</v>
      </c>
      <c r="B322" s="95">
        <v>25635</v>
      </c>
      <c r="C322" s="95" t="s">
        <v>421</v>
      </c>
      <c r="D322" s="95"/>
      <c r="E322" s="96">
        <v>898.79</v>
      </c>
      <c r="F322" s="96">
        <v>1043</v>
      </c>
      <c r="G322" s="99" t="s">
        <v>1281</v>
      </c>
    </row>
    <row r="323" spans="1:7" ht="15" customHeight="1" x14ac:dyDescent="0.25">
      <c r="A323" s="95" t="s">
        <v>4</v>
      </c>
      <c r="B323" s="95">
        <v>25644</v>
      </c>
      <c r="C323" s="95" t="s">
        <v>423</v>
      </c>
      <c r="D323" s="95"/>
      <c r="E323" s="96">
        <v>1206.98</v>
      </c>
      <c r="F323" s="96">
        <v>1400</v>
      </c>
      <c r="G323" s="99" t="s">
        <v>1281</v>
      </c>
    </row>
    <row r="324" spans="1:7" ht="15" customHeight="1" x14ac:dyDescent="0.25">
      <c r="A324" s="95" t="s">
        <v>4</v>
      </c>
      <c r="B324" s="95">
        <v>25658</v>
      </c>
      <c r="C324" s="95" t="s">
        <v>425</v>
      </c>
      <c r="D324" s="95"/>
      <c r="E324" s="96">
        <v>886.47</v>
      </c>
      <c r="F324" s="96">
        <v>1028</v>
      </c>
      <c r="G324" s="99" t="s">
        <v>1281</v>
      </c>
    </row>
    <row r="325" spans="1:7" ht="15" customHeight="1" x14ac:dyDescent="0.25">
      <c r="A325" s="95" t="s">
        <v>4</v>
      </c>
      <c r="B325" s="95">
        <v>25670</v>
      </c>
      <c r="C325" s="95" t="s">
        <v>257</v>
      </c>
      <c r="D325" s="95"/>
      <c r="E325" s="96">
        <v>693.71</v>
      </c>
      <c r="F325" s="96">
        <v>805</v>
      </c>
      <c r="G325" s="99" t="s">
        <v>1281</v>
      </c>
    </row>
    <row r="326" spans="1:7" ht="15" customHeight="1" x14ac:dyDescent="0.25">
      <c r="A326" s="95" t="s">
        <v>4</v>
      </c>
      <c r="B326" s="95">
        <v>25690</v>
      </c>
      <c r="C326" s="95" t="s">
        <v>428</v>
      </c>
      <c r="D326" s="95"/>
      <c r="E326" s="96">
        <v>415.78</v>
      </c>
      <c r="F326" s="96">
        <v>482</v>
      </c>
      <c r="G326" s="99" t="s">
        <v>1281</v>
      </c>
    </row>
    <row r="327" spans="1:7" ht="15" customHeight="1" x14ac:dyDescent="0.25">
      <c r="A327" s="95" t="s">
        <v>4</v>
      </c>
      <c r="B327" s="95">
        <v>25693</v>
      </c>
      <c r="C327" s="95" t="s">
        <v>430</v>
      </c>
      <c r="D327" s="95"/>
      <c r="E327" s="96">
        <v>421.38</v>
      </c>
      <c r="F327" s="96">
        <v>489</v>
      </c>
      <c r="G327" s="99" t="s">
        <v>1281</v>
      </c>
    </row>
    <row r="328" spans="1:7" ht="15" customHeight="1" x14ac:dyDescent="0.25">
      <c r="A328" s="95" t="s">
        <v>4</v>
      </c>
      <c r="B328" s="95">
        <v>25707</v>
      </c>
      <c r="C328" s="95" t="s">
        <v>432</v>
      </c>
      <c r="D328" s="95"/>
      <c r="E328" s="96">
        <v>345.17</v>
      </c>
      <c r="F328" s="96">
        <v>400</v>
      </c>
      <c r="G328" s="99" t="s">
        <v>1281</v>
      </c>
    </row>
    <row r="329" spans="1:7" ht="15" customHeight="1" x14ac:dyDescent="0.25">
      <c r="A329" s="95" t="s">
        <v>4</v>
      </c>
      <c r="B329" s="95">
        <v>25723</v>
      </c>
      <c r="C329" s="95" t="s">
        <v>434</v>
      </c>
      <c r="D329" s="95"/>
      <c r="E329" s="96">
        <v>432.59</v>
      </c>
      <c r="F329" s="96">
        <v>502</v>
      </c>
      <c r="G329" s="99" t="s">
        <v>1281</v>
      </c>
    </row>
    <row r="330" spans="1:7" ht="15" customHeight="1" x14ac:dyDescent="0.25">
      <c r="A330" s="95" t="s">
        <v>4</v>
      </c>
      <c r="B330" s="95">
        <v>25726</v>
      </c>
      <c r="C330" s="95" t="s">
        <v>436</v>
      </c>
      <c r="D330" s="95"/>
      <c r="E330" s="96">
        <v>215.17</v>
      </c>
      <c r="F330" s="96">
        <v>250</v>
      </c>
      <c r="G330" s="99" t="s">
        <v>1281</v>
      </c>
    </row>
    <row r="331" spans="1:7" ht="15" customHeight="1" x14ac:dyDescent="0.25">
      <c r="A331" s="95" t="s">
        <v>4</v>
      </c>
      <c r="B331" s="95">
        <v>25741</v>
      </c>
      <c r="C331" s="95" t="s">
        <v>438</v>
      </c>
      <c r="D331" s="95"/>
      <c r="E331" s="96">
        <v>13440.43</v>
      </c>
      <c r="F331" s="96">
        <v>15591</v>
      </c>
      <c r="G331" s="99" t="s">
        <v>1281</v>
      </c>
    </row>
    <row r="332" spans="1:7" ht="15" customHeight="1" x14ac:dyDescent="0.25">
      <c r="A332" s="95" t="s">
        <v>4</v>
      </c>
      <c r="B332" s="95">
        <v>25749</v>
      </c>
      <c r="C332" s="95" t="s">
        <v>440</v>
      </c>
      <c r="D332" s="95"/>
      <c r="E332" s="96">
        <v>1456.9</v>
      </c>
      <c r="F332" s="96">
        <v>1690</v>
      </c>
      <c r="G332" s="99" t="s">
        <v>1281</v>
      </c>
    </row>
    <row r="333" spans="1:7" ht="15" customHeight="1" x14ac:dyDescent="0.25">
      <c r="A333" s="95" t="s">
        <v>4</v>
      </c>
      <c r="B333" s="95">
        <v>25758</v>
      </c>
      <c r="C333" s="95" t="s">
        <v>442</v>
      </c>
      <c r="D333" s="95"/>
      <c r="E333" s="96">
        <v>460.6</v>
      </c>
      <c r="F333" s="96">
        <v>534</v>
      </c>
      <c r="G333" s="99" t="s">
        <v>1281</v>
      </c>
    </row>
    <row r="334" spans="1:7" ht="15" customHeight="1" x14ac:dyDescent="0.25">
      <c r="A334" s="95" t="s">
        <v>4</v>
      </c>
      <c r="B334" s="95">
        <v>25798</v>
      </c>
      <c r="C334" s="95" t="s">
        <v>444</v>
      </c>
      <c r="D334" s="95"/>
      <c r="E334" s="96">
        <v>117.67</v>
      </c>
      <c r="F334" s="96">
        <v>137</v>
      </c>
      <c r="G334" s="99" t="s">
        <v>1281</v>
      </c>
    </row>
    <row r="335" spans="1:7" ht="15" customHeight="1" x14ac:dyDescent="0.25">
      <c r="A335" s="95" t="s">
        <v>4</v>
      </c>
      <c r="B335" s="95">
        <v>25814</v>
      </c>
      <c r="C335" s="95" t="s">
        <v>446</v>
      </c>
      <c r="D335" s="95"/>
      <c r="E335" s="96">
        <v>1220.43</v>
      </c>
      <c r="F335" s="96">
        <v>1416</v>
      </c>
      <c r="G335" s="99" t="s">
        <v>1281</v>
      </c>
    </row>
    <row r="336" spans="1:7" ht="15" customHeight="1" x14ac:dyDescent="0.25">
      <c r="A336" s="95" t="s">
        <v>4</v>
      </c>
      <c r="B336" s="95">
        <v>25817</v>
      </c>
      <c r="C336" s="95" t="s">
        <v>448</v>
      </c>
      <c r="D336" s="95"/>
      <c r="E336" s="96">
        <v>290.26</v>
      </c>
      <c r="F336" s="96">
        <v>337</v>
      </c>
      <c r="G336" s="99" t="s">
        <v>1281</v>
      </c>
    </row>
    <row r="337" spans="1:7" ht="15" customHeight="1" x14ac:dyDescent="0.25">
      <c r="A337" s="95" t="s">
        <v>4</v>
      </c>
      <c r="B337" s="95">
        <v>25819</v>
      </c>
      <c r="C337" s="95" t="s">
        <v>450</v>
      </c>
      <c r="D337" s="95"/>
      <c r="E337" s="96">
        <v>1425.52</v>
      </c>
      <c r="F337" s="96">
        <v>1654</v>
      </c>
      <c r="G337" s="99" t="s">
        <v>1281</v>
      </c>
    </row>
    <row r="338" spans="1:7" ht="15" customHeight="1" x14ac:dyDescent="0.25">
      <c r="A338" s="95" t="s">
        <v>4</v>
      </c>
      <c r="B338" s="95">
        <v>25857</v>
      </c>
      <c r="C338" s="95" t="s">
        <v>452</v>
      </c>
      <c r="D338" s="95"/>
      <c r="E338" s="96">
        <v>1666.47</v>
      </c>
      <c r="F338" s="96">
        <v>1933</v>
      </c>
      <c r="G338" s="99" t="s">
        <v>1281</v>
      </c>
    </row>
    <row r="339" spans="1:7" ht="15" customHeight="1" x14ac:dyDescent="0.25">
      <c r="A339" s="95" t="s">
        <v>4</v>
      </c>
      <c r="B339" s="95">
        <v>25900</v>
      </c>
      <c r="C339" s="95" t="s">
        <v>454</v>
      </c>
      <c r="D339" s="95"/>
      <c r="E339" s="96">
        <v>127.76</v>
      </c>
      <c r="F339" s="96">
        <v>148</v>
      </c>
      <c r="G339" s="99" t="s">
        <v>1281</v>
      </c>
    </row>
    <row r="340" spans="1:7" ht="15" customHeight="1" x14ac:dyDescent="0.25">
      <c r="A340" s="95" t="s">
        <v>4</v>
      </c>
      <c r="B340" s="95">
        <v>25916</v>
      </c>
      <c r="C340" s="95" t="s">
        <v>456</v>
      </c>
      <c r="D340" s="95"/>
      <c r="E340" s="96">
        <v>855.09</v>
      </c>
      <c r="F340" s="96">
        <v>992</v>
      </c>
      <c r="G340" s="99" t="s">
        <v>1281</v>
      </c>
    </row>
    <row r="341" spans="1:7" ht="15" customHeight="1" x14ac:dyDescent="0.25">
      <c r="A341" s="95" t="s">
        <v>4</v>
      </c>
      <c r="B341" s="95">
        <v>25934</v>
      </c>
      <c r="C341" s="95" t="s">
        <v>458</v>
      </c>
      <c r="D341" s="95"/>
      <c r="E341" s="96">
        <v>374.31</v>
      </c>
      <c r="F341" s="96">
        <v>434</v>
      </c>
      <c r="G341" s="99" t="s">
        <v>1281</v>
      </c>
    </row>
    <row r="342" spans="1:7" ht="15" customHeight="1" x14ac:dyDescent="0.25">
      <c r="A342" s="95" t="s">
        <v>4</v>
      </c>
      <c r="B342" s="95">
        <v>25941</v>
      </c>
      <c r="C342" s="95" t="s">
        <v>459</v>
      </c>
      <c r="D342" s="95"/>
      <c r="E342" s="96">
        <v>500.95</v>
      </c>
      <c r="F342" s="96">
        <v>581</v>
      </c>
      <c r="G342" s="99" t="s">
        <v>1281</v>
      </c>
    </row>
    <row r="343" spans="1:7" ht="15" customHeight="1" x14ac:dyDescent="0.25">
      <c r="A343" s="95" t="s">
        <v>4</v>
      </c>
      <c r="B343" s="95">
        <v>25945</v>
      </c>
      <c r="C343" s="95" t="s">
        <v>461</v>
      </c>
      <c r="D343" s="95"/>
      <c r="E343" s="96">
        <v>374.31</v>
      </c>
      <c r="F343" s="96">
        <v>434</v>
      </c>
      <c r="G343" s="99" t="s">
        <v>1281</v>
      </c>
    </row>
    <row r="344" spans="1:7" ht="15" customHeight="1" x14ac:dyDescent="0.25">
      <c r="A344" s="95" t="s">
        <v>4</v>
      </c>
      <c r="B344" s="95">
        <v>25959</v>
      </c>
      <c r="C344" s="95" t="s">
        <v>463</v>
      </c>
      <c r="D344" s="95"/>
      <c r="E344" s="96">
        <v>2481.21</v>
      </c>
      <c r="F344" s="96">
        <v>2878</v>
      </c>
      <c r="G344" s="99" t="s">
        <v>1281</v>
      </c>
    </row>
    <row r="345" spans="1:7" ht="15" customHeight="1" x14ac:dyDescent="0.25">
      <c r="A345" s="95" t="s">
        <v>4</v>
      </c>
      <c r="B345" s="95">
        <v>25967</v>
      </c>
      <c r="C345" s="95" t="s">
        <v>465</v>
      </c>
      <c r="D345" s="95"/>
      <c r="E345" s="96">
        <v>560.34</v>
      </c>
      <c r="F345" s="96">
        <v>650</v>
      </c>
      <c r="G345" s="99" t="s">
        <v>1281</v>
      </c>
    </row>
    <row r="346" spans="1:7" ht="15" customHeight="1" x14ac:dyDescent="0.25">
      <c r="A346" s="95" t="s">
        <v>4</v>
      </c>
      <c r="B346" s="95">
        <v>25988</v>
      </c>
      <c r="C346" s="95" t="s">
        <v>467</v>
      </c>
      <c r="D346" s="95"/>
      <c r="E346" s="96">
        <v>809.14</v>
      </c>
      <c r="F346" s="96">
        <v>939</v>
      </c>
      <c r="G346" s="99" t="s">
        <v>1281</v>
      </c>
    </row>
    <row r="347" spans="1:7" ht="15" customHeight="1" x14ac:dyDescent="0.25">
      <c r="A347" s="95" t="s">
        <v>4</v>
      </c>
      <c r="B347" s="95">
        <v>25990</v>
      </c>
      <c r="C347" s="95" t="s">
        <v>469</v>
      </c>
      <c r="D347" s="95"/>
      <c r="E347" s="96">
        <v>590.6</v>
      </c>
      <c r="F347" s="96">
        <v>685</v>
      </c>
      <c r="G347" s="99" t="s">
        <v>1281</v>
      </c>
    </row>
    <row r="348" spans="1:7" ht="15" customHeight="1" x14ac:dyDescent="0.25">
      <c r="A348" s="95" t="s">
        <v>4</v>
      </c>
      <c r="B348" s="95">
        <v>25992</v>
      </c>
      <c r="C348" s="95" t="s">
        <v>471</v>
      </c>
      <c r="D348" s="95"/>
      <c r="E348" s="96">
        <v>459.48</v>
      </c>
      <c r="F348" s="96">
        <v>533</v>
      </c>
      <c r="G348" s="99" t="s">
        <v>1281</v>
      </c>
    </row>
    <row r="349" spans="1:7" ht="15" customHeight="1" x14ac:dyDescent="0.25">
      <c r="A349" s="95" t="s">
        <v>4</v>
      </c>
      <c r="B349" s="95">
        <v>26000</v>
      </c>
      <c r="C349" s="95" t="s">
        <v>473</v>
      </c>
      <c r="D349" s="95"/>
      <c r="E349" s="96">
        <v>518.88</v>
      </c>
      <c r="F349" s="96">
        <v>602</v>
      </c>
      <c r="G349" s="99" t="s">
        <v>1281</v>
      </c>
    </row>
    <row r="350" spans="1:7" ht="15" customHeight="1" x14ac:dyDescent="0.25">
      <c r="A350" s="95" t="s">
        <v>4</v>
      </c>
      <c r="B350" s="95">
        <v>26003</v>
      </c>
      <c r="C350" s="95" t="s">
        <v>475</v>
      </c>
      <c r="D350" s="95"/>
      <c r="E350" s="96">
        <v>3719.57</v>
      </c>
      <c r="F350" s="96">
        <v>4315</v>
      </c>
      <c r="G350" s="99" t="s">
        <v>1281</v>
      </c>
    </row>
    <row r="351" spans="1:7" ht="15" customHeight="1" x14ac:dyDescent="0.25">
      <c r="A351" s="95" t="s">
        <v>4</v>
      </c>
      <c r="B351" s="95">
        <v>26007</v>
      </c>
      <c r="C351" s="95" t="s">
        <v>477</v>
      </c>
      <c r="D351" s="95"/>
      <c r="E351" s="96">
        <v>502.07</v>
      </c>
      <c r="F351" s="96">
        <v>582</v>
      </c>
      <c r="G351" s="99" t="s">
        <v>1281</v>
      </c>
    </row>
    <row r="352" spans="1:7" ht="15" customHeight="1" x14ac:dyDescent="0.25">
      <c r="A352" s="95" t="s">
        <v>4</v>
      </c>
      <c r="B352" s="95">
        <v>26016</v>
      </c>
      <c r="C352" s="95" t="s">
        <v>479</v>
      </c>
      <c r="D352" s="95"/>
      <c r="E352" s="96">
        <v>178.19</v>
      </c>
      <c r="F352" s="96">
        <v>207</v>
      </c>
      <c r="G352" s="99" t="s">
        <v>1281</v>
      </c>
    </row>
    <row r="353" spans="1:7" ht="15" customHeight="1" x14ac:dyDescent="0.25">
      <c r="A353" s="95" t="s">
        <v>4</v>
      </c>
      <c r="B353" s="95">
        <v>26022</v>
      </c>
      <c r="C353" s="95" t="s">
        <v>481</v>
      </c>
      <c r="D353" s="95"/>
      <c r="E353" s="96">
        <v>590.6</v>
      </c>
      <c r="F353" s="96">
        <v>685</v>
      </c>
      <c r="G353" s="99" t="s">
        <v>1281</v>
      </c>
    </row>
    <row r="354" spans="1:7" ht="15" customHeight="1" x14ac:dyDescent="0.25">
      <c r="A354" s="95" t="s">
        <v>4</v>
      </c>
      <c r="B354" s="95">
        <v>26041</v>
      </c>
      <c r="C354" s="95" t="s">
        <v>483</v>
      </c>
      <c r="D354" s="95"/>
      <c r="E354" s="96">
        <v>305.95</v>
      </c>
      <c r="F354" s="96">
        <v>355</v>
      </c>
      <c r="G354" s="99" t="s">
        <v>1281</v>
      </c>
    </row>
    <row r="355" spans="1:7" ht="15" customHeight="1" x14ac:dyDescent="0.25">
      <c r="A355" s="95" t="s">
        <v>4</v>
      </c>
      <c r="B355" s="95">
        <v>26052</v>
      </c>
      <c r="C355" s="95" t="s">
        <v>485</v>
      </c>
      <c r="D355" s="95"/>
      <c r="E355" s="96">
        <v>534.57000000000005</v>
      </c>
      <c r="F355" s="96">
        <v>620</v>
      </c>
      <c r="G355" s="99" t="s">
        <v>1281</v>
      </c>
    </row>
    <row r="356" spans="1:7" ht="15" customHeight="1" x14ac:dyDescent="0.25">
      <c r="A356" s="95" t="s">
        <v>4</v>
      </c>
      <c r="B356" s="95">
        <v>26061</v>
      </c>
      <c r="C356" s="95" t="s">
        <v>487</v>
      </c>
      <c r="D356" s="95"/>
      <c r="E356" s="96">
        <v>346.29</v>
      </c>
      <c r="F356" s="96">
        <v>402</v>
      </c>
      <c r="G356" s="99" t="s">
        <v>1281</v>
      </c>
    </row>
    <row r="357" spans="1:7" ht="15" customHeight="1" x14ac:dyDescent="0.25">
      <c r="A357" s="95" t="s">
        <v>4</v>
      </c>
      <c r="B357" s="95">
        <v>26074</v>
      </c>
      <c r="C357" s="95" t="s">
        <v>489</v>
      </c>
      <c r="D357" s="95"/>
      <c r="E357" s="96">
        <v>384.48</v>
      </c>
      <c r="F357" s="96">
        <v>446</v>
      </c>
      <c r="G357" s="99" t="s">
        <v>1281</v>
      </c>
    </row>
    <row r="358" spans="1:7" ht="15" customHeight="1" x14ac:dyDescent="0.25">
      <c r="A358" s="95" t="s">
        <v>4</v>
      </c>
      <c r="B358" s="95">
        <v>26082</v>
      </c>
      <c r="C358" s="95" t="s">
        <v>491</v>
      </c>
      <c r="D358" s="95"/>
      <c r="E358" s="96">
        <v>483.02</v>
      </c>
      <c r="F358" s="96">
        <v>560</v>
      </c>
      <c r="G358" s="99" t="s">
        <v>1281</v>
      </c>
    </row>
    <row r="359" spans="1:7" ht="15" customHeight="1" x14ac:dyDescent="0.25">
      <c r="A359" s="95" t="s">
        <v>4</v>
      </c>
      <c r="B359" s="95">
        <v>26096</v>
      </c>
      <c r="C359" s="95" t="s">
        <v>493</v>
      </c>
      <c r="D359" s="95"/>
      <c r="E359" s="96">
        <v>526.72</v>
      </c>
      <c r="F359" s="96">
        <v>611</v>
      </c>
      <c r="G359" s="99" t="s">
        <v>1281</v>
      </c>
    </row>
    <row r="360" spans="1:7" ht="15" customHeight="1" x14ac:dyDescent="0.25">
      <c r="A360" s="95" t="s">
        <v>4</v>
      </c>
      <c r="B360" s="95">
        <v>26110</v>
      </c>
      <c r="C360" s="95" t="s">
        <v>495</v>
      </c>
      <c r="D360" s="95"/>
      <c r="E360" s="96">
        <v>1704.57</v>
      </c>
      <c r="F360" s="96">
        <v>1977</v>
      </c>
      <c r="G360" s="99" t="s">
        <v>1281</v>
      </c>
    </row>
    <row r="361" spans="1:7" ht="15" customHeight="1" x14ac:dyDescent="0.25">
      <c r="A361" s="95" t="s">
        <v>4</v>
      </c>
      <c r="B361" s="95">
        <v>26115</v>
      </c>
      <c r="C361" s="95" t="s">
        <v>497</v>
      </c>
      <c r="D361" s="95"/>
      <c r="E361" s="96">
        <v>3255.6</v>
      </c>
      <c r="F361" s="96">
        <v>3777</v>
      </c>
      <c r="G361" s="99" t="s">
        <v>1281</v>
      </c>
    </row>
    <row r="362" spans="1:7" ht="15" customHeight="1" x14ac:dyDescent="0.25">
      <c r="A362" s="95" t="s">
        <v>4</v>
      </c>
      <c r="B362" s="95">
        <v>26138</v>
      </c>
      <c r="C362" s="95" t="s">
        <v>499</v>
      </c>
      <c r="D362" s="95"/>
      <c r="E362" s="96">
        <v>300.33999999999997</v>
      </c>
      <c r="F362" s="96">
        <v>348</v>
      </c>
      <c r="G362" s="99" t="s">
        <v>1281</v>
      </c>
    </row>
    <row r="363" spans="1:7" ht="15" customHeight="1" x14ac:dyDescent="0.25">
      <c r="A363" s="95" t="s">
        <v>4</v>
      </c>
      <c r="B363" s="95">
        <v>26155</v>
      </c>
      <c r="C363" s="95" t="s">
        <v>501</v>
      </c>
      <c r="D363" s="95"/>
      <c r="E363" s="96">
        <v>582.76</v>
      </c>
      <c r="F363" s="96">
        <v>676</v>
      </c>
      <c r="G363" s="99" t="s">
        <v>1281</v>
      </c>
    </row>
    <row r="364" spans="1:7" ht="15" customHeight="1" x14ac:dyDescent="0.25">
      <c r="A364" s="95" t="s">
        <v>4</v>
      </c>
      <c r="B364" s="95">
        <v>26158</v>
      </c>
      <c r="C364" s="95" t="s">
        <v>503</v>
      </c>
      <c r="D364" s="95"/>
      <c r="E364" s="96">
        <v>1206.98</v>
      </c>
      <c r="F364" s="96">
        <v>1400</v>
      </c>
      <c r="G364" s="99" t="s">
        <v>1281</v>
      </c>
    </row>
    <row r="365" spans="1:7" ht="15" customHeight="1" x14ac:dyDescent="0.25">
      <c r="A365" s="95" t="s">
        <v>4</v>
      </c>
      <c r="B365" s="95">
        <v>26189</v>
      </c>
      <c r="C365" s="95" t="s">
        <v>505</v>
      </c>
      <c r="D365" s="95"/>
      <c r="E365" s="96">
        <v>1510.69</v>
      </c>
      <c r="F365" s="96">
        <v>1752</v>
      </c>
      <c r="G365" s="99" t="s">
        <v>1281</v>
      </c>
    </row>
    <row r="366" spans="1:7" ht="15" customHeight="1" x14ac:dyDescent="0.25">
      <c r="A366" s="95" t="s">
        <v>4</v>
      </c>
      <c r="B366" s="95">
        <v>26215</v>
      </c>
      <c r="C366" s="95" t="s">
        <v>507</v>
      </c>
      <c r="D366" s="95"/>
      <c r="E366" s="96">
        <v>398.97</v>
      </c>
      <c r="F366" s="96">
        <v>463</v>
      </c>
      <c r="G366" s="99" t="s">
        <v>1281</v>
      </c>
    </row>
    <row r="367" spans="1:7" ht="15" customHeight="1" x14ac:dyDescent="0.25">
      <c r="A367" s="95" t="s">
        <v>4</v>
      </c>
      <c r="B367" s="95">
        <v>26227</v>
      </c>
      <c r="C367" s="95" t="s">
        <v>509</v>
      </c>
      <c r="D367" s="95"/>
      <c r="E367" s="96">
        <v>531.21</v>
      </c>
      <c r="F367" s="96">
        <v>616</v>
      </c>
      <c r="G367" s="99" t="s">
        <v>1281</v>
      </c>
    </row>
    <row r="368" spans="1:7" ht="15" customHeight="1" x14ac:dyDescent="0.25">
      <c r="A368" s="95" t="s">
        <v>4</v>
      </c>
      <c r="B368" s="95">
        <v>26294</v>
      </c>
      <c r="C368" s="95" t="s">
        <v>511</v>
      </c>
      <c r="D368" s="95"/>
      <c r="E368" s="96">
        <v>197.24</v>
      </c>
      <c r="F368" s="96">
        <v>229</v>
      </c>
      <c r="G368" s="99" t="s">
        <v>1281</v>
      </c>
    </row>
    <row r="369" spans="1:7" ht="15" customHeight="1" x14ac:dyDescent="0.25">
      <c r="A369" s="95" t="s">
        <v>4</v>
      </c>
      <c r="B369" s="95">
        <v>26485</v>
      </c>
      <c r="C369" s="95" t="s">
        <v>513</v>
      </c>
      <c r="D369" s="95"/>
      <c r="E369" s="96">
        <v>5748.02</v>
      </c>
      <c r="F369" s="96">
        <v>6668</v>
      </c>
      <c r="G369" s="99" t="s">
        <v>1281</v>
      </c>
    </row>
    <row r="370" spans="1:7" ht="15" customHeight="1" x14ac:dyDescent="0.25">
      <c r="A370" s="95" t="s">
        <v>4</v>
      </c>
      <c r="B370" s="95">
        <v>26504</v>
      </c>
      <c r="C370" s="95" t="s">
        <v>515</v>
      </c>
      <c r="D370" s="95"/>
      <c r="E370" s="96">
        <v>2615.69</v>
      </c>
      <c r="F370" s="96">
        <v>3034</v>
      </c>
      <c r="G370" s="99" t="s">
        <v>1281</v>
      </c>
    </row>
    <row r="371" spans="1:7" ht="15" customHeight="1" x14ac:dyDescent="0.25">
      <c r="A371" s="95" t="s">
        <v>4</v>
      </c>
      <c r="B371" s="95">
        <v>26518</v>
      </c>
      <c r="C371" s="95" t="s">
        <v>517</v>
      </c>
      <c r="D371" s="95"/>
      <c r="E371" s="96">
        <v>1682.16</v>
      </c>
      <c r="F371" s="96">
        <v>1951</v>
      </c>
      <c r="G371" s="99" t="s">
        <v>1281</v>
      </c>
    </row>
    <row r="372" spans="1:7" ht="15" customHeight="1" x14ac:dyDescent="0.25">
      <c r="A372" s="95" t="s">
        <v>4</v>
      </c>
      <c r="B372" s="95">
        <v>26544</v>
      </c>
      <c r="C372" s="95" t="s">
        <v>519</v>
      </c>
      <c r="D372" s="95"/>
      <c r="E372" s="96">
        <v>549.14</v>
      </c>
      <c r="F372" s="96">
        <v>637</v>
      </c>
      <c r="G372" s="99" t="s">
        <v>1281</v>
      </c>
    </row>
    <row r="373" spans="1:7" ht="15" customHeight="1" x14ac:dyDescent="0.25">
      <c r="A373" s="95" t="s">
        <v>4</v>
      </c>
      <c r="B373" s="95">
        <v>26556</v>
      </c>
      <c r="C373" s="95" t="s">
        <v>521</v>
      </c>
      <c r="D373" s="95"/>
      <c r="E373" s="96">
        <v>596.21</v>
      </c>
      <c r="F373" s="96">
        <v>692</v>
      </c>
      <c r="G373" s="99" t="s">
        <v>1281</v>
      </c>
    </row>
    <row r="374" spans="1:7" ht="15" customHeight="1" x14ac:dyDescent="0.25">
      <c r="A374" s="95" t="s">
        <v>4</v>
      </c>
      <c r="B374" s="95">
        <v>26581</v>
      </c>
      <c r="C374" s="95" t="s">
        <v>523</v>
      </c>
      <c r="D374" s="95"/>
      <c r="E374" s="96">
        <v>767.67</v>
      </c>
      <c r="F374" s="96">
        <v>891</v>
      </c>
      <c r="G374" s="99" t="s">
        <v>1281</v>
      </c>
    </row>
    <row r="375" spans="1:7" ht="15" customHeight="1" x14ac:dyDescent="0.25">
      <c r="A375" s="95" t="s">
        <v>4</v>
      </c>
      <c r="B375" s="95">
        <v>26639</v>
      </c>
      <c r="C375" s="95" t="s">
        <v>525</v>
      </c>
      <c r="D375" s="95"/>
      <c r="E375" s="96">
        <v>578.28</v>
      </c>
      <c r="F375" s="96">
        <v>671</v>
      </c>
      <c r="G375" s="99" t="s">
        <v>1281</v>
      </c>
    </row>
    <row r="376" spans="1:7" ht="15" customHeight="1" x14ac:dyDescent="0.25">
      <c r="A376" s="95" t="s">
        <v>4</v>
      </c>
      <c r="B376" s="95">
        <v>30004</v>
      </c>
      <c r="C376" s="95" t="s">
        <v>527</v>
      </c>
      <c r="D376" s="95"/>
      <c r="E376" s="96">
        <v>99.74</v>
      </c>
      <c r="F376" s="96">
        <v>116</v>
      </c>
      <c r="G376" s="99" t="s">
        <v>1281</v>
      </c>
    </row>
    <row r="377" spans="1:7" ht="15" customHeight="1" x14ac:dyDescent="0.25">
      <c r="A377" s="95" t="s">
        <v>4</v>
      </c>
      <c r="B377" s="95">
        <v>30007</v>
      </c>
      <c r="C377" s="95" t="s">
        <v>529</v>
      </c>
      <c r="D377" s="95"/>
      <c r="E377" s="96">
        <v>236.47</v>
      </c>
      <c r="F377" s="96">
        <v>274</v>
      </c>
      <c r="G377" s="99" t="s">
        <v>1281</v>
      </c>
    </row>
    <row r="378" spans="1:7" ht="15" customHeight="1" x14ac:dyDescent="0.25">
      <c r="A378" s="95" t="s">
        <v>4</v>
      </c>
      <c r="B378" s="95">
        <v>30011</v>
      </c>
      <c r="C378" s="95" t="s">
        <v>531</v>
      </c>
      <c r="D378" s="95"/>
      <c r="E378" s="96">
        <v>590.6</v>
      </c>
      <c r="F378" s="96">
        <v>685</v>
      </c>
      <c r="G378" s="99" t="s">
        <v>1281</v>
      </c>
    </row>
    <row r="379" spans="1:7" ht="15" customHeight="1" x14ac:dyDescent="0.25">
      <c r="A379" s="95" t="s">
        <v>4</v>
      </c>
      <c r="B379" s="95">
        <v>30013</v>
      </c>
      <c r="C379" s="95" t="s">
        <v>533</v>
      </c>
      <c r="D379" s="95"/>
      <c r="E379" s="96">
        <v>590.6</v>
      </c>
      <c r="F379" s="96">
        <v>685</v>
      </c>
      <c r="G379" s="99" t="s">
        <v>1281</v>
      </c>
    </row>
    <row r="380" spans="1:7" ht="15" customHeight="1" x14ac:dyDescent="0.25">
      <c r="A380" s="95" t="s">
        <v>4</v>
      </c>
      <c r="B380" s="95">
        <v>30016</v>
      </c>
      <c r="C380" s="95" t="s">
        <v>535</v>
      </c>
      <c r="D380" s="95"/>
      <c r="E380" s="96">
        <v>323.88</v>
      </c>
      <c r="F380" s="96">
        <v>376</v>
      </c>
      <c r="G380" s="99" t="s">
        <v>1281</v>
      </c>
    </row>
    <row r="381" spans="1:7" ht="15" customHeight="1" x14ac:dyDescent="0.25">
      <c r="A381" s="95" t="s">
        <v>4</v>
      </c>
      <c r="B381" s="95">
        <v>30019</v>
      </c>
      <c r="C381" s="95" t="s">
        <v>537</v>
      </c>
      <c r="D381" s="95"/>
      <c r="E381" s="96">
        <v>236.47</v>
      </c>
      <c r="F381" s="96">
        <v>274</v>
      </c>
      <c r="G381" s="99" t="s">
        <v>1281</v>
      </c>
    </row>
    <row r="382" spans="1:7" ht="15" customHeight="1" x14ac:dyDescent="0.25">
      <c r="A382" s="95" t="s">
        <v>4</v>
      </c>
      <c r="B382" s="95">
        <v>30021</v>
      </c>
      <c r="C382" s="95" t="s">
        <v>539</v>
      </c>
      <c r="D382" s="95"/>
      <c r="E382" s="96">
        <v>236.47</v>
      </c>
      <c r="F382" s="96">
        <v>274</v>
      </c>
      <c r="G382" s="99" t="s">
        <v>1281</v>
      </c>
    </row>
    <row r="383" spans="1:7" ht="15" customHeight="1" x14ac:dyDescent="0.25">
      <c r="A383" s="95" t="s">
        <v>4</v>
      </c>
      <c r="B383" s="95">
        <v>30027</v>
      </c>
      <c r="C383" s="95" t="s">
        <v>541</v>
      </c>
      <c r="D383" s="95"/>
      <c r="E383" s="96">
        <v>552.5</v>
      </c>
      <c r="F383" s="96">
        <v>641</v>
      </c>
      <c r="G383" s="99" t="s">
        <v>1281</v>
      </c>
    </row>
    <row r="384" spans="1:7" ht="15" customHeight="1" x14ac:dyDescent="0.25">
      <c r="A384" s="95" t="s">
        <v>4</v>
      </c>
      <c r="B384" s="95">
        <v>30041</v>
      </c>
      <c r="C384" s="95" t="s">
        <v>543</v>
      </c>
      <c r="D384" s="95"/>
      <c r="E384" s="96">
        <v>236.47</v>
      </c>
      <c r="F384" s="96">
        <v>274</v>
      </c>
      <c r="G384" s="99" t="s">
        <v>1281</v>
      </c>
    </row>
    <row r="385" spans="1:7" ht="15" customHeight="1" x14ac:dyDescent="0.25">
      <c r="A385" s="95" t="s">
        <v>4</v>
      </c>
      <c r="B385" s="95">
        <v>30045</v>
      </c>
      <c r="C385" s="95" t="s">
        <v>545</v>
      </c>
      <c r="D385" s="95"/>
      <c r="E385" s="96">
        <v>731.81</v>
      </c>
      <c r="F385" s="96">
        <v>849</v>
      </c>
      <c r="G385" s="99" t="s">
        <v>1281</v>
      </c>
    </row>
    <row r="386" spans="1:7" ht="15" customHeight="1" x14ac:dyDescent="0.25">
      <c r="A386" s="95" t="s">
        <v>4</v>
      </c>
      <c r="B386" s="95">
        <v>30049</v>
      </c>
      <c r="C386" s="95" t="s">
        <v>547</v>
      </c>
      <c r="D386" s="95"/>
      <c r="E386" s="96">
        <v>739.66</v>
      </c>
      <c r="F386" s="96">
        <v>858</v>
      </c>
      <c r="G386" s="99" t="s">
        <v>1281</v>
      </c>
    </row>
    <row r="387" spans="1:7" ht="15" customHeight="1" x14ac:dyDescent="0.25">
      <c r="A387" s="95" t="s">
        <v>4</v>
      </c>
      <c r="B387" s="95">
        <v>30083</v>
      </c>
      <c r="C387" s="95" t="s">
        <v>549</v>
      </c>
      <c r="D387" s="95"/>
      <c r="E387" s="96">
        <v>156.9</v>
      </c>
      <c r="F387" s="96">
        <v>182</v>
      </c>
      <c r="G387" s="99" t="s">
        <v>1281</v>
      </c>
    </row>
    <row r="388" spans="1:7" ht="15" customHeight="1" x14ac:dyDescent="0.25">
      <c r="A388" s="95" t="s">
        <v>4</v>
      </c>
      <c r="B388" s="95">
        <v>30092</v>
      </c>
      <c r="C388" s="95" t="s">
        <v>551</v>
      </c>
      <c r="D388" s="95"/>
      <c r="E388" s="96">
        <v>323.88</v>
      </c>
      <c r="F388" s="96">
        <v>376</v>
      </c>
      <c r="G388" s="99" t="s">
        <v>1281</v>
      </c>
    </row>
    <row r="389" spans="1:7" ht="15" customHeight="1" x14ac:dyDescent="0.25">
      <c r="A389" s="95" t="s">
        <v>4</v>
      </c>
      <c r="B389" s="95">
        <v>30100</v>
      </c>
      <c r="C389" s="95" t="s">
        <v>553</v>
      </c>
      <c r="D389" s="95"/>
      <c r="E389" s="96">
        <v>236.47</v>
      </c>
      <c r="F389" s="96">
        <v>274</v>
      </c>
      <c r="G389" s="99" t="s">
        <v>1281</v>
      </c>
    </row>
    <row r="390" spans="1:7" ht="15" customHeight="1" x14ac:dyDescent="0.25">
      <c r="A390" s="95" t="s">
        <v>4</v>
      </c>
      <c r="B390" s="95">
        <v>30106</v>
      </c>
      <c r="C390" s="95" t="s">
        <v>555</v>
      </c>
      <c r="D390" s="95"/>
      <c r="E390" s="96">
        <v>323.88</v>
      </c>
      <c r="F390" s="96">
        <v>376</v>
      </c>
      <c r="G390" s="99" t="s">
        <v>1281</v>
      </c>
    </row>
    <row r="391" spans="1:7" ht="15" customHeight="1" x14ac:dyDescent="0.25">
      <c r="A391" s="95" t="s">
        <v>4</v>
      </c>
      <c r="B391" s="95">
        <v>30119</v>
      </c>
      <c r="C391" s="95" t="s">
        <v>557</v>
      </c>
      <c r="D391" s="95"/>
      <c r="E391" s="96">
        <v>206.21</v>
      </c>
      <c r="F391" s="96">
        <v>239</v>
      </c>
      <c r="G391" s="99" t="s">
        <v>1281</v>
      </c>
    </row>
    <row r="392" spans="1:7" ht="15" customHeight="1" x14ac:dyDescent="0.25">
      <c r="A392" s="95" t="s">
        <v>4</v>
      </c>
      <c r="B392" s="95">
        <v>35002</v>
      </c>
      <c r="C392" s="95" t="s">
        <v>559</v>
      </c>
      <c r="D392" s="95"/>
      <c r="E392" s="96">
        <v>67.239999999999995</v>
      </c>
      <c r="F392" s="96">
        <v>78</v>
      </c>
      <c r="G392" s="99" t="s">
        <v>1281</v>
      </c>
    </row>
    <row r="393" spans="1:7" ht="15" customHeight="1" x14ac:dyDescent="0.25">
      <c r="A393" s="95" t="s">
        <v>4</v>
      </c>
      <c r="B393" s="95">
        <v>35005</v>
      </c>
      <c r="C393" s="95" t="s">
        <v>561</v>
      </c>
      <c r="D393" s="95"/>
      <c r="E393" s="96">
        <v>131.12</v>
      </c>
      <c r="F393" s="96">
        <v>152</v>
      </c>
      <c r="G393" s="99" t="s">
        <v>1281</v>
      </c>
    </row>
    <row r="394" spans="1:7" ht="15" customHeight="1" x14ac:dyDescent="0.25">
      <c r="A394" s="95" t="s">
        <v>4</v>
      </c>
      <c r="B394" s="95">
        <v>35007</v>
      </c>
      <c r="C394" s="95" t="s">
        <v>563</v>
      </c>
      <c r="D394" s="95"/>
      <c r="E394" s="96">
        <v>108.71</v>
      </c>
      <c r="F394" s="96">
        <v>126</v>
      </c>
      <c r="G394" s="99" t="s">
        <v>1281</v>
      </c>
    </row>
    <row r="395" spans="1:7" ht="15" customHeight="1" x14ac:dyDescent="0.25">
      <c r="A395" s="95" t="s">
        <v>4</v>
      </c>
      <c r="B395" s="95">
        <v>35015</v>
      </c>
      <c r="C395" s="95" t="s">
        <v>565</v>
      </c>
      <c r="D395" s="95"/>
      <c r="E395" s="96">
        <v>337.33</v>
      </c>
      <c r="F395" s="96">
        <v>391</v>
      </c>
      <c r="G395" s="99" t="s">
        <v>1281</v>
      </c>
    </row>
    <row r="396" spans="1:7" ht="15" customHeight="1" x14ac:dyDescent="0.25">
      <c r="A396" s="95" t="s">
        <v>4</v>
      </c>
      <c r="B396" s="95">
        <v>35020</v>
      </c>
      <c r="C396" s="95" t="s">
        <v>567</v>
      </c>
      <c r="D396" s="95"/>
      <c r="E396" s="96">
        <v>89.66</v>
      </c>
      <c r="F396" s="96">
        <v>104</v>
      </c>
      <c r="G396" s="99" t="s">
        <v>1281</v>
      </c>
    </row>
    <row r="397" spans="1:7" ht="15" customHeight="1" x14ac:dyDescent="0.25">
      <c r="A397" s="95" t="s">
        <v>4</v>
      </c>
      <c r="B397" s="95">
        <v>40001</v>
      </c>
      <c r="C397" s="95" t="s">
        <v>569</v>
      </c>
      <c r="D397" s="95"/>
      <c r="E397" s="96">
        <v>1191.29</v>
      </c>
      <c r="F397" s="96">
        <v>1382</v>
      </c>
      <c r="G397" s="99" t="s">
        <v>1281</v>
      </c>
    </row>
    <row r="398" spans="1:7" ht="15" customHeight="1" x14ac:dyDescent="0.25">
      <c r="A398" s="95" t="s">
        <v>4</v>
      </c>
      <c r="B398" s="95">
        <v>40007</v>
      </c>
      <c r="C398" s="95" t="s">
        <v>571</v>
      </c>
      <c r="D398" s="95"/>
      <c r="E398" s="96">
        <v>509.91</v>
      </c>
      <c r="F398" s="96">
        <v>592</v>
      </c>
      <c r="G398" s="99" t="s">
        <v>1281</v>
      </c>
    </row>
    <row r="399" spans="1:7" ht="15" customHeight="1" x14ac:dyDescent="0.25">
      <c r="A399" s="95" t="s">
        <v>4</v>
      </c>
      <c r="B399" s="95">
        <v>40022</v>
      </c>
      <c r="C399" s="95" t="s">
        <v>573</v>
      </c>
      <c r="D399" s="95"/>
      <c r="E399" s="96">
        <v>192.76</v>
      </c>
      <c r="F399" s="96">
        <v>224</v>
      </c>
      <c r="G399" s="99" t="s">
        <v>1281</v>
      </c>
    </row>
    <row r="400" spans="1:7" ht="15" customHeight="1" x14ac:dyDescent="0.25">
      <c r="A400" s="95" t="s">
        <v>4</v>
      </c>
      <c r="B400" s="95">
        <v>40052</v>
      </c>
      <c r="C400" s="95" t="s">
        <v>575</v>
      </c>
      <c r="D400" s="95"/>
      <c r="E400" s="96">
        <v>192.76</v>
      </c>
      <c r="F400" s="96">
        <v>224</v>
      </c>
      <c r="G400" s="99" t="s">
        <v>1281</v>
      </c>
    </row>
    <row r="401" spans="1:7" ht="15" customHeight="1" x14ac:dyDescent="0.25">
      <c r="A401" s="95" t="s">
        <v>4</v>
      </c>
      <c r="B401" s="95">
        <v>40056</v>
      </c>
      <c r="C401" s="95" t="s">
        <v>577</v>
      </c>
      <c r="D401" s="95"/>
      <c r="E401" s="96">
        <v>253.28</v>
      </c>
      <c r="F401" s="96">
        <v>294</v>
      </c>
      <c r="G401" s="99" t="s">
        <v>1281</v>
      </c>
    </row>
    <row r="402" spans="1:7" ht="15" customHeight="1" x14ac:dyDescent="0.25">
      <c r="A402" s="95" t="s">
        <v>4</v>
      </c>
      <c r="B402" s="95">
        <v>40092</v>
      </c>
      <c r="C402" s="95" t="s">
        <v>579</v>
      </c>
      <c r="D402" s="95"/>
      <c r="E402" s="96">
        <v>786.72</v>
      </c>
      <c r="F402" s="96">
        <v>913</v>
      </c>
      <c r="G402" s="99" t="s">
        <v>1281</v>
      </c>
    </row>
    <row r="403" spans="1:7" ht="15" customHeight="1" x14ac:dyDescent="0.25">
      <c r="A403" s="95" t="s">
        <v>4</v>
      </c>
      <c r="B403" s="95">
        <v>40094</v>
      </c>
      <c r="C403" s="95" t="s">
        <v>581</v>
      </c>
      <c r="D403" s="95"/>
      <c r="E403" s="96">
        <v>356.38</v>
      </c>
      <c r="F403" s="96">
        <v>413</v>
      </c>
      <c r="G403" s="99" t="s">
        <v>1281</v>
      </c>
    </row>
    <row r="404" spans="1:7" ht="15" customHeight="1" x14ac:dyDescent="0.25">
      <c r="A404" s="95" t="s">
        <v>4</v>
      </c>
      <c r="B404" s="95">
        <v>40096</v>
      </c>
      <c r="C404" s="95" t="s">
        <v>583</v>
      </c>
      <c r="D404" s="95"/>
      <c r="E404" s="96">
        <v>71.72</v>
      </c>
      <c r="F404" s="96">
        <v>83</v>
      </c>
      <c r="G404" s="99" t="s">
        <v>1281</v>
      </c>
    </row>
    <row r="405" spans="1:7" ht="15" customHeight="1" x14ac:dyDescent="0.25">
      <c r="A405" s="95" t="s">
        <v>4</v>
      </c>
      <c r="B405" s="95">
        <v>40098</v>
      </c>
      <c r="C405" s="95" t="s">
        <v>585</v>
      </c>
      <c r="D405" s="95"/>
      <c r="E405" s="96">
        <v>63.88</v>
      </c>
      <c r="F405" s="96">
        <v>74</v>
      </c>
      <c r="G405" s="99" t="s">
        <v>1281</v>
      </c>
    </row>
    <row r="406" spans="1:7" ht="15" customHeight="1" x14ac:dyDescent="0.25">
      <c r="A406" s="95" t="s">
        <v>4</v>
      </c>
      <c r="B406" s="95">
        <v>40100</v>
      </c>
      <c r="C406" s="95" t="s">
        <v>587</v>
      </c>
      <c r="D406" s="95"/>
      <c r="E406" s="96">
        <v>616.38</v>
      </c>
      <c r="F406" s="96">
        <v>715</v>
      </c>
      <c r="G406" s="99" t="s">
        <v>1281</v>
      </c>
    </row>
    <row r="407" spans="1:7" ht="15" customHeight="1" x14ac:dyDescent="0.25">
      <c r="A407" s="95" t="s">
        <v>4</v>
      </c>
      <c r="B407" s="95">
        <v>40102</v>
      </c>
      <c r="C407" s="95" t="s">
        <v>589</v>
      </c>
      <c r="D407" s="95"/>
      <c r="E407" s="96">
        <v>3188.36</v>
      </c>
      <c r="F407" s="96">
        <v>3699</v>
      </c>
      <c r="G407" s="99" t="s">
        <v>1281</v>
      </c>
    </row>
    <row r="408" spans="1:7" ht="15" customHeight="1" x14ac:dyDescent="0.25">
      <c r="A408" s="95" t="s">
        <v>4</v>
      </c>
      <c r="B408" s="95">
        <v>40104</v>
      </c>
      <c r="C408" s="95" t="s">
        <v>591</v>
      </c>
      <c r="D408" s="95"/>
      <c r="E408" s="96">
        <v>1557.76</v>
      </c>
      <c r="F408" s="96">
        <v>1807</v>
      </c>
      <c r="G408" s="99" t="s">
        <v>1281</v>
      </c>
    </row>
    <row r="409" spans="1:7" ht="15" customHeight="1" x14ac:dyDescent="0.25">
      <c r="A409" s="95" t="s">
        <v>4</v>
      </c>
      <c r="B409" s="95">
        <v>45003</v>
      </c>
      <c r="C409" s="95" t="s">
        <v>593</v>
      </c>
      <c r="D409" s="95"/>
      <c r="E409" s="96">
        <v>73.97</v>
      </c>
      <c r="F409" s="96">
        <v>86</v>
      </c>
      <c r="G409" s="99" t="s">
        <v>1281</v>
      </c>
    </row>
    <row r="410" spans="1:7" ht="15" customHeight="1" x14ac:dyDescent="0.25">
      <c r="A410" s="95" t="s">
        <v>4</v>
      </c>
      <c r="B410" s="95">
        <v>45013</v>
      </c>
      <c r="C410" s="95" t="s">
        <v>595</v>
      </c>
      <c r="D410" s="95"/>
      <c r="E410" s="96">
        <v>112.07</v>
      </c>
      <c r="F410" s="96">
        <v>130</v>
      </c>
      <c r="G410" s="99" t="s">
        <v>1281</v>
      </c>
    </row>
    <row r="411" spans="1:7" ht="15" customHeight="1" x14ac:dyDescent="0.25">
      <c r="A411" s="95" t="s">
        <v>4</v>
      </c>
      <c r="B411" s="95">
        <v>50017</v>
      </c>
      <c r="C411" s="95" t="s">
        <v>597</v>
      </c>
      <c r="D411" s="95"/>
      <c r="E411" s="96">
        <v>258.62</v>
      </c>
      <c r="F411" s="96">
        <v>300</v>
      </c>
      <c r="G411" s="99" t="s">
        <v>1281</v>
      </c>
    </row>
    <row r="412" spans="1:7" ht="15" customHeight="1" x14ac:dyDescent="0.25">
      <c r="A412" s="95" t="s">
        <v>4</v>
      </c>
      <c r="B412" s="95">
        <v>105028</v>
      </c>
      <c r="C412" s="95" t="s">
        <v>598</v>
      </c>
      <c r="D412" s="95"/>
      <c r="E412" s="96">
        <v>392.24</v>
      </c>
      <c r="F412" s="96">
        <v>455</v>
      </c>
      <c r="G412" s="99" t="s">
        <v>1281</v>
      </c>
    </row>
    <row r="413" spans="1:7" ht="15" customHeight="1" x14ac:dyDescent="0.25">
      <c r="A413" s="95" t="s">
        <v>4</v>
      </c>
      <c r="B413" s="95">
        <v>135002</v>
      </c>
      <c r="C413" s="95" t="s">
        <v>600</v>
      </c>
      <c r="D413" s="95"/>
      <c r="E413" s="96">
        <v>879.74</v>
      </c>
      <c r="F413" s="96">
        <v>1021</v>
      </c>
      <c r="G413" s="99" t="s">
        <v>1281</v>
      </c>
    </row>
    <row r="414" spans="1:7" ht="15" customHeight="1" x14ac:dyDescent="0.25">
      <c r="A414" s="95" t="s">
        <v>4</v>
      </c>
      <c r="B414" s="95">
        <v>135004</v>
      </c>
      <c r="C414" s="95" t="s">
        <v>602</v>
      </c>
      <c r="D414" s="95"/>
      <c r="E414" s="96">
        <v>2405</v>
      </c>
      <c r="F414" s="96">
        <v>2790</v>
      </c>
      <c r="G414" s="99" t="s">
        <v>1281</v>
      </c>
    </row>
    <row r="415" spans="1:7" ht="15" customHeight="1" x14ac:dyDescent="0.25">
      <c r="A415" s="95" t="s">
        <v>4</v>
      </c>
      <c r="B415" s="95">
        <v>135006</v>
      </c>
      <c r="C415" s="95" t="s">
        <v>604</v>
      </c>
      <c r="D415" s="95"/>
      <c r="E415" s="96">
        <v>3900</v>
      </c>
      <c r="F415" s="96">
        <v>4524</v>
      </c>
      <c r="G415" s="99" t="s">
        <v>1281</v>
      </c>
    </row>
    <row r="416" spans="1:7" ht="15" customHeight="1" x14ac:dyDescent="0.25">
      <c r="A416" s="95" t="s">
        <v>4</v>
      </c>
      <c r="B416" s="95">
        <v>135008</v>
      </c>
      <c r="C416" s="95" t="s">
        <v>606</v>
      </c>
      <c r="D416" s="95"/>
      <c r="E416" s="96">
        <v>624.22</v>
      </c>
      <c r="F416" s="96">
        <v>724</v>
      </c>
      <c r="G416" s="99" t="s">
        <v>1281</v>
      </c>
    </row>
    <row r="417" spans="1:7" ht="15" customHeight="1" x14ac:dyDescent="0.25">
      <c r="A417" s="95" t="s">
        <v>4</v>
      </c>
      <c r="B417" s="95">
        <v>135012</v>
      </c>
      <c r="C417" s="95" t="s">
        <v>610</v>
      </c>
      <c r="D417" s="95"/>
      <c r="E417" s="96">
        <v>4919.83</v>
      </c>
      <c r="F417" s="96">
        <v>5707</v>
      </c>
      <c r="G417" s="99" t="s">
        <v>1281</v>
      </c>
    </row>
    <row r="418" spans="1:7" ht="15" customHeight="1" x14ac:dyDescent="0.25">
      <c r="A418" s="95" t="s">
        <v>4</v>
      </c>
      <c r="B418" s="95">
        <v>135014</v>
      </c>
      <c r="C418" s="95" t="s">
        <v>612</v>
      </c>
      <c r="D418" s="95"/>
      <c r="E418" s="96">
        <v>2210</v>
      </c>
      <c r="F418" s="96">
        <v>2564</v>
      </c>
      <c r="G418" s="99" t="s">
        <v>1281</v>
      </c>
    </row>
    <row r="419" spans="1:7" ht="15" customHeight="1" x14ac:dyDescent="0.25">
      <c r="A419" s="95" t="s">
        <v>4</v>
      </c>
      <c r="B419" s="95">
        <v>135016</v>
      </c>
      <c r="C419" s="95" t="s">
        <v>614</v>
      </c>
      <c r="D419" s="95"/>
      <c r="E419" s="96">
        <v>892.07</v>
      </c>
      <c r="F419" s="96">
        <v>1035</v>
      </c>
      <c r="G419" s="99" t="s">
        <v>1281</v>
      </c>
    </row>
    <row r="420" spans="1:7" ht="15" customHeight="1" x14ac:dyDescent="0.25">
      <c r="A420" s="95" t="s">
        <v>4</v>
      </c>
      <c r="B420" s="95">
        <v>135020</v>
      </c>
      <c r="C420" s="95" t="s">
        <v>616</v>
      </c>
      <c r="D420" s="95"/>
      <c r="E420" s="96">
        <v>728.45</v>
      </c>
      <c r="F420" s="96">
        <v>845</v>
      </c>
      <c r="G420" s="99" t="s">
        <v>1281</v>
      </c>
    </row>
    <row r="421" spans="1:7" ht="15" customHeight="1" x14ac:dyDescent="0.25">
      <c r="A421" s="95" t="s">
        <v>4</v>
      </c>
      <c r="B421" s="95">
        <v>135023</v>
      </c>
      <c r="C421" s="95" t="s">
        <v>618</v>
      </c>
      <c r="D421" s="95"/>
      <c r="E421" s="96">
        <v>1064.6600000000001</v>
      </c>
      <c r="F421" s="96">
        <v>1235</v>
      </c>
      <c r="G421" s="99" t="s">
        <v>1281</v>
      </c>
    </row>
    <row r="422" spans="1:7" ht="15" customHeight="1" x14ac:dyDescent="0.25">
      <c r="A422" s="95" t="s">
        <v>4</v>
      </c>
      <c r="B422" s="95">
        <v>135025</v>
      </c>
      <c r="C422" s="95" t="s">
        <v>620</v>
      </c>
      <c r="D422" s="95"/>
      <c r="E422" s="96">
        <v>7410</v>
      </c>
      <c r="F422" s="96">
        <v>8596</v>
      </c>
      <c r="G422" s="99" t="s">
        <v>1281</v>
      </c>
    </row>
    <row r="423" spans="1:7" ht="15" customHeight="1" x14ac:dyDescent="0.25">
      <c r="A423" s="95" t="s">
        <v>4</v>
      </c>
      <c r="B423" s="95">
        <v>135027</v>
      </c>
      <c r="C423" s="95" t="s">
        <v>622</v>
      </c>
      <c r="D423" s="95"/>
      <c r="E423" s="96">
        <v>675.78</v>
      </c>
      <c r="F423" s="96">
        <v>784</v>
      </c>
      <c r="G423" s="99" t="s">
        <v>1281</v>
      </c>
    </row>
    <row r="424" spans="1:7" ht="15" customHeight="1" x14ac:dyDescent="0.25">
      <c r="A424" s="95" t="s">
        <v>4</v>
      </c>
      <c r="B424" s="95">
        <v>135029</v>
      </c>
      <c r="C424" s="95" t="s">
        <v>623</v>
      </c>
      <c r="D424" s="95"/>
      <c r="E424" s="96">
        <v>3757.67</v>
      </c>
      <c r="F424" s="96">
        <v>4359</v>
      </c>
      <c r="G424" s="99" t="s">
        <v>1281</v>
      </c>
    </row>
    <row r="425" spans="1:7" ht="15" customHeight="1" x14ac:dyDescent="0.25">
      <c r="A425" s="95" t="s">
        <v>4</v>
      </c>
      <c r="B425" s="95">
        <v>135031</v>
      </c>
      <c r="C425" s="95" t="s">
        <v>625</v>
      </c>
      <c r="D425" s="95"/>
      <c r="E425" s="96">
        <v>549.14</v>
      </c>
      <c r="F425" s="96">
        <v>637</v>
      </c>
      <c r="G425" s="99" t="s">
        <v>1281</v>
      </c>
    </row>
    <row r="426" spans="1:7" ht="15" customHeight="1" x14ac:dyDescent="0.25">
      <c r="A426" s="95" t="s">
        <v>4</v>
      </c>
      <c r="B426" s="95">
        <v>135033</v>
      </c>
      <c r="C426" s="95" t="s">
        <v>626</v>
      </c>
      <c r="D426" s="95"/>
      <c r="E426" s="96">
        <v>1291.03</v>
      </c>
      <c r="F426" s="96">
        <v>1498</v>
      </c>
      <c r="G426" s="99" t="s">
        <v>1281</v>
      </c>
    </row>
    <row r="427" spans="1:7" ht="15" customHeight="1" x14ac:dyDescent="0.25">
      <c r="A427" s="95" t="s">
        <v>4</v>
      </c>
      <c r="B427" s="95">
        <v>135035</v>
      </c>
      <c r="C427" s="95" t="s">
        <v>628</v>
      </c>
      <c r="D427" s="95"/>
      <c r="E427" s="96">
        <v>780</v>
      </c>
      <c r="F427" s="96">
        <v>905</v>
      </c>
      <c r="G427" s="99" t="s">
        <v>1281</v>
      </c>
    </row>
    <row r="428" spans="1:7" ht="15" customHeight="1" x14ac:dyDescent="0.25">
      <c r="A428" s="95" t="s">
        <v>4</v>
      </c>
      <c r="B428" s="95">
        <v>135037</v>
      </c>
      <c r="C428" s="95" t="s">
        <v>630</v>
      </c>
      <c r="D428" s="95"/>
      <c r="E428" s="96">
        <v>420.26</v>
      </c>
      <c r="F428" s="96">
        <v>488</v>
      </c>
      <c r="G428" s="99" t="s">
        <v>1281</v>
      </c>
    </row>
    <row r="429" spans="1:7" ht="15" customHeight="1" x14ac:dyDescent="0.25">
      <c r="A429" s="95" t="s">
        <v>4</v>
      </c>
      <c r="B429" s="95">
        <v>135039</v>
      </c>
      <c r="C429" s="95" t="s">
        <v>632</v>
      </c>
      <c r="D429" s="95"/>
      <c r="E429" s="96">
        <v>420.26</v>
      </c>
      <c r="F429" s="96">
        <v>488</v>
      </c>
      <c r="G429" s="99" t="s">
        <v>1281</v>
      </c>
    </row>
    <row r="430" spans="1:7" ht="15" customHeight="1" x14ac:dyDescent="0.25">
      <c r="A430" s="95" t="s">
        <v>4</v>
      </c>
      <c r="B430" s="95">
        <v>135041</v>
      </c>
      <c r="C430" s="95" t="s">
        <v>634</v>
      </c>
      <c r="D430" s="95"/>
      <c r="E430" s="96">
        <v>599.57000000000005</v>
      </c>
      <c r="F430" s="96">
        <v>696</v>
      </c>
      <c r="G430" s="99" t="s">
        <v>1281</v>
      </c>
    </row>
    <row r="431" spans="1:7" ht="15" customHeight="1" x14ac:dyDescent="0.25">
      <c r="A431" s="95" t="s">
        <v>4</v>
      </c>
      <c r="B431" s="95">
        <v>135043</v>
      </c>
      <c r="C431" s="95" t="s">
        <v>636</v>
      </c>
      <c r="D431" s="95"/>
      <c r="E431" s="96">
        <v>532.33000000000004</v>
      </c>
      <c r="F431" s="96">
        <v>618</v>
      </c>
      <c r="G431" s="99" t="s">
        <v>1281</v>
      </c>
    </row>
    <row r="432" spans="1:7" ht="15" customHeight="1" x14ac:dyDescent="0.25">
      <c r="A432" s="95" t="s">
        <v>4</v>
      </c>
      <c r="B432" s="95">
        <v>135045</v>
      </c>
      <c r="C432" s="95" t="s">
        <v>638</v>
      </c>
      <c r="D432" s="95"/>
      <c r="E432" s="96">
        <v>599.57000000000005</v>
      </c>
      <c r="F432" s="96">
        <v>696</v>
      </c>
      <c r="G432" s="99" t="s">
        <v>1281</v>
      </c>
    </row>
    <row r="433" spans="1:7" ht="15" customHeight="1" x14ac:dyDescent="0.25">
      <c r="A433" s="95" t="s">
        <v>4</v>
      </c>
      <c r="B433" s="95">
        <v>135047</v>
      </c>
      <c r="C433" s="95" t="s">
        <v>640</v>
      </c>
      <c r="D433" s="95"/>
      <c r="E433" s="96">
        <v>700.43</v>
      </c>
      <c r="F433" s="96">
        <v>813</v>
      </c>
      <c r="G433" s="99" t="s">
        <v>1281</v>
      </c>
    </row>
    <row r="434" spans="1:7" ht="15" customHeight="1" x14ac:dyDescent="0.25">
      <c r="A434" s="95" t="s">
        <v>4</v>
      </c>
      <c r="B434" s="95">
        <v>135049</v>
      </c>
      <c r="C434" s="95" t="s">
        <v>642</v>
      </c>
      <c r="D434" s="95"/>
      <c r="E434" s="96">
        <v>661.21</v>
      </c>
      <c r="F434" s="96">
        <v>767</v>
      </c>
      <c r="G434" s="99" t="s">
        <v>1281</v>
      </c>
    </row>
    <row r="435" spans="1:7" ht="15" customHeight="1" x14ac:dyDescent="0.25">
      <c r="A435" s="95" t="s">
        <v>4</v>
      </c>
      <c r="B435" s="95">
        <v>135051</v>
      </c>
      <c r="C435" s="95" t="s">
        <v>644</v>
      </c>
      <c r="D435" s="95"/>
      <c r="E435" s="96">
        <v>840.52</v>
      </c>
      <c r="F435" s="96">
        <v>975</v>
      </c>
      <c r="G435" s="99" t="s">
        <v>1281</v>
      </c>
    </row>
    <row r="436" spans="1:7" ht="15" customHeight="1" x14ac:dyDescent="0.25">
      <c r="A436" s="95" t="s">
        <v>4</v>
      </c>
      <c r="B436" s="95">
        <v>135053</v>
      </c>
      <c r="C436" s="95" t="s">
        <v>646</v>
      </c>
      <c r="D436" s="95"/>
      <c r="E436" s="96">
        <v>504.31</v>
      </c>
      <c r="F436" s="96">
        <v>585</v>
      </c>
      <c r="G436" s="99" t="s">
        <v>1281</v>
      </c>
    </row>
    <row r="437" spans="1:7" ht="15" customHeight="1" x14ac:dyDescent="0.25">
      <c r="A437" s="95" t="s">
        <v>4</v>
      </c>
      <c r="B437" s="95">
        <v>135055</v>
      </c>
      <c r="C437" s="95" t="s">
        <v>648</v>
      </c>
      <c r="D437" s="95"/>
      <c r="E437" s="96">
        <v>376.55</v>
      </c>
      <c r="F437" s="96">
        <v>437</v>
      </c>
      <c r="G437" s="99" t="s">
        <v>1281</v>
      </c>
    </row>
    <row r="438" spans="1:7" ht="15" customHeight="1" x14ac:dyDescent="0.25">
      <c r="A438" s="95" t="s">
        <v>4</v>
      </c>
      <c r="B438" s="95">
        <v>135057</v>
      </c>
      <c r="C438" s="95" t="s">
        <v>650</v>
      </c>
      <c r="D438" s="95"/>
      <c r="E438" s="96">
        <v>504.31</v>
      </c>
      <c r="F438" s="96">
        <v>585</v>
      </c>
      <c r="G438" s="99" t="s">
        <v>1281</v>
      </c>
    </row>
    <row r="439" spans="1:7" ht="15" customHeight="1" x14ac:dyDescent="0.25">
      <c r="A439" s="95" t="s">
        <v>4</v>
      </c>
      <c r="B439" s="95">
        <v>135059</v>
      </c>
      <c r="C439" s="95" t="s">
        <v>652</v>
      </c>
      <c r="D439" s="95"/>
      <c r="E439" s="96">
        <v>447.16</v>
      </c>
      <c r="F439" s="96">
        <v>519</v>
      </c>
      <c r="G439" s="99" t="s">
        <v>1281</v>
      </c>
    </row>
    <row r="440" spans="1:7" ht="15" customHeight="1" x14ac:dyDescent="0.25">
      <c r="A440" s="95" t="s">
        <v>4</v>
      </c>
      <c r="B440" s="95">
        <v>135061</v>
      </c>
      <c r="C440" s="95" t="s">
        <v>654</v>
      </c>
      <c r="D440" s="95"/>
      <c r="E440" s="96">
        <v>599.57000000000005</v>
      </c>
      <c r="F440" s="96">
        <v>696</v>
      </c>
      <c r="G440" s="99" t="s">
        <v>1281</v>
      </c>
    </row>
    <row r="441" spans="1:7" ht="15" customHeight="1" x14ac:dyDescent="0.25">
      <c r="A441" s="95" t="s">
        <v>4</v>
      </c>
      <c r="B441" s="95">
        <v>135063</v>
      </c>
      <c r="C441" s="95" t="s">
        <v>656</v>
      </c>
      <c r="D441" s="95"/>
      <c r="E441" s="96">
        <v>599.57000000000005</v>
      </c>
      <c r="F441" s="96">
        <v>696</v>
      </c>
      <c r="G441" s="99" t="s">
        <v>1281</v>
      </c>
    </row>
    <row r="442" spans="1:7" ht="15" customHeight="1" x14ac:dyDescent="0.25">
      <c r="A442" s="95" t="s">
        <v>4</v>
      </c>
      <c r="B442" s="95">
        <v>135065</v>
      </c>
      <c r="C442" s="95" t="s">
        <v>658</v>
      </c>
      <c r="D442" s="95"/>
      <c r="E442" s="96">
        <v>599.57000000000005</v>
      </c>
      <c r="F442" s="96">
        <v>696</v>
      </c>
      <c r="G442" s="99" t="s">
        <v>1281</v>
      </c>
    </row>
    <row r="443" spans="1:7" ht="15" customHeight="1" x14ac:dyDescent="0.25">
      <c r="A443" s="95" t="s">
        <v>4</v>
      </c>
      <c r="B443" s="95">
        <v>135067</v>
      </c>
      <c r="C443" s="95" t="s">
        <v>660</v>
      </c>
      <c r="D443" s="95"/>
      <c r="E443" s="96">
        <v>504.31</v>
      </c>
      <c r="F443" s="96">
        <v>585</v>
      </c>
      <c r="G443" s="99" t="s">
        <v>1281</v>
      </c>
    </row>
    <row r="444" spans="1:7" ht="15" customHeight="1" x14ac:dyDescent="0.25">
      <c r="A444" s="95" t="s">
        <v>4</v>
      </c>
      <c r="B444" s="95">
        <v>135069</v>
      </c>
      <c r="C444" s="95" t="s">
        <v>662</v>
      </c>
      <c r="D444" s="95"/>
      <c r="E444" s="96">
        <v>672.41</v>
      </c>
      <c r="F444" s="96">
        <v>780</v>
      </c>
      <c r="G444" s="99" t="s">
        <v>1281</v>
      </c>
    </row>
    <row r="445" spans="1:7" ht="15" customHeight="1" x14ac:dyDescent="0.25">
      <c r="A445" s="95" t="s">
        <v>4</v>
      </c>
      <c r="B445" s="95">
        <v>135071</v>
      </c>
      <c r="C445" s="95" t="s">
        <v>664</v>
      </c>
      <c r="D445" s="95"/>
      <c r="E445" s="96">
        <v>784.48</v>
      </c>
      <c r="F445" s="96">
        <v>910</v>
      </c>
      <c r="G445" s="99" t="s">
        <v>1281</v>
      </c>
    </row>
    <row r="446" spans="1:7" ht="15" customHeight="1" x14ac:dyDescent="0.25">
      <c r="A446" s="95" t="s">
        <v>4</v>
      </c>
      <c r="B446" s="95">
        <v>135073</v>
      </c>
      <c r="C446" s="95" t="s">
        <v>666</v>
      </c>
      <c r="D446" s="95"/>
      <c r="E446" s="96">
        <v>672.41</v>
      </c>
      <c r="F446" s="96">
        <v>780</v>
      </c>
      <c r="G446" s="99" t="s">
        <v>1281</v>
      </c>
    </row>
    <row r="447" spans="1:7" ht="15" customHeight="1" x14ac:dyDescent="0.25">
      <c r="A447" s="95" t="s">
        <v>4</v>
      </c>
      <c r="B447" s="95">
        <v>135075</v>
      </c>
      <c r="C447" s="95" t="s">
        <v>668</v>
      </c>
      <c r="D447" s="95"/>
      <c r="E447" s="96">
        <v>421.38</v>
      </c>
      <c r="F447" s="96">
        <v>489</v>
      </c>
      <c r="G447" s="99" t="s">
        <v>1281</v>
      </c>
    </row>
    <row r="448" spans="1:7" ht="15" customHeight="1" x14ac:dyDescent="0.25">
      <c r="A448" s="95" t="s">
        <v>4</v>
      </c>
      <c r="B448" s="95">
        <v>135077</v>
      </c>
      <c r="C448" s="95" t="s">
        <v>670</v>
      </c>
      <c r="D448" s="95"/>
      <c r="E448" s="96">
        <v>672.41</v>
      </c>
      <c r="F448" s="96">
        <v>780</v>
      </c>
      <c r="G448" s="99" t="s">
        <v>1281</v>
      </c>
    </row>
    <row r="449" spans="1:7" ht="15" customHeight="1" x14ac:dyDescent="0.25">
      <c r="A449" s="95" t="s">
        <v>4</v>
      </c>
      <c r="B449" s="95">
        <v>135079</v>
      </c>
      <c r="C449" s="95" t="s">
        <v>672</v>
      </c>
      <c r="D449" s="95"/>
      <c r="E449" s="96">
        <v>672.41</v>
      </c>
      <c r="F449" s="96">
        <v>780</v>
      </c>
      <c r="G449" s="99" t="s">
        <v>1281</v>
      </c>
    </row>
    <row r="450" spans="1:7" ht="15" customHeight="1" x14ac:dyDescent="0.25">
      <c r="A450" s="95" t="s">
        <v>4</v>
      </c>
      <c r="B450" s="95">
        <v>135081</v>
      </c>
      <c r="C450" s="95" t="s">
        <v>674</v>
      </c>
      <c r="D450" s="95"/>
      <c r="E450" s="96">
        <v>504.31</v>
      </c>
      <c r="F450" s="96">
        <v>585</v>
      </c>
      <c r="G450" s="99" t="s">
        <v>1281</v>
      </c>
    </row>
    <row r="451" spans="1:7" ht="15" customHeight="1" x14ac:dyDescent="0.25">
      <c r="A451" s="95" t="s">
        <v>4</v>
      </c>
      <c r="B451" s="95">
        <v>135083</v>
      </c>
      <c r="C451" s="95" t="s">
        <v>676</v>
      </c>
      <c r="D451" s="95"/>
      <c r="E451" s="96">
        <v>582.76</v>
      </c>
      <c r="F451" s="96">
        <v>676</v>
      </c>
      <c r="G451" s="99" t="s">
        <v>1281</v>
      </c>
    </row>
    <row r="452" spans="1:7" ht="15" customHeight="1" x14ac:dyDescent="0.25">
      <c r="A452" s="95" t="s">
        <v>4</v>
      </c>
      <c r="B452" s="95">
        <v>135085</v>
      </c>
      <c r="C452" s="95" t="s">
        <v>678</v>
      </c>
      <c r="D452" s="95"/>
      <c r="E452" s="96">
        <v>358.62</v>
      </c>
      <c r="F452" s="96">
        <v>416</v>
      </c>
      <c r="G452" s="99" t="s">
        <v>1281</v>
      </c>
    </row>
    <row r="453" spans="1:7" ht="15" customHeight="1" x14ac:dyDescent="0.25">
      <c r="A453" s="95" t="s">
        <v>4</v>
      </c>
      <c r="B453" s="95">
        <v>135087</v>
      </c>
      <c r="C453" s="95" t="s">
        <v>680</v>
      </c>
      <c r="D453" s="95"/>
      <c r="E453" s="96">
        <v>358.62</v>
      </c>
      <c r="F453" s="96">
        <v>416</v>
      </c>
      <c r="G453" s="99" t="s">
        <v>1281</v>
      </c>
    </row>
    <row r="454" spans="1:7" ht="15" customHeight="1" x14ac:dyDescent="0.25">
      <c r="A454" s="95" t="s">
        <v>4</v>
      </c>
      <c r="B454" s="95">
        <v>135089</v>
      </c>
      <c r="C454" s="95" t="s">
        <v>682</v>
      </c>
      <c r="D454" s="95"/>
      <c r="E454" s="96">
        <v>358.62</v>
      </c>
      <c r="F454" s="96">
        <v>416</v>
      </c>
      <c r="G454" s="99" t="s">
        <v>1281</v>
      </c>
    </row>
    <row r="455" spans="1:7" ht="15" customHeight="1" x14ac:dyDescent="0.25">
      <c r="A455" s="95" t="s">
        <v>4</v>
      </c>
      <c r="B455" s="95">
        <v>135091</v>
      </c>
      <c r="C455" s="95" t="s">
        <v>684</v>
      </c>
      <c r="D455" s="95"/>
      <c r="E455" s="96">
        <v>358.62</v>
      </c>
      <c r="F455" s="96">
        <v>416</v>
      </c>
      <c r="G455" s="99" t="s">
        <v>1281</v>
      </c>
    </row>
    <row r="456" spans="1:7" ht="15" customHeight="1" x14ac:dyDescent="0.25">
      <c r="A456" s="95" t="s">
        <v>4</v>
      </c>
      <c r="B456" s="95">
        <v>135093</v>
      </c>
      <c r="C456" s="95" t="s">
        <v>685</v>
      </c>
      <c r="D456" s="95"/>
      <c r="E456" s="96">
        <v>537.92999999999995</v>
      </c>
      <c r="F456" s="96">
        <v>624</v>
      </c>
      <c r="G456" s="99" t="s">
        <v>1281</v>
      </c>
    </row>
    <row r="457" spans="1:7" ht="15" customHeight="1" x14ac:dyDescent="0.25">
      <c r="A457" s="95" t="s">
        <v>4</v>
      </c>
      <c r="B457" s="95">
        <v>135095</v>
      </c>
      <c r="C457" s="95" t="s">
        <v>687</v>
      </c>
      <c r="D457" s="95"/>
      <c r="E457" s="96">
        <v>537.92999999999995</v>
      </c>
      <c r="F457" s="96">
        <v>624</v>
      </c>
      <c r="G457" s="99" t="s">
        <v>1281</v>
      </c>
    </row>
    <row r="458" spans="1:7" ht="15" customHeight="1" x14ac:dyDescent="0.25">
      <c r="A458" s="95" t="s">
        <v>4</v>
      </c>
      <c r="B458" s="95">
        <v>135097</v>
      </c>
      <c r="C458" s="95" t="s">
        <v>689</v>
      </c>
      <c r="D458" s="95"/>
      <c r="E458" s="96">
        <v>672.41</v>
      </c>
      <c r="F458" s="96">
        <v>780</v>
      </c>
      <c r="G458" s="99" t="s">
        <v>1281</v>
      </c>
    </row>
    <row r="459" spans="1:7" ht="15" customHeight="1" x14ac:dyDescent="0.25">
      <c r="A459" s="95" t="s">
        <v>4</v>
      </c>
      <c r="B459" s="95">
        <v>135099</v>
      </c>
      <c r="C459" s="95" t="s">
        <v>691</v>
      </c>
      <c r="D459" s="95"/>
      <c r="E459" s="96">
        <v>672.41</v>
      </c>
      <c r="F459" s="96">
        <v>780</v>
      </c>
      <c r="G459" s="99" t="s">
        <v>1281</v>
      </c>
    </row>
    <row r="460" spans="1:7" ht="15" customHeight="1" x14ac:dyDescent="0.25">
      <c r="A460" s="95" t="s">
        <v>4</v>
      </c>
      <c r="B460" s="95">
        <v>135101</v>
      </c>
      <c r="C460" s="95" t="s">
        <v>693</v>
      </c>
      <c r="D460" s="95"/>
      <c r="E460" s="96">
        <v>880.3</v>
      </c>
      <c r="F460" s="96">
        <v>1021</v>
      </c>
      <c r="G460" s="99" t="s">
        <v>1281</v>
      </c>
    </row>
    <row r="461" spans="1:7" ht="15" customHeight="1" x14ac:dyDescent="0.25">
      <c r="A461" s="95" t="s">
        <v>4</v>
      </c>
      <c r="B461" s="95">
        <v>135103</v>
      </c>
      <c r="C461" s="95" t="s">
        <v>695</v>
      </c>
      <c r="D461" s="95"/>
      <c r="E461" s="96">
        <v>667.37</v>
      </c>
      <c r="F461" s="96">
        <v>774</v>
      </c>
      <c r="G461" s="99" t="s">
        <v>1281</v>
      </c>
    </row>
    <row r="462" spans="1:7" ht="15" customHeight="1" x14ac:dyDescent="0.25">
      <c r="A462" s="95" t="s">
        <v>4</v>
      </c>
      <c r="B462" s="95">
        <v>135105</v>
      </c>
      <c r="C462" s="95" t="s">
        <v>697</v>
      </c>
      <c r="D462" s="95"/>
      <c r="E462" s="96">
        <v>667.37</v>
      </c>
      <c r="F462" s="96">
        <v>774</v>
      </c>
      <c r="G462" s="99" t="s">
        <v>1281</v>
      </c>
    </row>
    <row r="463" spans="1:7" ht="15" customHeight="1" x14ac:dyDescent="0.25">
      <c r="A463" s="95" t="s">
        <v>4</v>
      </c>
      <c r="B463" s="95">
        <v>135107</v>
      </c>
      <c r="C463" s="95" t="s">
        <v>699</v>
      </c>
      <c r="D463" s="95"/>
      <c r="E463" s="96">
        <v>447.16</v>
      </c>
      <c r="F463" s="96">
        <v>519</v>
      </c>
      <c r="G463" s="99" t="s">
        <v>1281</v>
      </c>
    </row>
    <row r="464" spans="1:7" ht="15" customHeight="1" x14ac:dyDescent="0.25">
      <c r="A464" s="95" t="s">
        <v>4</v>
      </c>
      <c r="B464" s="95">
        <v>135109</v>
      </c>
      <c r="C464" s="95" t="s">
        <v>701</v>
      </c>
      <c r="D464" s="95"/>
      <c r="E464" s="96">
        <v>784.48</v>
      </c>
      <c r="F464" s="96">
        <v>910</v>
      </c>
      <c r="G464" s="99" t="s">
        <v>1281</v>
      </c>
    </row>
    <row r="465" spans="1:7" ht="15" customHeight="1" x14ac:dyDescent="0.25">
      <c r="A465" s="95" t="s">
        <v>4</v>
      </c>
      <c r="B465" s="95">
        <v>135111</v>
      </c>
      <c r="C465" s="95" t="s">
        <v>703</v>
      </c>
      <c r="D465" s="95"/>
      <c r="E465" s="96">
        <v>667.37</v>
      </c>
      <c r="F465" s="96">
        <v>774</v>
      </c>
      <c r="G465" s="99" t="s">
        <v>1281</v>
      </c>
    </row>
    <row r="466" spans="1:7" ht="15" customHeight="1" x14ac:dyDescent="0.25">
      <c r="A466" s="95" t="s">
        <v>4</v>
      </c>
      <c r="B466" s="95">
        <v>135113</v>
      </c>
      <c r="C466" s="95" t="s">
        <v>705</v>
      </c>
      <c r="D466" s="95"/>
      <c r="E466" s="96">
        <v>582.76</v>
      </c>
      <c r="F466" s="96">
        <v>676</v>
      </c>
      <c r="G466" s="99" t="s">
        <v>1281</v>
      </c>
    </row>
    <row r="467" spans="1:7" ht="15" customHeight="1" x14ac:dyDescent="0.25">
      <c r="A467" s="95" t="s">
        <v>4</v>
      </c>
      <c r="B467" s="95">
        <v>135115</v>
      </c>
      <c r="C467" s="95" t="s">
        <v>707</v>
      </c>
      <c r="D467" s="95"/>
      <c r="E467" s="96">
        <v>582.76</v>
      </c>
      <c r="F467" s="96">
        <v>676</v>
      </c>
      <c r="G467" s="99" t="s">
        <v>1281</v>
      </c>
    </row>
    <row r="468" spans="1:7" ht="15" customHeight="1" x14ac:dyDescent="0.25">
      <c r="A468" s="95" t="s">
        <v>4</v>
      </c>
      <c r="B468" s="95">
        <v>135117</v>
      </c>
      <c r="C468" s="95" t="s">
        <v>709</v>
      </c>
      <c r="D468" s="95"/>
      <c r="E468" s="96">
        <v>672.41</v>
      </c>
      <c r="F468" s="96">
        <v>780</v>
      </c>
      <c r="G468" s="99" t="s">
        <v>1281</v>
      </c>
    </row>
    <row r="469" spans="1:7" ht="15" customHeight="1" x14ac:dyDescent="0.25">
      <c r="A469" s="95" t="s">
        <v>4</v>
      </c>
      <c r="B469" s="95">
        <v>135119</v>
      </c>
      <c r="C469" s="95" t="s">
        <v>711</v>
      </c>
      <c r="D469" s="95"/>
      <c r="E469" s="96">
        <v>582.76</v>
      </c>
      <c r="F469" s="96">
        <v>676</v>
      </c>
      <c r="G469" s="99" t="s">
        <v>1281</v>
      </c>
    </row>
    <row r="470" spans="1:7" ht="15" customHeight="1" x14ac:dyDescent="0.25">
      <c r="A470" s="95" t="s">
        <v>4</v>
      </c>
      <c r="B470" s="95">
        <v>135121</v>
      </c>
      <c r="C470" s="95" t="s">
        <v>713</v>
      </c>
      <c r="D470" s="95"/>
      <c r="E470" s="96">
        <v>404.57</v>
      </c>
      <c r="F470" s="96">
        <v>469</v>
      </c>
      <c r="G470" s="99" t="s">
        <v>1281</v>
      </c>
    </row>
    <row r="471" spans="1:7" ht="15" customHeight="1" x14ac:dyDescent="0.25">
      <c r="A471" s="95" t="s">
        <v>4</v>
      </c>
      <c r="B471" s="95">
        <v>135123</v>
      </c>
      <c r="C471" s="95" t="s">
        <v>715</v>
      </c>
      <c r="D471" s="95"/>
      <c r="E471" s="96">
        <v>421.38</v>
      </c>
      <c r="F471" s="96">
        <v>489</v>
      </c>
      <c r="G471" s="99" t="s">
        <v>1281</v>
      </c>
    </row>
    <row r="472" spans="1:7" ht="15" customHeight="1" x14ac:dyDescent="0.25">
      <c r="A472" s="95" t="s">
        <v>4</v>
      </c>
      <c r="B472" s="95">
        <v>135125</v>
      </c>
      <c r="C472" s="95" t="s">
        <v>717</v>
      </c>
      <c r="D472" s="95"/>
      <c r="E472" s="96">
        <v>470.69</v>
      </c>
      <c r="F472" s="96">
        <v>546</v>
      </c>
      <c r="G472" s="99" t="s">
        <v>1281</v>
      </c>
    </row>
    <row r="473" spans="1:7" ht="15" customHeight="1" x14ac:dyDescent="0.25">
      <c r="A473" s="95" t="s">
        <v>4</v>
      </c>
      <c r="B473" s="95">
        <v>135129</v>
      </c>
      <c r="C473" s="95" t="s">
        <v>720</v>
      </c>
      <c r="D473" s="95"/>
      <c r="E473" s="96">
        <v>487.5</v>
      </c>
      <c r="F473" s="96">
        <v>566</v>
      </c>
      <c r="G473" s="99" t="s">
        <v>1281</v>
      </c>
    </row>
    <row r="474" spans="1:7" ht="15" customHeight="1" x14ac:dyDescent="0.25">
      <c r="A474" s="95" t="s">
        <v>4</v>
      </c>
      <c r="B474" s="95">
        <v>135131</v>
      </c>
      <c r="C474" s="95" t="s">
        <v>722</v>
      </c>
      <c r="D474" s="95"/>
      <c r="E474" s="96">
        <v>526.72</v>
      </c>
      <c r="F474" s="96">
        <v>611</v>
      </c>
      <c r="G474" s="99" t="s">
        <v>1281</v>
      </c>
    </row>
    <row r="475" spans="1:7" ht="15" customHeight="1" x14ac:dyDescent="0.25">
      <c r="A475" s="95" t="s">
        <v>4</v>
      </c>
      <c r="B475" s="95">
        <v>135133</v>
      </c>
      <c r="C475" s="95" t="s">
        <v>724</v>
      </c>
      <c r="D475" s="95"/>
      <c r="E475" s="96">
        <v>487.5</v>
      </c>
      <c r="F475" s="96">
        <v>566</v>
      </c>
      <c r="G475" s="99" t="s">
        <v>1281</v>
      </c>
    </row>
    <row r="476" spans="1:7" ht="15" customHeight="1" x14ac:dyDescent="0.25">
      <c r="A476" s="95" t="s">
        <v>4</v>
      </c>
      <c r="B476" s="95">
        <v>135135</v>
      </c>
      <c r="C476" s="95" t="s">
        <v>725</v>
      </c>
      <c r="D476" s="95"/>
      <c r="E476" s="96">
        <v>404.57</v>
      </c>
      <c r="F476" s="96">
        <v>469</v>
      </c>
      <c r="G476" s="99" t="s">
        <v>1281</v>
      </c>
    </row>
    <row r="477" spans="1:7" ht="15" customHeight="1" x14ac:dyDescent="0.25">
      <c r="A477" s="95" t="s">
        <v>4</v>
      </c>
      <c r="B477" s="95">
        <v>135137</v>
      </c>
      <c r="C477" s="95" t="s">
        <v>727</v>
      </c>
      <c r="D477" s="95"/>
      <c r="E477" s="96">
        <v>689.22</v>
      </c>
      <c r="F477" s="96">
        <v>800</v>
      </c>
      <c r="G477" s="99" t="s">
        <v>1281</v>
      </c>
    </row>
    <row r="478" spans="1:7" ht="15" customHeight="1" x14ac:dyDescent="0.25">
      <c r="A478" s="95" t="s">
        <v>4</v>
      </c>
      <c r="B478" s="95">
        <v>135139</v>
      </c>
      <c r="C478" s="95" t="s">
        <v>729</v>
      </c>
      <c r="D478" s="95"/>
      <c r="E478" s="96">
        <v>420.26</v>
      </c>
      <c r="F478" s="96">
        <v>488</v>
      </c>
      <c r="G478" s="99" t="s">
        <v>1281</v>
      </c>
    </row>
    <row r="479" spans="1:7" ht="15" customHeight="1" x14ac:dyDescent="0.25">
      <c r="A479" s="95" t="s">
        <v>4</v>
      </c>
      <c r="B479" s="95">
        <v>135141</v>
      </c>
      <c r="C479" s="95" t="s">
        <v>731</v>
      </c>
      <c r="D479" s="95"/>
      <c r="E479" s="96">
        <v>487.5</v>
      </c>
      <c r="F479" s="96">
        <v>566</v>
      </c>
      <c r="G479" s="99" t="s">
        <v>1281</v>
      </c>
    </row>
    <row r="480" spans="1:7" ht="15" customHeight="1" x14ac:dyDescent="0.25">
      <c r="A480" s="95" t="s">
        <v>4</v>
      </c>
      <c r="B480" s="95">
        <v>135143</v>
      </c>
      <c r="C480" s="95" t="s">
        <v>733</v>
      </c>
      <c r="D480" s="95"/>
      <c r="E480" s="96">
        <v>487.5</v>
      </c>
      <c r="F480" s="96">
        <v>566</v>
      </c>
      <c r="G480" s="99" t="s">
        <v>1281</v>
      </c>
    </row>
    <row r="481" spans="1:7" ht="15" customHeight="1" x14ac:dyDescent="0.25">
      <c r="A481" s="95" t="s">
        <v>4</v>
      </c>
      <c r="B481" s="95">
        <v>135145</v>
      </c>
      <c r="C481" s="95" t="s">
        <v>735</v>
      </c>
      <c r="D481" s="95"/>
      <c r="E481" s="96">
        <v>420.26</v>
      </c>
      <c r="F481" s="96">
        <v>488</v>
      </c>
      <c r="G481" s="99" t="s">
        <v>1281</v>
      </c>
    </row>
    <row r="482" spans="1:7" ht="15" customHeight="1" x14ac:dyDescent="0.25">
      <c r="A482" s="95" t="s">
        <v>4</v>
      </c>
      <c r="B482" s="95">
        <v>135147</v>
      </c>
      <c r="C482" s="95" t="s">
        <v>737</v>
      </c>
      <c r="D482" s="95"/>
      <c r="E482" s="96">
        <v>447.16</v>
      </c>
      <c r="F482" s="96">
        <v>519</v>
      </c>
      <c r="G482" s="99" t="s">
        <v>1281</v>
      </c>
    </row>
    <row r="483" spans="1:7" ht="15" customHeight="1" x14ac:dyDescent="0.25">
      <c r="A483" s="95" t="s">
        <v>4</v>
      </c>
      <c r="B483" s="95">
        <v>135149</v>
      </c>
      <c r="C483" s="95" t="s">
        <v>739</v>
      </c>
      <c r="D483" s="95"/>
      <c r="E483" s="96">
        <v>447.16</v>
      </c>
      <c r="F483" s="96">
        <v>519</v>
      </c>
      <c r="G483" s="99" t="s">
        <v>1281</v>
      </c>
    </row>
    <row r="484" spans="1:7" ht="15" customHeight="1" x14ac:dyDescent="0.25">
      <c r="A484" s="95" t="s">
        <v>4</v>
      </c>
      <c r="B484" s="95">
        <v>135151</v>
      </c>
      <c r="C484" s="95" t="s">
        <v>741</v>
      </c>
      <c r="D484" s="95"/>
      <c r="E484" s="96">
        <v>515.52</v>
      </c>
      <c r="F484" s="96">
        <v>598</v>
      </c>
      <c r="G484" s="99" t="s">
        <v>1281</v>
      </c>
    </row>
    <row r="485" spans="1:7" ht="15" customHeight="1" x14ac:dyDescent="0.25">
      <c r="A485" s="95" t="s">
        <v>4</v>
      </c>
      <c r="B485" s="95">
        <v>135153</v>
      </c>
      <c r="C485" s="95" t="s">
        <v>743</v>
      </c>
      <c r="D485" s="95"/>
      <c r="E485" s="96">
        <v>633.19000000000005</v>
      </c>
      <c r="F485" s="96">
        <v>735</v>
      </c>
      <c r="G485" s="99" t="s">
        <v>1281</v>
      </c>
    </row>
    <row r="486" spans="1:7" ht="15" customHeight="1" x14ac:dyDescent="0.25">
      <c r="A486" s="95" t="s">
        <v>4</v>
      </c>
      <c r="B486" s="95">
        <v>135155</v>
      </c>
      <c r="C486" s="95" t="s">
        <v>745</v>
      </c>
      <c r="D486" s="95"/>
      <c r="E486" s="96">
        <v>633.19000000000005</v>
      </c>
      <c r="F486" s="96">
        <v>735</v>
      </c>
      <c r="G486" s="99" t="s">
        <v>1281</v>
      </c>
    </row>
    <row r="487" spans="1:7" ht="15" customHeight="1" x14ac:dyDescent="0.25">
      <c r="A487" s="95" t="s">
        <v>4</v>
      </c>
      <c r="B487" s="95">
        <v>135157</v>
      </c>
      <c r="C487" s="95" t="s">
        <v>747</v>
      </c>
      <c r="D487" s="95"/>
      <c r="E487" s="96">
        <v>470.69</v>
      </c>
      <c r="F487" s="96">
        <v>546</v>
      </c>
      <c r="G487" s="99" t="s">
        <v>1281</v>
      </c>
    </row>
    <row r="488" spans="1:7" ht="15" customHeight="1" x14ac:dyDescent="0.25">
      <c r="A488" s="95" t="s">
        <v>4</v>
      </c>
      <c r="B488" s="95">
        <v>135159</v>
      </c>
      <c r="C488" s="95" t="s">
        <v>749</v>
      </c>
      <c r="D488" s="95"/>
      <c r="E488" s="96">
        <v>560.34</v>
      </c>
      <c r="F488" s="96">
        <v>650</v>
      </c>
      <c r="G488" s="99" t="s">
        <v>1281</v>
      </c>
    </row>
    <row r="489" spans="1:7" ht="15" customHeight="1" x14ac:dyDescent="0.25">
      <c r="A489" s="95" t="s">
        <v>4</v>
      </c>
      <c r="B489" s="95">
        <v>135161</v>
      </c>
      <c r="C489" s="95" t="s">
        <v>751</v>
      </c>
      <c r="D489" s="95"/>
      <c r="E489" s="96">
        <v>517.76</v>
      </c>
      <c r="F489" s="96">
        <v>601</v>
      </c>
      <c r="G489" s="99" t="s">
        <v>1281</v>
      </c>
    </row>
    <row r="490" spans="1:7" ht="15" customHeight="1" x14ac:dyDescent="0.25">
      <c r="A490" s="95" t="s">
        <v>4</v>
      </c>
      <c r="B490" s="95">
        <v>135163</v>
      </c>
      <c r="C490" s="95" t="s">
        <v>753</v>
      </c>
      <c r="D490" s="95"/>
      <c r="E490" s="96">
        <v>421.55</v>
      </c>
      <c r="F490" s="96">
        <v>489</v>
      </c>
      <c r="G490" s="99" t="s">
        <v>1281</v>
      </c>
    </row>
    <row r="491" spans="1:7" ht="15" customHeight="1" x14ac:dyDescent="0.25">
      <c r="A491" s="95" t="s">
        <v>4</v>
      </c>
      <c r="B491" s="95">
        <v>135165</v>
      </c>
      <c r="C491" s="95" t="s">
        <v>755</v>
      </c>
      <c r="D491" s="95"/>
      <c r="E491" s="96">
        <v>582.76</v>
      </c>
      <c r="F491" s="96">
        <v>676</v>
      </c>
      <c r="G491" s="99" t="s">
        <v>1281</v>
      </c>
    </row>
    <row r="492" spans="1:7" ht="15" customHeight="1" x14ac:dyDescent="0.25">
      <c r="A492" s="95" t="s">
        <v>4</v>
      </c>
      <c r="B492" s="95">
        <v>135167</v>
      </c>
      <c r="C492" s="95" t="s">
        <v>757</v>
      </c>
      <c r="D492" s="95"/>
      <c r="E492" s="96">
        <v>447.41</v>
      </c>
      <c r="F492" s="96">
        <v>519</v>
      </c>
      <c r="G492" s="99" t="s">
        <v>1281</v>
      </c>
    </row>
    <row r="493" spans="1:7" ht="15" customHeight="1" x14ac:dyDescent="0.25">
      <c r="A493" s="95" t="s">
        <v>4</v>
      </c>
      <c r="B493" s="95">
        <v>135169</v>
      </c>
      <c r="C493" s="95" t="s">
        <v>759</v>
      </c>
      <c r="D493" s="95"/>
      <c r="E493" s="96">
        <v>504.31</v>
      </c>
      <c r="F493" s="96">
        <v>585</v>
      </c>
      <c r="G493" s="99" t="s">
        <v>1281</v>
      </c>
    </row>
    <row r="494" spans="1:7" ht="15" customHeight="1" x14ac:dyDescent="0.25">
      <c r="A494" s="95" t="s">
        <v>4</v>
      </c>
      <c r="B494" s="95">
        <v>135171</v>
      </c>
      <c r="C494" s="95" t="s">
        <v>761</v>
      </c>
      <c r="D494" s="95"/>
      <c r="E494" s="96">
        <v>600</v>
      </c>
      <c r="F494" s="96">
        <v>696</v>
      </c>
      <c r="G494" s="99" t="s">
        <v>1281</v>
      </c>
    </row>
    <row r="495" spans="1:7" ht="15" customHeight="1" x14ac:dyDescent="0.25">
      <c r="A495" s="95" t="s">
        <v>4</v>
      </c>
      <c r="B495" s="95">
        <v>160017</v>
      </c>
      <c r="C495" s="95" t="s">
        <v>816</v>
      </c>
      <c r="D495" s="95"/>
      <c r="E495" s="96">
        <v>629.83000000000004</v>
      </c>
      <c r="F495" s="96">
        <v>731</v>
      </c>
      <c r="G495" s="99" t="s">
        <v>1281</v>
      </c>
    </row>
    <row r="496" spans="1:7" ht="15" customHeight="1" x14ac:dyDescent="0.25">
      <c r="A496" s="95" t="s">
        <v>4</v>
      </c>
      <c r="B496" s="95">
        <v>160020</v>
      </c>
      <c r="C496" s="95" t="s">
        <v>818</v>
      </c>
      <c r="D496" s="95"/>
      <c r="E496" s="96">
        <v>840.52</v>
      </c>
      <c r="F496" s="96">
        <v>975</v>
      </c>
      <c r="G496" s="99" t="s">
        <v>1281</v>
      </c>
    </row>
    <row r="497" spans="1:7" ht="15" customHeight="1" x14ac:dyDescent="0.25">
      <c r="A497" s="95" t="s">
        <v>4</v>
      </c>
      <c r="B497" s="95">
        <v>160024</v>
      </c>
      <c r="C497" s="95" t="s">
        <v>820</v>
      </c>
      <c r="D497" s="95"/>
      <c r="E497" s="96">
        <v>476.29</v>
      </c>
      <c r="F497" s="96">
        <v>553</v>
      </c>
      <c r="G497" s="99" t="s">
        <v>1281</v>
      </c>
    </row>
    <row r="498" spans="1:7" ht="15" customHeight="1" x14ac:dyDescent="0.25">
      <c r="A498" s="95" t="s">
        <v>4</v>
      </c>
      <c r="B498" s="95">
        <v>160026</v>
      </c>
      <c r="C498" s="95" t="s">
        <v>822</v>
      </c>
      <c r="D498" s="95"/>
      <c r="E498" s="96">
        <v>420.26</v>
      </c>
      <c r="F498" s="96">
        <v>488</v>
      </c>
      <c r="G498" s="99" t="s">
        <v>1281</v>
      </c>
    </row>
    <row r="499" spans="1:7" ht="15" customHeight="1" x14ac:dyDescent="0.25">
      <c r="A499" s="95" t="s">
        <v>4</v>
      </c>
      <c r="B499" s="95">
        <v>160050</v>
      </c>
      <c r="C499" s="95" t="s">
        <v>824</v>
      </c>
      <c r="D499" s="95"/>
      <c r="E499" s="96">
        <v>526.72</v>
      </c>
      <c r="F499" s="96">
        <v>611</v>
      </c>
      <c r="G499" s="99" t="s">
        <v>1281</v>
      </c>
    </row>
    <row r="500" spans="1:7" ht="15" customHeight="1" x14ac:dyDescent="0.25">
      <c r="A500" s="95" t="s">
        <v>4</v>
      </c>
      <c r="B500" s="95">
        <v>160058</v>
      </c>
      <c r="C500" s="95" t="s">
        <v>826</v>
      </c>
      <c r="D500" s="95"/>
      <c r="E500" s="96">
        <v>577.16</v>
      </c>
      <c r="F500" s="96">
        <v>670</v>
      </c>
      <c r="G500" s="99" t="s">
        <v>1281</v>
      </c>
    </row>
    <row r="501" spans="1:7" ht="15" customHeight="1" x14ac:dyDescent="0.25">
      <c r="A501" s="95" t="s">
        <v>4</v>
      </c>
      <c r="B501" s="95">
        <v>160069</v>
      </c>
      <c r="C501" s="95" t="s">
        <v>828</v>
      </c>
      <c r="D501" s="95"/>
      <c r="E501" s="96">
        <v>646.64</v>
      </c>
      <c r="F501" s="96">
        <v>750</v>
      </c>
      <c r="G501" s="99" t="s">
        <v>1281</v>
      </c>
    </row>
    <row r="502" spans="1:7" ht="15" customHeight="1" x14ac:dyDescent="0.25">
      <c r="A502" s="95" t="s">
        <v>4</v>
      </c>
      <c r="B502" s="95">
        <v>160073</v>
      </c>
      <c r="C502" s="95" t="s">
        <v>830</v>
      </c>
      <c r="D502" s="95"/>
      <c r="E502" s="96">
        <v>504.31</v>
      </c>
      <c r="F502" s="96">
        <v>585</v>
      </c>
      <c r="G502" s="99" t="s">
        <v>1281</v>
      </c>
    </row>
    <row r="503" spans="1:7" ht="15" customHeight="1" x14ac:dyDescent="0.25">
      <c r="A503" s="95" t="s">
        <v>4</v>
      </c>
      <c r="B503" s="95">
        <v>160075</v>
      </c>
      <c r="C503" s="95" t="s">
        <v>832</v>
      </c>
      <c r="D503" s="95"/>
      <c r="E503" s="96">
        <v>582.76</v>
      </c>
      <c r="F503" s="96">
        <v>676</v>
      </c>
      <c r="G503" s="99" t="s">
        <v>1281</v>
      </c>
    </row>
    <row r="504" spans="1:7" ht="15" customHeight="1" x14ac:dyDescent="0.25">
      <c r="A504" s="95" t="s">
        <v>4</v>
      </c>
      <c r="B504" s="95">
        <v>160087</v>
      </c>
      <c r="C504" s="95" t="s">
        <v>834</v>
      </c>
      <c r="D504" s="95"/>
      <c r="E504" s="96">
        <v>650</v>
      </c>
      <c r="F504" s="96">
        <v>754</v>
      </c>
      <c r="G504" s="99" t="s">
        <v>1281</v>
      </c>
    </row>
    <row r="505" spans="1:7" ht="15" customHeight="1" x14ac:dyDescent="0.25">
      <c r="A505" s="95" t="s">
        <v>4</v>
      </c>
      <c r="B505" s="95">
        <v>160090</v>
      </c>
      <c r="C505" s="95" t="s">
        <v>836</v>
      </c>
      <c r="D505" s="95"/>
      <c r="E505" s="96">
        <v>728.45</v>
      </c>
      <c r="F505" s="96">
        <v>845</v>
      </c>
      <c r="G505" s="99" t="s">
        <v>1281</v>
      </c>
    </row>
    <row r="506" spans="1:7" ht="15" customHeight="1" x14ac:dyDescent="0.25">
      <c r="A506" s="95" t="s">
        <v>4</v>
      </c>
      <c r="B506" s="95">
        <v>160093</v>
      </c>
      <c r="C506" s="95" t="s">
        <v>838</v>
      </c>
      <c r="D506" s="95"/>
      <c r="E506" s="96">
        <v>1456.9</v>
      </c>
      <c r="F506" s="96">
        <v>1690</v>
      </c>
      <c r="G506" s="99" t="s">
        <v>1281</v>
      </c>
    </row>
    <row r="507" spans="1:7" ht="15" customHeight="1" x14ac:dyDescent="0.25">
      <c r="A507" s="95" t="s">
        <v>4</v>
      </c>
      <c r="B507" s="95">
        <v>160101</v>
      </c>
      <c r="C507" s="95" t="s">
        <v>840</v>
      </c>
      <c r="D507" s="95"/>
      <c r="E507" s="96">
        <v>420.26</v>
      </c>
      <c r="F507" s="96">
        <v>488</v>
      </c>
      <c r="G507" s="99" t="s">
        <v>1281</v>
      </c>
    </row>
    <row r="508" spans="1:7" ht="15" customHeight="1" x14ac:dyDescent="0.25">
      <c r="A508" s="95" t="s">
        <v>4</v>
      </c>
      <c r="B508" s="95">
        <v>160105</v>
      </c>
      <c r="C508" s="95" t="s">
        <v>842</v>
      </c>
      <c r="D508" s="95"/>
      <c r="E508" s="96">
        <v>633.19000000000005</v>
      </c>
      <c r="F508" s="96">
        <v>735</v>
      </c>
      <c r="G508" s="99" t="s">
        <v>1281</v>
      </c>
    </row>
    <row r="509" spans="1:7" ht="15" customHeight="1" x14ac:dyDescent="0.25">
      <c r="A509" s="95" t="s">
        <v>4</v>
      </c>
      <c r="B509" s="95">
        <v>160123</v>
      </c>
      <c r="C509" s="95" t="s">
        <v>844</v>
      </c>
      <c r="D509" s="95"/>
      <c r="E509" s="96">
        <v>582.76</v>
      </c>
      <c r="F509" s="96">
        <v>676</v>
      </c>
      <c r="G509" s="99" t="s">
        <v>1281</v>
      </c>
    </row>
    <row r="510" spans="1:7" ht="15" customHeight="1" x14ac:dyDescent="0.25">
      <c r="A510" s="95" t="s">
        <v>4</v>
      </c>
      <c r="B510" s="95">
        <v>160152</v>
      </c>
      <c r="C510" s="95" t="s">
        <v>846</v>
      </c>
      <c r="D510" s="95"/>
      <c r="E510" s="96">
        <v>689.22</v>
      </c>
      <c r="F510" s="96">
        <v>800</v>
      </c>
      <c r="G510" s="99" t="s">
        <v>1281</v>
      </c>
    </row>
    <row r="511" spans="1:7" ht="15" customHeight="1" x14ac:dyDescent="0.25">
      <c r="A511" s="95" t="s">
        <v>4</v>
      </c>
      <c r="B511" s="95">
        <v>160159</v>
      </c>
      <c r="C511" s="95" t="s">
        <v>848</v>
      </c>
      <c r="D511" s="95"/>
      <c r="E511" s="96">
        <v>447.16</v>
      </c>
      <c r="F511" s="96">
        <v>519</v>
      </c>
      <c r="G511" s="99" t="s">
        <v>1281</v>
      </c>
    </row>
    <row r="512" spans="1:7" ht="15" customHeight="1" x14ac:dyDescent="0.25">
      <c r="A512" s="95" t="s">
        <v>4</v>
      </c>
      <c r="B512" s="95">
        <v>160161</v>
      </c>
      <c r="C512" s="95" t="s">
        <v>850</v>
      </c>
      <c r="D512" s="95"/>
      <c r="E512" s="96">
        <v>404.57</v>
      </c>
      <c r="F512" s="96">
        <v>469</v>
      </c>
      <c r="G512" s="99" t="s">
        <v>1281</v>
      </c>
    </row>
    <row r="513" spans="1:7" ht="15" customHeight="1" x14ac:dyDescent="0.25">
      <c r="A513" s="95" t="s">
        <v>4</v>
      </c>
      <c r="B513" s="95">
        <v>160166</v>
      </c>
      <c r="C513" s="95" t="s">
        <v>852</v>
      </c>
      <c r="D513" s="95"/>
      <c r="E513" s="96">
        <v>672.41</v>
      </c>
      <c r="F513" s="96">
        <v>780</v>
      </c>
      <c r="G513" s="99" t="s">
        <v>1281</v>
      </c>
    </row>
    <row r="514" spans="1:7" ht="15" customHeight="1" x14ac:dyDescent="0.25">
      <c r="A514" s="95" t="s">
        <v>4</v>
      </c>
      <c r="B514" s="95">
        <v>160168</v>
      </c>
      <c r="C514" s="95" t="s">
        <v>854</v>
      </c>
      <c r="D514" s="95"/>
      <c r="E514" s="96">
        <v>672.41</v>
      </c>
      <c r="F514" s="96">
        <v>780</v>
      </c>
      <c r="G514" s="99" t="s">
        <v>1281</v>
      </c>
    </row>
    <row r="515" spans="1:7" ht="15" customHeight="1" x14ac:dyDescent="0.25">
      <c r="A515" s="95" t="s">
        <v>4</v>
      </c>
      <c r="B515" s="95">
        <v>160187</v>
      </c>
      <c r="C515" s="95" t="s">
        <v>856</v>
      </c>
      <c r="D515" s="95"/>
      <c r="E515" s="96">
        <v>663.45</v>
      </c>
      <c r="F515" s="96">
        <v>770</v>
      </c>
      <c r="G515" s="99" t="s">
        <v>1281</v>
      </c>
    </row>
    <row r="516" spans="1:7" ht="15" customHeight="1" x14ac:dyDescent="0.25">
      <c r="A516" s="95" t="s">
        <v>4</v>
      </c>
      <c r="B516" s="95">
        <v>160197</v>
      </c>
      <c r="C516" s="95" t="s">
        <v>858</v>
      </c>
      <c r="D516" s="95"/>
      <c r="E516" s="96">
        <v>828.19</v>
      </c>
      <c r="F516" s="96">
        <v>961</v>
      </c>
      <c r="G516" s="99" t="s">
        <v>1281</v>
      </c>
    </row>
    <row r="517" spans="1:7" ht="15" customHeight="1" x14ac:dyDescent="0.25">
      <c r="A517" s="95" t="s">
        <v>4</v>
      </c>
      <c r="B517" s="95">
        <v>160200</v>
      </c>
      <c r="C517" s="95" t="s">
        <v>860</v>
      </c>
      <c r="D517" s="95"/>
      <c r="E517" s="96">
        <v>1103.8800000000001</v>
      </c>
      <c r="F517" s="96">
        <v>1281</v>
      </c>
      <c r="G517" s="99" t="s">
        <v>1281</v>
      </c>
    </row>
    <row r="518" spans="1:7" ht="15" customHeight="1" x14ac:dyDescent="0.25">
      <c r="A518" s="95" t="s">
        <v>4</v>
      </c>
      <c r="B518" s="95">
        <v>160230</v>
      </c>
      <c r="C518" s="95" t="s">
        <v>862</v>
      </c>
      <c r="D518" s="95"/>
      <c r="E518" s="96">
        <v>421.38</v>
      </c>
      <c r="F518" s="96">
        <v>489</v>
      </c>
      <c r="G518" s="99" t="s">
        <v>1281</v>
      </c>
    </row>
    <row r="519" spans="1:7" ht="15" customHeight="1" x14ac:dyDescent="0.25">
      <c r="A519" s="95" t="s">
        <v>4</v>
      </c>
      <c r="B519" s="95">
        <v>160234</v>
      </c>
      <c r="C519" s="95" t="s">
        <v>864</v>
      </c>
      <c r="D519" s="95"/>
      <c r="E519" s="96">
        <v>582.76</v>
      </c>
      <c r="F519" s="96">
        <v>676</v>
      </c>
      <c r="G519" s="99" t="s">
        <v>1281</v>
      </c>
    </row>
    <row r="520" spans="1:7" ht="15" customHeight="1" x14ac:dyDescent="0.25">
      <c r="A520" s="95" t="s">
        <v>4</v>
      </c>
      <c r="B520" s="95">
        <v>160244</v>
      </c>
      <c r="C520" s="95" t="s">
        <v>866</v>
      </c>
      <c r="D520" s="95"/>
      <c r="E520" s="96">
        <v>421.38</v>
      </c>
      <c r="F520" s="96">
        <v>489</v>
      </c>
      <c r="G520" s="99" t="s">
        <v>1281</v>
      </c>
    </row>
    <row r="521" spans="1:7" ht="15" customHeight="1" x14ac:dyDescent="0.25">
      <c r="A521" s="95" t="s">
        <v>4</v>
      </c>
      <c r="B521" s="95">
        <v>160248</v>
      </c>
      <c r="C521" s="95" t="s">
        <v>868</v>
      </c>
      <c r="D521" s="95"/>
      <c r="E521" s="96">
        <v>421.38</v>
      </c>
      <c r="F521" s="96">
        <v>489</v>
      </c>
      <c r="G521" s="99" t="s">
        <v>1281</v>
      </c>
    </row>
    <row r="522" spans="1:7" ht="15" customHeight="1" x14ac:dyDescent="0.25">
      <c r="A522" s="95" t="s">
        <v>4</v>
      </c>
      <c r="B522" s="95">
        <v>160254</v>
      </c>
      <c r="C522" s="95" t="s">
        <v>870</v>
      </c>
      <c r="D522" s="95"/>
      <c r="E522" s="96">
        <v>421.38</v>
      </c>
      <c r="F522" s="96">
        <v>489</v>
      </c>
      <c r="G522" s="99" t="s">
        <v>1281</v>
      </c>
    </row>
    <row r="523" spans="1:7" ht="15" customHeight="1" x14ac:dyDescent="0.25">
      <c r="A523" s="95" t="s">
        <v>4</v>
      </c>
      <c r="B523" s="95">
        <v>160263</v>
      </c>
      <c r="C523" s="95" t="s">
        <v>871</v>
      </c>
      <c r="D523" s="95"/>
      <c r="E523" s="96">
        <v>421.38</v>
      </c>
      <c r="F523" s="96">
        <v>489</v>
      </c>
      <c r="G523" s="99" t="s">
        <v>1281</v>
      </c>
    </row>
    <row r="524" spans="1:7" ht="15" customHeight="1" x14ac:dyDescent="0.25">
      <c r="A524" s="95" t="s">
        <v>4</v>
      </c>
      <c r="B524" s="95">
        <v>160265</v>
      </c>
      <c r="C524" s="95" t="s">
        <v>873</v>
      </c>
      <c r="D524" s="95"/>
      <c r="E524" s="96">
        <v>665.69</v>
      </c>
      <c r="F524" s="96">
        <v>772</v>
      </c>
      <c r="G524" s="99" t="s">
        <v>1281</v>
      </c>
    </row>
    <row r="525" spans="1:7" ht="15" customHeight="1" x14ac:dyDescent="0.25">
      <c r="A525" s="95" t="s">
        <v>4</v>
      </c>
      <c r="B525" s="95">
        <v>160272</v>
      </c>
      <c r="C525" s="95" t="s">
        <v>875</v>
      </c>
      <c r="D525" s="95"/>
      <c r="E525" s="96">
        <v>526.72</v>
      </c>
      <c r="F525" s="96">
        <v>611</v>
      </c>
      <c r="G525" s="99" t="s">
        <v>1281</v>
      </c>
    </row>
    <row r="526" spans="1:7" ht="15" customHeight="1" x14ac:dyDescent="0.25">
      <c r="A526" s="95" t="s">
        <v>4</v>
      </c>
      <c r="B526" s="95">
        <v>160280</v>
      </c>
      <c r="C526" s="95" t="s">
        <v>877</v>
      </c>
      <c r="D526" s="95"/>
      <c r="E526" s="96">
        <v>376.55</v>
      </c>
      <c r="F526" s="96">
        <v>437</v>
      </c>
      <c r="G526" s="99" t="s">
        <v>1281</v>
      </c>
    </row>
    <row r="527" spans="1:7" ht="15" customHeight="1" x14ac:dyDescent="0.25">
      <c r="A527" s="95" t="s">
        <v>4</v>
      </c>
      <c r="B527" s="95">
        <v>160282</v>
      </c>
      <c r="C527" s="95" t="s">
        <v>879</v>
      </c>
      <c r="D527" s="95"/>
      <c r="E527" s="96">
        <v>666.81</v>
      </c>
      <c r="F527" s="96">
        <v>774</v>
      </c>
      <c r="G527" s="99" t="s">
        <v>1281</v>
      </c>
    </row>
    <row r="528" spans="1:7" ht="15" customHeight="1" x14ac:dyDescent="0.25">
      <c r="A528" s="95" t="s">
        <v>4</v>
      </c>
      <c r="B528" s="95">
        <v>160291</v>
      </c>
      <c r="C528" s="95" t="s">
        <v>881</v>
      </c>
      <c r="D528" s="95"/>
      <c r="E528" s="96">
        <v>336.21</v>
      </c>
      <c r="F528" s="96">
        <v>390</v>
      </c>
      <c r="G528" s="99" t="s">
        <v>1281</v>
      </c>
    </row>
    <row r="529" spans="1:7" ht="15" customHeight="1" x14ac:dyDescent="0.25">
      <c r="A529" s="95" t="s">
        <v>4</v>
      </c>
      <c r="B529" s="95">
        <v>160332</v>
      </c>
      <c r="C529" s="95" t="s">
        <v>883</v>
      </c>
      <c r="D529" s="95"/>
      <c r="E529" s="96">
        <v>1546.55</v>
      </c>
      <c r="F529" s="96">
        <v>1794</v>
      </c>
      <c r="G529" s="99" t="s">
        <v>1281</v>
      </c>
    </row>
    <row r="530" spans="1:7" ht="15" customHeight="1" x14ac:dyDescent="0.25">
      <c r="A530" s="95" t="s">
        <v>4</v>
      </c>
      <c r="B530" s="95">
        <v>160339</v>
      </c>
      <c r="C530" s="95" t="s">
        <v>885</v>
      </c>
      <c r="D530" s="95"/>
      <c r="E530" s="96">
        <v>577.16</v>
      </c>
      <c r="F530" s="96">
        <v>670</v>
      </c>
      <c r="G530" s="99" t="s">
        <v>1281</v>
      </c>
    </row>
    <row r="531" spans="1:7" ht="15" customHeight="1" x14ac:dyDescent="0.25">
      <c r="A531" s="95" t="s">
        <v>4</v>
      </c>
      <c r="B531" s="95">
        <v>160350</v>
      </c>
      <c r="C531" s="95" t="s">
        <v>887</v>
      </c>
      <c r="D531" s="95"/>
      <c r="E531" s="96">
        <v>784.48</v>
      </c>
      <c r="F531" s="96">
        <v>910</v>
      </c>
      <c r="G531" s="99" t="s">
        <v>1281</v>
      </c>
    </row>
    <row r="532" spans="1:7" ht="15" customHeight="1" x14ac:dyDescent="0.25">
      <c r="A532" s="95" t="s">
        <v>4</v>
      </c>
      <c r="B532" s="95">
        <v>160356</v>
      </c>
      <c r="C532" s="95" t="s">
        <v>889</v>
      </c>
      <c r="D532" s="95"/>
      <c r="E532" s="96">
        <v>447.16</v>
      </c>
      <c r="F532" s="96">
        <v>519</v>
      </c>
      <c r="G532" s="99" t="s">
        <v>1281</v>
      </c>
    </row>
    <row r="533" spans="1:7" ht="15" customHeight="1" x14ac:dyDescent="0.25">
      <c r="A533" s="95" t="s">
        <v>4</v>
      </c>
      <c r="B533" s="95">
        <v>160360</v>
      </c>
      <c r="C533" s="95" t="s">
        <v>891</v>
      </c>
      <c r="D533" s="95"/>
      <c r="E533" s="96">
        <v>672.41</v>
      </c>
      <c r="F533" s="96">
        <v>780</v>
      </c>
      <c r="G533" s="99" t="s">
        <v>1281</v>
      </c>
    </row>
    <row r="534" spans="1:7" ht="15" customHeight="1" x14ac:dyDescent="0.25">
      <c r="A534" s="95" t="s">
        <v>4</v>
      </c>
      <c r="B534" s="95">
        <v>160368</v>
      </c>
      <c r="C534" s="95" t="s">
        <v>893</v>
      </c>
      <c r="D534" s="95"/>
      <c r="E534" s="96">
        <v>401.21</v>
      </c>
      <c r="F534" s="96">
        <v>465</v>
      </c>
      <c r="G534" s="99" t="s">
        <v>1281</v>
      </c>
    </row>
    <row r="535" spans="1:7" ht="15" customHeight="1" x14ac:dyDescent="0.25">
      <c r="A535" s="95" t="s">
        <v>4</v>
      </c>
      <c r="B535" s="95">
        <v>160378</v>
      </c>
      <c r="C535" s="95" t="s">
        <v>661</v>
      </c>
      <c r="D535" s="95"/>
      <c r="E535" s="96">
        <v>421.38</v>
      </c>
      <c r="F535" s="96">
        <v>489</v>
      </c>
      <c r="G535" s="99" t="s">
        <v>1281</v>
      </c>
    </row>
    <row r="536" spans="1:7" ht="15" customHeight="1" x14ac:dyDescent="0.25">
      <c r="A536" s="95" t="s">
        <v>4</v>
      </c>
      <c r="B536" s="95">
        <v>160386</v>
      </c>
      <c r="C536" s="95" t="s">
        <v>896</v>
      </c>
      <c r="D536" s="95"/>
      <c r="E536" s="96">
        <v>447.16</v>
      </c>
      <c r="F536" s="96">
        <v>519</v>
      </c>
      <c r="G536" s="99" t="s">
        <v>1281</v>
      </c>
    </row>
    <row r="537" spans="1:7" ht="15" customHeight="1" x14ac:dyDescent="0.25">
      <c r="A537" s="95" t="s">
        <v>4</v>
      </c>
      <c r="B537" s="95">
        <v>160394</v>
      </c>
      <c r="C537" s="95" t="s">
        <v>898</v>
      </c>
      <c r="D537" s="95"/>
      <c r="E537" s="96">
        <v>577.16</v>
      </c>
      <c r="F537" s="96">
        <v>670</v>
      </c>
      <c r="G537" s="99" t="s">
        <v>1281</v>
      </c>
    </row>
    <row r="538" spans="1:7" ht="15" customHeight="1" x14ac:dyDescent="0.25">
      <c r="A538" s="95" t="s">
        <v>4</v>
      </c>
      <c r="B538" s="95">
        <v>160397</v>
      </c>
      <c r="C538" s="95" t="s">
        <v>900</v>
      </c>
      <c r="D538" s="95"/>
      <c r="E538" s="96">
        <v>1400.86</v>
      </c>
      <c r="F538" s="96">
        <v>1625</v>
      </c>
      <c r="G538" s="99" t="s">
        <v>1281</v>
      </c>
    </row>
    <row r="539" spans="1:7" ht="15" customHeight="1" x14ac:dyDescent="0.25">
      <c r="A539" s="95" t="s">
        <v>4</v>
      </c>
      <c r="B539" s="95">
        <v>160405</v>
      </c>
      <c r="C539" s="95" t="s">
        <v>700</v>
      </c>
      <c r="D539" s="95"/>
      <c r="E539" s="96">
        <v>670.73</v>
      </c>
      <c r="F539" s="96">
        <v>778</v>
      </c>
      <c r="G539" s="99" t="s">
        <v>1281</v>
      </c>
    </row>
    <row r="540" spans="1:7" ht="15" customHeight="1" x14ac:dyDescent="0.25">
      <c r="A540" s="95" t="s">
        <v>4</v>
      </c>
      <c r="B540" s="95">
        <v>160407</v>
      </c>
      <c r="C540" s="95" t="s">
        <v>702</v>
      </c>
      <c r="D540" s="95"/>
      <c r="E540" s="96">
        <v>447.16</v>
      </c>
      <c r="F540" s="96">
        <v>519</v>
      </c>
      <c r="G540" s="99" t="s">
        <v>1281</v>
      </c>
    </row>
    <row r="541" spans="1:7" ht="15" customHeight="1" x14ac:dyDescent="0.25">
      <c r="A541" s="95" t="s">
        <v>4</v>
      </c>
      <c r="B541" s="95">
        <v>160410</v>
      </c>
      <c r="C541" s="95" t="s">
        <v>689</v>
      </c>
      <c r="D541" s="95"/>
      <c r="E541" s="96">
        <v>672.41</v>
      </c>
      <c r="F541" s="96">
        <v>780</v>
      </c>
      <c r="G541" s="99" t="s">
        <v>1281</v>
      </c>
    </row>
    <row r="542" spans="1:7" ht="15" customHeight="1" x14ac:dyDescent="0.25">
      <c r="A542" s="95" t="s">
        <v>4</v>
      </c>
      <c r="B542" s="95">
        <v>160429</v>
      </c>
      <c r="C542" s="95" t="s">
        <v>903</v>
      </c>
      <c r="D542" s="95"/>
      <c r="E542" s="96">
        <v>421.38</v>
      </c>
      <c r="F542" s="96">
        <v>489</v>
      </c>
      <c r="G542" s="99" t="s">
        <v>1281</v>
      </c>
    </row>
    <row r="543" spans="1:7" ht="15" customHeight="1" x14ac:dyDescent="0.25">
      <c r="A543" s="95" t="s">
        <v>4</v>
      </c>
      <c r="B543" s="95">
        <v>160431</v>
      </c>
      <c r="C543" s="95" t="s">
        <v>905</v>
      </c>
      <c r="D543" s="95"/>
      <c r="E543" s="96">
        <v>582.76</v>
      </c>
      <c r="F543" s="96">
        <v>676</v>
      </c>
      <c r="G543" s="99" t="s">
        <v>1281</v>
      </c>
    </row>
    <row r="544" spans="1:7" ht="15" customHeight="1" x14ac:dyDescent="0.25">
      <c r="A544" s="95" t="s">
        <v>4</v>
      </c>
      <c r="B544" s="95">
        <v>160434</v>
      </c>
      <c r="C544" s="95" t="s">
        <v>907</v>
      </c>
      <c r="D544" s="95"/>
      <c r="E544" s="96">
        <v>661.21</v>
      </c>
      <c r="F544" s="96">
        <v>767</v>
      </c>
      <c r="G544" s="99" t="s">
        <v>1281</v>
      </c>
    </row>
    <row r="545" spans="1:7" ht="15" customHeight="1" x14ac:dyDescent="0.25">
      <c r="A545" s="95" t="s">
        <v>4</v>
      </c>
      <c r="B545" s="95">
        <v>160441</v>
      </c>
      <c r="C545" s="95" t="s">
        <v>909</v>
      </c>
      <c r="D545" s="95"/>
      <c r="E545" s="96">
        <v>421.38</v>
      </c>
      <c r="F545" s="96">
        <v>489</v>
      </c>
      <c r="G545" s="99" t="s">
        <v>1281</v>
      </c>
    </row>
    <row r="546" spans="1:7" ht="15" customHeight="1" x14ac:dyDescent="0.25">
      <c r="A546" s="95" t="s">
        <v>4</v>
      </c>
      <c r="B546" s="95">
        <v>160453</v>
      </c>
      <c r="C546" s="95" t="s">
        <v>911</v>
      </c>
      <c r="D546" s="95"/>
      <c r="E546" s="96">
        <v>447.16</v>
      </c>
      <c r="F546" s="96">
        <v>519</v>
      </c>
      <c r="G546" s="99" t="s">
        <v>1281</v>
      </c>
    </row>
    <row r="547" spans="1:7" ht="15" customHeight="1" x14ac:dyDescent="0.25">
      <c r="A547" s="95" t="s">
        <v>4</v>
      </c>
      <c r="B547" s="95">
        <v>160459</v>
      </c>
      <c r="C547" s="95" t="s">
        <v>913</v>
      </c>
      <c r="D547" s="95"/>
      <c r="E547" s="96">
        <v>582.76</v>
      </c>
      <c r="F547" s="96">
        <v>676</v>
      </c>
      <c r="G547" s="99" t="s">
        <v>1281</v>
      </c>
    </row>
    <row r="548" spans="1:7" ht="15" customHeight="1" x14ac:dyDescent="0.25">
      <c r="A548" s="95" t="s">
        <v>4</v>
      </c>
      <c r="B548" s="95">
        <v>160463</v>
      </c>
      <c r="C548" s="95" t="s">
        <v>915</v>
      </c>
      <c r="D548" s="95"/>
      <c r="E548" s="96">
        <v>504.31</v>
      </c>
      <c r="F548" s="96">
        <v>585</v>
      </c>
      <c r="G548" s="99" t="s">
        <v>1281</v>
      </c>
    </row>
    <row r="549" spans="1:7" ht="15" customHeight="1" x14ac:dyDescent="0.25">
      <c r="A549" s="95" t="s">
        <v>4</v>
      </c>
      <c r="B549" s="95">
        <v>160467</v>
      </c>
      <c r="C549" s="95" t="s">
        <v>632</v>
      </c>
      <c r="D549" s="95"/>
      <c r="E549" s="96">
        <v>420.26</v>
      </c>
      <c r="F549" s="96">
        <v>488</v>
      </c>
      <c r="G549" s="99" t="s">
        <v>1281</v>
      </c>
    </row>
    <row r="550" spans="1:7" ht="15" customHeight="1" x14ac:dyDescent="0.25">
      <c r="A550" s="95" t="s">
        <v>4</v>
      </c>
      <c r="B550" s="95">
        <v>160470</v>
      </c>
      <c r="C550" s="95" t="s">
        <v>918</v>
      </c>
      <c r="D550" s="95"/>
      <c r="E550" s="96">
        <v>762.07</v>
      </c>
      <c r="F550" s="96">
        <v>884</v>
      </c>
      <c r="G550" s="99" t="s">
        <v>1281</v>
      </c>
    </row>
    <row r="551" spans="1:7" ht="15" customHeight="1" x14ac:dyDescent="0.25">
      <c r="A551" s="95" t="s">
        <v>4</v>
      </c>
      <c r="B551" s="95">
        <v>160486</v>
      </c>
      <c r="C551" s="95" t="s">
        <v>920</v>
      </c>
      <c r="D551" s="95"/>
      <c r="E551" s="96">
        <v>840.52</v>
      </c>
      <c r="F551" s="96">
        <v>975</v>
      </c>
      <c r="G551" s="99" t="s">
        <v>1281</v>
      </c>
    </row>
    <row r="552" spans="1:7" ht="15" customHeight="1" x14ac:dyDescent="0.25">
      <c r="A552" s="95" t="s">
        <v>4</v>
      </c>
      <c r="B552" s="95">
        <v>160492</v>
      </c>
      <c r="C552" s="95" t="s">
        <v>921</v>
      </c>
      <c r="D552" s="95"/>
      <c r="E552" s="96">
        <v>507.67</v>
      </c>
      <c r="F552" s="96">
        <v>589</v>
      </c>
      <c r="G552" s="99" t="s">
        <v>1281</v>
      </c>
    </row>
    <row r="553" spans="1:7" ht="15" customHeight="1" x14ac:dyDescent="0.25">
      <c r="A553" s="95" t="s">
        <v>4</v>
      </c>
      <c r="B553" s="95">
        <v>160504</v>
      </c>
      <c r="C553" s="95" t="s">
        <v>923</v>
      </c>
      <c r="D553" s="95"/>
      <c r="E553" s="96">
        <v>447.16</v>
      </c>
      <c r="F553" s="96">
        <v>519</v>
      </c>
      <c r="G553" s="99" t="s">
        <v>1281</v>
      </c>
    </row>
    <row r="554" spans="1:7" ht="15" customHeight="1" x14ac:dyDescent="0.25">
      <c r="A554" s="95" t="s">
        <v>4</v>
      </c>
      <c r="B554" s="95">
        <v>160521</v>
      </c>
      <c r="C554" s="95" t="s">
        <v>925</v>
      </c>
      <c r="D554" s="95"/>
      <c r="E554" s="96">
        <v>598.45000000000005</v>
      </c>
      <c r="F554" s="96">
        <v>694</v>
      </c>
      <c r="G554" s="99" t="s">
        <v>1281</v>
      </c>
    </row>
    <row r="555" spans="1:7" ht="15" customHeight="1" x14ac:dyDescent="0.25">
      <c r="A555" s="95" t="s">
        <v>4</v>
      </c>
      <c r="B555" s="95">
        <v>160538</v>
      </c>
      <c r="C555" s="95" t="s">
        <v>927</v>
      </c>
      <c r="D555" s="95"/>
      <c r="E555" s="96">
        <v>517.76</v>
      </c>
      <c r="F555" s="96">
        <v>601</v>
      </c>
      <c r="G555" s="99" t="s">
        <v>1281</v>
      </c>
    </row>
    <row r="556" spans="1:7" ht="15" customHeight="1" x14ac:dyDescent="0.25">
      <c r="A556" s="95" t="s">
        <v>4</v>
      </c>
      <c r="B556" s="95">
        <v>160541</v>
      </c>
      <c r="C556" s="95" t="s">
        <v>929</v>
      </c>
      <c r="D556" s="95"/>
      <c r="E556" s="96">
        <v>517.76</v>
      </c>
      <c r="F556" s="96">
        <v>601</v>
      </c>
      <c r="G556" s="99" t="s">
        <v>1281</v>
      </c>
    </row>
    <row r="557" spans="1:7" ht="15" customHeight="1" x14ac:dyDescent="0.25">
      <c r="A557" s="95" t="s">
        <v>4</v>
      </c>
      <c r="B557" s="95">
        <v>160570</v>
      </c>
      <c r="C557" s="95" t="s">
        <v>931</v>
      </c>
      <c r="D557" s="95"/>
      <c r="E557" s="96">
        <v>582.76</v>
      </c>
      <c r="F557" s="96">
        <v>676</v>
      </c>
      <c r="G557" s="99" t="s">
        <v>1281</v>
      </c>
    </row>
    <row r="558" spans="1:7" ht="15" customHeight="1" x14ac:dyDescent="0.25">
      <c r="A558" s="95" t="s">
        <v>4</v>
      </c>
      <c r="B558" s="95">
        <v>160605</v>
      </c>
      <c r="C558" s="95" t="s">
        <v>933</v>
      </c>
      <c r="D558" s="95"/>
      <c r="E558" s="96">
        <v>404.57</v>
      </c>
      <c r="F558" s="96">
        <v>469</v>
      </c>
      <c r="G558" s="99" t="s">
        <v>1281</v>
      </c>
    </row>
    <row r="559" spans="1:7" ht="15" customHeight="1" x14ac:dyDescent="0.25">
      <c r="A559" s="95" t="s">
        <v>4</v>
      </c>
      <c r="B559" s="95">
        <v>160610</v>
      </c>
      <c r="C559" s="95" t="s">
        <v>935</v>
      </c>
      <c r="D559" s="95"/>
      <c r="E559" s="96">
        <v>650</v>
      </c>
      <c r="F559" s="96">
        <v>754</v>
      </c>
      <c r="G559" s="99" t="s">
        <v>1281</v>
      </c>
    </row>
    <row r="560" spans="1:7" ht="15" customHeight="1" x14ac:dyDescent="0.25">
      <c r="A560" s="95" t="s">
        <v>4</v>
      </c>
      <c r="B560" s="95">
        <v>160615</v>
      </c>
      <c r="C560" s="95" t="s">
        <v>756</v>
      </c>
      <c r="D560" s="95"/>
      <c r="E560" s="96">
        <v>728.45</v>
      </c>
      <c r="F560" s="96">
        <v>845</v>
      </c>
      <c r="G560" s="99" t="s">
        <v>1281</v>
      </c>
    </row>
    <row r="561" spans="1:7" ht="15" customHeight="1" x14ac:dyDescent="0.25">
      <c r="A561" s="95" t="s">
        <v>4</v>
      </c>
      <c r="B561" s="95">
        <v>160622</v>
      </c>
      <c r="C561" s="95" t="s">
        <v>938</v>
      </c>
      <c r="D561" s="95"/>
      <c r="E561" s="96">
        <v>633.19000000000005</v>
      </c>
      <c r="F561" s="96">
        <v>735</v>
      </c>
      <c r="G561" s="99" t="s">
        <v>1281</v>
      </c>
    </row>
    <row r="562" spans="1:7" ht="15" customHeight="1" x14ac:dyDescent="0.25">
      <c r="A562" s="95" t="s">
        <v>4</v>
      </c>
      <c r="B562" s="95">
        <v>160627</v>
      </c>
      <c r="C562" s="95" t="s">
        <v>940</v>
      </c>
      <c r="D562" s="95"/>
      <c r="E562" s="96">
        <v>1345.95</v>
      </c>
      <c r="F562" s="96">
        <v>1561</v>
      </c>
      <c r="G562" s="99" t="s">
        <v>1281</v>
      </c>
    </row>
    <row r="563" spans="1:7" ht="15" customHeight="1" x14ac:dyDescent="0.25">
      <c r="A563" s="95" t="s">
        <v>4</v>
      </c>
      <c r="B563" s="95">
        <v>160632</v>
      </c>
      <c r="C563" s="95" t="s">
        <v>942</v>
      </c>
      <c r="D563" s="95"/>
      <c r="E563" s="96">
        <v>507.67</v>
      </c>
      <c r="F563" s="96">
        <v>589</v>
      </c>
      <c r="G563" s="99" t="s">
        <v>1281</v>
      </c>
    </row>
    <row r="564" spans="1:7" ht="15" customHeight="1" x14ac:dyDescent="0.25">
      <c r="A564" s="95" t="s">
        <v>4</v>
      </c>
      <c r="B564" s="95">
        <v>160635</v>
      </c>
      <c r="C564" s="95" t="s">
        <v>944</v>
      </c>
      <c r="D564" s="95"/>
      <c r="E564" s="96">
        <v>1103.8800000000001</v>
      </c>
      <c r="F564" s="96">
        <v>1281</v>
      </c>
      <c r="G564" s="99" t="s">
        <v>1281</v>
      </c>
    </row>
    <row r="565" spans="1:7" ht="15" customHeight="1" x14ac:dyDescent="0.25">
      <c r="A565" s="95" t="s">
        <v>4</v>
      </c>
      <c r="B565" s="95">
        <v>160678</v>
      </c>
      <c r="C565" s="95" t="s">
        <v>945</v>
      </c>
      <c r="D565" s="95"/>
      <c r="E565" s="96">
        <v>404.57</v>
      </c>
      <c r="F565" s="96">
        <v>469</v>
      </c>
      <c r="G565" s="99" t="s">
        <v>1281</v>
      </c>
    </row>
    <row r="566" spans="1:7" ht="15" customHeight="1" x14ac:dyDescent="0.25">
      <c r="A566" s="95" t="s">
        <v>4</v>
      </c>
      <c r="B566" s="95">
        <v>160731</v>
      </c>
      <c r="C566" s="95" t="s">
        <v>947</v>
      </c>
      <c r="D566" s="95"/>
      <c r="E566" s="96">
        <v>661.21</v>
      </c>
      <c r="F566" s="96">
        <v>767</v>
      </c>
      <c r="G566" s="99" t="s">
        <v>1281</v>
      </c>
    </row>
    <row r="567" spans="1:7" ht="15" customHeight="1" x14ac:dyDescent="0.25">
      <c r="A567" s="95" t="s">
        <v>4</v>
      </c>
      <c r="B567" s="95">
        <v>160737</v>
      </c>
      <c r="C567" s="95" t="s">
        <v>949</v>
      </c>
      <c r="D567" s="95"/>
      <c r="E567" s="96">
        <v>532.33000000000004</v>
      </c>
      <c r="F567" s="96">
        <v>618</v>
      </c>
      <c r="G567" s="99" t="s">
        <v>1281</v>
      </c>
    </row>
    <row r="568" spans="1:7" ht="15" customHeight="1" x14ac:dyDescent="0.25">
      <c r="A568" s="95" t="s">
        <v>4</v>
      </c>
      <c r="B568" s="95">
        <v>175003</v>
      </c>
      <c r="C568" s="95" t="s">
        <v>951</v>
      </c>
      <c r="D568" s="95"/>
      <c r="E568" s="96">
        <v>648.88</v>
      </c>
      <c r="F568" s="96">
        <v>753</v>
      </c>
      <c r="G568" s="99" t="s">
        <v>1281</v>
      </c>
    </row>
    <row r="569" spans="1:7" ht="15" customHeight="1" x14ac:dyDescent="0.25">
      <c r="A569" s="95" t="s">
        <v>4</v>
      </c>
      <c r="B569" s="95">
        <v>175008</v>
      </c>
      <c r="C569" s="95" t="s">
        <v>953</v>
      </c>
      <c r="D569" s="95"/>
      <c r="E569" s="96">
        <v>447.16</v>
      </c>
      <c r="F569" s="96">
        <v>519</v>
      </c>
      <c r="G569" s="99" t="s">
        <v>1281</v>
      </c>
    </row>
    <row r="570" spans="1:7" ht="15" customHeight="1" x14ac:dyDescent="0.25">
      <c r="A570" s="95" t="s">
        <v>4</v>
      </c>
      <c r="B570" s="95">
        <v>175039</v>
      </c>
      <c r="C570" s="95" t="s">
        <v>955</v>
      </c>
      <c r="D570" s="95"/>
      <c r="E570" s="96">
        <v>559.22</v>
      </c>
      <c r="F570" s="96">
        <v>649</v>
      </c>
      <c r="G570" s="99" t="s">
        <v>1281</v>
      </c>
    </row>
    <row r="571" spans="1:7" ht="15" customHeight="1" x14ac:dyDescent="0.25">
      <c r="A571" s="95" t="s">
        <v>4</v>
      </c>
      <c r="B571" s="95">
        <v>175047</v>
      </c>
      <c r="C571" s="95" t="s">
        <v>957</v>
      </c>
      <c r="D571" s="95"/>
      <c r="E571" s="96">
        <v>1119.57</v>
      </c>
      <c r="F571" s="96">
        <v>1299</v>
      </c>
      <c r="G571" s="99" t="s">
        <v>1281</v>
      </c>
    </row>
    <row r="572" spans="1:7" ht="15" customHeight="1" x14ac:dyDescent="0.25">
      <c r="A572" s="95" t="s">
        <v>4</v>
      </c>
      <c r="B572" s="95">
        <v>175054</v>
      </c>
      <c r="C572" s="95" t="s">
        <v>959</v>
      </c>
      <c r="D572" s="95"/>
      <c r="E572" s="96">
        <v>559.22</v>
      </c>
      <c r="F572" s="96">
        <v>649</v>
      </c>
      <c r="G572" s="99" t="s">
        <v>1281</v>
      </c>
    </row>
    <row r="573" spans="1:7" ht="15" customHeight="1" x14ac:dyDescent="0.25">
      <c r="A573" s="95" t="s">
        <v>4</v>
      </c>
      <c r="B573" s="95">
        <v>175058</v>
      </c>
      <c r="C573" s="95" t="s">
        <v>961</v>
      </c>
      <c r="D573" s="95"/>
      <c r="E573" s="96">
        <v>671.29</v>
      </c>
      <c r="F573" s="96">
        <v>779</v>
      </c>
      <c r="G573" s="99" t="s">
        <v>1281</v>
      </c>
    </row>
    <row r="574" spans="1:7" ht="15" customHeight="1" x14ac:dyDescent="0.25">
      <c r="A574" s="95" t="s">
        <v>4</v>
      </c>
      <c r="B574" s="95">
        <v>175065</v>
      </c>
      <c r="C574" s="95" t="s">
        <v>963</v>
      </c>
      <c r="D574" s="95"/>
      <c r="E574" s="96">
        <v>1231.6400000000001</v>
      </c>
      <c r="F574" s="96">
        <v>1429</v>
      </c>
      <c r="G574" s="99" t="s">
        <v>1281</v>
      </c>
    </row>
    <row r="575" spans="1:7" ht="15" customHeight="1" x14ac:dyDescent="0.25">
      <c r="A575" s="95" t="s">
        <v>4</v>
      </c>
      <c r="B575" s="95">
        <v>175094</v>
      </c>
      <c r="C575" s="95" t="s">
        <v>965</v>
      </c>
      <c r="D575" s="95"/>
      <c r="E575" s="96">
        <v>447.16</v>
      </c>
      <c r="F575" s="96">
        <v>519</v>
      </c>
      <c r="G575" s="99" t="s">
        <v>1281</v>
      </c>
    </row>
    <row r="576" spans="1:7" ht="15" customHeight="1" x14ac:dyDescent="0.25">
      <c r="A576" s="95" t="s">
        <v>4</v>
      </c>
      <c r="B576" s="95">
        <v>175124</v>
      </c>
      <c r="C576" s="95" t="s">
        <v>967</v>
      </c>
      <c r="D576" s="95"/>
      <c r="E576" s="96">
        <v>1231.6400000000001</v>
      </c>
      <c r="F576" s="96">
        <v>1429</v>
      </c>
      <c r="G576" s="99" t="s">
        <v>1281</v>
      </c>
    </row>
    <row r="577" spans="1:7" ht="15" customHeight="1" x14ac:dyDescent="0.25">
      <c r="A577" s="95" t="s">
        <v>4</v>
      </c>
      <c r="B577" s="95">
        <v>175135</v>
      </c>
      <c r="C577" s="95" t="s">
        <v>969</v>
      </c>
      <c r="D577" s="95"/>
      <c r="E577" s="96">
        <v>951.47</v>
      </c>
      <c r="F577" s="96">
        <v>1104</v>
      </c>
      <c r="G577" s="99" t="s">
        <v>1281</v>
      </c>
    </row>
    <row r="578" spans="1:7" ht="15" customHeight="1" x14ac:dyDescent="0.25">
      <c r="A578" s="95" t="s">
        <v>4</v>
      </c>
      <c r="B578" s="95">
        <v>180058</v>
      </c>
      <c r="C578" s="95" t="s">
        <v>971</v>
      </c>
      <c r="D578" s="95"/>
      <c r="E578" s="96">
        <v>1798.71</v>
      </c>
      <c r="F578" s="96">
        <v>2087</v>
      </c>
      <c r="G578" s="99" t="s">
        <v>1281</v>
      </c>
    </row>
    <row r="579" spans="1:7" ht="15" customHeight="1" x14ac:dyDescent="0.25">
      <c r="A579" s="95" t="s">
        <v>4</v>
      </c>
      <c r="B579" s="95">
        <v>428028</v>
      </c>
      <c r="C579" s="95" t="s">
        <v>973</v>
      </c>
      <c r="D579" s="95"/>
      <c r="E579" s="96">
        <v>590.6</v>
      </c>
      <c r="F579" s="96">
        <v>685</v>
      </c>
      <c r="G579" s="99" t="s">
        <v>1281</v>
      </c>
    </row>
    <row r="580" spans="1:7" ht="15" customHeight="1" x14ac:dyDescent="0.25">
      <c r="A580" s="95" t="s">
        <v>4</v>
      </c>
      <c r="B580" s="95">
        <v>428138</v>
      </c>
      <c r="C580" s="95" t="s">
        <v>975</v>
      </c>
      <c r="D580" s="95"/>
      <c r="E580" s="96">
        <v>786.72</v>
      </c>
      <c r="F580" s="96">
        <v>913</v>
      </c>
      <c r="G580" s="99" t="s">
        <v>1281</v>
      </c>
    </row>
    <row r="581" spans="1:7" ht="15" customHeight="1" x14ac:dyDescent="0.25">
      <c r="A581" s="95" t="s">
        <v>4</v>
      </c>
      <c r="B581" s="95">
        <v>429002</v>
      </c>
      <c r="C581" s="95" t="s">
        <v>977</v>
      </c>
      <c r="D581" s="95"/>
      <c r="E581" s="96">
        <v>975</v>
      </c>
      <c r="F581" s="96">
        <v>1131</v>
      </c>
      <c r="G581" s="99" t="s">
        <v>1281</v>
      </c>
    </row>
    <row r="582" spans="1:7" ht="15" customHeight="1" x14ac:dyDescent="0.25">
      <c r="A582" s="95" t="s">
        <v>4</v>
      </c>
      <c r="B582" s="95">
        <v>432008</v>
      </c>
      <c r="C582" s="95" t="s">
        <v>979</v>
      </c>
      <c r="D582" s="95"/>
      <c r="E582" s="96">
        <v>975</v>
      </c>
      <c r="F582" s="96">
        <v>1131</v>
      </c>
      <c r="G582" s="99" t="s">
        <v>1281</v>
      </c>
    </row>
    <row r="583" spans="1:7" ht="15" customHeight="1" x14ac:dyDescent="0.25">
      <c r="A583" s="95" t="s">
        <v>4</v>
      </c>
      <c r="B583" s="95">
        <v>440168</v>
      </c>
      <c r="C583" s="95" t="s">
        <v>984</v>
      </c>
      <c r="D583" s="95"/>
      <c r="E583" s="96">
        <v>898.79</v>
      </c>
      <c r="F583" s="96">
        <v>1043</v>
      </c>
      <c r="G583" s="99" t="s">
        <v>1281</v>
      </c>
    </row>
    <row r="584" spans="1:7" ht="15" customHeight="1" x14ac:dyDescent="0.25">
      <c r="A584" s="95" t="s">
        <v>4</v>
      </c>
      <c r="B584" s="95">
        <v>449261</v>
      </c>
      <c r="C584" s="95" t="s">
        <v>986</v>
      </c>
      <c r="D584" s="95"/>
      <c r="E584" s="96">
        <v>504.31</v>
      </c>
      <c r="F584" s="96">
        <v>585</v>
      </c>
      <c r="G584" s="99" t="s">
        <v>1281</v>
      </c>
    </row>
    <row r="585" spans="1:7" ht="15" customHeight="1" x14ac:dyDescent="0.25">
      <c r="A585" s="95" t="s">
        <v>4</v>
      </c>
      <c r="B585" s="95">
        <v>449317</v>
      </c>
      <c r="C585" s="95" t="s">
        <v>988</v>
      </c>
      <c r="D585" s="95"/>
      <c r="E585" s="96">
        <v>1071.3800000000001</v>
      </c>
      <c r="F585" s="96">
        <v>1243</v>
      </c>
      <c r="G585" s="99" t="s">
        <v>1281</v>
      </c>
    </row>
    <row r="586" spans="1:7" ht="15" customHeight="1" x14ac:dyDescent="0.25">
      <c r="A586" s="95" t="s">
        <v>4</v>
      </c>
      <c r="B586" s="95">
        <v>452022</v>
      </c>
      <c r="C586" s="95" t="s">
        <v>990</v>
      </c>
      <c r="D586" s="95"/>
      <c r="E586" s="96">
        <v>56.03</v>
      </c>
      <c r="F586" s="96">
        <v>65</v>
      </c>
      <c r="G586" s="99" t="s">
        <v>1281</v>
      </c>
    </row>
    <row r="587" spans="1:7" ht="15" customHeight="1" x14ac:dyDescent="0.25">
      <c r="A587" s="95" t="s">
        <v>4</v>
      </c>
      <c r="B587" s="95">
        <v>510214</v>
      </c>
      <c r="C587" s="95" t="s">
        <v>992</v>
      </c>
      <c r="D587" s="95"/>
      <c r="E587" s="96">
        <v>50.43</v>
      </c>
      <c r="F587" s="96">
        <v>59</v>
      </c>
      <c r="G587" s="99" t="s">
        <v>1281</v>
      </c>
    </row>
    <row r="588" spans="1:7" ht="15" customHeight="1" x14ac:dyDescent="0.25">
      <c r="A588" s="95" t="s">
        <v>4</v>
      </c>
      <c r="B588" s="95">
        <v>520395</v>
      </c>
      <c r="C588" s="95" t="s">
        <v>994</v>
      </c>
      <c r="D588" s="95"/>
      <c r="E588" s="96">
        <v>449.4</v>
      </c>
      <c r="F588" s="96">
        <v>521</v>
      </c>
      <c r="G588" s="99" t="s">
        <v>1281</v>
      </c>
    </row>
    <row r="589" spans="1:7" ht="15" customHeight="1" x14ac:dyDescent="0.25">
      <c r="A589" s="95" t="s">
        <v>4</v>
      </c>
      <c r="B589" s="95">
        <v>780215</v>
      </c>
      <c r="C589" s="95" t="s">
        <v>996</v>
      </c>
      <c r="D589" s="95"/>
      <c r="E589" s="96">
        <v>885.34</v>
      </c>
      <c r="F589" s="96">
        <v>1027</v>
      </c>
      <c r="G589" s="99" t="s">
        <v>1281</v>
      </c>
    </row>
    <row r="590" spans="1:7" ht="15" customHeight="1" x14ac:dyDescent="0.25">
      <c r="A590" s="95" t="s">
        <v>4</v>
      </c>
      <c r="B590" s="95">
        <v>1004</v>
      </c>
      <c r="C590" s="95" t="s">
        <v>6</v>
      </c>
      <c r="D590" s="95"/>
      <c r="E590" s="96">
        <v>11763.88</v>
      </c>
      <c r="F590" s="96">
        <v>13646</v>
      </c>
      <c r="G590" s="99" t="s">
        <v>1281</v>
      </c>
    </row>
    <row r="591" spans="1:7" ht="15" customHeight="1" x14ac:dyDescent="0.25">
      <c r="A591" s="95" t="s">
        <v>4</v>
      </c>
      <c r="B591" s="95">
        <v>1014</v>
      </c>
      <c r="C591" s="95" t="s">
        <v>8</v>
      </c>
      <c r="D591" s="95"/>
      <c r="E591" s="96">
        <v>6558.28</v>
      </c>
      <c r="F591" s="96">
        <v>7608</v>
      </c>
      <c r="G591" s="99" t="s">
        <v>1281</v>
      </c>
    </row>
    <row r="592" spans="1:7" ht="15" customHeight="1" x14ac:dyDescent="0.25">
      <c r="A592" s="95" t="s">
        <v>4</v>
      </c>
      <c r="B592" s="95">
        <v>1020</v>
      </c>
      <c r="C592" s="95" t="s">
        <v>10</v>
      </c>
      <c r="D592" s="95"/>
      <c r="E592" s="96">
        <v>3541.38</v>
      </c>
      <c r="F592" s="96">
        <v>4108</v>
      </c>
      <c r="G592" s="99" t="s">
        <v>1281</v>
      </c>
    </row>
    <row r="593" spans="1:7" ht="15" customHeight="1" x14ac:dyDescent="0.25">
      <c r="A593" s="95" t="s">
        <v>4</v>
      </c>
      <c r="B593" s="95">
        <v>1025</v>
      </c>
      <c r="C593" s="95" t="s">
        <v>12</v>
      </c>
      <c r="D593" s="95"/>
      <c r="E593" s="96">
        <v>4313.53</v>
      </c>
      <c r="F593" s="96">
        <v>5004</v>
      </c>
      <c r="G593" s="99" t="s">
        <v>1281</v>
      </c>
    </row>
    <row r="594" spans="1:7" ht="15" customHeight="1" x14ac:dyDescent="0.25">
      <c r="A594" s="95" t="s">
        <v>4</v>
      </c>
      <c r="B594" s="95">
        <v>1052</v>
      </c>
      <c r="C594" s="95" t="s">
        <v>14</v>
      </c>
      <c r="D594" s="95"/>
      <c r="E594" s="96">
        <v>4278.79</v>
      </c>
      <c r="F594" s="96">
        <v>4963</v>
      </c>
      <c r="G594" s="99" t="s">
        <v>1281</v>
      </c>
    </row>
    <row r="595" spans="1:7" ht="15" customHeight="1" x14ac:dyDescent="0.25">
      <c r="A595" s="95" t="s">
        <v>4</v>
      </c>
      <c r="B595" s="95">
        <v>1079</v>
      </c>
      <c r="C595" s="95" t="s">
        <v>16</v>
      </c>
      <c r="D595" s="95"/>
      <c r="E595" s="96">
        <v>2292.9299999999998</v>
      </c>
      <c r="F595" s="96">
        <v>2660</v>
      </c>
      <c r="G595" s="99" t="s">
        <v>1281</v>
      </c>
    </row>
    <row r="596" spans="1:7" ht="15" customHeight="1" x14ac:dyDescent="0.25">
      <c r="A596" s="95" t="s">
        <v>4</v>
      </c>
      <c r="B596" s="95">
        <v>1161</v>
      </c>
      <c r="C596" s="95" t="s">
        <v>18</v>
      </c>
      <c r="D596" s="95"/>
      <c r="E596" s="96">
        <v>1202.5</v>
      </c>
      <c r="F596" s="96">
        <v>1395</v>
      </c>
      <c r="G596" s="99" t="s">
        <v>1281</v>
      </c>
    </row>
    <row r="597" spans="1:7" ht="15" customHeight="1" x14ac:dyDescent="0.25">
      <c r="A597" s="95" t="s">
        <v>4</v>
      </c>
      <c r="B597" s="95">
        <v>1196</v>
      </c>
      <c r="C597" s="95" t="s">
        <v>20</v>
      </c>
      <c r="D597" s="95"/>
      <c r="E597" s="96">
        <v>596.21</v>
      </c>
      <c r="F597" s="96">
        <v>692</v>
      </c>
      <c r="G597" s="99" t="s">
        <v>1281</v>
      </c>
    </row>
    <row r="598" spans="1:7" ht="15" customHeight="1" x14ac:dyDescent="0.25">
      <c r="A598" s="95" t="s">
        <v>4</v>
      </c>
      <c r="B598" s="95">
        <v>1198</v>
      </c>
      <c r="C598" s="95" t="s">
        <v>22</v>
      </c>
      <c r="D598" s="95"/>
      <c r="E598" s="96">
        <v>1961.21</v>
      </c>
      <c r="F598" s="96">
        <v>2275</v>
      </c>
      <c r="G598" s="99" t="s">
        <v>1281</v>
      </c>
    </row>
    <row r="599" spans="1:7" ht="15" customHeight="1" x14ac:dyDescent="0.25">
      <c r="A599" s="95" t="s">
        <v>4</v>
      </c>
      <c r="B599" s="95">
        <v>5005</v>
      </c>
      <c r="C599" s="95" t="s">
        <v>24</v>
      </c>
      <c r="D599" s="95"/>
      <c r="E599" s="96">
        <v>42.59</v>
      </c>
      <c r="F599" s="96">
        <v>49</v>
      </c>
      <c r="G599" s="99" t="s">
        <v>1281</v>
      </c>
    </row>
    <row r="600" spans="1:7" ht="15" customHeight="1" x14ac:dyDescent="0.25">
      <c r="A600" s="95" t="s">
        <v>4</v>
      </c>
      <c r="B600" s="95">
        <v>5007</v>
      </c>
      <c r="C600" s="95" t="s">
        <v>26</v>
      </c>
      <c r="D600" s="95"/>
      <c r="E600" s="96">
        <v>2657.16</v>
      </c>
      <c r="F600" s="96">
        <v>3082</v>
      </c>
      <c r="G600" s="99" t="s">
        <v>1281</v>
      </c>
    </row>
    <row r="601" spans="1:7" ht="15" customHeight="1" x14ac:dyDescent="0.25">
      <c r="A601" s="95" t="s">
        <v>4</v>
      </c>
      <c r="B601" s="95">
        <v>5011</v>
      </c>
      <c r="C601" s="95" t="s">
        <v>28</v>
      </c>
      <c r="D601" s="95"/>
      <c r="E601" s="96">
        <v>42.59</v>
      </c>
      <c r="F601" s="96">
        <v>49</v>
      </c>
      <c r="G601" s="99" t="s">
        <v>1281</v>
      </c>
    </row>
    <row r="602" spans="1:7" ht="15" customHeight="1" x14ac:dyDescent="0.25">
      <c r="A602" s="95" t="s">
        <v>4</v>
      </c>
      <c r="B602" s="95">
        <v>5015</v>
      </c>
      <c r="C602" s="95" t="s">
        <v>30</v>
      </c>
      <c r="D602" s="95"/>
      <c r="E602" s="96">
        <v>97.5</v>
      </c>
      <c r="F602" s="96">
        <v>113</v>
      </c>
      <c r="G602" s="99" t="s">
        <v>1281</v>
      </c>
    </row>
    <row r="603" spans="1:7" ht="15" customHeight="1" x14ac:dyDescent="0.25">
      <c r="A603" s="95" t="s">
        <v>4</v>
      </c>
      <c r="B603" s="95">
        <v>5019</v>
      </c>
      <c r="C603" s="95" t="s">
        <v>32</v>
      </c>
      <c r="D603" s="95"/>
      <c r="E603" s="96">
        <v>500.95</v>
      </c>
      <c r="F603" s="96">
        <v>581</v>
      </c>
      <c r="G603" s="99" t="s">
        <v>1281</v>
      </c>
    </row>
    <row r="604" spans="1:7" ht="15" customHeight="1" x14ac:dyDescent="0.25">
      <c r="A604" s="95" t="s">
        <v>4</v>
      </c>
      <c r="B604" s="95">
        <v>5024</v>
      </c>
      <c r="C604" s="95" t="s">
        <v>34</v>
      </c>
      <c r="D604" s="95"/>
      <c r="E604" s="96">
        <v>71.72</v>
      </c>
      <c r="F604" s="96">
        <v>83</v>
      </c>
      <c r="G604" s="99" t="s">
        <v>1281</v>
      </c>
    </row>
    <row r="605" spans="1:7" ht="15" customHeight="1" x14ac:dyDescent="0.25">
      <c r="A605" s="95" t="s">
        <v>4</v>
      </c>
      <c r="B605" s="95">
        <v>5026</v>
      </c>
      <c r="C605" s="95" t="s">
        <v>36</v>
      </c>
      <c r="D605" s="95"/>
      <c r="E605" s="96">
        <v>71.72</v>
      </c>
      <c r="F605" s="96">
        <v>83</v>
      </c>
      <c r="G605" s="99" t="s">
        <v>1281</v>
      </c>
    </row>
    <row r="606" spans="1:7" ht="15" customHeight="1" x14ac:dyDescent="0.25">
      <c r="A606" s="95" t="s">
        <v>4</v>
      </c>
      <c r="B606" s="95">
        <v>5031</v>
      </c>
      <c r="C606" s="95" t="s">
        <v>38</v>
      </c>
      <c r="D606" s="95"/>
      <c r="E606" s="96">
        <v>48.19</v>
      </c>
      <c r="F606" s="96">
        <v>56</v>
      </c>
      <c r="G606" s="99" t="s">
        <v>1281</v>
      </c>
    </row>
    <row r="607" spans="1:7" ht="15" customHeight="1" x14ac:dyDescent="0.25">
      <c r="A607" s="95" t="s">
        <v>4</v>
      </c>
      <c r="B607" s="95">
        <v>5033</v>
      </c>
      <c r="C607" s="95" t="s">
        <v>40</v>
      </c>
      <c r="D607" s="95"/>
      <c r="E607" s="96">
        <v>140.09</v>
      </c>
      <c r="F607" s="96">
        <v>163</v>
      </c>
      <c r="G607" s="99" t="s">
        <v>1281</v>
      </c>
    </row>
    <row r="608" spans="1:7" ht="15" customHeight="1" x14ac:dyDescent="0.25">
      <c r="A608" s="95" t="s">
        <v>4</v>
      </c>
      <c r="B608" s="95">
        <v>5036</v>
      </c>
      <c r="C608" s="95" t="s">
        <v>42</v>
      </c>
      <c r="D608" s="95"/>
      <c r="E608" s="96">
        <v>35.86</v>
      </c>
      <c r="F608" s="96">
        <v>42</v>
      </c>
      <c r="G608" s="99" t="s">
        <v>1281</v>
      </c>
    </row>
    <row r="609" spans="1:7" ht="15" customHeight="1" x14ac:dyDescent="0.25">
      <c r="A609" s="95" t="s">
        <v>4</v>
      </c>
      <c r="B609" s="95">
        <v>5042</v>
      </c>
      <c r="C609" s="95" t="s">
        <v>44</v>
      </c>
      <c r="D609" s="95"/>
      <c r="E609" s="96">
        <v>426.98</v>
      </c>
      <c r="F609" s="96">
        <v>495</v>
      </c>
      <c r="G609" s="99" t="s">
        <v>1281</v>
      </c>
    </row>
    <row r="610" spans="1:7" ht="15" customHeight="1" x14ac:dyDescent="0.25">
      <c r="A610" s="95" t="s">
        <v>4</v>
      </c>
      <c r="B610" s="95">
        <v>5045</v>
      </c>
      <c r="C610" s="95" t="s">
        <v>46</v>
      </c>
      <c r="D610" s="95"/>
      <c r="E610" s="96">
        <v>333.97</v>
      </c>
      <c r="F610" s="96">
        <v>387</v>
      </c>
      <c r="G610" s="99" t="s">
        <v>1281</v>
      </c>
    </row>
    <row r="611" spans="1:7" ht="15" customHeight="1" x14ac:dyDescent="0.25">
      <c r="A611" s="95" t="s">
        <v>4</v>
      </c>
      <c r="B611" s="95">
        <v>5047</v>
      </c>
      <c r="C611" s="95" t="s">
        <v>48</v>
      </c>
      <c r="D611" s="95"/>
      <c r="E611" s="96">
        <v>206.21</v>
      </c>
      <c r="F611" s="96">
        <v>239</v>
      </c>
      <c r="G611" s="99" t="s">
        <v>1281</v>
      </c>
    </row>
    <row r="612" spans="1:7" ht="15" customHeight="1" x14ac:dyDescent="0.25">
      <c r="A612" s="95" t="s">
        <v>4</v>
      </c>
      <c r="B612" s="95">
        <v>5050</v>
      </c>
      <c r="C612" s="95" t="s">
        <v>50</v>
      </c>
      <c r="D612" s="95"/>
      <c r="E612" s="96">
        <v>215.17</v>
      </c>
      <c r="F612" s="96">
        <v>250</v>
      </c>
      <c r="G612" s="99" t="s">
        <v>1281</v>
      </c>
    </row>
    <row r="613" spans="1:7" ht="15" customHeight="1" x14ac:dyDescent="0.25">
      <c r="A613" s="95" t="s">
        <v>4</v>
      </c>
      <c r="B613" s="95">
        <v>5053</v>
      </c>
      <c r="C613" s="95" t="s">
        <v>52</v>
      </c>
      <c r="D613" s="95"/>
      <c r="E613" s="96">
        <v>89.66</v>
      </c>
      <c r="F613" s="96">
        <v>104</v>
      </c>
      <c r="G613" s="99" t="s">
        <v>1281</v>
      </c>
    </row>
    <row r="614" spans="1:7" ht="15" customHeight="1" x14ac:dyDescent="0.25">
      <c r="A614" s="95" t="s">
        <v>4</v>
      </c>
      <c r="B614" s="95">
        <v>5059</v>
      </c>
      <c r="C614" s="95" t="s">
        <v>54</v>
      </c>
      <c r="D614" s="95"/>
      <c r="E614" s="96">
        <v>346.29</v>
      </c>
      <c r="F614" s="96">
        <v>402</v>
      </c>
      <c r="G614" s="99" t="s">
        <v>1281</v>
      </c>
    </row>
    <row r="615" spans="1:7" ht="15" customHeight="1" x14ac:dyDescent="0.25">
      <c r="A615" s="95" t="s">
        <v>4</v>
      </c>
      <c r="B615" s="95">
        <v>5062</v>
      </c>
      <c r="C615" s="95" t="s">
        <v>56</v>
      </c>
      <c r="D615" s="95"/>
      <c r="E615" s="96">
        <v>42.59</v>
      </c>
      <c r="F615" s="96">
        <v>49</v>
      </c>
      <c r="G615" s="99" t="s">
        <v>1281</v>
      </c>
    </row>
    <row r="616" spans="1:7" ht="15" customHeight="1" x14ac:dyDescent="0.25">
      <c r="A616" s="95" t="s">
        <v>4</v>
      </c>
      <c r="B616" s="95">
        <v>5067</v>
      </c>
      <c r="C616" s="95" t="s">
        <v>58</v>
      </c>
      <c r="D616" s="95"/>
      <c r="E616" s="96">
        <v>215.17</v>
      </c>
      <c r="F616" s="96">
        <v>250</v>
      </c>
      <c r="G616" s="99" t="s">
        <v>1281</v>
      </c>
    </row>
    <row r="617" spans="1:7" ht="15" customHeight="1" x14ac:dyDescent="0.25">
      <c r="A617" s="95" t="s">
        <v>4</v>
      </c>
      <c r="B617" s="95">
        <v>5072</v>
      </c>
      <c r="C617" s="95" t="s">
        <v>60</v>
      </c>
      <c r="D617" s="95"/>
      <c r="E617" s="96">
        <v>231.98</v>
      </c>
      <c r="F617" s="96">
        <v>269</v>
      </c>
      <c r="G617" s="99" t="s">
        <v>1281</v>
      </c>
    </row>
    <row r="618" spans="1:7" ht="15" customHeight="1" x14ac:dyDescent="0.25">
      <c r="A618" s="95" t="s">
        <v>4</v>
      </c>
      <c r="B618" s="95">
        <v>5075</v>
      </c>
      <c r="C618" s="95" t="s">
        <v>62</v>
      </c>
      <c r="D618" s="95"/>
      <c r="E618" s="96">
        <v>136.72</v>
      </c>
      <c r="F618" s="96">
        <v>159</v>
      </c>
      <c r="G618" s="99" t="s">
        <v>1281</v>
      </c>
    </row>
    <row r="619" spans="1:7" ht="15" customHeight="1" x14ac:dyDescent="0.25">
      <c r="A619" s="95" t="s">
        <v>4</v>
      </c>
      <c r="B619" s="95">
        <v>5078</v>
      </c>
      <c r="C619" s="95" t="s">
        <v>64</v>
      </c>
      <c r="D619" s="95"/>
      <c r="E619" s="96">
        <v>346.29</v>
      </c>
      <c r="F619" s="96">
        <v>402</v>
      </c>
      <c r="G619" s="99" t="s">
        <v>1281</v>
      </c>
    </row>
    <row r="620" spans="1:7" ht="15" customHeight="1" x14ac:dyDescent="0.25">
      <c r="A620" s="95" t="s">
        <v>4</v>
      </c>
      <c r="B620" s="95">
        <v>5084</v>
      </c>
      <c r="C620" s="95" t="s">
        <v>66</v>
      </c>
      <c r="D620" s="95"/>
      <c r="E620" s="96">
        <v>1386.29</v>
      </c>
      <c r="F620" s="96">
        <v>1608</v>
      </c>
      <c r="G620" s="99" t="s">
        <v>1281</v>
      </c>
    </row>
    <row r="621" spans="1:7" ht="15" customHeight="1" x14ac:dyDescent="0.25">
      <c r="A621" s="95" t="s">
        <v>4</v>
      </c>
      <c r="B621" s="95">
        <v>5091</v>
      </c>
      <c r="C621" s="95" t="s">
        <v>68</v>
      </c>
      <c r="D621" s="95"/>
      <c r="E621" s="96">
        <v>738.53</v>
      </c>
      <c r="F621" s="96">
        <v>857</v>
      </c>
      <c r="G621" s="99" t="s">
        <v>1281</v>
      </c>
    </row>
    <row r="622" spans="1:7" ht="15" customHeight="1" x14ac:dyDescent="0.25">
      <c r="A622" s="95" t="s">
        <v>4</v>
      </c>
      <c r="B622" s="95">
        <v>5095</v>
      </c>
      <c r="C622" s="95" t="s">
        <v>70</v>
      </c>
      <c r="D622" s="95"/>
      <c r="E622" s="96">
        <v>465.09</v>
      </c>
      <c r="F622" s="96">
        <v>540</v>
      </c>
      <c r="G622" s="99" t="s">
        <v>1281</v>
      </c>
    </row>
    <row r="623" spans="1:7" ht="15" customHeight="1" x14ac:dyDescent="0.25">
      <c r="A623" s="95" t="s">
        <v>4</v>
      </c>
      <c r="B623" s="95">
        <v>5097</v>
      </c>
      <c r="C623" s="95" t="s">
        <v>72</v>
      </c>
      <c r="D623" s="95"/>
      <c r="E623" s="96">
        <v>165.86</v>
      </c>
      <c r="F623" s="96">
        <v>192</v>
      </c>
      <c r="G623" s="99" t="s">
        <v>1281</v>
      </c>
    </row>
    <row r="624" spans="1:7" ht="15" customHeight="1" x14ac:dyDescent="0.25">
      <c r="A624" s="95" t="s">
        <v>4</v>
      </c>
      <c r="B624" s="95">
        <v>5099</v>
      </c>
      <c r="C624" s="95" t="s">
        <v>74</v>
      </c>
      <c r="D624" s="95"/>
      <c r="E624" s="96">
        <v>187.16</v>
      </c>
      <c r="F624" s="96">
        <v>217</v>
      </c>
      <c r="G624" s="99" t="s">
        <v>1281</v>
      </c>
    </row>
    <row r="625" spans="1:7" ht="15" customHeight="1" x14ac:dyDescent="0.25">
      <c r="A625" s="95" t="s">
        <v>4</v>
      </c>
      <c r="B625" s="95">
        <v>5106</v>
      </c>
      <c r="C625" s="95" t="s">
        <v>76</v>
      </c>
      <c r="D625" s="95"/>
      <c r="E625" s="96">
        <v>153.53</v>
      </c>
      <c r="F625" s="96">
        <v>178</v>
      </c>
      <c r="G625" s="99" t="s">
        <v>1281</v>
      </c>
    </row>
    <row r="626" spans="1:7" ht="15" customHeight="1" x14ac:dyDescent="0.25">
      <c r="A626" s="95" t="s">
        <v>4</v>
      </c>
      <c r="B626" s="95">
        <v>5108</v>
      </c>
      <c r="C626" s="95" t="s">
        <v>78</v>
      </c>
      <c r="D626" s="95"/>
      <c r="E626" s="96">
        <v>60.52</v>
      </c>
      <c r="F626" s="96">
        <v>70</v>
      </c>
      <c r="G626" s="99" t="s">
        <v>1281</v>
      </c>
    </row>
    <row r="627" spans="1:7" ht="15" customHeight="1" x14ac:dyDescent="0.25">
      <c r="A627" s="95" t="s">
        <v>4</v>
      </c>
      <c r="B627" s="95">
        <v>5110</v>
      </c>
      <c r="C627" s="95" t="s">
        <v>80</v>
      </c>
      <c r="D627" s="95"/>
      <c r="E627" s="96">
        <v>361.98</v>
      </c>
      <c r="F627" s="96">
        <v>420</v>
      </c>
      <c r="G627" s="99" t="s">
        <v>1281</v>
      </c>
    </row>
    <row r="628" spans="1:7" ht="15" customHeight="1" x14ac:dyDescent="0.25">
      <c r="A628" s="95" t="s">
        <v>4</v>
      </c>
      <c r="B628" s="95">
        <v>5112</v>
      </c>
      <c r="C628" s="95" t="s">
        <v>82</v>
      </c>
      <c r="D628" s="95"/>
      <c r="E628" s="96">
        <v>407.93</v>
      </c>
      <c r="F628" s="96">
        <v>473</v>
      </c>
      <c r="G628" s="99" t="s">
        <v>1281</v>
      </c>
    </row>
    <row r="629" spans="1:7" ht="15" customHeight="1" x14ac:dyDescent="0.25">
      <c r="A629" s="95" t="s">
        <v>4</v>
      </c>
      <c r="B629" s="95">
        <v>5115</v>
      </c>
      <c r="C629" s="95" t="s">
        <v>84</v>
      </c>
      <c r="D629" s="95"/>
      <c r="E629" s="96">
        <v>1217.07</v>
      </c>
      <c r="F629" s="96">
        <v>1412</v>
      </c>
      <c r="G629" s="99" t="s">
        <v>1281</v>
      </c>
    </row>
    <row r="630" spans="1:7" ht="15" customHeight="1" x14ac:dyDescent="0.25">
      <c r="A630" s="95" t="s">
        <v>4</v>
      </c>
      <c r="B630" s="95">
        <v>5121</v>
      </c>
      <c r="C630" s="95" t="s">
        <v>86</v>
      </c>
      <c r="D630" s="95"/>
      <c r="E630" s="96">
        <v>750.86</v>
      </c>
      <c r="F630" s="96">
        <v>871</v>
      </c>
      <c r="G630" s="99" t="s">
        <v>1281</v>
      </c>
    </row>
    <row r="631" spans="1:7" ht="15" customHeight="1" x14ac:dyDescent="0.25">
      <c r="A631" s="95" t="s">
        <v>4</v>
      </c>
      <c r="B631" s="95">
        <v>5129</v>
      </c>
      <c r="C631" s="95" t="s">
        <v>88</v>
      </c>
      <c r="D631" s="95"/>
      <c r="E631" s="96">
        <v>71.72</v>
      </c>
      <c r="F631" s="96">
        <v>83</v>
      </c>
      <c r="G631" s="99" t="s">
        <v>1281</v>
      </c>
    </row>
    <row r="632" spans="1:7" ht="15" customHeight="1" x14ac:dyDescent="0.25">
      <c r="A632" s="95" t="s">
        <v>4</v>
      </c>
      <c r="B632" s="95">
        <v>5132</v>
      </c>
      <c r="C632" s="95" t="s">
        <v>90</v>
      </c>
      <c r="D632" s="95"/>
      <c r="E632" s="96">
        <v>33.619999999999997</v>
      </c>
      <c r="F632" s="96">
        <v>39</v>
      </c>
      <c r="G632" s="99" t="s">
        <v>1281</v>
      </c>
    </row>
    <row r="633" spans="1:7" ht="15" customHeight="1" x14ac:dyDescent="0.25">
      <c r="A633" s="95" t="s">
        <v>4</v>
      </c>
      <c r="B633" s="95">
        <v>5134</v>
      </c>
      <c r="C633" s="95" t="s">
        <v>92</v>
      </c>
      <c r="D633" s="95"/>
      <c r="E633" s="96">
        <v>215.17</v>
      </c>
      <c r="F633" s="96">
        <v>250</v>
      </c>
      <c r="G633" s="99" t="s">
        <v>1281</v>
      </c>
    </row>
    <row r="634" spans="1:7" ht="15" customHeight="1" x14ac:dyDescent="0.25">
      <c r="A634" s="95" t="s">
        <v>4</v>
      </c>
      <c r="B634" s="95">
        <v>5149</v>
      </c>
      <c r="C634" s="95" t="s">
        <v>94</v>
      </c>
      <c r="D634" s="95"/>
      <c r="E634" s="96">
        <v>128.88</v>
      </c>
      <c r="F634" s="96">
        <v>150</v>
      </c>
      <c r="G634" s="99" t="s">
        <v>1281</v>
      </c>
    </row>
    <row r="635" spans="1:7" ht="15" customHeight="1" x14ac:dyDescent="0.25">
      <c r="A635" s="95" t="s">
        <v>4</v>
      </c>
      <c r="B635" s="95">
        <v>5152</v>
      </c>
      <c r="C635" s="95" t="s">
        <v>96</v>
      </c>
      <c r="D635" s="95"/>
      <c r="E635" s="96">
        <v>78.45</v>
      </c>
      <c r="F635" s="96">
        <v>91</v>
      </c>
      <c r="G635" s="99" t="s">
        <v>1281</v>
      </c>
    </row>
    <row r="636" spans="1:7" ht="15" customHeight="1" x14ac:dyDescent="0.25">
      <c r="A636" s="95" t="s">
        <v>4</v>
      </c>
      <c r="B636" s="95">
        <v>5154</v>
      </c>
      <c r="C636" s="95" t="s">
        <v>98</v>
      </c>
      <c r="D636" s="95"/>
      <c r="E636" s="96">
        <v>60.52</v>
      </c>
      <c r="F636" s="96">
        <v>70</v>
      </c>
      <c r="G636" s="99" t="s">
        <v>1281</v>
      </c>
    </row>
    <row r="637" spans="1:7" ht="15" customHeight="1" x14ac:dyDescent="0.25">
      <c r="A637" s="95" t="s">
        <v>4</v>
      </c>
      <c r="B637" s="95">
        <v>5158</v>
      </c>
      <c r="C637" s="95" t="s">
        <v>100</v>
      </c>
      <c r="D637" s="95"/>
      <c r="E637" s="96">
        <v>94.14</v>
      </c>
      <c r="F637" s="96">
        <v>109</v>
      </c>
      <c r="G637" s="99" t="s">
        <v>1281</v>
      </c>
    </row>
    <row r="638" spans="1:7" ht="15" customHeight="1" x14ac:dyDescent="0.25">
      <c r="A638" s="95" t="s">
        <v>4</v>
      </c>
      <c r="B638" s="95">
        <v>5166</v>
      </c>
      <c r="C638" s="95" t="s">
        <v>102</v>
      </c>
      <c r="D638" s="95"/>
      <c r="E638" s="96">
        <v>544.66</v>
      </c>
      <c r="F638" s="96">
        <v>632</v>
      </c>
      <c r="G638" s="99" t="s">
        <v>1281</v>
      </c>
    </row>
    <row r="639" spans="1:7" ht="15" customHeight="1" x14ac:dyDescent="0.25">
      <c r="A639" s="95" t="s">
        <v>4</v>
      </c>
      <c r="B639" s="95">
        <v>5179</v>
      </c>
      <c r="C639" s="95" t="s">
        <v>104</v>
      </c>
      <c r="D639" s="95"/>
      <c r="E639" s="96">
        <v>262.24</v>
      </c>
      <c r="F639" s="96">
        <v>304</v>
      </c>
      <c r="G639" s="99" t="s">
        <v>1281</v>
      </c>
    </row>
    <row r="640" spans="1:7" ht="15" customHeight="1" x14ac:dyDescent="0.25">
      <c r="A640" s="95" t="s">
        <v>4</v>
      </c>
      <c r="B640" s="95">
        <v>5198</v>
      </c>
      <c r="C640" s="95" t="s">
        <v>106</v>
      </c>
      <c r="D640" s="95"/>
      <c r="E640" s="96">
        <v>94.14</v>
      </c>
      <c r="F640" s="96">
        <v>109</v>
      </c>
      <c r="G640" s="99" t="s">
        <v>1281</v>
      </c>
    </row>
    <row r="641" spans="1:7" ht="15" customHeight="1" x14ac:dyDescent="0.25">
      <c r="A641" s="95" t="s">
        <v>4</v>
      </c>
      <c r="B641" s="95">
        <v>5216</v>
      </c>
      <c r="C641" s="95" t="s">
        <v>108</v>
      </c>
      <c r="D641" s="95"/>
      <c r="E641" s="96">
        <v>75.09</v>
      </c>
      <c r="F641" s="96">
        <v>87</v>
      </c>
      <c r="G641" s="99" t="s">
        <v>1281</v>
      </c>
    </row>
    <row r="642" spans="1:7" ht="15" customHeight="1" x14ac:dyDescent="0.25">
      <c r="A642" s="95" t="s">
        <v>4</v>
      </c>
      <c r="B642" s="95">
        <v>5221</v>
      </c>
      <c r="C642" s="95" t="s">
        <v>110</v>
      </c>
      <c r="D642" s="95"/>
      <c r="E642" s="96">
        <v>524.48</v>
      </c>
      <c r="F642" s="96">
        <v>608</v>
      </c>
      <c r="G642" s="99" t="s">
        <v>1281</v>
      </c>
    </row>
    <row r="643" spans="1:7" ht="15" customHeight="1" x14ac:dyDescent="0.25">
      <c r="A643" s="95" t="s">
        <v>4</v>
      </c>
      <c r="B643" s="95">
        <v>5224</v>
      </c>
      <c r="C643" s="95" t="s">
        <v>112</v>
      </c>
      <c r="D643" s="95"/>
      <c r="E643" s="96">
        <v>94.14</v>
      </c>
      <c r="F643" s="96">
        <v>109</v>
      </c>
      <c r="G643" s="99" t="s">
        <v>1281</v>
      </c>
    </row>
    <row r="644" spans="1:7" ht="15" customHeight="1" x14ac:dyDescent="0.25">
      <c r="A644" s="95" t="s">
        <v>4</v>
      </c>
      <c r="B644" s="95">
        <v>5238</v>
      </c>
      <c r="C644" s="95" t="s">
        <v>114</v>
      </c>
      <c r="D644" s="95"/>
      <c r="E644" s="96">
        <v>72.84</v>
      </c>
      <c r="F644" s="96">
        <v>85</v>
      </c>
      <c r="G644" s="99" t="s">
        <v>1281</v>
      </c>
    </row>
    <row r="645" spans="1:7" ht="15" customHeight="1" x14ac:dyDescent="0.25">
      <c r="A645" s="95" t="s">
        <v>4</v>
      </c>
      <c r="B645" s="95">
        <v>5242</v>
      </c>
      <c r="C645" s="95" t="s">
        <v>116</v>
      </c>
      <c r="D645" s="95"/>
      <c r="E645" s="96">
        <v>78.45</v>
      </c>
      <c r="F645" s="96">
        <v>91</v>
      </c>
      <c r="G645" s="99" t="s">
        <v>1281</v>
      </c>
    </row>
    <row r="646" spans="1:7" ht="15" customHeight="1" x14ac:dyDescent="0.25">
      <c r="A646" s="95" t="s">
        <v>4</v>
      </c>
      <c r="B646" s="95">
        <v>5248</v>
      </c>
      <c r="C646" s="95" t="s">
        <v>118</v>
      </c>
      <c r="D646" s="95"/>
      <c r="E646" s="96">
        <v>128.88</v>
      </c>
      <c r="F646" s="96">
        <v>150</v>
      </c>
      <c r="G646" s="99" t="s">
        <v>1281</v>
      </c>
    </row>
    <row r="647" spans="1:7" ht="15" customHeight="1" x14ac:dyDescent="0.25">
      <c r="A647" s="95" t="s">
        <v>4</v>
      </c>
      <c r="B647" s="95">
        <v>5253</v>
      </c>
      <c r="C647" s="95" t="s">
        <v>120</v>
      </c>
      <c r="D647" s="95"/>
      <c r="E647" s="96">
        <v>86.29</v>
      </c>
      <c r="F647" s="96">
        <v>100</v>
      </c>
      <c r="G647" s="99" t="s">
        <v>1281</v>
      </c>
    </row>
    <row r="648" spans="1:7" ht="15" customHeight="1" x14ac:dyDescent="0.25">
      <c r="A648" s="95" t="s">
        <v>4</v>
      </c>
      <c r="B648" s="95">
        <v>5259</v>
      </c>
      <c r="C648" s="95" t="s">
        <v>122</v>
      </c>
      <c r="D648" s="95"/>
      <c r="E648" s="96">
        <v>2464.4</v>
      </c>
      <c r="F648" s="96">
        <v>2859</v>
      </c>
      <c r="G648" s="99" t="s">
        <v>1281</v>
      </c>
    </row>
    <row r="649" spans="1:7" ht="15" customHeight="1" x14ac:dyDescent="0.25">
      <c r="A649" s="95" t="s">
        <v>4</v>
      </c>
      <c r="B649" s="95">
        <v>5268</v>
      </c>
      <c r="C649" s="95" t="s">
        <v>124</v>
      </c>
      <c r="D649" s="95"/>
      <c r="E649" s="96">
        <v>1025.43</v>
      </c>
      <c r="F649" s="96">
        <v>1190</v>
      </c>
      <c r="G649" s="99" t="s">
        <v>1281</v>
      </c>
    </row>
    <row r="650" spans="1:7" ht="15" customHeight="1" x14ac:dyDescent="0.25">
      <c r="A650" s="95" t="s">
        <v>4</v>
      </c>
      <c r="B650" s="95">
        <v>5280</v>
      </c>
      <c r="C650" s="95" t="s">
        <v>126</v>
      </c>
      <c r="D650" s="95"/>
      <c r="E650" s="96">
        <v>175.95</v>
      </c>
      <c r="F650" s="96">
        <v>204</v>
      </c>
      <c r="G650" s="99" t="s">
        <v>1281</v>
      </c>
    </row>
    <row r="651" spans="1:7" ht="15" customHeight="1" x14ac:dyDescent="0.25">
      <c r="A651" s="95" t="s">
        <v>4</v>
      </c>
      <c r="B651" s="95">
        <v>5315</v>
      </c>
      <c r="C651" s="95" t="s">
        <v>128</v>
      </c>
      <c r="D651" s="95"/>
      <c r="E651" s="96">
        <v>777.76</v>
      </c>
      <c r="F651" s="96">
        <v>902</v>
      </c>
      <c r="G651" s="99" t="s">
        <v>1281</v>
      </c>
    </row>
    <row r="652" spans="1:7" ht="15" customHeight="1" x14ac:dyDescent="0.25">
      <c r="A652" s="95" t="s">
        <v>4</v>
      </c>
      <c r="B652" s="95">
        <v>5322</v>
      </c>
      <c r="C652" s="95" t="s">
        <v>130</v>
      </c>
      <c r="D652" s="95"/>
      <c r="E652" s="96">
        <v>2464.4</v>
      </c>
      <c r="F652" s="96">
        <v>2859</v>
      </c>
      <c r="G652" s="99" t="s">
        <v>1281</v>
      </c>
    </row>
    <row r="653" spans="1:7" ht="15" customHeight="1" x14ac:dyDescent="0.25">
      <c r="A653" s="95" t="s">
        <v>4</v>
      </c>
      <c r="B653" s="95">
        <v>5343</v>
      </c>
      <c r="C653" s="95" t="s">
        <v>132</v>
      </c>
      <c r="D653" s="95"/>
      <c r="E653" s="96">
        <v>7473.88</v>
      </c>
      <c r="F653" s="96">
        <v>8670</v>
      </c>
      <c r="G653" s="99" t="s">
        <v>1281</v>
      </c>
    </row>
    <row r="654" spans="1:7" ht="15" customHeight="1" x14ac:dyDescent="0.25">
      <c r="A654" s="95" t="s">
        <v>4</v>
      </c>
      <c r="B654" s="95">
        <v>5351</v>
      </c>
      <c r="C654" s="95" t="s">
        <v>134</v>
      </c>
      <c r="D654" s="95"/>
      <c r="E654" s="96">
        <v>1107.24</v>
      </c>
      <c r="F654" s="96">
        <v>1284</v>
      </c>
      <c r="G654" s="99" t="s">
        <v>1281</v>
      </c>
    </row>
    <row r="655" spans="1:7" ht="15" customHeight="1" x14ac:dyDescent="0.25">
      <c r="A655" s="95" t="s">
        <v>4</v>
      </c>
      <c r="B655" s="95">
        <v>5376</v>
      </c>
      <c r="C655" s="95" t="s">
        <v>136</v>
      </c>
      <c r="D655" s="95"/>
      <c r="E655" s="96">
        <v>397.84</v>
      </c>
      <c r="F655" s="96">
        <v>462</v>
      </c>
      <c r="G655" s="99" t="s">
        <v>1281</v>
      </c>
    </row>
    <row r="656" spans="1:7" ht="15" customHeight="1" x14ac:dyDescent="0.25">
      <c r="A656" s="95" t="s">
        <v>4</v>
      </c>
      <c r="B656" s="95">
        <v>5417</v>
      </c>
      <c r="C656" s="95" t="s">
        <v>138</v>
      </c>
      <c r="D656" s="95"/>
      <c r="E656" s="96">
        <v>44.83</v>
      </c>
      <c r="F656" s="96">
        <v>52</v>
      </c>
      <c r="G656" s="99" t="s">
        <v>1281</v>
      </c>
    </row>
    <row r="657" spans="1:7" ht="15" customHeight="1" x14ac:dyDescent="0.25">
      <c r="A657" s="95" t="s">
        <v>4</v>
      </c>
      <c r="B657" s="95">
        <v>5420</v>
      </c>
      <c r="C657" s="95" t="s">
        <v>140</v>
      </c>
      <c r="D657" s="95"/>
      <c r="E657" s="96">
        <v>1106.1199999999999</v>
      </c>
      <c r="F657" s="96">
        <v>1283</v>
      </c>
      <c r="G657" s="99" t="s">
        <v>1281</v>
      </c>
    </row>
    <row r="658" spans="1:7" ht="15" customHeight="1" x14ac:dyDescent="0.25">
      <c r="A658" s="95" t="s">
        <v>4</v>
      </c>
      <c r="B658" s="95">
        <v>5431</v>
      </c>
      <c r="C658" s="95" t="s">
        <v>142</v>
      </c>
      <c r="D658" s="95"/>
      <c r="E658" s="96">
        <v>170.34</v>
      </c>
      <c r="F658" s="96">
        <v>198</v>
      </c>
      <c r="G658" s="99" t="s">
        <v>1281</v>
      </c>
    </row>
    <row r="659" spans="1:7" ht="15" customHeight="1" x14ac:dyDescent="0.25">
      <c r="A659" s="95" t="s">
        <v>4</v>
      </c>
      <c r="B659" s="95">
        <v>5433</v>
      </c>
      <c r="C659" s="95" t="s">
        <v>144</v>
      </c>
      <c r="D659" s="95"/>
      <c r="E659" s="96">
        <v>212.93</v>
      </c>
      <c r="F659" s="96">
        <v>247</v>
      </c>
      <c r="G659" s="99" t="s">
        <v>1281</v>
      </c>
    </row>
    <row r="660" spans="1:7" ht="15" customHeight="1" x14ac:dyDescent="0.25">
      <c r="A660" s="95" t="s">
        <v>4</v>
      </c>
      <c r="B660" s="95">
        <v>5467</v>
      </c>
      <c r="C660" s="95" t="s">
        <v>146</v>
      </c>
      <c r="D660" s="95"/>
      <c r="E660" s="96">
        <v>952.59</v>
      </c>
      <c r="F660" s="96">
        <v>1105</v>
      </c>
      <c r="G660" s="99" t="s">
        <v>1281</v>
      </c>
    </row>
    <row r="661" spans="1:7" ht="15" customHeight="1" x14ac:dyDescent="0.25">
      <c r="A661" s="95" t="s">
        <v>4</v>
      </c>
      <c r="B661" s="95">
        <v>10004</v>
      </c>
      <c r="C661" s="95" t="s">
        <v>148</v>
      </c>
      <c r="D661" s="95"/>
      <c r="E661" s="96">
        <v>208.45</v>
      </c>
      <c r="F661" s="96">
        <v>242</v>
      </c>
      <c r="G661" s="99" t="s">
        <v>1281</v>
      </c>
    </row>
    <row r="662" spans="1:7" ht="15" customHeight="1" x14ac:dyDescent="0.25">
      <c r="A662" s="95" t="s">
        <v>4</v>
      </c>
      <c r="B662" s="95">
        <v>10008</v>
      </c>
      <c r="C662" s="95" t="s">
        <v>150</v>
      </c>
      <c r="D662" s="95"/>
      <c r="E662" s="96">
        <v>156.9</v>
      </c>
      <c r="F662" s="96">
        <v>182</v>
      </c>
      <c r="G662" s="99" t="s">
        <v>1281</v>
      </c>
    </row>
    <row r="663" spans="1:7" ht="15" customHeight="1" x14ac:dyDescent="0.25">
      <c r="A663" s="95" t="s">
        <v>4</v>
      </c>
      <c r="B663" s="95">
        <v>10010</v>
      </c>
      <c r="C663" s="95" t="s">
        <v>152</v>
      </c>
      <c r="D663" s="95"/>
      <c r="E663" s="96">
        <v>178.19</v>
      </c>
      <c r="F663" s="96">
        <v>207</v>
      </c>
      <c r="G663" s="99" t="s">
        <v>1281</v>
      </c>
    </row>
    <row r="664" spans="1:7" ht="15" customHeight="1" x14ac:dyDescent="0.25">
      <c r="A664" s="95" t="s">
        <v>4</v>
      </c>
      <c r="B664" s="95">
        <v>10041</v>
      </c>
      <c r="C664" s="95" t="s">
        <v>154</v>
      </c>
      <c r="D664" s="95"/>
      <c r="E664" s="96">
        <v>208.45</v>
      </c>
      <c r="F664" s="96">
        <v>242</v>
      </c>
      <c r="G664" s="99" t="s">
        <v>1281</v>
      </c>
    </row>
    <row r="665" spans="1:7" ht="15" customHeight="1" x14ac:dyDescent="0.25">
      <c r="A665" s="95" t="s">
        <v>4</v>
      </c>
      <c r="B665" s="95">
        <v>15001</v>
      </c>
      <c r="C665" s="95" t="s">
        <v>156</v>
      </c>
      <c r="D665" s="95"/>
      <c r="E665" s="96">
        <v>130</v>
      </c>
      <c r="F665" s="96">
        <v>151</v>
      </c>
      <c r="G665" s="99" t="s">
        <v>1281</v>
      </c>
    </row>
    <row r="666" spans="1:7" ht="15" customHeight="1" x14ac:dyDescent="0.25">
      <c r="A666" s="95" t="s">
        <v>4</v>
      </c>
      <c r="B666" s="95">
        <v>15003</v>
      </c>
      <c r="C666" s="95" t="s">
        <v>158</v>
      </c>
      <c r="D666" s="95"/>
      <c r="E666" s="96">
        <v>397.84</v>
      </c>
      <c r="F666" s="96">
        <v>462</v>
      </c>
      <c r="G666" s="99" t="s">
        <v>1281</v>
      </c>
    </row>
    <row r="667" spans="1:7" ht="15" customHeight="1" x14ac:dyDescent="0.25">
      <c r="A667" s="95" t="s">
        <v>4</v>
      </c>
      <c r="B667" s="95">
        <v>15006</v>
      </c>
      <c r="C667" s="95" t="s">
        <v>160</v>
      </c>
      <c r="D667" s="95"/>
      <c r="E667" s="96">
        <v>56.03</v>
      </c>
      <c r="F667" s="96">
        <v>65</v>
      </c>
      <c r="G667" s="99" t="s">
        <v>1281</v>
      </c>
    </row>
    <row r="668" spans="1:7" ht="15" customHeight="1" x14ac:dyDescent="0.25">
      <c r="A668" s="95" t="s">
        <v>4</v>
      </c>
      <c r="B668" s="95">
        <v>15009</v>
      </c>
      <c r="C668" s="95" t="s">
        <v>162</v>
      </c>
      <c r="D668" s="95"/>
      <c r="E668" s="96">
        <v>60.52</v>
      </c>
      <c r="F668" s="96">
        <v>70</v>
      </c>
      <c r="G668" s="99" t="s">
        <v>1281</v>
      </c>
    </row>
    <row r="669" spans="1:7" ht="15" customHeight="1" x14ac:dyDescent="0.25">
      <c r="A669" s="95" t="s">
        <v>4</v>
      </c>
      <c r="B669" s="95">
        <v>15016</v>
      </c>
      <c r="C669" s="95" t="s">
        <v>164</v>
      </c>
      <c r="D669" s="95"/>
      <c r="E669" s="96">
        <v>582.76</v>
      </c>
      <c r="F669" s="96">
        <v>676</v>
      </c>
      <c r="G669" s="99" t="s">
        <v>1281</v>
      </c>
    </row>
    <row r="670" spans="1:7" ht="15" customHeight="1" x14ac:dyDescent="0.25">
      <c r="A670" s="95" t="s">
        <v>4</v>
      </c>
      <c r="B670" s="95">
        <v>15028</v>
      </c>
      <c r="C670" s="95" t="s">
        <v>166</v>
      </c>
      <c r="D670" s="95"/>
      <c r="E670" s="96">
        <v>61.64</v>
      </c>
      <c r="F670" s="96">
        <v>72</v>
      </c>
      <c r="G670" s="99" t="s">
        <v>1281</v>
      </c>
    </row>
    <row r="671" spans="1:7" ht="15" customHeight="1" x14ac:dyDescent="0.25">
      <c r="A671" s="95" t="s">
        <v>4</v>
      </c>
      <c r="B671" s="95">
        <v>20016</v>
      </c>
      <c r="C671" s="95" t="s">
        <v>168</v>
      </c>
      <c r="D671" s="95"/>
      <c r="E671" s="96">
        <v>337.33</v>
      </c>
      <c r="F671" s="96">
        <v>391</v>
      </c>
      <c r="G671" s="99" t="s">
        <v>1281</v>
      </c>
    </row>
    <row r="672" spans="1:7" ht="15" customHeight="1" x14ac:dyDescent="0.25">
      <c r="A672" s="95" t="s">
        <v>4</v>
      </c>
      <c r="B672" s="95">
        <v>20053</v>
      </c>
      <c r="C672" s="95" t="s">
        <v>170</v>
      </c>
      <c r="D672" s="95"/>
      <c r="E672" s="96">
        <v>994.05</v>
      </c>
      <c r="F672" s="96">
        <v>1153</v>
      </c>
      <c r="G672" s="99" t="s">
        <v>1281</v>
      </c>
    </row>
    <row r="673" spans="1:7" ht="15" customHeight="1" x14ac:dyDescent="0.25">
      <c r="A673" s="95" t="s">
        <v>4</v>
      </c>
      <c r="B673" s="95">
        <v>20111</v>
      </c>
      <c r="C673" s="95" t="s">
        <v>172</v>
      </c>
      <c r="D673" s="95"/>
      <c r="E673" s="96">
        <v>1779.66</v>
      </c>
      <c r="F673" s="96">
        <v>2064</v>
      </c>
      <c r="G673" s="99" t="s">
        <v>1281</v>
      </c>
    </row>
    <row r="674" spans="1:7" ht="15" customHeight="1" x14ac:dyDescent="0.25">
      <c r="A674" s="95" t="s">
        <v>4</v>
      </c>
      <c r="B674" s="95">
        <v>25008</v>
      </c>
      <c r="C674" s="95" t="s">
        <v>174</v>
      </c>
      <c r="D674" s="95"/>
      <c r="E674" s="96">
        <v>18616.900000000001</v>
      </c>
      <c r="F674" s="96">
        <v>21596</v>
      </c>
      <c r="G674" s="99" t="s">
        <v>1281</v>
      </c>
    </row>
    <row r="675" spans="1:7" ht="15" customHeight="1" x14ac:dyDescent="0.25">
      <c r="A675" s="95" t="s">
        <v>4</v>
      </c>
      <c r="B675" s="95">
        <v>25015</v>
      </c>
      <c r="C675" s="95" t="s">
        <v>176</v>
      </c>
      <c r="D675" s="95"/>
      <c r="E675" s="96">
        <v>5408.45</v>
      </c>
      <c r="F675" s="96">
        <v>6274</v>
      </c>
      <c r="G675" s="99" t="s">
        <v>1281</v>
      </c>
    </row>
    <row r="676" spans="1:7" ht="15" customHeight="1" x14ac:dyDescent="0.25">
      <c r="A676" s="95" t="s">
        <v>4</v>
      </c>
      <c r="B676" s="95">
        <v>25018</v>
      </c>
      <c r="C676" s="95" t="s">
        <v>178</v>
      </c>
      <c r="D676" s="95"/>
      <c r="E676" s="96">
        <v>685.86</v>
      </c>
      <c r="F676" s="96">
        <v>796</v>
      </c>
      <c r="G676" s="99" t="s">
        <v>1281</v>
      </c>
    </row>
    <row r="677" spans="1:7" ht="15" customHeight="1" x14ac:dyDescent="0.25">
      <c r="A677" s="95" t="s">
        <v>4</v>
      </c>
      <c r="B677" s="95">
        <v>25020</v>
      </c>
      <c r="C677" s="95" t="s">
        <v>180</v>
      </c>
      <c r="D677" s="95"/>
      <c r="E677" s="96">
        <v>459.48</v>
      </c>
      <c r="F677" s="96">
        <v>533</v>
      </c>
      <c r="G677" s="99" t="s">
        <v>1281</v>
      </c>
    </row>
    <row r="678" spans="1:7" ht="15" customHeight="1" x14ac:dyDescent="0.25">
      <c r="A678" s="95" t="s">
        <v>4</v>
      </c>
      <c r="B678" s="95">
        <v>25023</v>
      </c>
      <c r="C678" s="95" t="s">
        <v>182</v>
      </c>
      <c r="D678" s="95"/>
      <c r="E678" s="96">
        <v>398.97</v>
      </c>
      <c r="F678" s="96">
        <v>463</v>
      </c>
      <c r="G678" s="99" t="s">
        <v>1281</v>
      </c>
    </row>
    <row r="679" spans="1:7" ht="15" customHeight="1" x14ac:dyDescent="0.25">
      <c r="A679" s="95" t="s">
        <v>4</v>
      </c>
      <c r="B679" s="95">
        <v>25029</v>
      </c>
      <c r="C679" s="95" t="s">
        <v>184</v>
      </c>
      <c r="D679" s="95"/>
      <c r="E679" s="96">
        <v>1124.05</v>
      </c>
      <c r="F679" s="96">
        <v>1304</v>
      </c>
      <c r="G679" s="99" t="s">
        <v>1281</v>
      </c>
    </row>
    <row r="680" spans="1:7" ht="15" customHeight="1" x14ac:dyDescent="0.25">
      <c r="A680" s="95" t="s">
        <v>4</v>
      </c>
      <c r="B680" s="95">
        <v>25040</v>
      </c>
      <c r="C680" s="95" t="s">
        <v>186</v>
      </c>
      <c r="D680" s="95"/>
      <c r="E680" s="96">
        <v>1849.14</v>
      </c>
      <c r="F680" s="96">
        <v>2145</v>
      </c>
      <c r="G680" s="99" t="s">
        <v>1281</v>
      </c>
    </row>
    <row r="681" spans="1:7" ht="15" customHeight="1" x14ac:dyDescent="0.25">
      <c r="A681" s="95" t="s">
        <v>4</v>
      </c>
      <c r="B681" s="95">
        <v>25055</v>
      </c>
      <c r="C681" s="95" t="s">
        <v>188</v>
      </c>
      <c r="D681" s="95"/>
      <c r="E681" s="96">
        <v>483.02</v>
      </c>
      <c r="F681" s="96">
        <v>560</v>
      </c>
      <c r="G681" s="99" t="s">
        <v>1281</v>
      </c>
    </row>
    <row r="682" spans="1:7" ht="15" customHeight="1" x14ac:dyDescent="0.25">
      <c r="A682" s="95" t="s">
        <v>4</v>
      </c>
      <c r="B682" s="95">
        <v>25057</v>
      </c>
      <c r="C682" s="95" t="s">
        <v>190</v>
      </c>
      <c r="D682" s="95"/>
      <c r="E682" s="96">
        <v>351.9</v>
      </c>
      <c r="F682" s="96">
        <v>408</v>
      </c>
      <c r="G682" s="99" t="s">
        <v>1281</v>
      </c>
    </row>
    <row r="683" spans="1:7" ht="15" customHeight="1" x14ac:dyDescent="0.25">
      <c r="A683" s="95" t="s">
        <v>4</v>
      </c>
      <c r="B683" s="95">
        <v>25062</v>
      </c>
      <c r="C683" s="95" t="s">
        <v>192</v>
      </c>
      <c r="D683" s="95"/>
      <c r="E683" s="96">
        <v>351.9</v>
      </c>
      <c r="F683" s="96">
        <v>408</v>
      </c>
      <c r="G683" s="99" t="s">
        <v>1281</v>
      </c>
    </row>
    <row r="684" spans="1:7" ht="15" customHeight="1" x14ac:dyDescent="0.25">
      <c r="A684" s="95" t="s">
        <v>4</v>
      </c>
      <c r="B684" s="95">
        <v>25066</v>
      </c>
      <c r="C684" s="95" t="s">
        <v>194</v>
      </c>
      <c r="D684" s="95"/>
      <c r="E684" s="96">
        <v>197.24</v>
      </c>
      <c r="F684" s="96">
        <v>229</v>
      </c>
      <c r="G684" s="99" t="s">
        <v>1281</v>
      </c>
    </row>
    <row r="685" spans="1:7" ht="15" customHeight="1" x14ac:dyDescent="0.25">
      <c r="A685" s="95" t="s">
        <v>4</v>
      </c>
      <c r="B685" s="95">
        <v>25068</v>
      </c>
      <c r="C685" s="95" t="s">
        <v>196</v>
      </c>
      <c r="D685" s="95"/>
      <c r="E685" s="96">
        <v>197.24</v>
      </c>
      <c r="F685" s="96">
        <v>229</v>
      </c>
      <c r="G685" s="99" t="s">
        <v>1281</v>
      </c>
    </row>
    <row r="686" spans="1:7" ht="15" customHeight="1" x14ac:dyDescent="0.25">
      <c r="A686" s="95" t="s">
        <v>4</v>
      </c>
      <c r="B686" s="95">
        <v>25070</v>
      </c>
      <c r="C686" s="95" t="s">
        <v>198</v>
      </c>
      <c r="D686" s="95"/>
      <c r="E686" s="96">
        <v>1105</v>
      </c>
      <c r="F686" s="96">
        <v>1282</v>
      </c>
      <c r="G686" s="99" t="s">
        <v>1281</v>
      </c>
    </row>
    <row r="687" spans="1:7" ht="15" customHeight="1" x14ac:dyDescent="0.25">
      <c r="A687" s="95" t="s">
        <v>4</v>
      </c>
      <c r="B687" s="95">
        <v>25073</v>
      </c>
      <c r="C687" s="95" t="s">
        <v>200</v>
      </c>
      <c r="D687" s="95"/>
      <c r="E687" s="96">
        <v>701.55</v>
      </c>
      <c r="F687" s="96">
        <v>814</v>
      </c>
      <c r="G687" s="99" t="s">
        <v>1281</v>
      </c>
    </row>
    <row r="688" spans="1:7" ht="15" customHeight="1" x14ac:dyDescent="0.25">
      <c r="A688" s="95" t="s">
        <v>4</v>
      </c>
      <c r="B688" s="95">
        <v>25079</v>
      </c>
      <c r="C688" s="95" t="s">
        <v>202</v>
      </c>
      <c r="D688" s="95"/>
      <c r="E688" s="96">
        <v>961.55</v>
      </c>
      <c r="F688" s="96">
        <v>1115</v>
      </c>
      <c r="G688" s="99" t="s">
        <v>1281</v>
      </c>
    </row>
    <row r="689" spans="1:7" ht="15" customHeight="1" x14ac:dyDescent="0.25">
      <c r="A689" s="95" t="s">
        <v>4</v>
      </c>
      <c r="B689" s="95">
        <v>25085</v>
      </c>
      <c r="C689" s="95" t="s">
        <v>204</v>
      </c>
      <c r="D689" s="95"/>
      <c r="E689" s="96">
        <v>1536.47</v>
      </c>
      <c r="F689" s="96">
        <v>1782</v>
      </c>
      <c r="G689" s="99" t="s">
        <v>1281</v>
      </c>
    </row>
    <row r="690" spans="1:7" ht="15" customHeight="1" x14ac:dyDescent="0.25">
      <c r="A690" s="95" t="s">
        <v>4</v>
      </c>
      <c r="B690" s="95">
        <v>25092</v>
      </c>
      <c r="C690" s="95" t="s">
        <v>206</v>
      </c>
      <c r="D690" s="95"/>
      <c r="E690" s="96">
        <v>354.14</v>
      </c>
      <c r="F690" s="96">
        <v>411</v>
      </c>
      <c r="G690" s="99" t="s">
        <v>1281</v>
      </c>
    </row>
    <row r="691" spans="1:7" ht="15" customHeight="1" x14ac:dyDescent="0.25">
      <c r="A691" s="95" t="s">
        <v>4</v>
      </c>
      <c r="B691" s="95">
        <v>25099</v>
      </c>
      <c r="C691" s="95" t="s">
        <v>208</v>
      </c>
      <c r="D691" s="95"/>
      <c r="E691" s="96">
        <v>532.33000000000004</v>
      </c>
      <c r="F691" s="96">
        <v>618</v>
      </c>
      <c r="G691" s="99" t="s">
        <v>1281</v>
      </c>
    </row>
    <row r="692" spans="1:7" ht="15" customHeight="1" x14ac:dyDescent="0.25">
      <c r="A692" s="95" t="s">
        <v>4</v>
      </c>
      <c r="B692" s="95">
        <v>25105</v>
      </c>
      <c r="C692" s="95" t="s">
        <v>210</v>
      </c>
      <c r="D692" s="95"/>
      <c r="E692" s="96">
        <v>1425.52</v>
      </c>
      <c r="F692" s="96">
        <v>1654</v>
      </c>
      <c r="G692" s="99" t="s">
        <v>1281</v>
      </c>
    </row>
    <row r="693" spans="1:7" ht="15" customHeight="1" x14ac:dyDescent="0.25">
      <c r="A693" s="95" t="s">
        <v>4</v>
      </c>
      <c r="B693" s="95">
        <v>25110</v>
      </c>
      <c r="C693" s="95" t="s">
        <v>212</v>
      </c>
      <c r="D693" s="95"/>
      <c r="E693" s="96">
        <v>4376.29</v>
      </c>
      <c r="F693" s="96">
        <v>5077</v>
      </c>
      <c r="G693" s="99" t="s">
        <v>1281</v>
      </c>
    </row>
    <row r="694" spans="1:7" ht="15" customHeight="1" x14ac:dyDescent="0.25">
      <c r="A694" s="95" t="s">
        <v>4</v>
      </c>
      <c r="B694" s="95">
        <v>25112</v>
      </c>
      <c r="C694" s="95" t="s">
        <v>214</v>
      </c>
      <c r="D694" s="95"/>
      <c r="E694" s="96">
        <v>385.52</v>
      </c>
      <c r="F694" s="96">
        <v>447</v>
      </c>
      <c r="G694" s="99" t="s">
        <v>1281</v>
      </c>
    </row>
    <row r="695" spans="1:7" ht="15" customHeight="1" x14ac:dyDescent="0.25">
      <c r="A695" s="95" t="s">
        <v>4</v>
      </c>
      <c r="B695" s="95">
        <v>25119</v>
      </c>
      <c r="C695" s="95" t="s">
        <v>216</v>
      </c>
      <c r="D695" s="95"/>
      <c r="E695" s="96">
        <v>243.19</v>
      </c>
      <c r="F695" s="96">
        <v>282</v>
      </c>
      <c r="G695" s="99" t="s">
        <v>1281</v>
      </c>
    </row>
    <row r="696" spans="1:7" ht="15" customHeight="1" x14ac:dyDescent="0.25">
      <c r="A696" s="95" t="s">
        <v>4</v>
      </c>
      <c r="B696" s="95">
        <v>25121</v>
      </c>
      <c r="C696" s="95" t="s">
        <v>218</v>
      </c>
      <c r="D696" s="95"/>
      <c r="E696" s="96">
        <v>2440.86</v>
      </c>
      <c r="F696" s="96">
        <v>2831</v>
      </c>
      <c r="G696" s="99" t="s">
        <v>1281</v>
      </c>
    </row>
    <row r="697" spans="1:7" ht="15" customHeight="1" x14ac:dyDescent="0.25">
      <c r="A697" s="95" t="s">
        <v>4</v>
      </c>
      <c r="B697" s="95">
        <v>25124</v>
      </c>
      <c r="C697" s="95" t="s">
        <v>220</v>
      </c>
      <c r="D697" s="95"/>
      <c r="E697" s="96">
        <v>402.33</v>
      </c>
      <c r="F697" s="96">
        <v>467</v>
      </c>
      <c r="G697" s="99" t="s">
        <v>1281</v>
      </c>
    </row>
    <row r="698" spans="1:7" ht="15" customHeight="1" x14ac:dyDescent="0.25">
      <c r="A698" s="95" t="s">
        <v>4</v>
      </c>
      <c r="B698" s="95">
        <v>25127</v>
      </c>
      <c r="C698" s="95" t="s">
        <v>222</v>
      </c>
      <c r="D698" s="95"/>
      <c r="E698" s="96">
        <v>356.38</v>
      </c>
      <c r="F698" s="96">
        <v>413</v>
      </c>
      <c r="G698" s="99" t="s">
        <v>1281</v>
      </c>
    </row>
    <row r="699" spans="1:7" ht="15" customHeight="1" x14ac:dyDescent="0.25">
      <c r="A699" s="95" t="s">
        <v>4</v>
      </c>
      <c r="B699" s="95">
        <v>25133</v>
      </c>
      <c r="C699" s="95" t="s">
        <v>224</v>
      </c>
      <c r="D699" s="95"/>
      <c r="E699" s="96">
        <v>309.31</v>
      </c>
      <c r="F699" s="96">
        <v>359</v>
      </c>
      <c r="G699" s="99" t="s">
        <v>1281</v>
      </c>
    </row>
    <row r="700" spans="1:7" ht="15" customHeight="1" x14ac:dyDescent="0.25">
      <c r="A700" s="95" t="s">
        <v>4</v>
      </c>
      <c r="B700" s="95">
        <v>25149</v>
      </c>
      <c r="C700" s="95" t="s">
        <v>226</v>
      </c>
      <c r="D700" s="95"/>
      <c r="E700" s="96">
        <v>564.83000000000004</v>
      </c>
      <c r="F700" s="96">
        <v>655</v>
      </c>
      <c r="G700" s="99" t="s">
        <v>1281</v>
      </c>
    </row>
    <row r="701" spans="1:7" ht="15" customHeight="1" x14ac:dyDescent="0.25">
      <c r="A701" s="95" t="s">
        <v>4</v>
      </c>
      <c r="B701" s="95">
        <v>25154</v>
      </c>
      <c r="C701" s="95" t="s">
        <v>228</v>
      </c>
      <c r="D701" s="95"/>
      <c r="E701" s="96">
        <v>253.28</v>
      </c>
      <c r="F701" s="96">
        <v>294</v>
      </c>
      <c r="G701" s="99" t="s">
        <v>1281</v>
      </c>
    </row>
    <row r="702" spans="1:7" ht="15" customHeight="1" x14ac:dyDescent="0.25">
      <c r="A702" s="95" t="s">
        <v>4</v>
      </c>
      <c r="B702" s="95">
        <v>25161</v>
      </c>
      <c r="C702" s="95" t="s">
        <v>230</v>
      </c>
      <c r="D702" s="95"/>
      <c r="E702" s="96">
        <v>333.97</v>
      </c>
      <c r="F702" s="96">
        <v>387</v>
      </c>
      <c r="G702" s="99" t="s">
        <v>1281</v>
      </c>
    </row>
    <row r="703" spans="1:7" ht="15" customHeight="1" x14ac:dyDescent="0.25">
      <c r="A703" s="95" t="s">
        <v>4</v>
      </c>
      <c r="B703" s="95">
        <v>25168</v>
      </c>
      <c r="C703" s="95" t="s">
        <v>232</v>
      </c>
      <c r="D703" s="95"/>
      <c r="E703" s="96">
        <v>197.24</v>
      </c>
      <c r="F703" s="96">
        <v>229</v>
      </c>
      <c r="G703" s="99" t="s">
        <v>1281</v>
      </c>
    </row>
    <row r="704" spans="1:7" ht="15" customHeight="1" x14ac:dyDescent="0.25">
      <c r="A704" s="95" t="s">
        <v>4</v>
      </c>
      <c r="B704" s="95">
        <v>25178</v>
      </c>
      <c r="C704" s="95" t="s">
        <v>234</v>
      </c>
      <c r="D704" s="95"/>
      <c r="E704" s="96">
        <v>447.16</v>
      </c>
      <c r="F704" s="96">
        <v>519</v>
      </c>
      <c r="G704" s="99" t="s">
        <v>1281</v>
      </c>
    </row>
    <row r="705" spans="1:7" ht="15" customHeight="1" x14ac:dyDescent="0.25">
      <c r="A705" s="95" t="s">
        <v>4</v>
      </c>
      <c r="B705" s="95">
        <v>25182</v>
      </c>
      <c r="C705" s="95" t="s">
        <v>236</v>
      </c>
      <c r="D705" s="95"/>
      <c r="E705" s="96">
        <v>1370.6</v>
      </c>
      <c r="F705" s="96">
        <v>1590</v>
      </c>
      <c r="G705" s="99" t="s">
        <v>1281</v>
      </c>
    </row>
    <row r="706" spans="1:7" ht="15" customHeight="1" x14ac:dyDescent="0.25">
      <c r="A706" s="95" t="s">
        <v>4</v>
      </c>
      <c r="B706" s="95">
        <v>25184</v>
      </c>
      <c r="C706" s="95" t="s">
        <v>238</v>
      </c>
      <c r="D706" s="95"/>
      <c r="E706" s="96">
        <v>123.28</v>
      </c>
      <c r="F706" s="96">
        <v>143</v>
      </c>
      <c r="G706" s="99" t="s">
        <v>1281</v>
      </c>
    </row>
    <row r="707" spans="1:7" ht="15" customHeight="1" x14ac:dyDescent="0.25">
      <c r="A707" s="95" t="s">
        <v>4</v>
      </c>
      <c r="B707" s="95">
        <v>25195</v>
      </c>
      <c r="C707" s="95" t="s">
        <v>240</v>
      </c>
      <c r="D707" s="95"/>
      <c r="E707" s="96">
        <v>243.19</v>
      </c>
      <c r="F707" s="96">
        <v>282</v>
      </c>
      <c r="G707" s="99" t="s">
        <v>1281</v>
      </c>
    </row>
    <row r="708" spans="1:7" ht="15" customHeight="1" x14ac:dyDescent="0.25">
      <c r="A708" s="95" t="s">
        <v>4</v>
      </c>
      <c r="B708" s="95">
        <v>25203</v>
      </c>
      <c r="C708" s="95" t="s">
        <v>242</v>
      </c>
      <c r="D708" s="95"/>
      <c r="E708" s="96">
        <v>1145.3399999999999</v>
      </c>
      <c r="F708" s="96">
        <v>1329</v>
      </c>
      <c r="G708" s="99" t="s">
        <v>1281</v>
      </c>
    </row>
    <row r="709" spans="1:7" ht="15" customHeight="1" x14ac:dyDescent="0.25">
      <c r="A709" s="95" t="s">
        <v>4</v>
      </c>
      <c r="B709" s="95">
        <v>25206</v>
      </c>
      <c r="C709" s="95" t="s">
        <v>244</v>
      </c>
      <c r="D709" s="95"/>
      <c r="E709" s="96">
        <v>2654.91</v>
      </c>
      <c r="F709" s="96">
        <v>3080</v>
      </c>
      <c r="G709" s="99" t="s">
        <v>1281</v>
      </c>
    </row>
    <row r="710" spans="1:7" ht="15" customHeight="1" x14ac:dyDescent="0.25">
      <c r="A710" s="95" t="s">
        <v>4</v>
      </c>
      <c r="B710" s="95">
        <v>25216</v>
      </c>
      <c r="C710" s="95" t="s">
        <v>246</v>
      </c>
      <c r="D710" s="95"/>
      <c r="E710" s="96">
        <v>2270.52</v>
      </c>
      <c r="F710" s="96">
        <v>2634</v>
      </c>
      <c r="G710" s="99" t="s">
        <v>1281</v>
      </c>
    </row>
    <row r="711" spans="1:7" ht="15" customHeight="1" x14ac:dyDescent="0.25">
      <c r="A711" s="95" t="s">
        <v>4</v>
      </c>
      <c r="B711" s="95">
        <v>25219</v>
      </c>
      <c r="C711" s="95" t="s">
        <v>248</v>
      </c>
      <c r="D711" s="95"/>
      <c r="E711" s="96">
        <v>202.84</v>
      </c>
      <c r="F711" s="96">
        <v>235</v>
      </c>
      <c r="G711" s="99" t="s">
        <v>1281</v>
      </c>
    </row>
    <row r="712" spans="1:7" ht="15" customHeight="1" x14ac:dyDescent="0.25">
      <c r="A712" s="95" t="s">
        <v>4</v>
      </c>
      <c r="B712" s="95">
        <v>25222</v>
      </c>
      <c r="C712" s="95" t="s">
        <v>250</v>
      </c>
      <c r="D712" s="95"/>
      <c r="E712" s="96">
        <v>415.78</v>
      </c>
      <c r="F712" s="96">
        <v>482</v>
      </c>
      <c r="G712" s="99" t="s">
        <v>1281</v>
      </c>
    </row>
    <row r="713" spans="1:7" ht="15" customHeight="1" x14ac:dyDescent="0.25">
      <c r="A713" s="95" t="s">
        <v>4</v>
      </c>
      <c r="B713" s="95">
        <v>25225</v>
      </c>
      <c r="C713" s="95" t="s">
        <v>252</v>
      </c>
      <c r="D713" s="95"/>
      <c r="E713" s="96">
        <v>1540.95</v>
      </c>
      <c r="F713" s="96">
        <v>1788</v>
      </c>
      <c r="G713" s="99" t="s">
        <v>1281</v>
      </c>
    </row>
    <row r="714" spans="1:7" ht="15" customHeight="1" x14ac:dyDescent="0.25">
      <c r="A714" s="95" t="s">
        <v>4</v>
      </c>
      <c r="B714" s="95">
        <v>25227</v>
      </c>
      <c r="C714" s="95" t="s">
        <v>254</v>
      </c>
      <c r="D714" s="95"/>
      <c r="E714" s="96">
        <v>3162.59</v>
      </c>
      <c r="F714" s="96">
        <v>3669</v>
      </c>
      <c r="G714" s="99" t="s">
        <v>1281</v>
      </c>
    </row>
    <row r="715" spans="1:7" ht="15" customHeight="1" x14ac:dyDescent="0.25">
      <c r="A715" s="95" t="s">
        <v>4</v>
      </c>
      <c r="B715" s="95">
        <v>25233</v>
      </c>
      <c r="C715" s="95" t="s">
        <v>256</v>
      </c>
      <c r="D715" s="95"/>
      <c r="E715" s="96">
        <v>693.71</v>
      </c>
      <c r="F715" s="96">
        <v>805</v>
      </c>
      <c r="G715" s="99" t="s">
        <v>1281</v>
      </c>
    </row>
    <row r="716" spans="1:7" ht="15" customHeight="1" x14ac:dyDescent="0.25">
      <c r="A716" s="95" t="s">
        <v>4</v>
      </c>
      <c r="B716" s="95">
        <v>25241</v>
      </c>
      <c r="C716" s="95" t="s">
        <v>258</v>
      </c>
      <c r="D716" s="95"/>
      <c r="E716" s="96">
        <v>1456.9</v>
      </c>
      <c r="F716" s="96">
        <v>1690</v>
      </c>
      <c r="G716" s="99" t="s">
        <v>1281</v>
      </c>
    </row>
    <row r="717" spans="1:7" ht="15" customHeight="1" x14ac:dyDescent="0.25">
      <c r="A717" s="95" t="s">
        <v>4</v>
      </c>
      <c r="B717" s="95">
        <v>25245</v>
      </c>
      <c r="C717" s="95" t="s">
        <v>260</v>
      </c>
      <c r="D717" s="95"/>
      <c r="E717" s="96">
        <v>767.67</v>
      </c>
      <c r="F717" s="96">
        <v>891</v>
      </c>
      <c r="G717" s="99" t="s">
        <v>1281</v>
      </c>
    </row>
    <row r="718" spans="1:7" ht="15" customHeight="1" x14ac:dyDescent="0.25">
      <c r="A718" s="95" t="s">
        <v>4</v>
      </c>
      <c r="B718" s="95">
        <v>25255</v>
      </c>
      <c r="C718" s="95" t="s">
        <v>262</v>
      </c>
      <c r="D718" s="95"/>
      <c r="E718" s="96">
        <v>80.69</v>
      </c>
      <c r="F718" s="96">
        <v>94</v>
      </c>
      <c r="G718" s="99" t="s">
        <v>1281</v>
      </c>
    </row>
    <row r="719" spans="1:7" ht="15" customHeight="1" x14ac:dyDescent="0.25">
      <c r="A719" s="95" t="s">
        <v>4</v>
      </c>
      <c r="B719" s="95">
        <v>25259</v>
      </c>
      <c r="C719" s="95" t="s">
        <v>264</v>
      </c>
      <c r="D719" s="95"/>
      <c r="E719" s="96">
        <v>178.19</v>
      </c>
      <c r="F719" s="96">
        <v>207</v>
      </c>
      <c r="G719" s="99" t="s">
        <v>1281</v>
      </c>
    </row>
    <row r="720" spans="1:7" ht="15" customHeight="1" x14ac:dyDescent="0.25">
      <c r="A720" s="95" t="s">
        <v>4</v>
      </c>
      <c r="B720" s="95">
        <v>25262</v>
      </c>
      <c r="C720" s="95" t="s">
        <v>266</v>
      </c>
      <c r="D720" s="95"/>
      <c r="E720" s="96">
        <v>411.29</v>
      </c>
      <c r="F720" s="96">
        <v>477</v>
      </c>
      <c r="G720" s="99" t="s">
        <v>1281</v>
      </c>
    </row>
    <row r="721" spans="1:7" ht="15" customHeight="1" x14ac:dyDescent="0.25">
      <c r="A721" s="95" t="s">
        <v>4</v>
      </c>
      <c r="B721" s="95">
        <v>25265</v>
      </c>
      <c r="C721" s="95" t="s">
        <v>268</v>
      </c>
      <c r="D721" s="95"/>
      <c r="E721" s="96">
        <v>94.14</v>
      </c>
      <c r="F721" s="96">
        <v>109</v>
      </c>
      <c r="G721" s="99" t="s">
        <v>1281</v>
      </c>
    </row>
    <row r="722" spans="1:7" ht="15" customHeight="1" x14ac:dyDescent="0.25">
      <c r="A722" s="95" t="s">
        <v>4</v>
      </c>
      <c r="B722" s="95">
        <v>25268</v>
      </c>
      <c r="C722" s="95" t="s">
        <v>270</v>
      </c>
      <c r="D722" s="95"/>
      <c r="E722" s="96">
        <v>449.4</v>
      </c>
      <c r="F722" s="96">
        <v>531</v>
      </c>
      <c r="G722" s="99" t="s">
        <v>1281</v>
      </c>
    </row>
    <row r="723" spans="1:7" ht="15" customHeight="1" x14ac:dyDescent="0.25">
      <c r="A723" s="95" t="s">
        <v>4</v>
      </c>
      <c r="B723" s="95">
        <v>25272</v>
      </c>
      <c r="C723" s="95" t="s">
        <v>272</v>
      </c>
      <c r="D723" s="95"/>
      <c r="E723" s="96">
        <v>397.84</v>
      </c>
      <c r="F723" s="96">
        <v>462</v>
      </c>
      <c r="G723" s="99" t="s">
        <v>1281</v>
      </c>
    </row>
    <row r="724" spans="1:7" ht="15" customHeight="1" x14ac:dyDescent="0.25">
      <c r="A724" s="95" t="s">
        <v>4</v>
      </c>
      <c r="B724" s="95">
        <v>25274</v>
      </c>
      <c r="C724" s="95" t="s">
        <v>274</v>
      </c>
      <c r="D724" s="95"/>
      <c r="E724" s="96">
        <v>295.86</v>
      </c>
      <c r="F724" s="96">
        <v>343</v>
      </c>
      <c r="G724" s="99" t="s">
        <v>1281</v>
      </c>
    </row>
    <row r="725" spans="1:7" ht="15" customHeight="1" x14ac:dyDescent="0.25">
      <c r="A725" s="95" t="s">
        <v>4</v>
      </c>
      <c r="B725" s="95">
        <v>25284</v>
      </c>
      <c r="C725" s="95" t="s">
        <v>276</v>
      </c>
      <c r="D725" s="95"/>
      <c r="E725" s="96">
        <v>136.72</v>
      </c>
      <c r="F725" s="96">
        <v>159</v>
      </c>
      <c r="G725" s="99" t="s">
        <v>1281</v>
      </c>
    </row>
    <row r="726" spans="1:7" ht="15" customHeight="1" x14ac:dyDescent="0.25">
      <c r="A726" s="95" t="s">
        <v>4</v>
      </c>
      <c r="B726" s="95">
        <v>25287</v>
      </c>
      <c r="C726" s="95" t="s">
        <v>278</v>
      </c>
      <c r="D726" s="95"/>
      <c r="E726" s="96">
        <v>346.29</v>
      </c>
      <c r="F726" s="96">
        <v>402</v>
      </c>
      <c r="G726" s="99" t="s">
        <v>1281</v>
      </c>
    </row>
    <row r="727" spans="1:7" ht="15" customHeight="1" x14ac:dyDescent="0.25">
      <c r="A727" s="95" t="s">
        <v>4</v>
      </c>
      <c r="B727" s="95">
        <v>25290</v>
      </c>
      <c r="C727" s="95" t="s">
        <v>280</v>
      </c>
      <c r="D727" s="95"/>
      <c r="E727" s="96">
        <v>582.76</v>
      </c>
      <c r="F727" s="96">
        <v>676</v>
      </c>
      <c r="G727" s="99" t="s">
        <v>1281</v>
      </c>
    </row>
    <row r="728" spans="1:7" ht="15" customHeight="1" x14ac:dyDescent="0.25">
      <c r="A728" s="95" t="s">
        <v>4</v>
      </c>
      <c r="B728" s="95">
        <v>25292</v>
      </c>
      <c r="C728" s="95" t="s">
        <v>282</v>
      </c>
      <c r="D728" s="95"/>
      <c r="E728" s="96">
        <v>582.76</v>
      </c>
      <c r="F728" s="96">
        <v>676</v>
      </c>
      <c r="G728" s="99" t="s">
        <v>1281</v>
      </c>
    </row>
    <row r="729" spans="1:7" ht="15" customHeight="1" x14ac:dyDescent="0.25">
      <c r="A729" s="95" t="s">
        <v>4</v>
      </c>
      <c r="B729" s="95">
        <v>25296</v>
      </c>
      <c r="C729" s="95" t="s">
        <v>284</v>
      </c>
      <c r="D729" s="95"/>
      <c r="E729" s="96">
        <v>147.93</v>
      </c>
      <c r="F729" s="96">
        <v>172</v>
      </c>
      <c r="G729" s="99" t="s">
        <v>1281</v>
      </c>
    </row>
    <row r="730" spans="1:7" ht="15" customHeight="1" x14ac:dyDescent="0.25">
      <c r="A730" s="95" t="s">
        <v>4</v>
      </c>
      <c r="B730" s="95">
        <v>25301</v>
      </c>
      <c r="C730" s="95" t="s">
        <v>286</v>
      </c>
      <c r="D730" s="95"/>
      <c r="E730" s="96">
        <v>333.97</v>
      </c>
      <c r="F730" s="96">
        <v>387</v>
      </c>
      <c r="G730" s="99" t="s">
        <v>1281</v>
      </c>
    </row>
    <row r="731" spans="1:7" ht="15" customHeight="1" x14ac:dyDescent="0.25">
      <c r="A731" s="95" t="s">
        <v>4</v>
      </c>
      <c r="B731" s="95">
        <v>25305</v>
      </c>
      <c r="C731" s="95" t="s">
        <v>288</v>
      </c>
      <c r="D731" s="95"/>
      <c r="E731" s="96">
        <v>192.76</v>
      </c>
      <c r="F731" s="96">
        <v>224</v>
      </c>
      <c r="G731" s="99" t="s">
        <v>1281</v>
      </c>
    </row>
    <row r="732" spans="1:7" ht="15" customHeight="1" x14ac:dyDescent="0.25">
      <c r="A732" s="95" t="s">
        <v>4</v>
      </c>
      <c r="B732" s="95">
        <v>25309</v>
      </c>
      <c r="C732" s="95" t="s">
        <v>290</v>
      </c>
      <c r="D732" s="95"/>
      <c r="E732" s="96">
        <v>955.95</v>
      </c>
      <c r="F732" s="96">
        <v>1109</v>
      </c>
      <c r="G732" s="99" t="s">
        <v>1281</v>
      </c>
    </row>
    <row r="733" spans="1:7" ht="15" customHeight="1" x14ac:dyDescent="0.25">
      <c r="A733" s="95" t="s">
        <v>4</v>
      </c>
      <c r="B733" s="95">
        <v>25313</v>
      </c>
      <c r="C733" s="95" t="s">
        <v>292</v>
      </c>
      <c r="D733" s="95"/>
      <c r="E733" s="96">
        <v>321.64</v>
      </c>
      <c r="F733" s="96">
        <v>373</v>
      </c>
      <c r="G733" s="99" t="s">
        <v>1281</v>
      </c>
    </row>
    <row r="734" spans="1:7" ht="15" customHeight="1" x14ac:dyDescent="0.25">
      <c r="A734" s="95" t="s">
        <v>4</v>
      </c>
      <c r="B734" s="95">
        <v>25320</v>
      </c>
      <c r="C734" s="95" t="s">
        <v>294</v>
      </c>
      <c r="D734" s="95"/>
      <c r="E734" s="96">
        <v>63.88</v>
      </c>
      <c r="F734" s="96">
        <v>74</v>
      </c>
      <c r="G734" s="99" t="s">
        <v>1281</v>
      </c>
    </row>
    <row r="735" spans="1:7" ht="15" customHeight="1" x14ac:dyDescent="0.25">
      <c r="A735" s="95" t="s">
        <v>4</v>
      </c>
      <c r="B735" s="95">
        <v>25323</v>
      </c>
      <c r="C735" s="95" t="s">
        <v>296</v>
      </c>
      <c r="D735" s="95"/>
      <c r="E735" s="96">
        <v>2976.55</v>
      </c>
      <c r="F735" s="96">
        <v>3453</v>
      </c>
      <c r="G735" s="99" t="s">
        <v>1281</v>
      </c>
    </row>
    <row r="736" spans="1:7" ht="15" customHeight="1" x14ac:dyDescent="0.25">
      <c r="A736" s="95" t="s">
        <v>4</v>
      </c>
      <c r="B736" s="95">
        <v>25327</v>
      </c>
      <c r="C736" s="95" t="s">
        <v>298</v>
      </c>
      <c r="D736" s="95"/>
      <c r="E736" s="96">
        <v>2157.33</v>
      </c>
      <c r="F736" s="96">
        <v>2503</v>
      </c>
      <c r="G736" s="99" t="s">
        <v>1281</v>
      </c>
    </row>
    <row r="737" spans="1:7" ht="15" customHeight="1" x14ac:dyDescent="0.25">
      <c r="A737" s="95" t="s">
        <v>4</v>
      </c>
      <c r="B737" s="95">
        <v>25333</v>
      </c>
      <c r="C737" s="95" t="s">
        <v>300</v>
      </c>
      <c r="D737" s="95"/>
      <c r="E737" s="96">
        <v>331.72</v>
      </c>
      <c r="F737" s="96">
        <v>385</v>
      </c>
      <c r="G737" s="99" t="s">
        <v>1281</v>
      </c>
    </row>
    <row r="738" spans="1:7" ht="15" customHeight="1" x14ac:dyDescent="0.25">
      <c r="A738" s="95" t="s">
        <v>4</v>
      </c>
      <c r="B738" s="95">
        <v>25336</v>
      </c>
      <c r="C738" s="95" t="s">
        <v>302</v>
      </c>
      <c r="D738" s="95"/>
      <c r="E738" s="96">
        <v>219.66</v>
      </c>
      <c r="F738" s="96">
        <v>255</v>
      </c>
      <c r="G738" s="99" t="s">
        <v>1281</v>
      </c>
    </row>
    <row r="739" spans="1:7" ht="15" customHeight="1" x14ac:dyDescent="0.25">
      <c r="A739" s="95" t="s">
        <v>4</v>
      </c>
      <c r="B739" s="95">
        <v>25340</v>
      </c>
      <c r="C739" s="95" t="s">
        <v>304</v>
      </c>
      <c r="D739" s="95"/>
      <c r="E739" s="96">
        <v>127.76</v>
      </c>
      <c r="F739" s="96">
        <v>148</v>
      </c>
      <c r="G739" s="99" t="s">
        <v>1281</v>
      </c>
    </row>
    <row r="740" spans="1:7" ht="15" customHeight="1" x14ac:dyDescent="0.25">
      <c r="A740" s="95" t="s">
        <v>4</v>
      </c>
      <c r="B740" s="95">
        <v>25346</v>
      </c>
      <c r="C740" s="95" t="s">
        <v>306</v>
      </c>
      <c r="D740" s="95"/>
      <c r="E740" s="96">
        <v>2443.1</v>
      </c>
      <c r="F740" s="96">
        <v>2834</v>
      </c>
      <c r="G740" s="99" t="s">
        <v>1281</v>
      </c>
    </row>
    <row r="741" spans="1:7" ht="15" customHeight="1" x14ac:dyDescent="0.25">
      <c r="A741" s="95" t="s">
        <v>4</v>
      </c>
      <c r="B741" s="95">
        <v>25354</v>
      </c>
      <c r="C741" s="95" t="s">
        <v>308</v>
      </c>
      <c r="D741" s="95"/>
      <c r="E741" s="96">
        <v>2139.4</v>
      </c>
      <c r="F741" s="96">
        <v>2482</v>
      </c>
      <c r="G741" s="99" t="s">
        <v>1281</v>
      </c>
    </row>
    <row r="742" spans="1:7" ht="15" customHeight="1" x14ac:dyDescent="0.25">
      <c r="A742" s="95" t="s">
        <v>4</v>
      </c>
      <c r="B742" s="95">
        <v>25357</v>
      </c>
      <c r="C742" s="95" t="s">
        <v>310</v>
      </c>
      <c r="D742" s="95"/>
      <c r="E742" s="96">
        <v>175.95</v>
      </c>
      <c r="F742" s="96">
        <v>204</v>
      </c>
      <c r="G742" s="99" t="s">
        <v>1281</v>
      </c>
    </row>
    <row r="743" spans="1:7" ht="15" customHeight="1" x14ac:dyDescent="0.25">
      <c r="A743" s="95" t="s">
        <v>4</v>
      </c>
      <c r="B743" s="95">
        <v>25359</v>
      </c>
      <c r="C743" s="95" t="s">
        <v>312</v>
      </c>
      <c r="D743" s="95"/>
      <c r="E743" s="96">
        <v>142.33000000000001</v>
      </c>
      <c r="F743" s="96">
        <v>165</v>
      </c>
      <c r="G743" s="99" t="s">
        <v>1281</v>
      </c>
    </row>
    <row r="744" spans="1:7" ht="15" customHeight="1" x14ac:dyDescent="0.25">
      <c r="A744" s="95" t="s">
        <v>4</v>
      </c>
      <c r="B744" s="95">
        <v>25361</v>
      </c>
      <c r="C744" s="95" t="s">
        <v>314</v>
      </c>
      <c r="D744" s="95"/>
      <c r="E744" s="96">
        <v>162.5</v>
      </c>
      <c r="F744" s="96">
        <v>189</v>
      </c>
      <c r="G744" s="99" t="s">
        <v>1281</v>
      </c>
    </row>
    <row r="745" spans="1:7" ht="15" customHeight="1" x14ac:dyDescent="0.25">
      <c r="A745" s="95" t="s">
        <v>4</v>
      </c>
      <c r="B745" s="95">
        <v>25363</v>
      </c>
      <c r="C745" s="95" t="s">
        <v>316</v>
      </c>
      <c r="D745" s="95"/>
      <c r="E745" s="96">
        <v>266.72000000000003</v>
      </c>
      <c r="F745" s="96">
        <v>309</v>
      </c>
      <c r="G745" s="99" t="s">
        <v>1281</v>
      </c>
    </row>
    <row r="746" spans="1:7" ht="15" customHeight="1" x14ac:dyDescent="0.25">
      <c r="A746" s="95" t="s">
        <v>4</v>
      </c>
      <c r="B746" s="95">
        <v>25368</v>
      </c>
      <c r="C746" s="95" t="s">
        <v>318</v>
      </c>
      <c r="D746" s="95"/>
      <c r="E746" s="96">
        <v>1360.52</v>
      </c>
      <c r="F746" s="96">
        <v>1578</v>
      </c>
      <c r="G746" s="99" t="s">
        <v>1281</v>
      </c>
    </row>
    <row r="747" spans="1:7" ht="15" customHeight="1" x14ac:dyDescent="0.25">
      <c r="A747" s="95" t="s">
        <v>4</v>
      </c>
      <c r="B747" s="95">
        <v>25372</v>
      </c>
      <c r="C747" s="95" t="s">
        <v>320</v>
      </c>
      <c r="D747" s="95"/>
      <c r="E747" s="96">
        <v>361.98</v>
      </c>
      <c r="F747" s="96">
        <v>420</v>
      </c>
      <c r="G747" s="99" t="s">
        <v>1281</v>
      </c>
    </row>
    <row r="748" spans="1:7" ht="15" customHeight="1" x14ac:dyDescent="0.25">
      <c r="A748" s="95" t="s">
        <v>4</v>
      </c>
      <c r="B748" s="95">
        <v>25379</v>
      </c>
      <c r="C748" s="95" t="s">
        <v>322</v>
      </c>
      <c r="D748" s="95"/>
      <c r="E748" s="96">
        <v>3576.12</v>
      </c>
      <c r="F748" s="96">
        <v>4148</v>
      </c>
      <c r="G748" s="99" t="s">
        <v>1281</v>
      </c>
    </row>
    <row r="749" spans="1:7" ht="15" customHeight="1" x14ac:dyDescent="0.25">
      <c r="A749" s="95" t="s">
        <v>4</v>
      </c>
      <c r="B749" s="95">
        <v>25383</v>
      </c>
      <c r="C749" s="95" t="s">
        <v>324</v>
      </c>
      <c r="D749" s="95"/>
      <c r="E749" s="96">
        <v>3870.86</v>
      </c>
      <c r="F749" s="96">
        <v>4490</v>
      </c>
      <c r="G749" s="99" t="s">
        <v>1281</v>
      </c>
    </row>
    <row r="750" spans="1:7" ht="15" customHeight="1" x14ac:dyDescent="0.25">
      <c r="A750" s="95" t="s">
        <v>4</v>
      </c>
      <c r="B750" s="95">
        <v>25389</v>
      </c>
      <c r="C750" s="95" t="s">
        <v>326</v>
      </c>
      <c r="D750" s="95"/>
      <c r="E750" s="96">
        <v>592.84</v>
      </c>
      <c r="F750" s="96">
        <v>688</v>
      </c>
      <c r="G750" s="99" t="s">
        <v>1281</v>
      </c>
    </row>
    <row r="751" spans="1:7" ht="15" customHeight="1" x14ac:dyDescent="0.25">
      <c r="A751" s="95" t="s">
        <v>4</v>
      </c>
      <c r="B751" s="95">
        <v>25392</v>
      </c>
      <c r="C751" s="95" t="s">
        <v>328</v>
      </c>
      <c r="D751" s="95"/>
      <c r="E751" s="96">
        <v>1100.52</v>
      </c>
      <c r="F751" s="96">
        <v>1277</v>
      </c>
      <c r="G751" s="99" t="s">
        <v>1281</v>
      </c>
    </row>
    <row r="752" spans="1:7" ht="15" customHeight="1" x14ac:dyDescent="0.25">
      <c r="A752" s="95" t="s">
        <v>4</v>
      </c>
      <c r="B752" s="95">
        <v>25401</v>
      </c>
      <c r="C752" s="95" t="s">
        <v>330</v>
      </c>
      <c r="D752" s="95"/>
      <c r="E752" s="96">
        <v>757.59</v>
      </c>
      <c r="F752" s="96">
        <v>879</v>
      </c>
      <c r="G752" s="99" t="s">
        <v>1281</v>
      </c>
    </row>
    <row r="753" spans="1:7" ht="15" customHeight="1" x14ac:dyDescent="0.25">
      <c r="A753" s="95" t="s">
        <v>4</v>
      </c>
      <c r="B753" s="95">
        <v>25404</v>
      </c>
      <c r="C753" s="95" t="s">
        <v>332</v>
      </c>
      <c r="D753" s="95"/>
      <c r="E753" s="96">
        <v>713.88</v>
      </c>
      <c r="F753" s="96">
        <v>828</v>
      </c>
      <c r="G753" s="99" t="s">
        <v>1281</v>
      </c>
    </row>
    <row r="754" spans="1:7" ht="15" customHeight="1" x14ac:dyDescent="0.25">
      <c r="A754" s="95" t="s">
        <v>4</v>
      </c>
      <c r="B754" s="95">
        <v>25408</v>
      </c>
      <c r="C754" s="95" t="s">
        <v>334</v>
      </c>
      <c r="D754" s="95"/>
      <c r="E754" s="96">
        <v>421.38</v>
      </c>
      <c r="F754" s="96">
        <v>489</v>
      </c>
      <c r="G754" s="99" t="s">
        <v>1281</v>
      </c>
    </row>
    <row r="755" spans="1:7" ht="15" customHeight="1" x14ac:dyDescent="0.25">
      <c r="A755" s="95" t="s">
        <v>4</v>
      </c>
      <c r="B755" s="95">
        <v>25415</v>
      </c>
      <c r="C755" s="95" t="s">
        <v>336</v>
      </c>
      <c r="D755" s="95"/>
      <c r="E755" s="96">
        <v>868.53</v>
      </c>
      <c r="F755" s="96">
        <v>1008</v>
      </c>
      <c r="G755" s="99" t="s">
        <v>1281</v>
      </c>
    </row>
    <row r="756" spans="1:7" ht="15" customHeight="1" x14ac:dyDescent="0.25">
      <c r="A756" s="95" t="s">
        <v>4</v>
      </c>
      <c r="B756" s="95">
        <v>25422</v>
      </c>
      <c r="C756" s="95" t="s">
        <v>338</v>
      </c>
      <c r="D756" s="95"/>
      <c r="E756" s="96">
        <v>415.78</v>
      </c>
      <c r="F756" s="96">
        <v>482</v>
      </c>
      <c r="G756" s="99" t="s">
        <v>1281</v>
      </c>
    </row>
    <row r="757" spans="1:7" ht="15" customHeight="1" x14ac:dyDescent="0.25">
      <c r="A757" s="95" t="s">
        <v>4</v>
      </c>
      <c r="B757" s="95">
        <v>25429</v>
      </c>
      <c r="C757" s="95" t="s">
        <v>340</v>
      </c>
      <c r="D757" s="95"/>
      <c r="E757" s="96">
        <v>128.88</v>
      </c>
      <c r="F757" s="96">
        <v>150</v>
      </c>
      <c r="G757" s="99" t="s">
        <v>1281</v>
      </c>
    </row>
    <row r="758" spans="1:7" ht="15" customHeight="1" x14ac:dyDescent="0.25">
      <c r="A758" s="95" t="s">
        <v>4</v>
      </c>
      <c r="B758" s="95">
        <v>25433</v>
      </c>
      <c r="C758" s="95" t="s">
        <v>342</v>
      </c>
      <c r="D758" s="95"/>
      <c r="E758" s="96">
        <v>2224.5700000000002</v>
      </c>
      <c r="F758" s="96">
        <v>2581</v>
      </c>
      <c r="G758" s="99" t="s">
        <v>1281</v>
      </c>
    </row>
    <row r="759" spans="1:7" ht="15" customHeight="1" x14ac:dyDescent="0.25">
      <c r="A759" s="95" t="s">
        <v>4</v>
      </c>
      <c r="B759" s="95">
        <v>25435</v>
      </c>
      <c r="C759" s="95" t="s">
        <v>344</v>
      </c>
      <c r="D759" s="95"/>
      <c r="E759" s="96">
        <v>337.33</v>
      </c>
      <c r="F759" s="96">
        <v>391</v>
      </c>
      <c r="G759" s="99" t="s">
        <v>1281</v>
      </c>
    </row>
    <row r="760" spans="1:7" ht="15" customHeight="1" x14ac:dyDescent="0.25">
      <c r="A760" s="95" t="s">
        <v>4</v>
      </c>
      <c r="B760" s="95">
        <v>25438</v>
      </c>
      <c r="C760" s="95" t="s">
        <v>346</v>
      </c>
      <c r="D760" s="95"/>
      <c r="E760" s="96">
        <v>946.98</v>
      </c>
      <c r="F760" s="96">
        <v>1099</v>
      </c>
      <c r="G760" s="99" t="s">
        <v>1281</v>
      </c>
    </row>
    <row r="761" spans="1:7" ht="15" customHeight="1" x14ac:dyDescent="0.25">
      <c r="A761" s="95" t="s">
        <v>4</v>
      </c>
      <c r="B761" s="95">
        <v>25453</v>
      </c>
      <c r="C761" s="95" t="s">
        <v>348</v>
      </c>
      <c r="D761" s="95"/>
      <c r="E761" s="96">
        <v>140.09</v>
      </c>
      <c r="F761" s="96">
        <v>163</v>
      </c>
      <c r="G761" s="99" t="s">
        <v>1281</v>
      </c>
    </row>
    <row r="762" spans="1:7" ht="15" customHeight="1" x14ac:dyDescent="0.25">
      <c r="A762" s="95" t="s">
        <v>4</v>
      </c>
      <c r="B762" s="95">
        <v>25459</v>
      </c>
      <c r="C762" s="95" t="s">
        <v>350</v>
      </c>
      <c r="D762" s="95"/>
      <c r="E762" s="96">
        <v>16182.76</v>
      </c>
      <c r="F762" s="96">
        <v>18772</v>
      </c>
      <c r="G762" s="99" t="s">
        <v>1281</v>
      </c>
    </row>
    <row r="763" spans="1:7" ht="15" customHeight="1" x14ac:dyDescent="0.25">
      <c r="A763" s="95" t="s">
        <v>4</v>
      </c>
      <c r="B763" s="95">
        <v>25470</v>
      </c>
      <c r="C763" s="95" t="s">
        <v>352</v>
      </c>
      <c r="D763" s="95"/>
      <c r="E763" s="96">
        <v>1143.0999999999999</v>
      </c>
      <c r="F763" s="96">
        <v>1326</v>
      </c>
      <c r="G763" s="99" t="s">
        <v>1281</v>
      </c>
    </row>
    <row r="764" spans="1:7" ht="15" customHeight="1" x14ac:dyDescent="0.25">
      <c r="A764" s="95" t="s">
        <v>4</v>
      </c>
      <c r="B764" s="95">
        <v>25472</v>
      </c>
      <c r="C764" s="95" t="s">
        <v>354</v>
      </c>
      <c r="D764" s="95"/>
      <c r="E764" s="96">
        <v>1040</v>
      </c>
      <c r="F764" s="96">
        <v>1206</v>
      </c>
      <c r="G764" s="99" t="s">
        <v>1281</v>
      </c>
    </row>
    <row r="765" spans="1:7" ht="15" customHeight="1" x14ac:dyDescent="0.25">
      <c r="A765" s="95" t="s">
        <v>4</v>
      </c>
      <c r="B765" s="95">
        <v>25477</v>
      </c>
      <c r="C765" s="95" t="s">
        <v>356</v>
      </c>
      <c r="D765" s="95"/>
      <c r="E765" s="96">
        <v>147.93</v>
      </c>
      <c r="F765" s="96">
        <v>172</v>
      </c>
      <c r="G765" s="99" t="s">
        <v>1281</v>
      </c>
    </row>
    <row r="766" spans="1:7" ht="15" customHeight="1" x14ac:dyDescent="0.25">
      <c r="A766" s="95" t="s">
        <v>4</v>
      </c>
      <c r="B766" s="95">
        <v>25479</v>
      </c>
      <c r="C766" s="95" t="s">
        <v>358</v>
      </c>
      <c r="D766" s="95"/>
      <c r="E766" s="96">
        <v>127.76</v>
      </c>
      <c r="F766" s="96">
        <v>148</v>
      </c>
      <c r="G766" s="99" t="s">
        <v>1281</v>
      </c>
    </row>
    <row r="767" spans="1:7" ht="15" customHeight="1" x14ac:dyDescent="0.25">
      <c r="A767" s="95" t="s">
        <v>4</v>
      </c>
      <c r="B767" s="95">
        <v>25481</v>
      </c>
      <c r="C767" s="95" t="s">
        <v>360</v>
      </c>
      <c r="D767" s="95"/>
      <c r="E767" s="96">
        <v>105.34</v>
      </c>
      <c r="F767" s="96">
        <v>122</v>
      </c>
      <c r="G767" s="99" t="s">
        <v>1281</v>
      </c>
    </row>
    <row r="768" spans="1:7" ht="15" customHeight="1" x14ac:dyDescent="0.25">
      <c r="A768" s="95" t="s">
        <v>4</v>
      </c>
      <c r="B768" s="95">
        <v>25486</v>
      </c>
      <c r="C768" s="95" t="s">
        <v>362</v>
      </c>
      <c r="D768" s="95"/>
      <c r="E768" s="96">
        <v>333.97</v>
      </c>
      <c r="F768" s="96">
        <v>387</v>
      </c>
      <c r="G768" s="99" t="s">
        <v>1281</v>
      </c>
    </row>
    <row r="769" spans="1:7" ht="15" customHeight="1" x14ac:dyDescent="0.25">
      <c r="A769" s="95" t="s">
        <v>4</v>
      </c>
      <c r="B769" s="95">
        <v>25488</v>
      </c>
      <c r="C769" s="95" t="s">
        <v>364</v>
      </c>
      <c r="D769" s="95"/>
      <c r="E769" s="96">
        <v>133.36000000000001</v>
      </c>
      <c r="F769" s="96">
        <v>155</v>
      </c>
      <c r="G769" s="99" t="s">
        <v>1281</v>
      </c>
    </row>
    <row r="770" spans="1:7" ht="15" customHeight="1" x14ac:dyDescent="0.25">
      <c r="A770" s="95" t="s">
        <v>4</v>
      </c>
      <c r="B770" s="95">
        <v>25491</v>
      </c>
      <c r="C770" s="95" t="s">
        <v>366</v>
      </c>
      <c r="D770" s="95"/>
      <c r="E770" s="96">
        <v>110.95</v>
      </c>
      <c r="F770" s="96">
        <v>129</v>
      </c>
      <c r="G770" s="99" t="s">
        <v>1281</v>
      </c>
    </row>
    <row r="771" spans="1:7" ht="15" customHeight="1" x14ac:dyDescent="0.25">
      <c r="A771" s="95" t="s">
        <v>4</v>
      </c>
      <c r="B771" s="95">
        <v>25493</v>
      </c>
      <c r="C771" s="95" t="s">
        <v>368</v>
      </c>
      <c r="D771" s="95"/>
      <c r="E771" s="96">
        <v>206.21</v>
      </c>
      <c r="F771" s="96">
        <v>239</v>
      </c>
      <c r="G771" s="99" t="s">
        <v>1281</v>
      </c>
    </row>
    <row r="772" spans="1:7" ht="15" customHeight="1" x14ac:dyDescent="0.25">
      <c r="A772" s="95" t="s">
        <v>4</v>
      </c>
      <c r="B772" s="95">
        <v>25499</v>
      </c>
      <c r="C772" s="95" t="s">
        <v>370</v>
      </c>
      <c r="D772" s="95"/>
      <c r="E772" s="96">
        <v>1023.19</v>
      </c>
      <c r="F772" s="96">
        <v>1187</v>
      </c>
      <c r="G772" s="99" t="s">
        <v>1281</v>
      </c>
    </row>
    <row r="773" spans="1:7" ht="15" customHeight="1" x14ac:dyDescent="0.25">
      <c r="A773" s="95" t="s">
        <v>4</v>
      </c>
      <c r="B773" s="95">
        <v>25502</v>
      </c>
      <c r="C773" s="95" t="s">
        <v>372</v>
      </c>
      <c r="D773" s="95"/>
      <c r="E773" s="96">
        <v>128.88</v>
      </c>
      <c r="F773" s="96">
        <v>150</v>
      </c>
      <c r="G773" s="99" t="s">
        <v>1281</v>
      </c>
    </row>
    <row r="774" spans="1:7" ht="15" customHeight="1" x14ac:dyDescent="0.25">
      <c r="A774" s="95" t="s">
        <v>4</v>
      </c>
      <c r="B774" s="95">
        <v>25508</v>
      </c>
      <c r="C774" s="95" t="s">
        <v>374</v>
      </c>
      <c r="D774" s="95"/>
      <c r="E774" s="96">
        <v>1984.74</v>
      </c>
      <c r="F774" s="96">
        <v>2302</v>
      </c>
      <c r="G774" s="99" t="s">
        <v>1281</v>
      </c>
    </row>
    <row r="775" spans="1:7" ht="15" customHeight="1" x14ac:dyDescent="0.25">
      <c r="A775" s="95" t="s">
        <v>4</v>
      </c>
      <c r="B775" s="95">
        <v>25510</v>
      </c>
      <c r="C775" s="95" t="s">
        <v>376</v>
      </c>
      <c r="D775" s="95"/>
      <c r="E775" s="96">
        <v>2830.86</v>
      </c>
      <c r="F775" s="96">
        <v>3284</v>
      </c>
      <c r="G775" s="99" t="s">
        <v>1281</v>
      </c>
    </row>
    <row r="776" spans="1:7" ht="15" customHeight="1" x14ac:dyDescent="0.25">
      <c r="A776" s="95" t="s">
        <v>4</v>
      </c>
      <c r="B776" s="95">
        <v>25512</v>
      </c>
      <c r="C776" s="95" t="s">
        <v>378</v>
      </c>
      <c r="D776" s="95"/>
      <c r="E776" s="96">
        <v>546.9</v>
      </c>
      <c r="F776" s="96">
        <v>634</v>
      </c>
      <c r="G776" s="99" t="s">
        <v>1281</v>
      </c>
    </row>
    <row r="777" spans="1:7" ht="15" customHeight="1" x14ac:dyDescent="0.25">
      <c r="A777" s="95" t="s">
        <v>4</v>
      </c>
      <c r="B777" s="95">
        <v>25514</v>
      </c>
      <c r="C777" s="95" t="s">
        <v>380</v>
      </c>
      <c r="D777" s="95"/>
      <c r="E777" s="96">
        <v>4595.95</v>
      </c>
      <c r="F777" s="96">
        <v>5331</v>
      </c>
      <c r="G777" s="99" t="s">
        <v>1281</v>
      </c>
    </row>
    <row r="778" spans="1:7" ht="15" customHeight="1" x14ac:dyDescent="0.25">
      <c r="A778" s="95" t="s">
        <v>4</v>
      </c>
      <c r="B778" s="95">
        <v>25517</v>
      </c>
      <c r="C778" s="95" t="s">
        <v>382</v>
      </c>
      <c r="D778" s="95"/>
      <c r="E778" s="96">
        <v>834.91</v>
      </c>
      <c r="F778" s="96">
        <v>969</v>
      </c>
      <c r="G778" s="99" t="s">
        <v>1281</v>
      </c>
    </row>
    <row r="779" spans="1:7" ht="15" customHeight="1" x14ac:dyDescent="0.25">
      <c r="A779" s="95" t="s">
        <v>4</v>
      </c>
      <c r="B779" s="95">
        <v>25519</v>
      </c>
      <c r="C779" s="95" t="s">
        <v>384</v>
      </c>
      <c r="D779" s="95"/>
      <c r="E779" s="96">
        <v>105.34</v>
      </c>
      <c r="F779" s="96">
        <v>122</v>
      </c>
      <c r="G779" s="99" t="s">
        <v>1281</v>
      </c>
    </row>
    <row r="780" spans="1:7" ht="15" customHeight="1" x14ac:dyDescent="0.25">
      <c r="A780" s="95" t="s">
        <v>4</v>
      </c>
      <c r="B780" s="95">
        <v>25525</v>
      </c>
      <c r="C780" s="95" t="s">
        <v>386</v>
      </c>
      <c r="D780" s="95"/>
      <c r="E780" s="96">
        <v>320.52</v>
      </c>
      <c r="F780" s="96">
        <v>372</v>
      </c>
      <c r="G780" s="99" t="s">
        <v>1281</v>
      </c>
    </row>
    <row r="781" spans="1:7" ht="15" customHeight="1" x14ac:dyDescent="0.25">
      <c r="A781" s="95" t="s">
        <v>4</v>
      </c>
      <c r="B781" s="95">
        <v>25528</v>
      </c>
      <c r="C781" s="95" t="s">
        <v>388</v>
      </c>
      <c r="D781" s="95"/>
      <c r="E781" s="96">
        <v>290.26</v>
      </c>
      <c r="F781" s="96">
        <v>337</v>
      </c>
      <c r="G781" s="99" t="s">
        <v>1281</v>
      </c>
    </row>
    <row r="782" spans="1:7" ht="15" customHeight="1" x14ac:dyDescent="0.25">
      <c r="A782" s="95" t="s">
        <v>4</v>
      </c>
      <c r="B782" s="95">
        <v>25534</v>
      </c>
      <c r="C782" s="95" t="s">
        <v>390</v>
      </c>
      <c r="D782" s="95"/>
      <c r="E782" s="96">
        <v>359.74</v>
      </c>
      <c r="F782" s="96">
        <v>417</v>
      </c>
      <c r="G782" s="99" t="s">
        <v>1281</v>
      </c>
    </row>
    <row r="783" spans="1:7" ht="15" customHeight="1" x14ac:dyDescent="0.25">
      <c r="A783" s="95" t="s">
        <v>4</v>
      </c>
      <c r="B783" s="95">
        <v>25537</v>
      </c>
      <c r="C783" s="95" t="s">
        <v>392</v>
      </c>
      <c r="D783" s="95"/>
      <c r="E783" s="96">
        <v>518.88</v>
      </c>
      <c r="F783" s="96">
        <v>602</v>
      </c>
      <c r="G783" s="99" t="s">
        <v>1281</v>
      </c>
    </row>
    <row r="784" spans="1:7" ht="15" customHeight="1" x14ac:dyDescent="0.25">
      <c r="A784" s="95" t="s">
        <v>4</v>
      </c>
      <c r="B784" s="95">
        <v>25543</v>
      </c>
      <c r="C784" s="95" t="s">
        <v>394</v>
      </c>
      <c r="D784" s="95"/>
      <c r="E784" s="96">
        <v>1275.3399999999999</v>
      </c>
      <c r="F784" s="96">
        <v>1479</v>
      </c>
      <c r="G784" s="99" t="s">
        <v>1281</v>
      </c>
    </row>
    <row r="785" spans="1:7" ht="15" customHeight="1" x14ac:dyDescent="0.25">
      <c r="A785" s="95" t="s">
        <v>4</v>
      </c>
      <c r="B785" s="95">
        <v>25546</v>
      </c>
      <c r="C785" s="95" t="s">
        <v>396</v>
      </c>
      <c r="D785" s="95"/>
      <c r="E785" s="96">
        <v>309.31</v>
      </c>
      <c r="F785" s="96">
        <v>359</v>
      </c>
      <c r="G785" s="99" t="s">
        <v>1281</v>
      </c>
    </row>
    <row r="786" spans="1:7" ht="15" customHeight="1" x14ac:dyDescent="0.25">
      <c r="A786" s="95" t="s">
        <v>4</v>
      </c>
      <c r="B786" s="95">
        <v>25550</v>
      </c>
      <c r="C786" s="95" t="s">
        <v>398</v>
      </c>
      <c r="D786" s="95"/>
      <c r="E786" s="96">
        <v>2294.0500000000002</v>
      </c>
      <c r="F786" s="96">
        <v>2661</v>
      </c>
      <c r="G786" s="99" t="s">
        <v>1281</v>
      </c>
    </row>
    <row r="787" spans="1:7" ht="15" customHeight="1" x14ac:dyDescent="0.25">
      <c r="A787" s="95" t="s">
        <v>4</v>
      </c>
      <c r="B787" s="95">
        <v>25554</v>
      </c>
      <c r="C787" s="95" t="s">
        <v>400</v>
      </c>
      <c r="D787" s="95"/>
      <c r="E787" s="96">
        <v>247.67</v>
      </c>
      <c r="F787" s="96">
        <v>287</v>
      </c>
      <c r="G787" s="99" t="s">
        <v>1281</v>
      </c>
    </row>
    <row r="788" spans="1:7" ht="15" customHeight="1" x14ac:dyDescent="0.25">
      <c r="A788" s="95" t="s">
        <v>4</v>
      </c>
      <c r="B788" s="95">
        <v>25556</v>
      </c>
      <c r="C788" s="95" t="s">
        <v>402</v>
      </c>
      <c r="D788" s="95"/>
      <c r="E788" s="96">
        <v>5934.05</v>
      </c>
      <c r="F788" s="96">
        <v>6884</v>
      </c>
      <c r="G788" s="99" t="s">
        <v>1281</v>
      </c>
    </row>
    <row r="789" spans="1:7" ht="15" customHeight="1" x14ac:dyDescent="0.25">
      <c r="A789" s="95" t="s">
        <v>4</v>
      </c>
      <c r="B789" s="95">
        <v>25561</v>
      </c>
      <c r="C789" s="95" t="s">
        <v>404</v>
      </c>
      <c r="D789" s="95"/>
      <c r="E789" s="96">
        <v>1853.62</v>
      </c>
      <c r="F789" s="96">
        <v>2150</v>
      </c>
      <c r="G789" s="99" t="s">
        <v>1281</v>
      </c>
    </row>
    <row r="790" spans="1:7" ht="15" customHeight="1" x14ac:dyDescent="0.25">
      <c r="A790" s="95" t="s">
        <v>4</v>
      </c>
      <c r="B790" s="95">
        <v>25565</v>
      </c>
      <c r="C790" s="95" t="s">
        <v>406</v>
      </c>
      <c r="D790" s="95"/>
      <c r="E790" s="96">
        <v>1258.53</v>
      </c>
      <c r="F790" s="96">
        <v>1460</v>
      </c>
      <c r="G790" s="99" t="s">
        <v>1281</v>
      </c>
    </row>
    <row r="791" spans="1:7" ht="15" customHeight="1" x14ac:dyDescent="0.25">
      <c r="A791" s="95" t="s">
        <v>4</v>
      </c>
      <c r="B791" s="95">
        <v>25573</v>
      </c>
      <c r="C791" s="95" t="s">
        <v>408</v>
      </c>
      <c r="D791" s="95"/>
      <c r="E791" s="96">
        <v>2684.05</v>
      </c>
      <c r="F791" s="96">
        <v>3114</v>
      </c>
      <c r="G791" s="99" t="s">
        <v>1281</v>
      </c>
    </row>
    <row r="792" spans="1:7" ht="15" customHeight="1" x14ac:dyDescent="0.25">
      <c r="A792" s="95" t="s">
        <v>4</v>
      </c>
      <c r="B792" s="95">
        <v>25587</v>
      </c>
      <c r="C792" s="95" t="s">
        <v>410</v>
      </c>
      <c r="D792" s="95"/>
      <c r="E792" s="96">
        <v>983.97</v>
      </c>
      <c r="F792" s="96">
        <v>1141</v>
      </c>
      <c r="G792" s="99" t="s">
        <v>1281</v>
      </c>
    </row>
    <row r="793" spans="1:7" ht="15" customHeight="1" x14ac:dyDescent="0.25">
      <c r="A793" s="95" t="s">
        <v>4</v>
      </c>
      <c r="B793" s="95">
        <v>25592</v>
      </c>
      <c r="C793" s="95" t="s">
        <v>412</v>
      </c>
      <c r="D793" s="95"/>
      <c r="E793" s="96">
        <v>94.14</v>
      </c>
      <c r="F793" s="96">
        <v>109</v>
      </c>
      <c r="G793" s="99" t="s">
        <v>1281</v>
      </c>
    </row>
    <row r="794" spans="1:7" ht="15" customHeight="1" x14ac:dyDescent="0.25">
      <c r="A794" s="95" t="s">
        <v>4</v>
      </c>
      <c r="B794" s="95">
        <v>25599</v>
      </c>
      <c r="C794" s="95" t="s">
        <v>414</v>
      </c>
      <c r="D794" s="95"/>
      <c r="E794" s="96">
        <v>3099.83</v>
      </c>
      <c r="F794" s="96">
        <v>3596</v>
      </c>
      <c r="G794" s="99" t="s">
        <v>1281</v>
      </c>
    </row>
    <row r="795" spans="1:7" ht="15" customHeight="1" x14ac:dyDescent="0.25">
      <c r="A795" s="95" t="s">
        <v>4</v>
      </c>
      <c r="B795" s="95">
        <v>25609</v>
      </c>
      <c r="C795" s="95" t="s">
        <v>416</v>
      </c>
      <c r="D795" s="95"/>
      <c r="E795" s="96">
        <v>1040</v>
      </c>
      <c r="F795" s="96">
        <v>1206</v>
      </c>
      <c r="G795" s="99" t="s">
        <v>1281</v>
      </c>
    </row>
    <row r="796" spans="1:7" ht="15" customHeight="1" x14ac:dyDescent="0.25">
      <c r="A796" s="95" t="s">
        <v>4</v>
      </c>
      <c r="B796" s="95">
        <v>25615</v>
      </c>
      <c r="C796" s="95" t="s">
        <v>418</v>
      </c>
      <c r="D796" s="95"/>
      <c r="E796" s="96">
        <v>1510.69</v>
      </c>
      <c r="F796" s="96">
        <v>1752</v>
      </c>
      <c r="G796" s="99" t="s">
        <v>1281</v>
      </c>
    </row>
    <row r="797" spans="1:7" ht="15" customHeight="1" x14ac:dyDescent="0.25">
      <c r="A797" s="95" t="s">
        <v>4</v>
      </c>
      <c r="B797" s="95">
        <v>25633</v>
      </c>
      <c r="C797" s="95" t="s">
        <v>420</v>
      </c>
      <c r="D797" s="95"/>
      <c r="E797" s="96">
        <v>351.9</v>
      </c>
      <c r="F797" s="96">
        <v>408</v>
      </c>
      <c r="G797" s="99" t="s">
        <v>1281</v>
      </c>
    </row>
    <row r="798" spans="1:7" ht="15" customHeight="1" x14ac:dyDescent="0.25">
      <c r="A798" s="95" t="s">
        <v>4</v>
      </c>
      <c r="B798" s="95">
        <v>25643</v>
      </c>
      <c r="C798" s="95" t="s">
        <v>422</v>
      </c>
      <c r="D798" s="95"/>
      <c r="E798" s="96">
        <v>608.53</v>
      </c>
      <c r="F798" s="96">
        <v>706</v>
      </c>
      <c r="G798" s="99" t="s">
        <v>1281</v>
      </c>
    </row>
    <row r="799" spans="1:7" ht="15" customHeight="1" x14ac:dyDescent="0.25">
      <c r="A799" s="95" t="s">
        <v>4</v>
      </c>
      <c r="B799" s="95">
        <v>25657</v>
      </c>
      <c r="C799" s="95" t="s">
        <v>424</v>
      </c>
      <c r="D799" s="95"/>
      <c r="E799" s="96">
        <v>578.28</v>
      </c>
      <c r="F799" s="96">
        <v>671</v>
      </c>
      <c r="G799" s="99" t="s">
        <v>1281</v>
      </c>
    </row>
    <row r="800" spans="1:7" ht="15" customHeight="1" x14ac:dyDescent="0.25">
      <c r="A800" s="95" t="s">
        <v>4</v>
      </c>
      <c r="B800" s="95">
        <v>25664</v>
      </c>
      <c r="C800" s="95" t="s">
        <v>426</v>
      </c>
      <c r="D800" s="95"/>
      <c r="E800" s="96">
        <v>214.05</v>
      </c>
      <c r="F800" s="96">
        <v>248</v>
      </c>
      <c r="G800" s="99" t="s">
        <v>1281</v>
      </c>
    </row>
    <row r="801" spans="1:7" ht="15" customHeight="1" x14ac:dyDescent="0.25">
      <c r="A801" s="95" t="s">
        <v>4</v>
      </c>
      <c r="B801" s="95">
        <v>25675</v>
      </c>
      <c r="C801" s="95" t="s">
        <v>427</v>
      </c>
      <c r="D801" s="95"/>
      <c r="E801" s="96">
        <v>2131.5500000000002</v>
      </c>
      <c r="F801" s="96">
        <v>2473</v>
      </c>
      <c r="G801" s="99" t="s">
        <v>1281</v>
      </c>
    </row>
    <row r="802" spans="1:7" ht="15" customHeight="1" x14ac:dyDescent="0.25">
      <c r="A802" s="95" t="s">
        <v>4</v>
      </c>
      <c r="B802" s="95">
        <v>25692</v>
      </c>
      <c r="C802" s="95" t="s">
        <v>429</v>
      </c>
      <c r="D802" s="95"/>
      <c r="E802" s="96">
        <v>421.38</v>
      </c>
      <c r="F802" s="96">
        <v>489</v>
      </c>
      <c r="G802" s="99" t="s">
        <v>1281</v>
      </c>
    </row>
    <row r="803" spans="1:7" ht="15" customHeight="1" x14ac:dyDescent="0.25">
      <c r="A803" s="95" t="s">
        <v>4</v>
      </c>
      <c r="B803" s="95">
        <v>25706</v>
      </c>
      <c r="C803" s="95" t="s">
        <v>431</v>
      </c>
      <c r="D803" s="95"/>
      <c r="E803" s="96">
        <v>89.66</v>
      </c>
      <c r="F803" s="96">
        <v>104</v>
      </c>
      <c r="G803" s="99" t="s">
        <v>1281</v>
      </c>
    </row>
    <row r="804" spans="1:7" ht="15" customHeight="1" x14ac:dyDescent="0.25">
      <c r="A804" s="95" t="s">
        <v>4</v>
      </c>
      <c r="B804" s="95">
        <v>25713</v>
      </c>
      <c r="C804" s="95" t="s">
        <v>433</v>
      </c>
      <c r="D804" s="95"/>
      <c r="E804" s="96">
        <v>459.48</v>
      </c>
      <c r="F804" s="96">
        <v>533</v>
      </c>
      <c r="G804" s="99" t="s">
        <v>1281</v>
      </c>
    </row>
    <row r="805" spans="1:7" ht="15" customHeight="1" x14ac:dyDescent="0.25">
      <c r="A805" s="95" t="s">
        <v>4</v>
      </c>
      <c r="B805" s="95">
        <v>25724</v>
      </c>
      <c r="C805" s="95" t="s">
        <v>435</v>
      </c>
      <c r="D805" s="95"/>
      <c r="E805" s="96">
        <v>432.59</v>
      </c>
      <c r="F805" s="96">
        <v>502</v>
      </c>
      <c r="G805" s="99" t="s">
        <v>1281</v>
      </c>
    </row>
    <row r="806" spans="1:7" ht="15" customHeight="1" x14ac:dyDescent="0.25">
      <c r="A806" s="95" t="s">
        <v>4</v>
      </c>
      <c r="B806" s="95">
        <v>25735</v>
      </c>
      <c r="C806" s="95" t="s">
        <v>437</v>
      </c>
      <c r="D806" s="95"/>
      <c r="E806" s="96">
        <v>693.71</v>
      </c>
      <c r="F806" s="96">
        <v>805</v>
      </c>
      <c r="G806" s="99" t="s">
        <v>1281</v>
      </c>
    </row>
    <row r="807" spans="1:7" ht="15" customHeight="1" x14ac:dyDescent="0.25">
      <c r="A807" s="95" t="s">
        <v>4</v>
      </c>
      <c r="B807" s="95">
        <v>25742</v>
      </c>
      <c r="C807" s="95" t="s">
        <v>439</v>
      </c>
      <c r="D807" s="95"/>
      <c r="E807" s="96">
        <v>1451.29</v>
      </c>
      <c r="F807" s="96">
        <v>1684</v>
      </c>
      <c r="G807" s="99" t="s">
        <v>1281</v>
      </c>
    </row>
    <row r="808" spans="1:7" ht="15" customHeight="1" x14ac:dyDescent="0.25">
      <c r="A808" s="95" t="s">
        <v>4</v>
      </c>
      <c r="B808" s="95">
        <v>25756</v>
      </c>
      <c r="C808" s="95" t="s">
        <v>441</v>
      </c>
      <c r="D808" s="95"/>
      <c r="E808" s="96">
        <v>398.97</v>
      </c>
      <c r="F808" s="96">
        <v>463</v>
      </c>
      <c r="G808" s="99" t="s">
        <v>1281</v>
      </c>
    </row>
    <row r="809" spans="1:7" ht="15" customHeight="1" x14ac:dyDescent="0.25">
      <c r="A809" s="95" t="s">
        <v>4</v>
      </c>
      <c r="B809" s="95">
        <v>25778</v>
      </c>
      <c r="C809" s="95" t="s">
        <v>443</v>
      </c>
      <c r="D809" s="95"/>
      <c r="E809" s="96">
        <v>1425.52</v>
      </c>
      <c r="F809" s="96">
        <v>1654</v>
      </c>
      <c r="G809" s="99" t="s">
        <v>1281</v>
      </c>
    </row>
    <row r="810" spans="1:7" ht="15" customHeight="1" x14ac:dyDescent="0.25">
      <c r="A810" s="95" t="s">
        <v>4</v>
      </c>
      <c r="B810" s="95">
        <v>25805</v>
      </c>
      <c r="C810" s="95" t="s">
        <v>445</v>
      </c>
      <c r="D810" s="95"/>
      <c r="E810" s="96">
        <v>996.29</v>
      </c>
      <c r="F810" s="96">
        <v>1156</v>
      </c>
      <c r="G810" s="99" t="s">
        <v>1281</v>
      </c>
    </row>
    <row r="811" spans="1:7" ht="15" customHeight="1" x14ac:dyDescent="0.25">
      <c r="A811" s="95" t="s">
        <v>4</v>
      </c>
      <c r="B811" s="95">
        <v>25816</v>
      </c>
      <c r="C811" s="95" t="s">
        <v>447</v>
      </c>
      <c r="D811" s="95"/>
      <c r="E811" s="96">
        <v>290.26</v>
      </c>
      <c r="F811" s="96">
        <v>337</v>
      </c>
      <c r="G811" s="99" t="s">
        <v>1281</v>
      </c>
    </row>
    <row r="812" spans="1:7" ht="15" customHeight="1" x14ac:dyDescent="0.25">
      <c r="A812" s="95" t="s">
        <v>4</v>
      </c>
      <c r="B812" s="95">
        <v>25818</v>
      </c>
      <c r="C812" s="95" t="s">
        <v>449</v>
      </c>
      <c r="D812" s="95"/>
      <c r="E812" s="96">
        <v>1425.52</v>
      </c>
      <c r="F812" s="96">
        <v>1654</v>
      </c>
      <c r="G812" s="99" t="s">
        <v>1281</v>
      </c>
    </row>
    <row r="813" spans="1:7" ht="15" customHeight="1" x14ac:dyDescent="0.25">
      <c r="A813" s="95" t="s">
        <v>4</v>
      </c>
      <c r="B813" s="95">
        <v>25854</v>
      </c>
      <c r="C813" s="95" t="s">
        <v>451</v>
      </c>
      <c r="D813" s="95"/>
      <c r="E813" s="96">
        <v>7626.29</v>
      </c>
      <c r="F813" s="96">
        <v>8847</v>
      </c>
      <c r="G813" s="99" t="s">
        <v>1281</v>
      </c>
    </row>
    <row r="814" spans="1:7" ht="15" customHeight="1" x14ac:dyDescent="0.25">
      <c r="A814" s="95" t="s">
        <v>4</v>
      </c>
      <c r="B814" s="95">
        <v>25888</v>
      </c>
      <c r="C814" s="95" t="s">
        <v>453</v>
      </c>
      <c r="D814" s="95"/>
      <c r="E814" s="96">
        <v>208.45</v>
      </c>
      <c r="F814" s="96">
        <v>242</v>
      </c>
      <c r="G814" s="99" t="s">
        <v>1281</v>
      </c>
    </row>
    <row r="815" spans="1:7" ht="15" customHeight="1" x14ac:dyDescent="0.25">
      <c r="A815" s="95" t="s">
        <v>4</v>
      </c>
      <c r="B815" s="95">
        <v>25902</v>
      </c>
      <c r="C815" s="95" t="s">
        <v>455</v>
      </c>
      <c r="D815" s="95"/>
      <c r="E815" s="96">
        <v>117.67</v>
      </c>
      <c r="F815" s="96">
        <v>137</v>
      </c>
      <c r="G815" s="99" t="s">
        <v>1281</v>
      </c>
    </row>
    <row r="816" spans="1:7" ht="15" customHeight="1" x14ac:dyDescent="0.25">
      <c r="A816" s="95" t="s">
        <v>4</v>
      </c>
      <c r="B816" s="95">
        <v>25924</v>
      </c>
      <c r="C816" s="95" t="s">
        <v>457</v>
      </c>
      <c r="D816" s="95"/>
      <c r="E816" s="96">
        <v>136.72</v>
      </c>
      <c r="F816" s="96">
        <v>159</v>
      </c>
      <c r="G816" s="99" t="s">
        <v>1281</v>
      </c>
    </row>
    <row r="817" spans="1:7" ht="15" customHeight="1" x14ac:dyDescent="0.25">
      <c r="A817" s="95" t="s">
        <v>4</v>
      </c>
      <c r="B817" s="95">
        <v>25939</v>
      </c>
      <c r="C817" s="95" t="s">
        <v>226</v>
      </c>
      <c r="D817" s="95"/>
      <c r="E817" s="96">
        <v>564.83000000000004</v>
      </c>
      <c r="F817" s="96">
        <v>655</v>
      </c>
      <c r="G817" s="99" t="s">
        <v>1281</v>
      </c>
    </row>
    <row r="818" spans="1:7" ht="15" customHeight="1" x14ac:dyDescent="0.25">
      <c r="A818" s="95" t="s">
        <v>4</v>
      </c>
      <c r="B818" s="95">
        <v>25943</v>
      </c>
      <c r="C818" s="95" t="s">
        <v>460</v>
      </c>
      <c r="D818" s="95"/>
      <c r="E818" s="96">
        <v>582.76</v>
      </c>
      <c r="F818" s="96">
        <v>676</v>
      </c>
      <c r="G818" s="99" t="s">
        <v>1281</v>
      </c>
    </row>
    <row r="819" spans="1:7" ht="15" customHeight="1" x14ac:dyDescent="0.25">
      <c r="A819" s="95" t="s">
        <v>4</v>
      </c>
      <c r="B819" s="95">
        <v>25955</v>
      </c>
      <c r="C819" s="95" t="s">
        <v>462</v>
      </c>
      <c r="D819" s="95"/>
      <c r="E819" s="96">
        <v>84.05</v>
      </c>
      <c r="F819" s="96">
        <v>98</v>
      </c>
      <c r="G819" s="99" t="s">
        <v>1281</v>
      </c>
    </row>
    <row r="820" spans="1:7" ht="15" customHeight="1" x14ac:dyDescent="0.25">
      <c r="A820" s="95" t="s">
        <v>4</v>
      </c>
      <c r="B820" s="95">
        <v>25960</v>
      </c>
      <c r="C820" s="95" t="s">
        <v>464</v>
      </c>
      <c r="D820" s="95"/>
      <c r="E820" s="96">
        <v>7309.14</v>
      </c>
      <c r="F820" s="96">
        <v>8479</v>
      </c>
      <c r="G820" s="99" t="s">
        <v>1281</v>
      </c>
    </row>
    <row r="821" spans="1:7" ht="15" customHeight="1" x14ac:dyDescent="0.25">
      <c r="A821" s="95" t="s">
        <v>4</v>
      </c>
      <c r="B821" s="95">
        <v>25979</v>
      </c>
      <c r="C821" s="95" t="s">
        <v>466</v>
      </c>
      <c r="D821" s="95"/>
      <c r="E821" s="96">
        <v>868.53</v>
      </c>
      <c r="F821" s="96">
        <v>1008</v>
      </c>
      <c r="G821" s="99" t="s">
        <v>1281</v>
      </c>
    </row>
    <row r="822" spans="1:7" ht="15" customHeight="1" x14ac:dyDescent="0.25">
      <c r="A822" s="95" t="s">
        <v>4</v>
      </c>
      <c r="B822" s="95">
        <v>25989</v>
      </c>
      <c r="C822" s="95" t="s">
        <v>468</v>
      </c>
      <c r="D822" s="95"/>
      <c r="E822" s="96">
        <v>809.14</v>
      </c>
      <c r="F822" s="96">
        <v>939</v>
      </c>
      <c r="G822" s="99" t="s">
        <v>1281</v>
      </c>
    </row>
    <row r="823" spans="1:7" ht="15" customHeight="1" x14ac:dyDescent="0.25">
      <c r="A823" s="95" t="s">
        <v>4</v>
      </c>
      <c r="B823" s="95">
        <v>25991</v>
      </c>
      <c r="C823" s="95" t="s">
        <v>470</v>
      </c>
      <c r="D823" s="95"/>
      <c r="E823" s="96">
        <v>899.91</v>
      </c>
      <c r="F823" s="96">
        <v>1044</v>
      </c>
      <c r="G823" s="99" t="s">
        <v>1281</v>
      </c>
    </row>
    <row r="824" spans="1:7" ht="15" customHeight="1" x14ac:dyDescent="0.25">
      <c r="A824" s="95" t="s">
        <v>4</v>
      </c>
      <c r="B824" s="95">
        <v>25993</v>
      </c>
      <c r="C824" s="95" t="s">
        <v>472</v>
      </c>
      <c r="D824" s="95"/>
      <c r="E824" s="96">
        <v>262.24</v>
      </c>
      <c r="F824" s="96">
        <v>304</v>
      </c>
      <c r="G824" s="99" t="s">
        <v>1281</v>
      </c>
    </row>
    <row r="825" spans="1:7" ht="15" customHeight="1" x14ac:dyDescent="0.25">
      <c r="A825" s="95" t="s">
        <v>4</v>
      </c>
      <c r="B825" s="95">
        <v>26002</v>
      </c>
      <c r="C825" s="95" t="s">
        <v>474</v>
      </c>
      <c r="D825" s="95"/>
      <c r="E825" s="96">
        <v>349.66</v>
      </c>
      <c r="F825" s="96">
        <v>406</v>
      </c>
      <c r="G825" s="99" t="s">
        <v>1281</v>
      </c>
    </row>
    <row r="826" spans="1:7" ht="15" customHeight="1" x14ac:dyDescent="0.25">
      <c r="A826" s="95" t="s">
        <v>4</v>
      </c>
      <c r="B826" s="95">
        <v>26004</v>
      </c>
      <c r="C826" s="95" t="s">
        <v>476</v>
      </c>
      <c r="D826" s="95"/>
      <c r="E826" s="96">
        <v>2666.12</v>
      </c>
      <c r="F826" s="96">
        <v>3093</v>
      </c>
      <c r="G826" s="99" t="s">
        <v>1281</v>
      </c>
    </row>
    <row r="827" spans="1:7" ht="15" customHeight="1" x14ac:dyDescent="0.25">
      <c r="A827" s="95" t="s">
        <v>4</v>
      </c>
      <c r="B827" s="95">
        <v>26011</v>
      </c>
      <c r="C827" s="95" t="s">
        <v>478</v>
      </c>
      <c r="D827" s="95"/>
      <c r="E827" s="96">
        <v>140.09</v>
      </c>
      <c r="F827" s="96">
        <v>163</v>
      </c>
      <c r="G827" s="99" t="s">
        <v>1281</v>
      </c>
    </row>
    <row r="828" spans="1:7" ht="15" customHeight="1" x14ac:dyDescent="0.25">
      <c r="A828" s="95" t="s">
        <v>4</v>
      </c>
      <c r="B828" s="95">
        <v>26017</v>
      </c>
      <c r="C828" s="95" t="s">
        <v>480</v>
      </c>
      <c r="D828" s="95"/>
      <c r="E828" s="96">
        <v>3763.28</v>
      </c>
      <c r="F828" s="96">
        <v>4365</v>
      </c>
      <c r="G828" s="99" t="s">
        <v>1281</v>
      </c>
    </row>
    <row r="829" spans="1:7" ht="15" customHeight="1" x14ac:dyDescent="0.25">
      <c r="A829" s="95" t="s">
        <v>4</v>
      </c>
      <c r="B829" s="95">
        <v>26023</v>
      </c>
      <c r="C829" s="95" t="s">
        <v>482</v>
      </c>
      <c r="D829" s="95"/>
      <c r="E829" s="96">
        <v>117.67</v>
      </c>
      <c r="F829" s="96">
        <v>137</v>
      </c>
      <c r="G829" s="99" t="s">
        <v>1281</v>
      </c>
    </row>
    <row r="830" spans="1:7" ht="15" customHeight="1" x14ac:dyDescent="0.25">
      <c r="A830" s="95" t="s">
        <v>4</v>
      </c>
      <c r="B830" s="95">
        <v>26049</v>
      </c>
      <c r="C830" s="95" t="s">
        <v>484</v>
      </c>
      <c r="D830" s="95"/>
      <c r="E830" s="96">
        <v>2684.05</v>
      </c>
      <c r="F830" s="96">
        <v>3114</v>
      </c>
      <c r="G830" s="99" t="s">
        <v>1281</v>
      </c>
    </row>
    <row r="831" spans="1:7" ht="15" customHeight="1" x14ac:dyDescent="0.25">
      <c r="A831" s="95" t="s">
        <v>4</v>
      </c>
      <c r="B831" s="95">
        <v>26054</v>
      </c>
      <c r="C831" s="95" t="s">
        <v>486</v>
      </c>
      <c r="D831" s="95"/>
      <c r="E831" s="96">
        <v>356.38</v>
      </c>
      <c r="F831" s="96">
        <v>413</v>
      </c>
      <c r="G831" s="99" t="s">
        <v>1281</v>
      </c>
    </row>
    <row r="832" spans="1:7" ht="15" customHeight="1" x14ac:dyDescent="0.25">
      <c r="A832" s="95" t="s">
        <v>4</v>
      </c>
      <c r="B832" s="95">
        <v>26073</v>
      </c>
      <c r="C832" s="95" t="s">
        <v>488</v>
      </c>
      <c r="D832" s="95"/>
      <c r="E832" s="96">
        <v>384.48</v>
      </c>
      <c r="F832" s="96">
        <v>446</v>
      </c>
      <c r="G832" s="99" t="s">
        <v>1281</v>
      </c>
    </row>
    <row r="833" spans="1:7" ht="15" customHeight="1" x14ac:dyDescent="0.25">
      <c r="A833" s="95" t="s">
        <v>4</v>
      </c>
      <c r="B833" s="95">
        <v>26076</v>
      </c>
      <c r="C833" s="95" t="s">
        <v>490</v>
      </c>
      <c r="D833" s="95"/>
      <c r="E833" s="96">
        <v>449.4</v>
      </c>
      <c r="F833" s="96">
        <v>521</v>
      </c>
      <c r="G833" s="99" t="s">
        <v>1281</v>
      </c>
    </row>
    <row r="834" spans="1:7" ht="15" customHeight="1" x14ac:dyDescent="0.25">
      <c r="A834" s="95" t="s">
        <v>4</v>
      </c>
      <c r="B834" s="95">
        <v>26093</v>
      </c>
      <c r="C834" s="95" t="s">
        <v>492</v>
      </c>
      <c r="D834" s="95"/>
      <c r="E834" s="96">
        <v>220.78</v>
      </c>
      <c r="F834" s="96">
        <v>256</v>
      </c>
      <c r="G834" s="99" t="s">
        <v>1281</v>
      </c>
    </row>
    <row r="835" spans="1:7" ht="15" customHeight="1" x14ac:dyDescent="0.25">
      <c r="A835" s="95" t="s">
        <v>4</v>
      </c>
      <c r="B835" s="95">
        <v>26100</v>
      </c>
      <c r="C835" s="95" t="s">
        <v>494</v>
      </c>
      <c r="D835" s="95"/>
      <c r="E835" s="96">
        <v>590.6</v>
      </c>
      <c r="F835" s="96">
        <v>685</v>
      </c>
      <c r="G835" s="99" t="s">
        <v>1281</v>
      </c>
    </row>
    <row r="836" spans="1:7" ht="15" customHeight="1" x14ac:dyDescent="0.25">
      <c r="A836" s="95" t="s">
        <v>4</v>
      </c>
      <c r="B836" s="95">
        <v>26112</v>
      </c>
      <c r="C836" s="95" t="s">
        <v>496</v>
      </c>
      <c r="D836" s="95"/>
      <c r="E836" s="96">
        <v>3220.86</v>
      </c>
      <c r="F836" s="96">
        <v>3736</v>
      </c>
      <c r="G836" s="99" t="s">
        <v>1281</v>
      </c>
    </row>
    <row r="837" spans="1:7" ht="15" customHeight="1" x14ac:dyDescent="0.25">
      <c r="A837" s="95" t="s">
        <v>4</v>
      </c>
      <c r="B837" s="95">
        <v>26119</v>
      </c>
      <c r="C837" s="95" t="s">
        <v>498</v>
      </c>
      <c r="D837" s="95"/>
      <c r="E837" s="96">
        <v>1435.6</v>
      </c>
      <c r="F837" s="96">
        <v>1665</v>
      </c>
      <c r="G837" s="99" t="s">
        <v>1281</v>
      </c>
    </row>
    <row r="838" spans="1:7" ht="15" customHeight="1" x14ac:dyDescent="0.25">
      <c r="A838" s="95" t="s">
        <v>4</v>
      </c>
      <c r="B838" s="95">
        <v>26140</v>
      </c>
      <c r="C838" s="95" t="s">
        <v>500</v>
      </c>
      <c r="D838" s="95"/>
      <c r="E838" s="96">
        <v>192.76</v>
      </c>
      <c r="F838" s="96">
        <v>224</v>
      </c>
      <c r="G838" s="99" t="s">
        <v>1281</v>
      </c>
    </row>
    <row r="839" spans="1:7" ht="15" customHeight="1" x14ac:dyDescent="0.25">
      <c r="A839" s="95" t="s">
        <v>4</v>
      </c>
      <c r="B839" s="95">
        <v>26157</v>
      </c>
      <c r="C839" s="95" t="s">
        <v>502</v>
      </c>
      <c r="D839" s="95"/>
      <c r="E839" s="96">
        <v>295.86</v>
      </c>
      <c r="F839" s="96">
        <v>346</v>
      </c>
      <c r="G839" s="99" t="s">
        <v>1281</v>
      </c>
    </row>
    <row r="840" spans="1:7" ht="15" customHeight="1" x14ac:dyDescent="0.25">
      <c r="A840" s="95" t="s">
        <v>4</v>
      </c>
      <c r="B840" s="95">
        <v>26164</v>
      </c>
      <c r="C840" s="95" t="s">
        <v>504</v>
      </c>
      <c r="D840" s="95"/>
      <c r="E840" s="96">
        <v>5477.93</v>
      </c>
      <c r="F840" s="96">
        <v>6354</v>
      </c>
      <c r="G840" s="99" t="s">
        <v>1281</v>
      </c>
    </row>
    <row r="841" spans="1:7" ht="15" customHeight="1" x14ac:dyDescent="0.25">
      <c r="A841" s="95" t="s">
        <v>4</v>
      </c>
      <c r="B841" s="95">
        <v>26195</v>
      </c>
      <c r="C841" s="95" t="s">
        <v>506</v>
      </c>
      <c r="D841" s="95"/>
      <c r="E841" s="96">
        <v>7490.69</v>
      </c>
      <c r="F841" s="96">
        <v>8689</v>
      </c>
      <c r="G841" s="99" t="s">
        <v>1281</v>
      </c>
    </row>
    <row r="842" spans="1:7" ht="15" customHeight="1" x14ac:dyDescent="0.25">
      <c r="A842" s="95" t="s">
        <v>4</v>
      </c>
      <c r="B842" s="95">
        <v>26225</v>
      </c>
      <c r="C842" s="95" t="s">
        <v>508</v>
      </c>
      <c r="D842" s="95"/>
      <c r="E842" s="96">
        <v>262.24</v>
      </c>
      <c r="F842" s="96">
        <v>304</v>
      </c>
      <c r="G842" s="99" t="s">
        <v>1281</v>
      </c>
    </row>
    <row r="843" spans="1:7" ht="15" customHeight="1" x14ac:dyDescent="0.25">
      <c r="A843" s="95" t="s">
        <v>4</v>
      </c>
      <c r="B843" s="95">
        <v>26265</v>
      </c>
      <c r="C843" s="95" t="s">
        <v>510</v>
      </c>
      <c r="D843" s="95"/>
      <c r="E843" s="96">
        <v>2651.55</v>
      </c>
      <c r="F843" s="96">
        <v>3076</v>
      </c>
      <c r="G843" s="99" t="s">
        <v>1281</v>
      </c>
    </row>
    <row r="844" spans="1:7" ht="15" customHeight="1" x14ac:dyDescent="0.25">
      <c r="A844" s="95" t="s">
        <v>4</v>
      </c>
      <c r="B844" s="95">
        <v>26469</v>
      </c>
      <c r="C844" s="95" t="s">
        <v>512</v>
      </c>
      <c r="D844" s="95"/>
      <c r="E844" s="96">
        <v>323.88</v>
      </c>
      <c r="F844" s="96">
        <v>376</v>
      </c>
      <c r="G844" s="99" t="s">
        <v>1281</v>
      </c>
    </row>
    <row r="845" spans="1:7" ht="15" customHeight="1" x14ac:dyDescent="0.25">
      <c r="A845" s="95" t="s">
        <v>4</v>
      </c>
      <c r="B845" s="95">
        <v>26489</v>
      </c>
      <c r="C845" s="95" t="s">
        <v>514</v>
      </c>
      <c r="D845" s="95"/>
      <c r="E845" s="96">
        <v>192.76</v>
      </c>
      <c r="F845" s="96">
        <v>224</v>
      </c>
      <c r="G845" s="99" t="s">
        <v>1281</v>
      </c>
    </row>
    <row r="846" spans="1:7" ht="15" customHeight="1" x14ac:dyDescent="0.25">
      <c r="A846" s="95" t="s">
        <v>4</v>
      </c>
      <c r="B846" s="95">
        <v>26507</v>
      </c>
      <c r="C846" s="95" t="s">
        <v>516</v>
      </c>
      <c r="D846" s="95"/>
      <c r="E846" s="96">
        <v>1706.81</v>
      </c>
      <c r="F846" s="96">
        <v>1980</v>
      </c>
      <c r="G846" s="99" t="s">
        <v>1281</v>
      </c>
    </row>
    <row r="847" spans="1:7" ht="15" customHeight="1" x14ac:dyDescent="0.25">
      <c r="A847" s="95" t="s">
        <v>4</v>
      </c>
      <c r="B847" s="95">
        <v>26526</v>
      </c>
      <c r="C847" s="95" t="s">
        <v>518</v>
      </c>
      <c r="D847" s="95"/>
      <c r="E847" s="96">
        <v>415.78</v>
      </c>
      <c r="F847" s="96">
        <v>482</v>
      </c>
      <c r="G847" s="99" t="s">
        <v>1281</v>
      </c>
    </row>
    <row r="848" spans="1:7" ht="15" customHeight="1" x14ac:dyDescent="0.25">
      <c r="A848" s="95" t="s">
        <v>4</v>
      </c>
      <c r="B848" s="95">
        <v>26548</v>
      </c>
      <c r="C848" s="95" t="s">
        <v>520</v>
      </c>
      <c r="D848" s="95"/>
      <c r="E848" s="96">
        <v>1275.3399999999999</v>
      </c>
      <c r="F848" s="96">
        <v>1479</v>
      </c>
      <c r="G848" s="99" t="s">
        <v>1281</v>
      </c>
    </row>
    <row r="849" spans="1:7" ht="15" customHeight="1" x14ac:dyDescent="0.25">
      <c r="A849" s="95" t="s">
        <v>4</v>
      </c>
      <c r="B849" s="95">
        <v>26574</v>
      </c>
      <c r="C849" s="95" t="s">
        <v>522</v>
      </c>
      <c r="D849" s="95"/>
      <c r="E849" s="96">
        <v>349.66</v>
      </c>
      <c r="F849" s="96">
        <v>406</v>
      </c>
      <c r="G849" s="99" t="s">
        <v>1281</v>
      </c>
    </row>
    <row r="850" spans="1:7" ht="15" customHeight="1" x14ac:dyDescent="0.25">
      <c r="A850" s="95" t="s">
        <v>4</v>
      </c>
      <c r="B850" s="95">
        <v>26602</v>
      </c>
      <c r="C850" s="95" t="s">
        <v>524</v>
      </c>
      <c r="D850" s="95"/>
      <c r="E850" s="96">
        <v>1849.14</v>
      </c>
      <c r="F850" s="96">
        <v>2145</v>
      </c>
      <c r="G850" s="99" t="s">
        <v>1281</v>
      </c>
    </row>
    <row r="851" spans="1:7" ht="15" customHeight="1" x14ac:dyDescent="0.25">
      <c r="A851" s="95" t="s">
        <v>4</v>
      </c>
      <c r="B851" s="95">
        <v>30001</v>
      </c>
      <c r="C851" s="95" t="s">
        <v>526</v>
      </c>
      <c r="D851" s="95"/>
      <c r="E851" s="96">
        <v>590.6</v>
      </c>
      <c r="F851" s="96">
        <v>685</v>
      </c>
      <c r="G851" s="99" t="s">
        <v>1281</v>
      </c>
    </row>
    <row r="852" spans="1:7" ht="15" customHeight="1" x14ac:dyDescent="0.25">
      <c r="A852" s="95" t="s">
        <v>4</v>
      </c>
      <c r="B852" s="95">
        <v>30006</v>
      </c>
      <c r="C852" s="95" t="s">
        <v>528</v>
      </c>
      <c r="D852" s="95"/>
      <c r="E852" s="96">
        <v>288.02</v>
      </c>
      <c r="F852" s="96">
        <v>334</v>
      </c>
      <c r="G852" s="99" t="s">
        <v>1281</v>
      </c>
    </row>
    <row r="853" spans="1:7" ht="15" customHeight="1" x14ac:dyDescent="0.25">
      <c r="A853" s="95" t="s">
        <v>4</v>
      </c>
      <c r="B853" s="95">
        <v>30008</v>
      </c>
      <c r="C853" s="95" t="s">
        <v>530</v>
      </c>
      <c r="D853" s="95"/>
      <c r="E853" s="96">
        <v>505.43</v>
      </c>
      <c r="F853" s="96">
        <v>586</v>
      </c>
      <c r="G853" s="99" t="s">
        <v>1281</v>
      </c>
    </row>
    <row r="854" spans="1:7" ht="15" customHeight="1" x14ac:dyDescent="0.25">
      <c r="A854" s="95" t="s">
        <v>4</v>
      </c>
      <c r="B854" s="95">
        <v>30012</v>
      </c>
      <c r="C854" s="95" t="s">
        <v>532</v>
      </c>
      <c r="D854" s="95"/>
      <c r="E854" s="96">
        <v>411.29</v>
      </c>
      <c r="F854" s="96">
        <v>477</v>
      </c>
      <c r="G854" s="99" t="s">
        <v>1281</v>
      </c>
    </row>
    <row r="855" spans="1:7" ht="15" customHeight="1" x14ac:dyDescent="0.25">
      <c r="A855" s="95" t="s">
        <v>4</v>
      </c>
      <c r="B855" s="95">
        <v>30015</v>
      </c>
      <c r="C855" s="95" t="s">
        <v>534</v>
      </c>
      <c r="D855" s="95"/>
      <c r="E855" s="96">
        <v>693.71</v>
      </c>
      <c r="F855" s="96">
        <v>805</v>
      </c>
      <c r="G855" s="99" t="s">
        <v>1281</v>
      </c>
    </row>
    <row r="856" spans="1:7" ht="15" customHeight="1" x14ac:dyDescent="0.25">
      <c r="A856" s="95" t="s">
        <v>4</v>
      </c>
      <c r="B856" s="95">
        <v>30018</v>
      </c>
      <c r="C856" s="95" t="s">
        <v>536</v>
      </c>
      <c r="D856" s="95"/>
      <c r="E856" s="96">
        <v>236.47</v>
      </c>
      <c r="F856" s="96">
        <v>274</v>
      </c>
      <c r="G856" s="99" t="s">
        <v>1281</v>
      </c>
    </row>
    <row r="857" spans="1:7" ht="15" customHeight="1" x14ac:dyDescent="0.25">
      <c r="A857" s="95" t="s">
        <v>4</v>
      </c>
      <c r="B857" s="95">
        <v>30020</v>
      </c>
      <c r="C857" s="95" t="s">
        <v>538</v>
      </c>
      <c r="D857" s="95"/>
      <c r="E857" s="96">
        <v>236.47</v>
      </c>
      <c r="F857" s="96">
        <v>274</v>
      </c>
      <c r="G857" s="99" t="s">
        <v>1281</v>
      </c>
    </row>
    <row r="858" spans="1:7" ht="15" customHeight="1" x14ac:dyDescent="0.25">
      <c r="A858" s="95" t="s">
        <v>4</v>
      </c>
      <c r="B858" s="95">
        <v>30024</v>
      </c>
      <c r="C858" s="95" t="s">
        <v>540</v>
      </c>
      <c r="D858" s="95"/>
      <c r="E858" s="96">
        <v>323.88</v>
      </c>
      <c r="F858" s="96">
        <v>376</v>
      </c>
      <c r="G858" s="99" t="s">
        <v>1281</v>
      </c>
    </row>
    <row r="859" spans="1:7" ht="15" customHeight="1" x14ac:dyDescent="0.25">
      <c r="A859" s="95" t="s">
        <v>4</v>
      </c>
      <c r="B859" s="95">
        <v>30032</v>
      </c>
      <c r="C859" s="95" t="s">
        <v>542</v>
      </c>
      <c r="D859" s="95"/>
      <c r="E859" s="96">
        <v>693.71</v>
      </c>
      <c r="F859" s="96">
        <v>805</v>
      </c>
      <c r="G859" s="99" t="s">
        <v>1281</v>
      </c>
    </row>
    <row r="860" spans="1:7" ht="15" customHeight="1" x14ac:dyDescent="0.25">
      <c r="A860" s="95" t="s">
        <v>4</v>
      </c>
      <c r="B860" s="95">
        <v>30043</v>
      </c>
      <c r="C860" s="95" t="s">
        <v>544</v>
      </c>
      <c r="D860" s="95"/>
      <c r="E860" s="96">
        <v>328.36</v>
      </c>
      <c r="F860" s="96">
        <v>381</v>
      </c>
      <c r="G860" s="99" t="s">
        <v>1281</v>
      </c>
    </row>
    <row r="861" spans="1:7" ht="15" customHeight="1" x14ac:dyDescent="0.25">
      <c r="A861" s="95" t="s">
        <v>4</v>
      </c>
      <c r="B861" s="95">
        <v>30048</v>
      </c>
      <c r="C861" s="95" t="s">
        <v>546</v>
      </c>
      <c r="D861" s="95"/>
      <c r="E861" s="96">
        <v>88.53</v>
      </c>
      <c r="F861" s="96">
        <v>103</v>
      </c>
      <c r="G861" s="99" t="s">
        <v>1281</v>
      </c>
    </row>
    <row r="862" spans="1:7" ht="15" customHeight="1" x14ac:dyDescent="0.25">
      <c r="A862" s="95" t="s">
        <v>4</v>
      </c>
      <c r="B862" s="95">
        <v>30050</v>
      </c>
      <c r="C862" s="95" t="s">
        <v>548</v>
      </c>
      <c r="D862" s="95"/>
      <c r="E862" s="96">
        <v>236.47</v>
      </c>
      <c r="F862" s="96">
        <v>274</v>
      </c>
      <c r="G862" s="99" t="s">
        <v>1281</v>
      </c>
    </row>
    <row r="863" spans="1:7" ht="15" customHeight="1" x14ac:dyDescent="0.25">
      <c r="A863" s="95" t="s">
        <v>4</v>
      </c>
      <c r="B863" s="95">
        <v>30085</v>
      </c>
      <c r="C863" s="95" t="s">
        <v>550</v>
      </c>
      <c r="D863" s="95"/>
      <c r="E863" s="96">
        <v>384.4</v>
      </c>
      <c r="F863" s="96">
        <v>446</v>
      </c>
      <c r="G863" s="99" t="s">
        <v>1281</v>
      </c>
    </row>
    <row r="864" spans="1:7" ht="15" customHeight="1" x14ac:dyDescent="0.25">
      <c r="A864" s="95" t="s">
        <v>4</v>
      </c>
      <c r="B864" s="95">
        <v>30097</v>
      </c>
      <c r="C864" s="95" t="s">
        <v>552</v>
      </c>
      <c r="D864" s="95"/>
      <c r="E864" s="96">
        <v>739.66</v>
      </c>
      <c r="F864" s="96">
        <v>858</v>
      </c>
      <c r="G864" s="99" t="s">
        <v>1281</v>
      </c>
    </row>
    <row r="865" spans="1:7" ht="15" customHeight="1" x14ac:dyDescent="0.25">
      <c r="A865" s="95" t="s">
        <v>4</v>
      </c>
      <c r="B865" s="95">
        <v>30105</v>
      </c>
      <c r="C865" s="95" t="s">
        <v>554</v>
      </c>
      <c r="D865" s="95"/>
      <c r="E865" s="96">
        <v>236.47</v>
      </c>
      <c r="F865" s="96">
        <v>274</v>
      </c>
      <c r="G865" s="99" t="s">
        <v>1281</v>
      </c>
    </row>
    <row r="866" spans="1:7" ht="15" customHeight="1" x14ac:dyDescent="0.25">
      <c r="A866" s="95" t="s">
        <v>4</v>
      </c>
      <c r="B866" s="95">
        <v>30113</v>
      </c>
      <c r="C866" s="95" t="s">
        <v>556</v>
      </c>
      <c r="D866" s="95"/>
      <c r="E866" s="96">
        <v>720.6</v>
      </c>
      <c r="F866" s="96">
        <v>836</v>
      </c>
      <c r="G866" s="99" t="s">
        <v>1281</v>
      </c>
    </row>
    <row r="867" spans="1:7" ht="15" customHeight="1" x14ac:dyDescent="0.25">
      <c r="A867" s="95" t="s">
        <v>4</v>
      </c>
      <c r="B867" s="95">
        <v>35001</v>
      </c>
      <c r="C867" s="95" t="s">
        <v>558</v>
      </c>
      <c r="D867" s="95"/>
      <c r="E867" s="96">
        <v>385.52</v>
      </c>
      <c r="F867" s="96">
        <v>447</v>
      </c>
      <c r="G867" s="99" t="s">
        <v>1281</v>
      </c>
    </row>
    <row r="868" spans="1:7" ht="15" customHeight="1" x14ac:dyDescent="0.25">
      <c r="A868" s="95" t="s">
        <v>4</v>
      </c>
      <c r="B868" s="95">
        <v>35004</v>
      </c>
      <c r="C868" s="95" t="s">
        <v>560</v>
      </c>
      <c r="D868" s="95"/>
      <c r="E868" s="96">
        <v>78.45</v>
      </c>
      <c r="F868" s="96">
        <v>91</v>
      </c>
      <c r="G868" s="99" t="s">
        <v>1281</v>
      </c>
    </row>
    <row r="869" spans="1:7" ht="15" customHeight="1" x14ac:dyDescent="0.25">
      <c r="A869" s="95" t="s">
        <v>4</v>
      </c>
      <c r="B869" s="95">
        <v>35006</v>
      </c>
      <c r="C869" s="95" t="s">
        <v>562</v>
      </c>
      <c r="D869" s="95"/>
      <c r="E869" s="96">
        <v>50.43</v>
      </c>
      <c r="F869" s="96">
        <v>59</v>
      </c>
      <c r="G869" s="99" t="s">
        <v>1281</v>
      </c>
    </row>
    <row r="870" spans="1:7" ht="15" customHeight="1" x14ac:dyDescent="0.25">
      <c r="A870" s="95" t="s">
        <v>4</v>
      </c>
      <c r="B870" s="95">
        <v>35008</v>
      </c>
      <c r="C870" s="95" t="s">
        <v>564</v>
      </c>
      <c r="D870" s="95"/>
      <c r="E870" s="96">
        <v>218.53</v>
      </c>
      <c r="F870" s="96">
        <v>254</v>
      </c>
      <c r="G870" s="99" t="s">
        <v>1281</v>
      </c>
    </row>
    <row r="871" spans="1:7" ht="15" customHeight="1" x14ac:dyDescent="0.25">
      <c r="A871" s="95" t="s">
        <v>4</v>
      </c>
      <c r="B871" s="95">
        <v>35016</v>
      </c>
      <c r="C871" s="95" t="s">
        <v>566</v>
      </c>
      <c r="D871" s="95"/>
      <c r="E871" s="96">
        <v>122.16</v>
      </c>
      <c r="F871" s="96">
        <v>142</v>
      </c>
      <c r="G871" s="99" t="s">
        <v>1281</v>
      </c>
    </row>
    <row r="872" spans="1:7" ht="15" customHeight="1" x14ac:dyDescent="0.25">
      <c r="A872" s="95" t="s">
        <v>4</v>
      </c>
      <c r="B872" s="95">
        <v>35025</v>
      </c>
      <c r="C872" s="95" t="s">
        <v>568</v>
      </c>
      <c r="D872" s="95"/>
      <c r="E872" s="96">
        <v>63.88</v>
      </c>
      <c r="F872" s="96">
        <v>74</v>
      </c>
      <c r="G872" s="99" t="s">
        <v>1281</v>
      </c>
    </row>
    <row r="873" spans="1:7" ht="15" customHeight="1" x14ac:dyDescent="0.25">
      <c r="A873" s="95" t="s">
        <v>4</v>
      </c>
      <c r="B873" s="95">
        <v>40003</v>
      </c>
      <c r="C873" s="95" t="s">
        <v>570</v>
      </c>
      <c r="D873" s="95"/>
      <c r="E873" s="96">
        <v>270.08999999999997</v>
      </c>
      <c r="F873" s="96">
        <v>313</v>
      </c>
      <c r="G873" s="99" t="s">
        <v>1281</v>
      </c>
    </row>
    <row r="874" spans="1:7" ht="15" customHeight="1" x14ac:dyDescent="0.25">
      <c r="A874" s="95" t="s">
        <v>4</v>
      </c>
      <c r="B874" s="95">
        <v>40012</v>
      </c>
      <c r="C874" s="95" t="s">
        <v>572</v>
      </c>
      <c r="D874" s="95"/>
      <c r="E874" s="96">
        <v>442.67</v>
      </c>
      <c r="F874" s="96">
        <v>514</v>
      </c>
      <c r="G874" s="99" t="s">
        <v>1281</v>
      </c>
    </row>
    <row r="875" spans="1:7" ht="15" customHeight="1" x14ac:dyDescent="0.25">
      <c r="A875" s="95" t="s">
        <v>4</v>
      </c>
      <c r="B875" s="95">
        <v>40025</v>
      </c>
      <c r="C875" s="95" t="s">
        <v>574</v>
      </c>
      <c r="D875" s="95"/>
      <c r="E875" s="96">
        <v>303.70999999999998</v>
      </c>
      <c r="F875" s="96">
        <v>352</v>
      </c>
      <c r="G875" s="99" t="s">
        <v>1281</v>
      </c>
    </row>
    <row r="876" spans="1:7" ht="15" customHeight="1" x14ac:dyDescent="0.25">
      <c r="A876" s="95" t="s">
        <v>4</v>
      </c>
      <c r="B876" s="95">
        <v>40054</v>
      </c>
      <c r="C876" s="95" t="s">
        <v>576</v>
      </c>
      <c r="D876" s="95"/>
      <c r="E876" s="96">
        <v>208.45</v>
      </c>
      <c r="F876" s="96">
        <v>242</v>
      </c>
      <c r="G876" s="99" t="s">
        <v>1281</v>
      </c>
    </row>
    <row r="877" spans="1:7" ht="15" customHeight="1" x14ac:dyDescent="0.25">
      <c r="A877" s="95" t="s">
        <v>4</v>
      </c>
      <c r="B877" s="95">
        <v>40062</v>
      </c>
      <c r="C877" s="95" t="s">
        <v>578</v>
      </c>
      <c r="D877" s="95"/>
      <c r="E877" s="96">
        <v>264.48</v>
      </c>
      <c r="F877" s="96">
        <v>307</v>
      </c>
      <c r="G877" s="99" t="s">
        <v>1281</v>
      </c>
    </row>
    <row r="878" spans="1:7" ht="15" customHeight="1" x14ac:dyDescent="0.25">
      <c r="A878" s="95" t="s">
        <v>4</v>
      </c>
      <c r="B878" s="95">
        <v>40093</v>
      </c>
      <c r="C878" s="95" t="s">
        <v>580</v>
      </c>
      <c r="D878" s="95"/>
      <c r="E878" s="96">
        <v>786.72</v>
      </c>
      <c r="F878" s="96">
        <v>913</v>
      </c>
      <c r="G878" s="99" t="s">
        <v>1281</v>
      </c>
    </row>
    <row r="879" spans="1:7" ht="15" customHeight="1" x14ac:dyDescent="0.25">
      <c r="A879" s="95" t="s">
        <v>4</v>
      </c>
      <c r="B879" s="95">
        <v>40095</v>
      </c>
      <c r="C879" s="95" t="s">
        <v>582</v>
      </c>
      <c r="D879" s="95"/>
      <c r="E879" s="96">
        <v>215.17</v>
      </c>
      <c r="F879" s="96">
        <v>250</v>
      </c>
      <c r="G879" s="99" t="s">
        <v>1281</v>
      </c>
    </row>
    <row r="880" spans="1:7" ht="15" customHeight="1" x14ac:dyDescent="0.25">
      <c r="A880" s="95" t="s">
        <v>4</v>
      </c>
      <c r="B880" s="95">
        <v>40097</v>
      </c>
      <c r="C880" s="95" t="s">
        <v>584</v>
      </c>
      <c r="D880" s="95"/>
      <c r="E880" s="96">
        <v>7834.74</v>
      </c>
      <c r="F880" s="96">
        <v>9088</v>
      </c>
      <c r="G880" s="99" t="s">
        <v>1281</v>
      </c>
    </row>
    <row r="881" spans="1:7" ht="15" customHeight="1" x14ac:dyDescent="0.25">
      <c r="A881" s="95" t="s">
        <v>4</v>
      </c>
      <c r="B881" s="95">
        <v>40099</v>
      </c>
      <c r="C881" s="95" t="s">
        <v>586</v>
      </c>
      <c r="D881" s="95"/>
      <c r="E881" s="96">
        <v>69.48</v>
      </c>
      <c r="F881" s="96">
        <v>81</v>
      </c>
      <c r="G881" s="99" t="s">
        <v>1281</v>
      </c>
    </row>
    <row r="882" spans="1:7" ht="15" customHeight="1" x14ac:dyDescent="0.25">
      <c r="A882" s="95" t="s">
        <v>4</v>
      </c>
      <c r="B882" s="95">
        <v>40101</v>
      </c>
      <c r="C882" s="95" t="s">
        <v>588</v>
      </c>
      <c r="D882" s="95"/>
      <c r="E882" s="96">
        <v>56.03</v>
      </c>
      <c r="F882" s="96">
        <v>65</v>
      </c>
      <c r="G882" s="99" t="s">
        <v>1281</v>
      </c>
    </row>
    <row r="883" spans="1:7" ht="15" customHeight="1" x14ac:dyDescent="0.25">
      <c r="A883" s="95" t="s">
        <v>4</v>
      </c>
      <c r="B883" s="95">
        <v>40103</v>
      </c>
      <c r="C883" s="95" t="s">
        <v>590</v>
      </c>
      <c r="D883" s="95"/>
      <c r="E883" s="96">
        <v>7280</v>
      </c>
      <c r="F883" s="96">
        <v>8445</v>
      </c>
      <c r="G883" s="99" t="s">
        <v>1281</v>
      </c>
    </row>
    <row r="884" spans="1:7" ht="15" customHeight="1" x14ac:dyDescent="0.25">
      <c r="A884" s="95" t="s">
        <v>4</v>
      </c>
      <c r="B884" s="95">
        <v>45001</v>
      </c>
      <c r="C884" s="95" t="s">
        <v>592</v>
      </c>
      <c r="D884" s="95"/>
      <c r="E884" s="96">
        <v>234.22</v>
      </c>
      <c r="F884" s="96">
        <v>272</v>
      </c>
      <c r="G884" s="99" t="s">
        <v>1281</v>
      </c>
    </row>
    <row r="885" spans="1:7" ht="15" customHeight="1" x14ac:dyDescent="0.25">
      <c r="A885" s="95" t="s">
        <v>4</v>
      </c>
      <c r="B885" s="95">
        <v>45004</v>
      </c>
      <c r="C885" s="95" t="s">
        <v>594</v>
      </c>
      <c r="D885" s="95"/>
      <c r="E885" s="96">
        <v>44.83</v>
      </c>
      <c r="F885" s="96">
        <v>52</v>
      </c>
      <c r="G885" s="99" t="s">
        <v>1281</v>
      </c>
    </row>
    <row r="886" spans="1:7" ht="15" customHeight="1" x14ac:dyDescent="0.25">
      <c r="A886" s="95" t="s">
        <v>4</v>
      </c>
      <c r="B886" s="95">
        <v>45019</v>
      </c>
      <c r="C886" s="95" t="s">
        <v>596</v>
      </c>
      <c r="D886" s="95"/>
      <c r="E886" s="96">
        <v>234.22</v>
      </c>
      <c r="F886" s="96">
        <v>272</v>
      </c>
      <c r="G886" s="99" t="s">
        <v>1281</v>
      </c>
    </row>
    <row r="887" spans="1:7" ht="15" customHeight="1" x14ac:dyDescent="0.25">
      <c r="A887" s="95" t="s">
        <v>4</v>
      </c>
      <c r="B887" s="95">
        <v>135001</v>
      </c>
      <c r="C887" s="95" t="s">
        <v>599</v>
      </c>
      <c r="D887" s="95"/>
      <c r="E887" s="96">
        <v>868.53</v>
      </c>
      <c r="F887" s="96">
        <v>1008</v>
      </c>
      <c r="G887" s="99" t="s">
        <v>1281</v>
      </c>
    </row>
    <row r="888" spans="1:7" ht="15" customHeight="1" x14ac:dyDescent="0.25">
      <c r="A888" s="95" t="s">
        <v>4</v>
      </c>
      <c r="B888" s="95">
        <v>135003</v>
      </c>
      <c r="C888" s="95" t="s">
        <v>601</v>
      </c>
      <c r="D888" s="95"/>
      <c r="E888" s="96">
        <v>5043.1000000000004</v>
      </c>
      <c r="F888" s="96">
        <v>5850</v>
      </c>
      <c r="G888" s="99" t="s">
        <v>1281</v>
      </c>
    </row>
    <row r="889" spans="1:7" ht="15" customHeight="1" x14ac:dyDescent="0.25">
      <c r="A889" s="95" t="s">
        <v>4</v>
      </c>
      <c r="B889" s="95">
        <v>135005</v>
      </c>
      <c r="C889" s="95" t="s">
        <v>603</v>
      </c>
      <c r="D889" s="95"/>
      <c r="E889" s="96">
        <v>7410</v>
      </c>
      <c r="F889" s="96">
        <v>8596</v>
      </c>
      <c r="G889" s="99" t="s">
        <v>1281</v>
      </c>
    </row>
    <row r="890" spans="1:7" ht="15" customHeight="1" x14ac:dyDescent="0.25">
      <c r="A890" s="95" t="s">
        <v>4</v>
      </c>
      <c r="B890" s="95">
        <v>135007</v>
      </c>
      <c r="C890" s="95" t="s">
        <v>605</v>
      </c>
      <c r="D890" s="95"/>
      <c r="E890" s="96">
        <v>10660</v>
      </c>
      <c r="F890" s="96">
        <v>12366</v>
      </c>
      <c r="G890" s="99" t="s">
        <v>1281</v>
      </c>
    </row>
    <row r="891" spans="1:7" ht="15" customHeight="1" x14ac:dyDescent="0.25">
      <c r="A891" s="95" t="s">
        <v>4</v>
      </c>
      <c r="B891" s="95">
        <v>135011</v>
      </c>
      <c r="C891" s="95" t="s">
        <v>609</v>
      </c>
      <c r="D891" s="95"/>
      <c r="E891" s="96">
        <v>868.53</v>
      </c>
      <c r="F891" s="96">
        <v>1008</v>
      </c>
      <c r="G891" s="99" t="s">
        <v>1281</v>
      </c>
    </row>
    <row r="892" spans="1:7" ht="15" customHeight="1" x14ac:dyDescent="0.25">
      <c r="A892" s="95" t="s">
        <v>4</v>
      </c>
      <c r="B892" s="95">
        <v>135013</v>
      </c>
      <c r="C892" s="95" t="s">
        <v>611</v>
      </c>
      <c r="D892" s="95"/>
      <c r="E892" s="96">
        <v>11140.78</v>
      </c>
      <c r="F892" s="96">
        <v>12923</v>
      </c>
      <c r="G892" s="99" t="s">
        <v>1281</v>
      </c>
    </row>
    <row r="893" spans="1:7" ht="15" customHeight="1" x14ac:dyDescent="0.25">
      <c r="A893" s="95" t="s">
        <v>4</v>
      </c>
      <c r="B893" s="95">
        <v>135015</v>
      </c>
      <c r="C893" s="95" t="s">
        <v>613</v>
      </c>
      <c r="D893" s="95"/>
      <c r="E893" s="96">
        <v>3350.86</v>
      </c>
      <c r="F893" s="96">
        <v>3887</v>
      </c>
      <c r="G893" s="99" t="s">
        <v>1281</v>
      </c>
    </row>
    <row r="894" spans="1:7" ht="15" customHeight="1" x14ac:dyDescent="0.25">
      <c r="A894" s="95" t="s">
        <v>4</v>
      </c>
      <c r="B894" s="95">
        <v>135019</v>
      </c>
      <c r="C894" s="95" t="s">
        <v>615</v>
      </c>
      <c r="D894" s="95"/>
      <c r="E894" s="96">
        <v>392.24</v>
      </c>
      <c r="F894" s="96">
        <v>455</v>
      </c>
      <c r="G894" s="99" t="s">
        <v>1281</v>
      </c>
    </row>
    <row r="895" spans="1:7" ht="15" customHeight="1" x14ac:dyDescent="0.25">
      <c r="A895" s="95" t="s">
        <v>4</v>
      </c>
      <c r="B895" s="95">
        <v>135021</v>
      </c>
      <c r="C895" s="95" t="s">
        <v>617</v>
      </c>
      <c r="D895" s="95"/>
      <c r="E895" s="96">
        <v>11196.81</v>
      </c>
      <c r="F895" s="96">
        <v>12988</v>
      </c>
      <c r="G895" s="99" t="s">
        <v>1281</v>
      </c>
    </row>
    <row r="896" spans="1:7" ht="15" customHeight="1" x14ac:dyDescent="0.25">
      <c r="A896" s="95" t="s">
        <v>4</v>
      </c>
      <c r="B896" s="95">
        <v>135024</v>
      </c>
      <c r="C896" s="95" t="s">
        <v>619</v>
      </c>
      <c r="D896" s="95"/>
      <c r="E896" s="96">
        <v>9100</v>
      </c>
      <c r="F896" s="96">
        <v>10556</v>
      </c>
      <c r="G896" s="99" t="s">
        <v>1281</v>
      </c>
    </row>
    <row r="897" spans="1:7" ht="15" customHeight="1" x14ac:dyDescent="0.25">
      <c r="A897" s="95" t="s">
        <v>4</v>
      </c>
      <c r="B897" s="95">
        <v>135026</v>
      </c>
      <c r="C897" s="95" t="s">
        <v>621</v>
      </c>
      <c r="D897" s="95"/>
      <c r="E897" s="96">
        <v>6175</v>
      </c>
      <c r="F897" s="96">
        <v>7163</v>
      </c>
      <c r="G897" s="99" t="s">
        <v>1281</v>
      </c>
    </row>
    <row r="898" spans="1:7" ht="15" customHeight="1" x14ac:dyDescent="0.25">
      <c r="A898" s="95" t="s">
        <v>4</v>
      </c>
      <c r="B898" s="95">
        <v>135030</v>
      </c>
      <c r="C898" s="95" t="s">
        <v>624</v>
      </c>
      <c r="D898" s="95"/>
      <c r="E898" s="96">
        <v>9100</v>
      </c>
      <c r="F898" s="96">
        <v>10556</v>
      </c>
      <c r="G898" s="99" t="s">
        <v>1281</v>
      </c>
    </row>
    <row r="899" spans="1:7" ht="15" customHeight="1" x14ac:dyDescent="0.25">
      <c r="A899" s="95" t="s">
        <v>4</v>
      </c>
      <c r="B899" s="95">
        <v>135034</v>
      </c>
      <c r="C899" s="95" t="s">
        <v>627</v>
      </c>
      <c r="D899" s="95"/>
      <c r="E899" s="96">
        <v>4264.22</v>
      </c>
      <c r="F899" s="96">
        <v>4947</v>
      </c>
      <c r="G899" s="99" t="s">
        <v>1281</v>
      </c>
    </row>
    <row r="900" spans="1:7" ht="15" customHeight="1" x14ac:dyDescent="0.25">
      <c r="A900" s="95" t="s">
        <v>4</v>
      </c>
      <c r="B900" s="95">
        <v>135036</v>
      </c>
      <c r="C900" s="95" t="s">
        <v>629</v>
      </c>
      <c r="D900" s="95"/>
      <c r="E900" s="96">
        <v>421.38</v>
      </c>
      <c r="F900" s="96">
        <v>489</v>
      </c>
      <c r="G900" s="99" t="s">
        <v>1281</v>
      </c>
    </row>
    <row r="901" spans="1:7" ht="15" customHeight="1" x14ac:dyDescent="0.25">
      <c r="A901" s="95" t="s">
        <v>4</v>
      </c>
      <c r="B901" s="95">
        <v>135038</v>
      </c>
      <c r="C901" s="95" t="s">
        <v>631</v>
      </c>
      <c r="D901" s="95"/>
      <c r="E901" s="96">
        <v>504.31</v>
      </c>
      <c r="F901" s="96">
        <v>585</v>
      </c>
      <c r="G901" s="99" t="s">
        <v>1281</v>
      </c>
    </row>
    <row r="902" spans="1:7" ht="15" customHeight="1" x14ac:dyDescent="0.25">
      <c r="A902" s="95" t="s">
        <v>4</v>
      </c>
      <c r="B902" s="95">
        <v>135040</v>
      </c>
      <c r="C902" s="95" t="s">
        <v>633</v>
      </c>
      <c r="D902" s="95"/>
      <c r="E902" s="96">
        <v>504.31</v>
      </c>
      <c r="F902" s="96">
        <v>585</v>
      </c>
      <c r="G902" s="99" t="s">
        <v>1281</v>
      </c>
    </row>
    <row r="903" spans="1:7" ht="15" customHeight="1" x14ac:dyDescent="0.25">
      <c r="A903" s="95" t="s">
        <v>4</v>
      </c>
      <c r="B903" s="95">
        <v>135042</v>
      </c>
      <c r="C903" s="95" t="s">
        <v>635</v>
      </c>
      <c r="D903" s="95"/>
      <c r="E903" s="96">
        <v>532.33000000000004</v>
      </c>
      <c r="F903" s="96">
        <v>618</v>
      </c>
      <c r="G903" s="99" t="s">
        <v>1281</v>
      </c>
    </row>
    <row r="904" spans="1:7" ht="15" customHeight="1" x14ac:dyDescent="0.25">
      <c r="A904" s="95" t="s">
        <v>4</v>
      </c>
      <c r="B904" s="95">
        <v>135044</v>
      </c>
      <c r="C904" s="95" t="s">
        <v>637</v>
      </c>
      <c r="D904" s="95"/>
      <c r="E904" s="96">
        <v>532.33000000000004</v>
      </c>
      <c r="F904" s="96">
        <v>618</v>
      </c>
      <c r="G904" s="99" t="s">
        <v>1281</v>
      </c>
    </row>
    <row r="905" spans="1:7" ht="15" customHeight="1" x14ac:dyDescent="0.25">
      <c r="A905" s="95" t="s">
        <v>4</v>
      </c>
      <c r="B905" s="95">
        <v>135046</v>
      </c>
      <c r="C905" s="95" t="s">
        <v>639</v>
      </c>
      <c r="D905" s="95"/>
      <c r="E905" s="96">
        <v>633.19000000000005</v>
      </c>
      <c r="F905" s="96">
        <v>735</v>
      </c>
      <c r="G905" s="99" t="s">
        <v>1281</v>
      </c>
    </row>
    <row r="906" spans="1:7" ht="15" customHeight="1" x14ac:dyDescent="0.25">
      <c r="A906" s="95" t="s">
        <v>4</v>
      </c>
      <c r="B906" s="95">
        <v>135048</v>
      </c>
      <c r="C906" s="95" t="s">
        <v>641</v>
      </c>
      <c r="D906" s="95"/>
      <c r="E906" s="96">
        <v>532.33000000000004</v>
      </c>
      <c r="F906" s="96">
        <v>618</v>
      </c>
      <c r="G906" s="99" t="s">
        <v>1281</v>
      </c>
    </row>
    <row r="907" spans="1:7" ht="15" customHeight="1" x14ac:dyDescent="0.25">
      <c r="A907" s="95" t="s">
        <v>4</v>
      </c>
      <c r="B907" s="95">
        <v>135050</v>
      </c>
      <c r="C907" s="95" t="s">
        <v>643</v>
      </c>
      <c r="D907" s="95"/>
      <c r="E907" s="96">
        <v>661.21</v>
      </c>
      <c r="F907" s="96">
        <v>767</v>
      </c>
      <c r="G907" s="99" t="s">
        <v>1281</v>
      </c>
    </row>
    <row r="908" spans="1:7" ht="15" customHeight="1" x14ac:dyDescent="0.25">
      <c r="A908" s="95" t="s">
        <v>4</v>
      </c>
      <c r="B908" s="95">
        <v>135052</v>
      </c>
      <c r="C908" s="95" t="s">
        <v>645</v>
      </c>
      <c r="D908" s="95"/>
      <c r="E908" s="96">
        <v>672.41</v>
      </c>
      <c r="F908" s="96">
        <v>780</v>
      </c>
      <c r="G908" s="99" t="s">
        <v>1281</v>
      </c>
    </row>
    <row r="909" spans="1:7" ht="15" customHeight="1" x14ac:dyDescent="0.25">
      <c r="A909" s="95" t="s">
        <v>4</v>
      </c>
      <c r="B909" s="95">
        <v>135054</v>
      </c>
      <c r="C909" s="95" t="s">
        <v>647</v>
      </c>
      <c r="D909" s="95"/>
      <c r="E909" s="96">
        <v>376.55</v>
      </c>
      <c r="F909" s="96">
        <v>437</v>
      </c>
      <c r="G909" s="99" t="s">
        <v>1281</v>
      </c>
    </row>
    <row r="910" spans="1:7" ht="15" customHeight="1" x14ac:dyDescent="0.25">
      <c r="A910" s="95" t="s">
        <v>4</v>
      </c>
      <c r="B910" s="95">
        <v>135056</v>
      </c>
      <c r="C910" s="95" t="s">
        <v>649</v>
      </c>
      <c r="D910" s="95"/>
      <c r="E910" s="96">
        <v>421.38</v>
      </c>
      <c r="F910" s="96">
        <v>489</v>
      </c>
      <c r="G910" s="99" t="s">
        <v>1281</v>
      </c>
    </row>
    <row r="911" spans="1:7" ht="15" customHeight="1" x14ac:dyDescent="0.25">
      <c r="A911" s="95" t="s">
        <v>4</v>
      </c>
      <c r="B911" s="95">
        <v>135058</v>
      </c>
      <c r="C911" s="95" t="s">
        <v>651</v>
      </c>
      <c r="D911" s="95"/>
      <c r="E911" s="96">
        <v>447.16</v>
      </c>
      <c r="F911" s="96">
        <v>519</v>
      </c>
      <c r="G911" s="99" t="s">
        <v>1281</v>
      </c>
    </row>
    <row r="912" spans="1:7" ht="15" customHeight="1" x14ac:dyDescent="0.25">
      <c r="A912" s="95" t="s">
        <v>4</v>
      </c>
      <c r="B912" s="95">
        <v>135060</v>
      </c>
      <c r="C912" s="95" t="s">
        <v>653</v>
      </c>
      <c r="D912" s="95"/>
      <c r="E912" s="96">
        <v>504.31</v>
      </c>
      <c r="F912" s="96">
        <v>585</v>
      </c>
      <c r="G912" s="99" t="s">
        <v>1281</v>
      </c>
    </row>
    <row r="913" spans="1:7" ht="15" customHeight="1" x14ac:dyDescent="0.25">
      <c r="A913" s="95" t="s">
        <v>4</v>
      </c>
      <c r="B913" s="95">
        <v>135062</v>
      </c>
      <c r="C913" s="95" t="s">
        <v>655</v>
      </c>
      <c r="D913" s="95"/>
      <c r="E913" s="96">
        <v>504.31</v>
      </c>
      <c r="F913" s="96">
        <v>585</v>
      </c>
      <c r="G913" s="99" t="s">
        <v>1281</v>
      </c>
    </row>
    <row r="914" spans="1:7" ht="15" customHeight="1" x14ac:dyDescent="0.25">
      <c r="A914" s="95" t="s">
        <v>4</v>
      </c>
      <c r="B914" s="95">
        <v>135064</v>
      </c>
      <c r="C914" s="95" t="s">
        <v>657</v>
      </c>
      <c r="D914" s="95"/>
      <c r="E914" s="96">
        <v>447.16</v>
      </c>
      <c r="F914" s="96">
        <v>519</v>
      </c>
      <c r="G914" s="99" t="s">
        <v>1281</v>
      </c>
    </row>
    <row r="915" spans="1:7" ht="15" customHeight="1" x14ac:dyDescent="0.25">
      <c r="A915" s="95" t="s">
        <v>4</v>
      </c>
      <c r="B915" s="95">
        <v>135066</v>
      </c>
      <c r="C915" s="95" t="s">
        <v>659</v>
      </c>
      <c r="D915" s="95"/>
      <c r="E915" s="96">
        <v>700.43</v>
      </c>
      <c r="F915" s="96">
        <v>813</v>
      </c>
      <c r="G915" s="99" t="s">
        <v>1281</v>
      </c>
    </row>
    <row r="916" spans="1:7" ht="15" customHeight="1" x14ac:dyDescent="0.25">
      <c r="A916" s="95" t="s">
        <v>4</v>
      </c>
      <c r="B916" s="95">
        <v>135068</v>
      </c>
      <c r="C916" s="95" t="s">
        <v>661</v>
      </c>
      <c r="D916" s="95"/>
      <c r="E916" s="96">
        <v>421.38</v>
      </c>
      <c r="F916" s="96">
        <v>489</v>
      </c>
      <c r="G916" s="99" t="s">
        <v>1281</v>
      </c>
    </row>
    <row r="917" spans="1:7" ht="15" customHeight="1" x14ac:dyDescent="0.25">
      <c r="A917" s="95" t="s">
        <v>4</v>
      </c>
      <c r="B917" s="95">
        <v>135070</v>
      </c>
      <c r="C917" s="95" t="s">
        <v>663</v>
      </c>
      <c r="D917" s="95"/>
      <c r="E917" s="96">
        <v>784.48</v>
      </c>
      <c r="F917" s="96">
        <v>910</v>
      </c>
      <c r="G917" s="99" t="s">
        <v>1281</v>
      </c>
    </row>
    <row r="918" spans="1:7" ht="15" customHeight="1" x14ac:dyDescent="0.25">
      <c r="A918" s="95" t="s">
        <v>4</v>
      </c>
      <c r="B918" s="95">
        <v>135072</v>
      </c>
      <c r="C918" s="95" t="s">
        <v>665</v>
      </c>
      <c r="D918" s="95"/>
      <c r="E918" s="96">
        <v>840.52</v>
      </c>
      <c r="F918" s="96">
        <v>975</v>
      </c>
      <c r="G918" s="99" t="s">
        <v>1281</v>
      </c>
    </row>
    <row r="919" spans="1:7" ht="15" customHeight="1" x14ac:dyDescent="0.25">
      <c r="A919" s="95" t="s">
        <v>4</v>
      </c>
      <c r="B919" s="95">
        <v>135074</v>
      </c>
      <c r="C919" s="95" t="s">
        <v>667</v>
      </c>
      <c r="D919" s="95"/>
      <c r="E919" s="96">
        <v>421.38</v>
      </c>
      <c r="F919" s="96">
        <v>489</v>
      </c>
      <c r="G919" s="99" t="s">
        <v>1281</v>
      </c>
    </row>
    <row r="920" spans="1:7" ht="15" customHeight="1" x14ac:dyDescent="0.25">
      <c r="A920" s="95" t="s">
        <v>4</v>
      </c>
      <c r="B920" s="95">
        <v>135076</v>
      </c>
      <c r="C920" s="95" t="s">
        <v>669</v>
      </c>
      <c r="D920" s="95"/>
      <c r="E920" s="96">
        <v>421.38</v>
      </c>
      <c r="F920" s="96">
        <v>489</v>
      </c>
      <c r="G920" s="99" t="s">
        <v>1281</v>
      </c>
    </row>
    <row r="921" spans="1:7" ht="15" customHeight="1" x14ac:dyDescent="0.25">
      <c r="A921" s="95" t="s">
        <v>4</v>
      </c>
      <c r="B921" s="95">
        <v>135078</v>
      </c>
      <c r="C921" s="95" t="s">
        <v>671</v>
      </c>
      <c r="D921" s="95"/>
      <c r="E921" s="96">
        <v>421.38</v>
      </c>
      <c r="F921" s="96">
        <v>489</v>
      </c>
      <c r="G921" s="99" t="s">
        <v>1281</v>
      </c>
    </row>
    <row r="922" spans="1:7" ht="15" customHeight="1" x14ac:dyDescent="0.25">
      <c r="A922" s="95" t="s">
        <v>4</v>
      </c>
      <c r="B922" s="95">
        <v>135080</v>
      </c>
      <c r="C922" s="95" t="s">
        <v>673</v>
      </c>
      <c r="D922" s="95"/>
      <c r="E922" s="96">
        <v>504.31</v>
      </c>
      <c r="F922" s="96">
        <v>585</v>
      </c>
      <c r="G922" s="99" t="s">
        <v>1281</v>
      </c>
    </row>
    <row r="923" spans="1:7" ht="15" customHeight="1" x14ac:dyDescent="0.25">
      <c r="A923" s="95" t="s">
        <v>4</v>
      </c>
      <c r="B923" s="95">
        <v>135082</v>
      </c>
      <c r="C923" s="95" t="s">
        <v>675</v>
      </c>
      <c r="D923" s="95"/>
      <c r="E923" s="96">
        <v>421.38</v>
      </c>
      <c r="F923" s="96">
        <v>489</v>
      </c>
      <c r="G923" s="99" t="s">
        <v>1281</v>
      </c>
    </row>
    <row r="924" spans="1:7" ht="15" customHeight="1" x14ac:dyDescent="0.25">
      <c r="A924" s="95" t="s">
        <v>4</v>
      </c>
      <c r="B924" s="95">
        <v>135084</v>
      </c>
      <c r="C924" s="95" t="s">
        <v>677</v>
      </c>
      <c r="D924" s="95"/>
      <c r="E924" s="96">
        <v>224.14</v>
      </c>
      <c r="F924" s="96">
        <v>260</v>
      </c>
      <c r="G924" s="99" t="s">
        <v>1281</v>
      </c>
    </row>
    <row r="925" spans="1:7" ht="15" customHeight="1" x14ac:dyDescent="0.25">
      <c r="A925" s="95" t="s">
        <v>4</v>
      </c>
      <c r="B925" s="95">
        <v>135086</v>
      </c>
      <c r="C925" s="95" t="s">
        <v>679</v>
      </c>
      <c r="D925" s="95"/>
      <c r="E925" s="96">
        <v>224.14</v>
      </c>
      <c r="F925" s="96">
        <v>260</v>
      </c>
      <c r="G925" s="99" t="s">
        <v>1281</v>
      </c>
    </row>
    <row r="926" spans="1:7" ht="15" customHeight="1" x14ac:dyDescent="0.25">
      <c r="A926" s="95" t="s">
        <v>4</v>
      </c>
      <c r="B926" s="95">
        <v>135088</v>
      </c>
      <c r="C926" s="95" t="s">
        <v>681</v>
      </c>
      <c r="D926" s="95"/>
      <c r="E926" s="96">
        <v>224.14</v>
      </c>
      <c r="F926" s="96">
        <v>260</v>
      </c>
      <c r="G926" s="99" t="s">
        <v>1281</v>
      </c>
    </row>
    <row r="927" spans="1:7" ht="15" customHeight="1" x14ac:dyDescent="0.25">
      <c r="A927" s="95" t="s">
        <v>4</v>
      </c>
      <c r="B927" s="95">
        <v>135090</v>
      </c>
      <c r="C927" s="95" t="s">
        <v>683</v>
      </c>
      <c r="D927" s="95"/>
      <c r="E927" s="96">
        <v>224.14</v>
      </c>
      <c r="F927" s="96">
        <v>260</v>
      </c>
      <c r="G927" s="99" t="s">
        <v>1281</v>
      </c>
    </row>
    <row r="928" spans="1:7" ht="15" customHeight="1" x14ac:dyDescent="0.25">
      <c r="A928" s="95" t="s">
        <v>4</v>
      </c>
      <c r="B928" s="95">
        <v>135092</v>
      </c>
      <c r="C928" s="95" t="s">
        <v>681</v>
      </c>
      <c r="D928" s="95"/>
      <c r="E928" s="96">
        <v>358.62</v>
      </c>
      <c r="F928" s="96">
        <v>416</v>
      </c>
      <c r="G928" s="99" t="s">
        <v>1281</v>
      </c>
    </row>
    <row r="929" spans="1:7" ht="15" customHeight="1" x14ac:dyDescent="0.25">
      <c r="A929" s="95" t="s">
        <v>4</v>
      </c>
      <c r="B929" s="95">
        <v>135094</v>
      </c>
      <c r="C929" s="95" t="s">
        <v>686</v>
      </c>
      <c r="D929" s="95"/>
      <c r="E929" s="96">
        <v>739.66</v>
      </c>
      <c r="F929" s="96">
        <v>858</v>
      </c>
      <c r="G929" s="99" t="s">
        <v>1281</v>
      </c>
    </row>
    <row r="930" spans="1:7" ht="15" customHeight="1" x14ac:dyDescent="0.25">
      <c r="A930" s="95" t="s">
        <v>4</v>
      </c>
      <c r="B930" s="95">
        <v>135096</v>
      </c>
      <c r="C930" s="95" t="s">
        <v>688</v>
      </c>
      <c r="D930" s="95"/>
      <c r="E930" s="96">
        <v>672.41</v>
      </c>
      <c r="F930" s="96">
        <v>780</v>
      </c>
      <c r="G930" s="99" t="s">
        <v>1281</v>
      </c>
    </row>
    <row r="931" spans="1:7" ht="15" customHeight="1" x14ac:dyDescent="0.25">
      <c r="A931" s="95" t="s">
        <v>4</v>
      </c>
      <c r="B931" s="95">
        <v>135098</v>
      </c>
      <c r="C931" s="95" t="s">
        <v>690</v>
      </c>
      <c r="D931" s="95"/>
      <c r="E931" s="96">
        <v>840.52</v>
      </c>
      <c r="F931" s="96">
        <v>975</v>
      </c>
      <c r="G931" s="99" t="s">
        <v>1281</v>
      </c>
    </row>
    <row r="932" spans="1:7" ht="15" customHeight="1" x14ac:dyDescent="0.25">
      <c r="A932" s="95" t="s">
        <v>4</v>
      </c>
      <c r="B932" s="95">
        <v>135100</v>
      </c>
      <c r="C932" s="95" t="s">
        <v>692</v>
      </c>
      <c r="D932" s="95"/>
      <c r="E932" s="96">
        <v>667.37</v>
      </c>
      <c r="F932" s="96">
        <v>774</v>
      </c>
      <c r="G932" s="99" t="s">
        <v>1281</v>
      </c>
    </row>
    <row r="933" spans="1:7" ht="15" customHeight="1" x14ac:dyDescent="0.25">
      <c r="A933" s="95" t="s">
        <v>4</v>
      </c>
      <c r="B933" s="95">
        <v>135102</v>
      </c>
      <c r="C933" s="95" t="s">
        <v>694</v>
      </c>
      <c r="D933" s="95"/>
      <c r="E933" s="96">
        <v>447.16</v>
      </c>
      <c r="F933" s="96">
        <v>519</v>
      </c>
      <c r="G933" s="99" t="s">
        <v>1281</v>
      </c>
    </row>
    <row r="934" spans="1:7" ht="15" customHeight="1" x14ac:dyDescent="0.25">
      <c r="A934" s="95" t="s">
        <v>4</v>
      </c>
      <c r="B934" s="95">
        <v>135104</v>
      </c>
      <c r="C934" s="95" t="s">
        <v>696</v>
      </c>
      <c r="D934" s="95"/>
      <c r="E934" s="96">
        <v>447.16</v>
      </c>
      <c r="F934" s="96">
        <v>519</v>
      </c>
      <c r="G934" s="99" t="s">
        <v>1281</v>
      </c>
    </row>
    <row r="935" spans="1:7" ht="15" customHeight="1" x14ac:dyDescent="0.25">
      <c r="A935" s="95" t="s">
        <v>4</v>
      </c>
      <c r="B935" s="95">
        <v>135106</v>
      </c>
      <c r="C935" s="95" t="s">
        <v>698</v>
      </c>
      <c r="D935" s="95"/>
      <c r="E935" s="96">
        <v>447.16</v>
      </c>
      <c r="F935" s="96">
        <v>519</v>
      </c>
      <c r="G935" s="99" t="s">
        <v>1281</v>
      </c>
    </row>
    <row r="936" spans="1:7" ht="15" customHeight="1" x14ac:dyDescent="0.25">
      <c r="A936" s="95" t="s">
        <v>4</v>
      </c>
      <c r="B936" s="95">
        <v>135108</v>
      </c>
      <c r="C936" s="95" t="s">
        <v>700</v>
      </c>
      <c r="D936" s="95"/>
      <c r="E936" s="96">
        <v>670.73</v>
      </c>
      <c r="F936" s="96">
        <v>778</v>
      </c>
      <c r="G936" s="99" t="s">
        <v>1281</v>
      </c>
    </row>
    <row r="937" spans="1:7" ht="15" customHeight="1" x14ac:dyDescent="0.25">
      <c r="A937" s="95" t="s">
        <v>4</v>
      </c>
      <c r="B937" s="95">
        <v>135110</v>
      </c>
      <c r="C937" s="95" t="s">
        <v>702</v>
      </c>
      <c r="D937" s="95"/>
      <c r="E937" s="96">
        <v>447.16</v>
      </c>
      <c r="F937" s="96">
        <v>519</v>
      </c>
      <c r="G937" s="99" t="s">
        <v>1281</v>
      </c>
    </row>
    <row r="938" spans="1:7" ht="15" customHeight="1" x14ac:dyDescent="0.25">
      <c r="A938" s="95" t="s">
        <v>4</v>
      </c>
      <c r="B938" s="95">
        <v>135112</v>
      </c>
      <c r="C938" s="95" t="s">
        <v>704</v>
      </c>
      <c r="D938" s="95"/>
      <c r="E938" s="96">
        <v>582.76</v>
      </c>
      <c r="F938" s="96">
        <v>676</v>
      </c>
      <c r="G938" s="99" t="s">
        <v>1281</v>
      </c>
    </row>
    <row r="939" spans="1:7" ht="15" customHeight="1" x14ac:dyDescent="0.25">
      <c r="A939" s="95" t="s">
        <v>4</v>
      </c>
      <c r="B939" s="95">
        <v>135114</v>
      </c>
      <c r="C939" s="95" t="s">
        <v>706</v>
      </c>
      <c r="D939" s="95"/>
      <c r="E939" s="96">
        <v>672.41</v>
      </c>
      <c r="F939" s="96">
        <v>780</v>
      </c>
      <c r="G939" s="99" t="s">
        <v>1281</v>
      </c>
    </row>
    <row r="940" spans="1:7" ht="15" customHeight="1" x14ac:dyDescent="0.25">
      <c r="A940" s="95" t="s">
        <v>4</v>
      </c>
      <c r="B940" s="95">
        <v>135116</v>
      </c>
      <c r="C940" s="95" t="s">
        <v>708</v>
      </c>
      <c r="D940" s="95"/>
      <c r="E940" s="96">
        <v>582.76</v>
      </c>
      <c r="F940" s="96">
        <v>676</v>
      </c>
      <c r="G940" s="99" t="s">
        <v>1281</v>
      </c>
    </row>
    <row r="941" spans="1:7" ht="15" customHeight="1" x14ac:dyDescent="0.25">
      <c r="A941" s="95" t="s">
        <v>4</v>
      </c>
      <c r="B941" s="95">
        <v>135118</v>
      </c>
      <c r="C941" s="95" t="s">
        <v>710</v>
      </c>
      <c r="D941" s="95"/>
      <c r="E941" s="96">
        <v>582.76</v>
      </c>
      <c r="F941" s="96">
        <v>676</v>
      </c>
      <c r="G941" s="99" t="s">
        <v>1281</v>
      </c>
    </row>
    <row r="942" spans="1:7" ht="15" customHeight="1" x14ac:dyDescent="0.25">
      <c r="A942" s="95" t="s">
        <v>4</v>
      </c>
      <c r="B942" s="95">
        <v>135120</v>
      </c>
      <c r="C942" s="95" t="s">
        <v>712</v>
      </c>
      <c r="D942" s="95"/>
      <c r="E942" s="96">
        <v>470.69</v>
      </c>
      <c r="F942" s="96">
        <v>546</v>
      </c>
      <c r="G942" s="99" t="s">
        <v>1281</v>
      </c>
    </row>
    <row r="943" spans="1:7" ht="15" customHeight="1" x14ac:dyDescent="0.25">
      <c r="A943" s="95" t="s">
        <v>4</v>
      </c>
      <c r="B943" s="95">
        <v>135122</v>
      </c>
      <c r="C943" s="95" t="s">
        <v>714</v>
      </c>
      <c r="D943" s="95"/>
      <c r="E943" s="96">
        <v>404.57</v>
      </c>
      <c r="F943" s="96">
        <v>469</v>
      </c>
      <c r="G943" s="99" t="s">
        <v>1281</v>
      </c>
    </row>
    <row r="944" spans="1:7" ht="15" customHeight="1" x14ac:dyDescent="0.25">
      <c r="A944" s="95" t="s">
        <v>4</v>
      </c>
      <c r="B944" s="95">
        <v>135124</v>
      </c>
      <c r="C944" s="95" t="s">
        <v>716</v>
      </c>
      <c r="D944" s="95"/>
      <c r="E944" s="96">
        <v>470.69</v>
      </c>
      <c r="F944" s="96">
        <v>546</v>
      </c>
      <c r="G944" s="99" t="s">
        <v>1281</v>
      </c>
    </row>
    <row r="945" spans="1:7" ht="15" customHeight="1" x14ac:dyDescent="0.25">
      <c r="A945" s="95" t="s">
        <v>4</v>
      </c>
      <c r="B945" s="95">
        <v>135126</v>
      </c>
      <c r="C945" s="95" t="s">
        <v>718</v>
      </c>
      <c r="D945" s="95"/>
      <c r="E945" s="96">
        <v>404.57</v>
      </c>
      <c r="F945" s="96">
        <v>469</v>
      </c>
      <c r="G945" s="99" t="s">
        <v>1281</v>
      </c>
    </row>
    <row r="946" spans="1:7" ht="15" customHeight="1" x14ac:dyDescent="0.25">
      <c r="A946" s="95" t="s">
        <v>4</v>
      </c>
      <c r="B946" s="95">
        <v>135128</v>
      </c>
      <c r="C946" s="95" t="s">
        <v>719</v>
      </c>
      <c r="D946" s="95"/>
      <c r="E946" s="96">
        <v>420.26</v>
      </c>
      <c r="F946" s="96">
        <v>488</v>
      </c>
      <c r="G946" s="99" t="s">
        <v>1281</v>
      </c>
    </row>
    <row r="947" spans="1:7" ht="15" customHeight="1" x14ac:dyDescent="0.25">
      <c r="A947" s="95" t="s">
        <v>4</v>
      </c>
      <c r="B947" s="95">
        <v>135130</v>
      </c>
      <c r="C947" s="95" t="s">
        <v>721</v>
      </c>
      <c r="D947" s="95"/>
      <c r="E947" s="96">
        <v>476.29</v>
      </c>
      <c r="F947" s="96">
        <v>553</v>
      </c>
      <c r="G947" s="99" t="s">
        <v>1281</v>
      </c>
    </row>
    <row r="948" spans="1:7" ht="15" customHeight="1" x14ac:dyDescent="0.25">
      <c r="A948" s="95" t="s">
        <v>4</v>
      </c>
      <c r="B948" s="95">
        <v>135132</v>
      </c>
      <c r="C948" s="95" t="s">
        <v>723</v>
      </c>
      <c r="D948" s="95"/>
      <c r="E948" s="96">
        <v>420.26</v>
      </c>
      <c r="F948" s="96">
        <v>488</v>
      </c>
      <c r="G948" s="99" t="s">
        <v>1281</v>
      </c>
    </row>
    <row r="949" spans="1:7" ht="15" customHeight="1" x14ac:dyDescent="0.25">
      <c r="A949" s="95" t="s">
        <v>4</v>
      </c>
      <c r="B949" s="95">
        <v>135136</v>
      </c>
      <c r="C949" s="95" t="s">
        <v>726</v>
      </c>
      <c r="D949" s="95"/>
      <c r="E949" s="96">
        <v>1345.95</v>
      </c>
      <c r="F949" s="96">
        <v>1561</v>
      </c>
      <c r="G949" s="99" t="s">
        <v>1281</v>
      </c>
    </row>
    <row r="950" spans="1:7" ht="15" customHeight="1" x14ac:dyDescent="0.25">
      <c r="A950" s="95" t="s">
        <v>4</v>
      </c>
      <c r="B950" s="95">
        <v>135138</v>
      </c>
      <c r="C950" s="95" t="s">
        <v>728</v>
      </c>
      <c r="D950" s="95"/>
      <c r="E950" s="96">
        <v>421.38</v>
      </c>
      <c r="F950" s="96">
        <v>489</v>
      </c>
      <c r="G950" s="99" t="s">
        <v>1281</v>
      </c>
    </row>
    <row r="951" spans="1:7" ht="15" customHeight="1" x14ac:dyDescent="0.25">
      <c r="A951" s="95" t="s">
        <v>4</v>
      </c>
      <c r="B951" s="95">
        <v>135140</v>
      </c>
      <c r="C951" s="95" t="s">
        <v>730</v>
      </c>
      <c r="D951" s="95"/>
      <c r="E951" s="96">
        <v>487.5</v>
      </c>
      <c r="F951" s="96">
        <v>566</v>
      </c>
      <c r="G951" s="99" t="s">
        <v>1281</v>
      </c>
    </row>
    <row r="952" spans="1:7" ht="15" customHeight="1" x14ac:dyDescent="0.25">
      <c r="A952" s="95" t="s">
        <v>4</v>
      </c>
      <c r="B952" s="95">
        <v>135142</v>
      </c>
      <c r="C952" s="95" t="s">
        <v>732</v>
      </c>
      <c r="D952" s="95"/>
      <c r="E952" s="96">
        <v>420.26</v>
      </c>
      <c r="F952" s="96">
        <v>488</v>
      </c>
      <c r="G952" s="99" t="s">
        <v>1281</v>
      </c>
    </row>
    <row r="953" spans="1:7" ht="15" customHeight="1" x14ac:dyDescent="0.25">
      <c r="A953" s="95" t="s">
        <v>4</v>
      </c>
      <c r="B953" s="95">
        <v>135144</v>
      </c>
      <c r="C953" s="95" t="s">
        <v>734</v>
      </c>
      <c r="D953" s="95"/>
      <c r="E953" s="96">
        <v>487.5</v>
      </c>
      <c r="F953" s="96">
        <v>566</v>
      </c>
      <c r="G953" s="99" t="s">
        <v>1281</v>
      </c>
    </row>
    <row r="954" spans="1:7" ht="15" customHeight="1" x14ac:dyDescent="0.25">
      <c r="A954" s="95" t="s">
        <v>4</v>
      </c>
      <c r="B954" s="95">
        <v>135146</v>
      </c>
      <c r="C954" s="95" t="s">
        <v>736</v>
      </c>
      <c r="D954" s="95"/>
      <c r="E954" s="96">
        <v>476.29</v>
      </c>
      <c r="F954" s="96">
        <v>553</v>
      </c>
      <c r="G954" s="99" t="s">
        <v>1281</v>
      </c>
    </row>
    <row r="955" spans="1:7" ht="15" customHeight="1" x14ac:dyDescent="0.25">
      <c r="A955" s="95" t="s">
        <v>4</v>
      </c>
      <c r="B955" s="95">
        <v>135148</v>
      </c>
      <c r="C955" s="95" t="s">
        <v>738</v>
      </c>
      <c r="D955" s="95"/>
      <c r="E955" s="96">
        <v>515.52</v>
      </c>
      <c r="F955" s="96">
        <v>598</v>
      </c>
      <c r="G955" s="99" t="s">
        <v>1281</v>
      </c>
    </row>
    <row r="956" spans="1:7" ht="15" customHeight="1" x14ac:dyDescent="0.25">
      <c r="A956" s="95" t="s">
        <v>4</v>
      </c>
      <c r="B956" s="95">
        <v>135150</v>
      </c>
      <c r="C956" s="95" t="s">
        <v>740</v>
      </c>
      <c r="D956" s="95"/>
      <c r="E956" s="96">
        <v>515.52</v>
      </c>
      <c r="F956" s="96">
        <v>598</v>
      </c>
      <c r="G956" s="99" t="s">
        <v>1281</v>
      </c>
    </row>
    <row r="957" spans="1:7" ht="15" customHeight="1" x14ac:dyDescent="0.25">
      <c r="A957" s="95" t="s">
        <v>4</v>
      </c>
      <c r="B957" s="95">
        <v>135152</v>
      </c>
      <c r="C957" s="95" t="s">
        <v>742</v>
      </c>
      <c r="D957" s="95"/>
      <c r="E957" s="96">
        <v>515.52</v>
      </c>
      <c r="F957" s="96">
        <v>598</v>
      </c>
      <c r="G957" s="99" t="s">
        <v>1281</v>
      </c>
    </row>
    <row r="958" spans="1:7" ht="15" customHeight="1" x14ac:dyDescent="0.25">
      <c r="A958" s="95" t="s">
        <v>4</v>
      </c>
      <c r="B958" s="95">
        <v>135154</v>
      </c>
      <c r="C958" s="95" t="s">
        <v>744</v>
      </c>
      <c r="D958" s="95"/>
      <c r="E958" s="96">
        <v>515.52</v>
      </c>
      <c r="F958" s="96">
        <v>598</v>
      </c>
      <c r="G958" s="99" t="s">
        <v>1281</v>
      </c>
    </row>
    <row r="959" spans="1:7" ht="15" customHeight="1" x14ac:dyDescent="0.25">
      <c r="A959" s="95" t="s">
        <v>4</v>
      </c>
      <c r="B959" s="95">
        <v>135156</v>
      </c>
      <c r="C959" s="95" t="s">
        <v>746</v>
      </c>
      <c r="D959" s="95"/>
      <c r="E959" s="96">
        <v>711.64</v>
      </c>
      <c r="F959" s="96">
        <v>826</v>
      </c>
      <c r="G959" s="99" t="s">
        <v>1281</v>
      </c>
    </row>
    <row r="960" spans="1:7" ht="15" customHeight="1" x14ac:dyDescent="0.25">
      <c r="A960" s="95" t="s">
        <v>4</v>
      </c>
      <c r="B960" s="95">
        <v>135158</v>
      </c>
      <c r="C960" s="95" t="s">
        <v>748</v>
      </c>
      <c r="D960" s="95"/>
      <c r="E960" s="96">
        <v>560.34</v>
      </c>
      <c r="F960" s="96">
        <v>650</v>
      </c>
      <c r="G960" s="99" t="s">
        <v>1281</v>
      </c>
    </row>
    <row r="961" spans="1:7" ht="15" customHeight="1" x14ac:dyDescent="0.25">
      <c r="A961" s="95" t="s">
        <v>4</v>
      </c>
      <c r="B961" s="95">
        <v>135160</v>
      </c>
      <c r="C961" s="95" t="s">
        <v>750</v>
      </c>
      <c r="D961" s="95"/>
      <c r="E961" s="96">
        <v>728.45</v>
      </c>
      <c r="F961" s="96">
        <v>845</v>
      </c>
      <c r="G961" s="99" t="s">
        <v>1281</v>
      </c>
    </row>
    <row r="962" spans="1:7" ht="15" customHeight="1" x14ac:dyDescent="0.25">
      <c r="A962" s="95" t="s">
        <v>4</v>
      </c>
      <c r="B962" s="95">
        <v>135162</v>
      </c>
      <c r="C962" s="95" t="s">
        <v>752</v>
      </c>
      <c r="D962" s="95"/>
      <c r="E962" s="96">
        <v>767.67</v>
      </c>
      <c r="F962" s="96">
        <v>891</v>
      </c>
      <c r="G962" s="99" t="s">
        <v>1281</v>
      </c>
    </row>
    <row r="963" spans="1:7" ht="15" customHeight="1" x14ac:dyDescent="0.25">
      <c r="A963" s="95" t="s">
        <v>4</v>
      </c>
      <c r="B963" s="95">
        <v>135164</v>
      </c>
      <c r="C963" s="95" t="s">
        <v>754</v>
      </c>
      <c r="D963" s="95"/>
      <c r="E963" s="96">
        <v>404.31</v>
      </c>
      <c r="F963" s="96">
        <v>469</v>
      </c>
      <c r="G963" s="99" t="s">
        <v>1281</v>
      </c>
    </row>
    <row r="964" spans="1:7" ht="15" customHeight="1" x14ac:dyDescent="0.25">
      <c r="A964" s="95" t="s">
        <v>4</v>
      </c>
      <c r="B964" s="95">
        <v>135166</v>
      </c>
      <c r="C964" s="95" t="s">
        <v>756</v>
      </c>
      <c r="D964" s="95"/>
      <c r="E964" s="96">
        <v>470.69</v>
      </c>
      <c r="F964" s="96">
        <v>546</v>
      </c>
      <c r="G964" s="99" t="s">
        <v>1281</v>
      </c>
    </row>
    <row r="965" spans="1:7" ht="15" customHeight="1" x14ac:dyDescent="0.25">
      <c r="A965" s="95" t="s">
        <v>4</v>
      </c>
      <c r="B965" s="95">
        <v>135168</v>
      </c>
      <c r="C965" s="95" t="s">
        <v>758</v>
      </c>
      <c r="D965" s="95"/>
      <c r="E965" s="96">
        <v>447.41</v>
      </c>
      <c r="F965" s="96">
        <v>519</v>
      </c>
      <c r="G965" s="99" t="s">
        <v>1281</v>
      </c>
    </row>
    <row r="966" spans="1:7" ht="15" customHeight="1" x14ac:dyDescent="0.25">
      <c r="A966" s="95" t="s">
        <v>4</v>
      </c>
      <c r="B966" s="95">
        <v>135170</v>
      </c>
      <c r="C966" s="95" t="s">
        <v>760</v>
      </c>
      <c r="D966" s="95"/>
      <c r="E966" s="96">
        <v>504.31</v>
      </c>
      <c r="F966" s="96">
        <v>585</v>
      </c>
      <c r="G966" s="99" t="s">
        <v>1281</v>
      </c>
    </row>
    <row r="967" spans="1:7" ht="15" customHeight="1" x14ac:dyDescent="0.25">
      <c r="A967" s="95" t="s">
        <v>4</v>
      </c>
      <c r="B967" s="95">
        <v>135172</v>
      </c>
      <c r="C967" s="95" t="s">
        <v>762</v>
      </c>
      <c r="D967" s="95"/>
      <c r="E967" s="96">
        <v>526.72</v>
      </c>
      <c r="F967" s="96">
        <v>611</v>
      </c>
      <c r="G967" s="99" t="s">
        <v>1281</v>
      </c>
    </row>
    <row r="968" spans="1:7" ht="15" customHeight="1" x14ac:dyDescent="0.25">
      <c r="A968" s="95" t="s">
        <v>4</v>
      </c>
      <c r="B968" s="95">
        <v>160016</v>
      </c>
      <c r="C968" s="95" t="s">
        <v>815</v>
      </c>
      <c r="D968" s="95"/>
      <c r="E968" s="96">
        <v>629.83000000000004</v>
      </c>
      <c r="F968" s="96">
        <v>731</v>
      </c>
      <c r="G968" s="99" t="s">
        <v>1281</v>
      </c>
    </row>
    <row r="969" spans="1:7" ht="15" customHeight="1" x14ac:dyDescent="0.25">
      <c r="A969" s="95" t="s">
        <v>4</v>
      </c>
      <c r="B969" s="95">
        <v>160018</v>
      </c>
      <c r="C969" s="95" t="s">
        <v>817</v>
      </c>
      <c r="D969" s="95"/>
      <c r="E969" s="96">
        <v>409.05</v>
      </c>
      <c r="F969" s="96">
        <v>475</v>
      </c>
      <c r="G969" s="99" t="s">
        <v>1281</v>
      </c>
    </row>
    <row r="970" spans="1:7" ht="15" customHeight="1" x14ac:dyDescent="0.25">
      <c r="A970" s="95" t="s">
        <v>4</v>
      </c>
      <c r="B970" s="95">
        <v>160022</v>
      </c>
      <c r="C970" s="95" t="s">
        <v>819</v>
      </c>
      <c r="D970" s="95"/>
      <c r="E970" s="96">
        <v>610.78</v>
      </c>
      <c r="F970" s="96">
        <v>709</v>
      </c>
      <c r="G970" s="99" t="s">
        <v>1281</v>
      </c>
    </row>
    <row r="971" spans="1:7" ht="15" customHeight="1" x14ac:dyDescent="0.25">
      <c r="A971" s="95" t="s">
        <v>4</v>
      </c>
      <c r="B971" s="95">
        <v>160025</v>
      </c>
      <c r="C971" s="95" t="s">
        <v>821</v>
      </c>
      <c r="D971" s="95"/>
      <c r="E971" s="96">
        <v>728.45</v>
      </c>
      <c r="F971" s="96">
        <v>845</v>
      </c>
      <c r="G971" s="99" t="s">
        <v>1281</v>
      </c>
    </row>
    <row r="972" spans="1:7" ht="15" customHeight="1" x14ac:dyDescent="0.25">
      <c r="A972" s="95" t="s">
        <v>4</v>
      </c>
      <c r="B972" s="95">
        <v>160028</v>
      </c>
      <c r="C972" s="95" t="s">
        <v>823</v>
      </c>
      <c r="D972" s="95"/>
      <c r="E972" s="96">
        <v>421.38</v>
      </c>
      <c r="F972" s="96">
        <v>489</v>
      </c>
      <c r="G972" s="99" t="s">
        <v>1281</v>
      </c>
    </row>
    <row r="973" spans="1:7" ht="15" customHeight="1" x14ac:dyDescent="0.25">
      <c r="A973" s="95" t="s">
        <v>4</v>
      </c>
      <c r="B973" s="95">
        <v>160054</v>
      </c>
      <c r="C973" s="95" t="s">
        <v>825</v>
      </c>
      <c r="D973" s="95"/>
      <c r="E973" s="96">
        <v>404.57</v>
      </c>
      <c r="F973" s="96">
        <v>469</v>
      </c>
      <c r="G973" s="99" t="s">
        <v>1281</v>
      </c>
    </row>
    <row r="974" spans="1:7" ht="15" customHeight="1" x14ac:dyDescent="0.25">
      <c r="A974" s="95" t="s">
        <v>4</v>
      </c>
      <c r="B974" s="95">
        <v>160067</v>
      </c>
      <c r="C974" s="95" t="s">
        <v>827</v>
      </c>
      <c r="D974" s="95"/>
      <c r="E974" s="96">
        <v>504.31</v>
      </c>
      <c r="F974" s="96">
        <v>585</v>
      </c>
      <c r="G974" s="99" t="s">
        <v>1281</v>
      </c>
    </row>
    <row r="975" spans="1:7" ht="15" customHeight="1" x14ac:dyDescent="0.25">
      <c r="A975" s="95" t="s">
        <v>4</v>
      </c>
      <c r="B975" s="95">
        <v>160070</v>
      </c>
      <c r="C975" s="95" t="s">
        <v>829</v>
      </c>
      <c r="D975" s="95"/>
      <c r="E975" s="96">
        <v>1130.78</v>
      </c>
      <c r="F975" s="96">
        <v>1312</v>
      </c>
      <c r="G975" s="99" t="s">
        <v>1281</v>
      </c>
    </row>
    <row r="976" spans="1:7" ht="15" customHeight="1" x14ac:dyDescent="0.25">
      <c r="A976" s="95" t="s">
        <v>4</v>
      </c>
      <c r="B976" s="95">
        <v>160074</v>
      </c>
      <c r="C976" s="95" t="s">
        <v>831</v>
      </c>
      <c r="D976" s="95"/>
      <c r="E976" s="96">
        <v>421.38</v>
      </c>
      <c r="F976" s="96">
        <v>489</v>
      </c>
      <c r="G976" s="99" t="s">
        <v>1281</v>
      </c>
    </row>
    <row r="977" spans="1:7" ht="15" customHeight="1" x14ac:dyDescent="0.25">
      <c r="A977" s="95" t="s">
        <v>4</v>
      </c>
      <c r="B977" s="95">
        <v>160078</v>
      </c>
      <c r="C977" s="95" t="s">
        <v>833</v>
      </c>
      <c r="D977" s="95"/>
      <c r="E977" s="96">
        <v>504.31</v>
      </c>
      <c r="F977" s="96">
        <v>585</v>
      </c>
      <c r="G977" s="99" t="s">
        <v>1281</v>
      </c>
    </row>
    <row r="978" spans="1:7" ht="15" customHeight="1" x14ac:dyDescent="0.25">
      <c r="A978" s="95" t="s">
        <v>4</v>
      </c>
      <c r="B978" s="95">
        <v>160089</v>
      </c>
      <c r="C978" s="95" t="s">
        <v>835</v>
      </c>
      <c r="D978" s="95"/>
      <c r="E978" s="96">
        <v>504.31</v>
      </c>
      <c r="F978" s="96">
        <v>585</v>
      </c>
      <c r="G978" s="99" t="s">
        <v>1281</v>
      </c>
    </row>
    <row r="979" spans="1:7" ht="15" customHeight="1" x14ac:dyDescent="0.25">
      <c r="A979" s="95" t="s">
        <v>4</v>
      </c>
      <c r="B979" s="95">
        <v>160092</v>
      </c>
      <c r="C979" s="95" t="s">
        <v>837</v>
      </c>
      <c r="D979" s="95"/>
      <c r="E979" s="96">
        <v>672.41</v>
      </c>
      <c r="F979" s="96">
        <v>780</v>
      </c>
      <c r="G979" s="99" t="s">
        <v>1281</v>
      </c>
    </row>
    <row r="980" spans="1:7" ht="15" customHeight="1" x14ac:dyDescent="0.25">
      <c r="A980" s="95" t="s">
        <v>4</v>
      </c>
      <c r="B980" s="95">
        <v>160099</v>
      </c>
      <c r="C980" s="95" t="s">
        <v>839</v>
      </c>
      <c r="D980" s="95"/>
      <c r="E980" s="96">
        <v>504.31</v>
      </c>
      <c r="F980" s="96">
        <v>585</v>
      </c>
      <c r="G980" s="99" t="s">
        <v>1281</v>
      </c>
    </row>
    <row r="981" spans="1:7" ht="15" customHeight="1" x14ac:dyDescent="0.25">
      <c r="A981" s="95" t="s">
        <v>4</v>
      </c>
      <c r="B981" s="95">
        <v>160103</v>
      </c>
      <c r="C981" s="95" t="s">
        <v>841</v>
      </c>
      <c r="D981" s="95"/>
      <c r="E981" s="96">
        <v>447.16</v>
      </c>
      <c r="F981" s="96">
        <v>519</v>
      </c>
      <c r="G981" s="99" t="s">
        <v>1281</v>
      </c>
    </row>
    <row r="982" spans="1:7" ht="15" customHeight="1" x14ac:dyDescent="0.25">
      <c r="A982" s="95" t="s">
        <v>4</v>
      </c>
      <c r="B982" s="95">
        <v>160120</v>
      </c>
      <c r="C982" s="95" t="s">
        <v>843</v>
      </c>
      <c r="D982" s="95"/>
      <c r="E982" s="96">
        <v>421.38</v>
      </c>
      <c r="F982" s="96">
        <v>489</v>
      </c>
      <c r="G982" s="99" t="s">
        <v>1281</v>
      </c>
    </row>
    <row r="983" spans="1:7" ht="15" customHeight="1" x14ac:dyDescent="0.25">
      <c r="A983" s="95" t="s">
        <v>4</v>
      </c>
      <c r="B983" s="95">
        <v>160128</v>
      </c>
      <c r="C983" s="95" t="s">
        <v>845</v>
      </c>
      <c r="D983" s="95"/>
      <c r="E983" s="96">
        <v>532.33000000000004</v>
      </c>
      <c r="F983" s="96">
        <v>618</v>
      </c>
      <c r="G983" s="99" t="s">
        <v>1281</v>
      </c>
    </row>
    <row r="984" spans="1:7" ht="15" customHeight="1" x14ac:dyDescent="0.25">
      <c r="A984" s="95" t="s">
        <v>4</v>
      </c>
      <c r="B984" s="95">
        <v>160154</v>
      </c>
      <c r="C984" s="95" t="s">
        <v>847</v>
      </c>
      <c r="D984" s="95"/>
      <c r="E984" s="96">
        <v>593.97</v>
      </c>
      <c r="F984" s="96">
        <v>689</v>
      </c>
      <c r="G984" s="99" t="s">
        <v>1281</v>
      </c>
    </row>
    <row r="985" spans="1:7" ht="15" customHeight="1" x14ac:dyDescent="0.25">
      <c r="A985" s="95" t="s">
        <v>4</v>
      </c>
      <c r="B985" s="95">
        <v>160160</v>
      </c>
      <c r="C985" s="95" t="s">
        <v>849</v>
      </c>
      <c r="D985" s="95"/>
      <c r="E985" s="96">
        <v>404.57</v>
      </c>
      <c r="F985" s="96">
        <v>469</v>
      </c>
      <c r="G985" s="99" t="s">
        <v>1281</v>
      </c>
    </row>
    <row r="986" spans="1:7" ht="15" customHeight="1" x14ac:dyDescent="0.25">
      <c r="A986" s="95" t="s">
        <v>4</v>
      </c>
      <c r="B986" s="95">
        <v>160163</v>
      </c>
      <c r="C986" s="95" t="s">
        <v>851</v>
      </c>
      <c r="D986" s="95"/>
      <c r="E986" s="96">
        <v>672.41</v>
      </c>
      <c r="F986" s="96">
        <v>780</v>
      </c>
      <c r="G986" s="99" t="s">
        <v>1281</v>
      </c>
    </row>
    <row r="987" spans="1:7" ht="15" customHeight="1" x14ac:dyDescent="0.25">
      <c r="A987" s="95" t="s">
        <v>4</v>
      </c>
      <c r="B987" s="95">
        <v>160167</v>
      </c>
      <c r="C987" s="95" t="s">
        <v>853</v>
      </c>
      <c r="D987" s="95"/>
      <c r="E987" s="96">
        <v>620.86</v>
      </c>
      <c r="F987" s="96">
        <v>720</v>
      </c>
      <c r="G987" s="99" t="s">
        <v>1281</v>
      </c>
    </row>
    <row r="988" spans="1:7" ht="15" customHeight="1" x14ac:dyDescent="0.25">
      <c r="A988" s="95" t="s">
        <v>4</v>
      </c>
      <c r="B988" s="95">
        <v>160173</v>
      </c>
      <c r="C988" s="95" t="s">
        <v>855</v>
      </c>
      <c r="D988" s="95"/>
      <c r="E988" s="96">
        <v>672.41</v>
      </c>
      <c r="F988" s="96">
        <v>780</v>
      </c>
      <c r="G988" s="99" t="s">
        <v>1281</v>
      </c>
    </row>
    <row r="989" spans="1:7" ht="15" customHeight="1" x14ac:dyDescent="0.25">
      <c r="A989" s="95" t="s">
        <v>4</v>
      </c>
      <c r="B989" s="95">
        <v>160196</v>
      </c>
      <c r="C989" s="95" t="s">
        <v>857</v>
      </c>
      <c r="D989" s="95"/>
      <c r="E989" s="96">
        <v>404.57</v>
      </c>
      <c r="F989" s="96">
        <v>469</v>
      </c>
      <c r="G989" s="99" t="s">
        <v>1281</v>
      </c>
    </row>
    <row r="990" spans="1:7" ht="15" customHeight="1" x14ac:dyDescent="0.25">
      <c r="A990" s="95" t="s">
        <v>4</v>
      </c>
      <c r="B990" s="95">
        <v>160198</v>
      </c>
      <c r="C990" s="95" t="s">
        <v>859</v>
      </c>
      <c r="D990" s="95"/>
      <c r="E990" s="96">
        <v>1103.8800000000001</v>
      </c>
      <c r="F990" s="96">
        <v>1281</v>
      </c>
      <c r="G990" s="99" t="s">
        <v>1281</v>
      </c>
    </row>
    <row r="991" spans="1:7" ht="15" customHeight="1" x14ac:dyDescent="0.25">
      <c r="A991" s="95" t="s">
        <v>4</v>
      </c>
      <c r="B991" s="95">
        <v>160223</v>
      </c>
      <c r="C991" s="95" t="s">
        <v>861</v>
      </c>
      <c r="D991" s="95"/>
      <c r="E991" s="96">
        <v>632.07000000000005</v>
      </c>
      <c r="F991" s="96">
        <v>733</v>
      </c>
      <c r="G991" s="99" t="s">
        <v>1281</v>
      </c>
    </row>
    <row r="992" spans="1:7" ht="15" customHeight="1" x14ac:dyDescent="0.25">
      <c r="A992" s="95" t="s">
        <v>4</v>
      </c>
      <c r="B992" s="95">
        <v>160231</v>
      </c>
      <c r="C992" s="95" t="s">
        <v>863</v>
      </c>
      <c r="D992" s="95"/>
      <c r="E992" s="96">
        <v>421.38</v>
      </c>
      <c r="F992" s="96">
        <v>489</v>
      </c>
      <c r="G992" s="99" t="s">
        <v>1281</v>
      </c>
    </row>
    <row r="993" spans="1:7" ht="15" customHeight="1" x14ac:dyDescent="0.25">
      <c r="A993" s="95" t="s">
        <v>4</v>
      </c>
      <c r="B993" s="95">
        <v>160243</v>
      </c>
      <c r="C993" s="95" t="s">
        <v>865</v>
      </c>
      <c r="D993" s="95"/>
      <c r="E993" s="96">
        <v>421.38</v>
      </c>
      <c r="F993" s="96">
        <v>489</v>
      </c>
      <c r="G993" s="99" t="s">
        <v>1281</v>
      </c>
    </row>
    <row r="994" spans="1:7" ht="15" customHeight="1" x14ac:dyDescent="0.25">
      <c r="A994" s="95" t="s">
        <v>4</v>
      </c>
      <c r="B994" s="95">
        <v>160245</v>
      </c>
      <c r="C994" s="95" t="s">
        <v>867</v>
      </c>
      <c r="D994" s="95"/>
      <c r="E994" s="96">
        <v>421.38</v>
      </c>
      <c r="F994" s="96">
        <v>489</v>
      </c>
      <c r="G994" s="99" t="s">
        <v>1281</v>
      </c>
    </row>
    <row r="995" spans="1:7" ht="15" customHeight="1" x14ac:dyDescent="0.25">
      <c r="A995" s="95" t="s">
        <v>4</v>
      </c>
      <c r="B995" s="95">
        <v>160253</v>
      </c>
      <c r="C995" s="95" t="s">
        <v>869</v>
      </c>
      <c r="D995" s="95"/>
      <c r="E995" s="96">
        <v>421.38</v>
      </c>
      <c r="F995" s="96">
        <v>489</v>
      </c>
      <c r="G995" s="99" t="s">
        <v>1281</v>
      </c>
    </row>
    <row r="996" spans="1:7" ht="15" customHeight="1" x14ac:dyDescent="0.25">
      <c r="A996" s="95" t="s">
        <v>4</v>
      </c>
      <c r="B996" s="95">
        <v>160260</v>
      </c>
      <c r="C996" s="95" t="s">
        <v>675</v>
      </c>
      <c r="D996" s="95"/>
      <c r="E996" s="96">
        <v>421.38</v>
      </c>
      <c r="F996" s="96">
        <v>489</v>
      </c>
      <c r="G996" s="99" t="s">
        <v>1281</v>
      </c>
    </row>
    <row r="997" spans="1:7" ht="15" customHeight="1" x14ac:dyDescent="0.25">
      <c r="A997" s="95" t="s">
        <v>4</v>
      </c>
      <c r="B997" s="95">
        <v>160264</v>
      </c>
      <c r="C997" s="95" t="s">
        <v>872</v>
      </c>
      <c r="D997" s="95"/>
      <c r="E997" s="96">
        <v>421.38</v>
      </c>
      <c r="F997" s="96">
        <v>489</v>
      </c>
      <c r="G997" s="99" t="s">
        <v>1281</v>
      </c>
    </row>
    <row r="998" spans="1:7" ht="15" customHeight="1" x14ac:dyDescent="0.25">
      <c r="A998" s="95" t="s">
        <v>4</v>
      </c>
      <c r="B998" s="95">
        <v>160271</v>
      </c>
      <c r="C998" s="95" t="s">
        <v>874</v>
      </c>
      <c r="D998" s="95"/>
      <c r="E998" s="96">
        <v>661.21</v>
      </c>
      <c r="F998" s="96">
        <v>767</v>
      </c>
      <c r="G998" s="99" t="s">
        <v>1281</v>
      </c>
    </row>
    <row r="999" spans="1:7" ht="15" customHeight="1" x14ac:dyDescent="0.25">
      <c r="A999" s="95" t="s">
        <v>4</v>
      </c>
      <c r="B999" s="95">
        <v>160279</v>
      </c>
      <c r="C999" s="95" t="s">
        <v>876</v>
      </c>
      <c r="D999" s="95"/>
      <c r="E999" s="96">
        <v>577.16</v>
      </c>
      <c r="F999" s="96">
        <v>670</v>
      </c>
      <c r="G999" s="99" t="s">
        <v>1281</v>
      </c>
    </row>
    <row r="1000" spans="1:7" ht="15" customHeight="1" x14ac:dyDescent="0.25">
      <c r="A1000" s="95" t="s">
        <v>4</v>
      </c>
      <c r="B1000" s="95">
        <v>160281</v>
      </c>
      <c r="C1000" s="95" t="s">
        <v>878</v>
      </c>
      <c r="D1000" s="95"/>
      <c r="E1000" s="96">
        <v>532.33000000000004</v>
      </c>
      <c r="F1000" s="96">
        <v>618</v>
      </c>
      <c r="G1000" s="99" t="s">
        <v>1281</v>
      </c>
    </row>
    <row r="1001" spans="1:7" ht="15" customHeight="1" x14ac:dyDescent="0.25">
      <c r="A1001" s="95" t="s">
        <v>4</v>
      </c>
      <c r="B1001" s="95">
        <v>160284</v>
      </c>
      <c r="C1001" s="95" t="s">
        <v>880</v>
      </c>
      <c r="D1001" s="95"/>
      <c r="E1001" s="96">
        <v>420.26</v>
      </c>
      <c r="F1001" s="96">
        <v>488</v>
      </c>
      <c r="G1001" s="99" t="s">
        <v>1281</v>
      </c>
    </row>
    <row r="1002" spans="1:7" ht="15" customHeight="1" x14ac:dyDescent="0.25">
      <c r="A1002" s="95" t="s">
        <v>4</v>
      </c>
      <c r="B1002" s="95">
        <v>160292</v>
      </c>
      <c r="C1002" s="95" t="s">
        <v>882</v>
      </c>
      <c r="D1002" s="95"/>
      <c r="E1002" s="96">
        <v>655.6</v>
      </c>
      <c r="F1002" s="96">
        <v>761</v>
      </c>
      <c r="G1002" s="99" t="s">
        <v>1281</v>
      </c>
    </row>
    <row r="1003" spans="1:7" ht="15" customHeight="1" x14ac:dyDescent="0.25">
      <c r="A1003" s="95" t="s">
        <v>4</v>
      </c>
      <c r="B1003" s="95">
        <v>160335</v>
      </c>
      <c r="C1003" s="95" t="s">
        <v>884</v>
      </c>
      <c r="D1003" s="95"/>
      <c r="E1003" s="96">
        <v>599.57000000000005</v>
      </c>
      <c r="F1003" s="96">
        <v>696</v>
      </c>
      <c r="G1003" s="99" t="s">
        <v>1281</v>
      </c>
    </row>
    <row r="1004" spans="1:7" ht="15" customHeight="1" x14ac:dyDescent="0.25">
      <c r="A1004" s="95" t="s">
        <v>4</v>
      </c>
      <c r="B1004" s="95">
        <v>160341</v>
      </c>
      <c r="C1004" s="95" t="s">
        <v>886</v>
      </c>
      <c r="D1004" s="95"/>
      <c r="E1004" s="96">
        <v>1400.86</v>
      </c>
      <c r="F1004" s="96">
        <v>1625</v>
      </c>
      <c r="G1004" s="99" t="s">
        <v>1281</v>
      </c>
    </row>
    <row r="1005" spans="1:7" ht="15" customHeight="1" x14ac:dyDescent="0.25">
      <c r="A1005" s="95" t="s">
        <v>4</v>
      </c>
      <c r="B1005" s="95">
        <v>160351</v>
      </c>
      <c r="C1005" s="95" t="s">
        <v>888</v>
      </c>
      <c r="D1005" s="95"/>
      <c r="E1005" s="96">
        <v>376.55</v>
      </c>
      <c r="F1005" s="96">
        <v>437</v>
      </c>
      <c r="G1005" s="99" t="s">
        <v>1281</v>
      </c>
    </row>
    <row r="1006" spans="1:7" ht="15" customHeight="1" x14ac:dyDescent="0.25">
      <c r="A1006" s="95" t="s">
        <v>4</v>
      </c>
      <c r="B1006" s="95">
        <v>160357</v>
      </c>
      <c r="C1006" s="95" t="s">
        <v>890</v>
      </c>
      <c r="D1006" s="95"/>
      <c r="E1006" s="96">
        <v>617.5</v>
      </c>
      <c r="F1006" s="96">
        <v>716</v>
      </c>
      <c r="G1006" s="99" t="s">
        <v>1281</v>
      </c>
    </row>
    <row r="1007" spans="1:7" ht="15" customHeight="1" x14ac:dyDescent="0.25">
      <c r="A1007" s="95" t="s">
        <v>4</v>
      </c>
      <c r="B1007" s="95">
        <v>160367</v>
      </c>
      <c r="C1007" s="95" t="s">
        <v>892</v>
      </c>
      <c r="D1007" s="95"/>
      <c r="E1007" s="96">
        <v>1400.86</v>
      </c>
      <c r="F1007" s="96">
        <v>1625</v>
      </c>
      <c r="G1007" s="99" t="s">
        <v>1281</v>
      </c>
    </row>
    <row r="1008" spans="1:7" ht="15" customHeight="1" x14ac:dyDescent="0.25">
      <c r="A1008" s="95" t="s">
        <v>4</v>
      </c>
      <c r="B1008" s="95">
        <v>160377</v>
      </c>
      <c r="C1008" s="95" t="s">
        <v>894</v>
      </c>
      <c r="D1008" s="95"/>
      <c r="E1008" s="96">
        <v>577.16</v>
      </c>
      <c r="F1008" s="96">
        <v>670</v>
      </c>
      <c r="G1008" s="99" t="s">
        <v>1281</v>
      </c>
    </row>
    <row r="1009" spans="1:7" ht="15" customHeight="1" x14ac:dyDescent="0.25">
      <c r="A1009" s="95" t="s">
        <v>4</v>
      </c>
      <c r="B1009" s="95">
        <v>160385</v>
      </c>
      <c r="C1009" s="95" t="s">
        <v>895</v>
      </c>
      <c r="D1009" s="95"/>
      <c r="E1009" s="96">
        <v>447.16</v>
      </c>
      <c r="F1009" s="96">
        <v>519</v>
      </c>
      <c r="G1009" s="99" t="s">
        <v>1281</v>
      </c>
    </row>
    <row r="1010" spans="1:7" ht="15" customHeight="1" x14ac:dyDescent="0.25">
      <c r="A1010" s="95" t="s">
        <v>4</v>
      </c>
      <c r="B1010" s="95">
        <v>160391</v>
      </c>
      <c r="C1010" s="95" t="s">
        <v>897</v>
      </c>
      <c r="D1010" s="95"/>
      <c r="E1010" s="96">
        <v>403.45</v>
      </c>
      <c r="F1010" s="96">
        <v>468</v>
      </c>
      <c r="G1010" s="99" t="s">
        <v>1281</v>
      </c>
    </row>
    <row r="1011" spans="1:7" ht="15" customHeight="1" x14ac:dyDescent="0.25">
      <c r="A1011" s="95" t="s">
        <v>4</v>
      </c>
      <c r="B1011" s="95">
        <v>160395</v>
      </c>
      <c r="C1011" s="95" t="s">
        <v>899</v>
      </c>
      <c r="D1011" s="95"/>
      <c r="E1011" s="96">
        <v>577.16</v>
      </c>
      <c r="F1011" s="96">
        <v>670</v>
      </c>
      <c r="G1011" s="99" t="s">
        <v>1281</v>
      </c>
    </row>
    <row r="1012" spans="1:7" ht="15" customHeight="1" x14ac:dyDescent="0.25">
      <c r="A1012" s="95" t="s">
        <v>4</v>
      </c>
      <c r="B1012" s="95">
        <v>160402</v>
      </c>
      <c r="C1012" s="95" t="s">
        <v>901</v>
      </c>
      <c r="D1012" s="95"/>
      <c r="E1012" s="96">
        <v>582.76</v>
      </c>
      <c r="F1012" s="96">
        <v>676</v>
      </c>
      <c r="G1012" s="99" t="s">
        <v>1281</v>
      </c>
    </row>
    <row r="1013" spans="1:7" ht="15" customHeight="1" x14ac:dyDescent="0.25">
      <c r="A1013" s="95" t="s">
        <v>4</v>
      </c>
      <c r="B1013" s="95">
        <v>160406</v>
      </c>
      <c r="C1013" s="95" t="s">
        <v>698</v>
      </c>
      <c r="D1013" s="95"/>
      <c r="E1013" s="96">
        <v>447.16</v>
      </c>
      <c r="F1013" s="96">
        <v>519</v>
      </c>
      <c r="G1013" s="99" t="s">
        <v>1281</v>
      </c>
    </row>
    <row r="1014" spans="1:7" ht="15" customHeight="1" x14ac:dyDescent="0.25">
      <c r="A1014" s="95" t="s">
        <v>4</v>
      </c>
      <c r="B1014" s="95">
        <v>160409</v>
      </c>
      <c r="C1014" s="95" t="s">
        <v>902</v>
      </c>
      <c r="D1014" s="95"/>
      <c r="E1014" s="96">
        <v>421.38</v>
      </c>
      <c r="F1014" s="96">
        <v>489</v>
      </c>
      <c r="G1014" s="99" t="s">
        <v>1281</v>
      </c>
    </row>
    <row r="1015" spans="1:7" ht="15" customHeight="1" x14ac:dyDescent="0.25">
      <c r="A1015" s="95" t="s">
        <v>4</v>
      </c>
      <c r="B1015" s="95">
        <v>160411</v>
      </c>
      <c r="C1015" s="95" t="s">
        <v>691</v>
      </c>
      <c r="D1015" s="95"/>
      <c r="E1015" s="96">
        <v>672.41</v>
      </c>
      <c r="F1015" s="96">
        <v>780</v>
      </c>
      <c r="G1015" s="99" t="s">
        <v>1281</v>
      </c>
    </row>
    <row r="1016" spans="1:7" ht="15" customHeight="1" x14ac:dyDescent="0.25">
      <c r="A1016" s="95" t="s">
        <v>4</v>
      </c>
      <c r="B1016" s="95">
        <v>160430</v>
      </c>
      <c r="C1016" s="95" t="s">
        <v>904</v>
      </c>
      <c r="D1016" s="95"/>
      <c r="E1016" s="96">
        <v>421.38</v>
      </c>
      <c r="F1016" s="96">
        <v>489</v>
      </c>
      <c r="G1016" s="99" t="s">
        <v>1281</v>
      </c>
    </row>
    <row r="1017" spans="1:7" ht="15" customHeight="1" x14ac:dyDescent="0.25">
      <c r="A1017" s="95" t="s">
        <v>4</v>
      </c>
      <c r="B1017" s="95">
        <v>160432</v>
      </c>
      <c r="C1017" s="95" t="s">
        <v>906</v>
      </c>
      <c r="D1017" s="95"/>
      <c r="E1017" s="96">
        <v>582.76</v>
      </c>
      <c r="F1017" s="96">
        <v>676</v>
      </c>
      <c r="G1017" s="99" t="s">
        <v>1281</v>
      </c>
    </row>
    <row r="1018" spans="1:7" ht="15" customHeight="1" x14ac:dyDescent="0.25">
      <c r="A1018" s="95" t="s">
        <v>4</v>
      </c>
      <c r="B1018" s="95">
        <v>160435</v>
      </c>
      <c r="C1018" s="95" t="s">
        <v>908</v>
      </c>
      <c r="D1018" s="95"/>
      <c r="E1018" s="96">
        <v>952.59</v>
      </c>
      <c r="F1018" s="96">
        <v>1105</v>
      </c>
      <c r="G1018" s="99" t="s">
        <v>1281</v>
      </c>
    </row>
    <row r="1019" spans="1:7" x14ac:dyDescent="0.25">
      <c r="A1019" s="95" t="s">
        <v>4</v>
      </c>
      <c r="B1019" s="95">
        <v>160446</v>
      </c>
      <c r="C1019" s="95" t="s">
        <v>910</v>
      </c>
      <c r="D1019" s="95"/>
      <c r="E1019" s="96">
        <v>421.38</v>
      </c>
      <c r="F1019" s="96">
        <v>489</v>
      </c>
      <c r="G1019" s="99" t="s">
        <v>1281</v>
      </c>
    </row>
    <row r="1020" spans="1:7" ht="15" customHeight="1" x14ac:dyDescent="0.25">
      <c r="A1020" s="95" t="s">
        <v>4</v>
      </c>
      <c r="B1020" s="95">
        <v>160454</v>
      </c>
      <c r="C1020" s="95" t="s">
        <v>912</v>
      </c>
      <c r="D1020" s="95"/>
      <c r="E1020" s="96">
        <v>447.16</v>
      </c>
      <c r="F1020" s="96">
        <v>519</v>
      </c>
      <c r="G1020" s="99" t="s">
        <v>1281</v>
      </c>
    </row>
    <row r="1021" spans="1:7" ht="15" customHeight="1" x14ac:dyDescent="0.25">
      <c r="A1021" s="95" t="s">
        <v>4</v>
      </c>
      <c r="B1021" s="95">
        <v>160460</v>
      </c>
      <c r="C1021" s="95" t="s">
        <v>914</v>
      </c>
      <c r="D1021" s="95"/>
      <c r="E1021" s="96">
        <v>504.31</v>
      </c>
      <c r="F1021" s="96">
        <v>585</v>
      </c>
      <c r="G1021" s="99" t="s">
        <v>1281</v>
      </c>
    </row>
    <row r="1022" spans="1:7" ht="15" customHeight="1" x14ac:dyDescent="0.25">
      <c r="A1022" s="95" t="s">
        <v>4</v>
      </c>
      <c r="B1022" s="95">
        <v>160464</v>
      </c>
      <c r="C1022" s="95" t="s">
        <v>916</v>
      </c>
      <c r="D1022" s="95"/>
      <c r="E1022" s="96">
        <v>504.31</v>
      </c>
      <c r="F1022" s="96">
        <v>585</v>
      </c>
      <c r="G1022" s="99" t="s">
        <v>1281</v>
      </c>
    </row>
    <row r="1023" spans="1:7" ht="15" customHeight="1" x14ac:dyDescent="0.25">
      <c r="A1023" s="95" t="s">
        <v>4</v>
      </c>
      <c r="B1023" s="95">
        <v>160468</v>
      </c>
      <c r="C1023" s="95" t="s">
        <v>917</v>
      </c>
      <c r="D1023" s="95"/>
      <c r="E1023" s="96">
        <v>420.26</v>
      </c>
      <c r="F1023" s="96">
        <v>488</v>
      </c>
      <c r="G1023" s="99" t="s">
        <v>1281</v>
      </c>
    </row>
    <row r="1024" spans="1:7" ht="15" customHeight="1" x14ac:dyDescent="0.25">
      <c r="A1024" s="95" t="s">
        <v>4</v>
      </c>
      <c r="B1024" s="95">
        <v>160481</v>
      </c>
      <c r="C1024" s="95" t="s">
        <v>919</v>
      </c>
      <c r="D1024" s="95"/>
      <c r="E1024" s="96">
        <v>409.05</v>
      </c>
      <c r="F1024" s="96">
        <v>475</v>
      </c>
      <c r="G1024" s="99" t="s">
        <v>1281</v>
      </c>
    </row>
    <row r="1025" spans="1:7" ht="15" customHeight="1" x14ac:dyDescent="0.25">
      <c r="A1025" s="95" t="s">
        <v>4</v>
      </c>
      <c r="B1025" s="95">
        <v>160490</v>
      </c>
      <c r="C1025" s="95" t="s">
        <v>728</v>
      </c>
      <c r="D1025" s="95"/>
      <c r="E1025" s="96">
        <v>421.38</v>
      </c>
      <c r="F1025" s="96">
        <v>489</v>
      </c>
      <c r="G1025" s="99" t="s">
        <v>1281</v>
      </c>
    </row>
    <row r="1026" spans="1:7" ht="15" customHeight="1" x14ac:dyDescent="0.25">
      <c r="A1026" s="95" t="s">
        <v>4</v>
      </c>
      <c r="B1026" s="95">
        <v>160499</v>
      </c>
      <c r="C1026" s="95" t="s">
        <v>922</v>
      </c>
      <c r="D1026" s="95"/>
      <c r="E1026" s="96">
        <v>447.16</v>
      </c>
      <c r="F1026" s="96">
        <v>519</v>
      </c>
      <c r="G1026" s="99" t="s">
        <v>1281</v>
      </c>
    </row>
    <row r="1027" spans="1:7" ht="15" customHeight="1" x14ac:dyDescent="0.25">
      <c r="A1027" s="95" t="s">
        <v>4</v>
      </c>
      <c r="B1027" s="95">
        <v>160515</v>
      </c>
      <c r="C1027" s="95" t="s">
        <v>924</v>
      </c>
      <c r="D1027" s="95"/>
      <c r="E1027" s="96">
        <v>1512.93</v>
      </c>
      <c r="F1027" s="96">
        <v>1755</v>
      </c>
      <c r="G1027" s="99" t="s">
        <v>1281</v>
      </c>
    </row>
    <row r="1028" spans="1:7" ht="15" customHeight="1" x14ac:dyDescent="0.25">
      <c r="A1028" s="95" t="s">
        <v>4</v>
      </c>
      <c r="B1028" s="95">
        <v>160525</v>
      </c>
      <c r="C1028" s="95" t="s">
        <v>926</v>
      </c>
      <c r="D1028" s="95"/>
      <c r="E1028" s="96">
        <v>1546.55</v>
      </c>
      <c r="F1028" s="96">
        <v>1794</v>
      </c>
      <c r="G1028" s="99" t="s">
        <v>1281</v>
      </c>
    </row>
    <row r="1029" spans="1:7" ht="15" customHeight="1" x14ac:dyDescent="0.25">
      <c r="A1029" s="95" t="s">
        <v>4</v>
      </c>
      <c r="B1029" s="95">
        <v>160539</v>
      </c>
      <c r="C1029" s="95" t="s">
        <v>928</v>
      </c>
      <c r="D1029" s="95"/>
      <c r="E1029" s="96">
        <v>398.97</v>
      </c>
      <c r="F1029" s="96">
        <v>463</v>
      </c>
      <c r="G1029" s="99" t="s">
        <v>1281</v>
      </c>
    </row>
    <row r="1030" spans="1:7" ht="15" customHeight="1" x14ac:dyDescent="0.25">
      <c r="A1030" s="95" t="s">
        <v>4</v>
      </c>
      <c r="B1030" s="95">
        <v>160567</v>
      </c>
      <c r="C1030" s="95" t="s">
        <v>930</v>
      </c>
      <c r="D1030" s="95"/>
      <c r="E1030" s="96">
        <v>629.83000000000004</v>
      </c>
      <c r="F1030" s="96">
        <v>731</v>
      </c>
      <c r="G1030" s="99" t="s">
        <v>1281</v>
      </c>
    </row>
    <row r="1031" spans="1:7" ht="15" customHeight="1" x14ac:dyDescent="0.25">
      <c r="A1031" s="95" t="s">
        <v>4</v>
      </c>
      <c r="B1031" s="95">
        <v>160599</v>
      </c>
      <c r="C1031" s="95" t="s">
        <v>932</v>
      </c>
      <c r="D1031" s="95"/>
      <c r="E1031" s="96">
        <v>447.16</v>
      </c>
      <c r="F1031" s="96">
        <v>519</v>
      </c>
      <c r="G1031" s="99" t="s">
        <v>1281</v>
      </c>
    </row>
    <row r="1032" spans="1:7" ht="15" customHeight="1" x14ac:dyDescent="0.25">
      <c r="A1032" s="95" t="s">
        <v>4</v>
      </c>
      <c r="B1032" s="95">
        <v>160607</v>
      </c>
      <c r="C1032" s="95" t="s">
        <v>934</v>
      </c>
      <c r="D1032" s="95"/>
      <c r="E1032" s="96">
        <v>773.28</v>
      </c>
      <c r="F1032" s="96">
        <v>897</v>
      </c>
      <c r="G1032" s="99" t="s">
        <v>1281</v>
      </c>
    </row>
    <row r="1033" spans="1:7" ht="17.25" customHeight="1" x14ac:dyDescent="0.25">
      <c r="A1033" s="95" t="s">
        <v>4</v>
      </c>
      <c r="B1033" s="95">
        <v>160611</v>
      </c>
      <c r="C1033" s="95" t="s">
        <v>936</v>
      </c>
      <c r="D1033" s="95"/>
      <c r="E1033" s="96">
        <v>447.16</v>
      </c>
      <c r="F1033" s="96">
        <v>519</v>
      </c>
      <c r="G1033" s="99" t="s">
        <v>1281</v>
      </c>
    </row>
    <row r="1034" spans="1:7" ht="17.25" customHeight="1" x14ac:dyDescent="0.25">
      <c r="A1034" s="95" t="s">
        <v>4</v>
      </c>
      <c r="B1034" s="95">
        <v>160616</v>
      </c>
      <c r="C1034" s="95" t="s">
        <v>937</v>
      </c>
      <c r="D1034" s="95"/>
      <c r="E1034" s="96">
        <v>784.48</v>
      </c>
      <c r="F1034" s="96">
        <v>910</v>
      </c>
      <c r="G1034" s="99" t="s">
        <v>1281</v>
      </c>
    </row>
    <row r="1035" spans="1:7" ht="17.25" customHeight="1" x14ac:dyDescent="0.25">
      <c r="A1035" s="95" t="s">
        <v>4</v>
      </c>
      <c r="B1035" s="95">
        <v>160626</v>
      </c>
      <c r="C1035" s="95" t="s">
        <v>939</v>
      </c>
      <c r="D1035" s="95"/>
      <c r="E1035" s="96">
        <v>595.09</v>
      </c>
      <c r="F1035" s="96">
        <v>690</v>
      </c>
      <c r="G1035" s="99" t="s">
        <v>1281</v>
      </c>
    </row>
    <row r="1036" spans="1:7" ht="17.25" customHeight="1" x14ac:dyDescent="0.25">
      <c r="A1036" s="95" t="s">
        <v>4</v>
      </c>
      <c r="B1036" s="95">
        <v>160631</v>
      </c>
      <c r="C1036" s="95" t="s">
        <v>941</v>
      </c>
      <c r="D1036" s="95"/>
      <c r="E1036" s="96">
        <v>517.76</v>
      </c>
      <c r="F1036" s="96">
        <v>601</v>
      </c>
      <c r="G1036" s="99" t="s">
        <v>1281</v>
      </c>
    </row>
    <row r="1037" spans="1:7" ht="17.25" customHeight="1" x14ac:dyDescent="0.25">
      <c r="A1037" s="95" t="s">
        <v>4</v>
      </c>
      <c r="B1037" s="95">
        <v>160634</v>
      </c>
      <c r="C1037" s="95" t="s">
        <v>943</v>
      </c>
      <c r="D1037" s="95"/>
      <c r="E1037" s="96">
        <v>504.31</v>
      </c>
      <c r="F1037" s="96">
        <v>585</v>
      </c>
      <c r="G1037" s="99" t="s">
        <v>1281</v>
      </c>
    </row>
    <row r="1038" spans="1:7" ht="17.25" customHeight="1" x14ac:dyDescent="0.25">
      <c r="A1038" s="95" t="s">
        <v>4</v>
      </c>
      <c r="B1038" s="95">
        <v>160646</v>
      </c>
      <c r="C1038" s="95" t="s">
        <v>694</v>
      </c>
      <c r="D1038" s="95"/>
      <c r="E1038" s="96">
        <v>447.16</v>
      </c>
      <c r="F1038" s="96">
        <v>519</v>
      </c>
      <c r="G1038" s="99" t="s">
        <v>1281</v>
      </c>
    </row>
    <row r="1039" spans="1:7" ht="17.25" customHeight="1" x14ac:dyDescent="0.25">
      <c r="A1039" s="95" t="s">
        <v>4</v>
      </c>
      <c r="B1039" s="95">
        <v>160705</v>
      </c>
      <c r="C1039" s="95" t="s">
        <v>946</v>
      </c>
      <c r="D1039" s="95"/>
      <c r="E1039" s="96">
        <v>1103.8800000000001</v>
      </c>
      <c r="F1039" s="96">
        <v>1281</v>
      </c>
      <c r="G1039" s="99" t="s">
        <v>1281</v>
      </c>
    </row>
    <row r="1040" spans="1:7" ht="17.25" customHeight="1" x14ac:dyDescent="0.25">
      <c r="A1040" s="95" t="s">
        <v>4</v>
      </c>
      <c r="B1040" s="95">
        <v>160732</v>
      </c>
      <c r="C1040" s="95" t="s">
        <v>948</v>
      </c>
      <c r="D1040" s="95"/>
      <c r="E1040" s="96">
        <v>582.76</v>
      </c>
      <c r="F1040" s="96">
        <v>676</v>
      </c>
      <c r="G1040" s="99" t="s">
        <v>1281</v>
      </c>
    </row>
    <row r="1041" spans="1:7" ht="17.25" customHeight="1" x14ac:dyDescent="0.25">
      <c r="A1041" s="95" t="s">
        <v>4</v>
      </c>
      <c r="B1041" s="95">
        <v>160747</v>
      </c>
      <c r="C1041" s="95" t="s">
        <v>950</v>
      </c>
      <c r="D1041" s="95"/>
      <c r="E1041" s="96">
        <v>773.28</v>
      </c>
      <c r="F1041" s="96">
        <v>897</v>
      </c>
      <c r="G1041" s="99" t="s">
        <v>1281</v>
      </c>
    </row>
    <row r="1042" spans="1:7" ht="17.25" customHeight="1" x14ac:dyDescent="0.25">
      <c r="A1042" s="95" t="s">
        <v>4</v>
      </c>
      <c r="B1042" s="95">
        <v>175006</v>
      </c>
      <c r="C1042" s="95" t="s">
        <v>952</v>
      </c>
      <c r="D1042" s="95"/>
      <c r="E1042" s="96">
        <v>671.29</v>
      </c>
      <c r="F1042" s="96">
        <v>779</v>
      </c>
      <c r="G1042" s="99" t="s">
        <v>1281</v>
      </c>
    </row>
    <row r="1043" spans="1:7" ht="18" customHeight="1" x14ac:dyDescent="0.25">
      <c r="A1043" s="95" t="s">
        <v>4</v>
      </c>
      <c r="B1043" s="95">
        <v>175011</v>
      </c>
      <c r="C1043" s="95" t="s">
        <v>954</v>
      </c>
      <c r="D1043" s="95"/>
      <c r="E1043" s="96">
        <v>447.16</v>
      </c>
      <c r="F1043" s="96">
        <v>519</v>
      </c>
      <c r="G1043" s="99" t="s">
        <v>1281</v>
      </c>
    </row>
    <row r="1044" spans="1:7" ht="18" customHeight="1" x14ac:dyDescent="0.25">
      <c r="A1044" s="95" t="s">
        <v>4</v>
      </c>
      <c r="B1044" s="95">
        <v>175040</v>
      </c>
      <c r="C1044" s="95" t="s">
        <v>956</v>
      </c>
      <c r="D1044" s="95"/>
      <c r="E1044" s="96">
        <v>783.36</v>
      </c>
      <c r="F1044" s="96">
        <v>909</v>
      </c>
      <c r="G1044" s="99" t="s">
        <v>1281</v>
      </c>
    </row>
    <row r="1045" spans="1:7" ht="18" customHeight="1" x14ac:dyDescent="0.25">
      <c r="A1045" s="95" t="s">
        <v>4</v>
      </c>
      <c r="B1045" s="95">
        <v>175048</v>
      </c>
      <c r="C1045" s="95" t="s">
        <v>958</v>
      </c>
      <c r="D1045" s="95"/>
      <c r="E1045" s="96">
        <v>671.29</v>
      </c>
      <c r="F1045" s="96">
        <v>779</v>
      </c>
      <c r="G1045" s="99" t="s">
        <v>1281</v>
      </c>
    </row>
    <row r="1046" spans="1:7" ht="18" customHeight="1" x14ac:dyDescent="0.25">
      <c r="A1046" s="95" t="s">
        <v>4</v>
      </c>
      <c r="B1046" s="95">
        <v>175055</v>
      </c>
      <c r="C1046" s="95" t="s">
        <v>960</v>
      </c>
      <c r="D1046" s="95"/>
      <c r="E1046" s="96">
        <v>447.16</v>
      </c>
      <c r="F1046" s="96">
        <v>519</v>
      </c>
      <c r="G1046" s="99" t="s">
        <v>1281</v>
      </c>
    </row>
    <row r="1047" spans="1:7" ht="18" customHeight="1" x14ac:dyDescent="0.25">
      <c r="A1047" s="95" t="s">
        <v>4</v>
      </c>
      <c r="B1047" s="95">
        <v>175060</v>
      </c>
      <c r="C1047" s="95" t="s">
        <v>962</v>
      </c>
      <c r="D1047" s="95"/>
      <c r="E1047" s="96">
        <v>224.14</v>
      </c>
      <c r="F1047" s="96">
        <v>260</v>
      </c>
      <c r="G1047" s="99" t="s">
        <v>1281</v>
      </c>
    </row>
    <row r="1048" spans="1:7" ht="17.25" customHeight="1" x14ac:dyDescent="0.25">
      <c r="A1048" s="95" t="s">
        <v>4</v>
      </c>
      <c r="B1048" s="95">
        <v>175081</v>
      </c>
      <c r="C1048" s="95" t="s">
        <v>964</v>
      </c>
      <c r="D1048" s="95"/>
      <c r="E1048" s="96">
        <v>559.22</v>
      </c>
      <c r="F1048" s="96">
        <v>649</v>
      </c>
      <c r="G1048" s="99" t="s">
        <v>1281</v>
      </c>
    </row>
    <row r="1049" spans="1:7" ht="17.25" customHeight="1" x14ac:dyDescent="0.25">
      <c r="A1049" s="95" t="s">
        <v>4</v>
      </c>
      <c r="B1049" s="95">
        <v>175119</v>
      </c>
      <c r="C1049" s="95" t="s">
        <v>966</v>
      </c>
      <c r="D1049" s="95"/>
      <c r="E1049" s="96">
        <v>447.16</v>
      </c>
      <c r="F1049" s="96">
        <v>519</v>
      </c>
      <c r="G1049" s="99" t="s">
        <v>1281</v>
      </c>
    </row>
    <row r="1050" spans="1:7" ht="17.25" customHeight="1" x14ac:dyDescent="0.25">
      <c r="A1050" s="95" t="s">
        <v>4</v>
      </c>
      <c r="B1050" s="95">
        <v>175127</v>
      </c>
      <c r="C1050" s="95" t="s">
        <v>968</v>
      </c>
      <c r="D1050" s="95"/>
      <c r="E1050" s="96">
        <v>447.16</v>
      </c>
      <c r="F1050" s="96">
        <v>519</v>
      </c>
      <c r="G1050" s="99" t="s">
        <v>1281</v>
      </c>
    </row>
    <row r="1051" spans="1:7" ht="17.25" customHeight="1" x14ac:dyDescent="0.25">
      <c r="A1051" s="95" t="s">
        <v>4</v>
      </c>
      <c r="B1051" s="95">
        <v>175136</v>
      </c>
      <c r="C1051" s="95" t="s">
        <v>970</v>
      </c>
      <c r="D1051" s="95"/>
      <c r="E1051" s="96">
        <v>559.22</v>
      </c>
      <c r="F1051" s="96">
        <v>649</v>
      </c>
      <c r="G1051" s="99" t="s">
        <v>1281</v>
      </c>
    </row>
    <row r="1052" spans="1:7" ht="17.25" customHeight="1" x14ac:dyDescent="0.25">
      <c r="A1052" s="95" t="s">
        <v>4</v>
      </c>
      <c r="B1052" s="95">
        <v>428006</v>
      </c>
      <c r="C1052" s="95" t="s">
        <v>972</v>
      </c>
      <c r="D1052" s="95"/>
      <c r="E1052" s="96">
        <v>402.33</v>
      </c>
      <c r="F1052" s="96">
        <v>467</v>
      </c>
      <c r="G1052" s="99" t="s">
        <v>1281</v>
      </c>
    </row>
    <row r="1053" spans="1:7" ht="17.25" customHeight="1" x14ac:dyDescent="0.25">
      <c r="A1053" s="95" t="s">
        <v>4</v>
      </c>
      <c r="B1053" s="95">
        <v>428136</v>
      </c>
      <c r="C1053" s="95" t="s">
        <v>974</v>
      </c>
      <c r="D1053" s="95"/>
      <c r="E1053" s="96">
        <v>490.86</v>
      </c>
      <c r="F1053" s="96">
        <v>569</v>
      </c>
      <c r="G1053" s="99" t="s">
        <v>1281</v>
      </c>
    </row>
    <row r="1054" spans="1:7" ht="17.25" customHeight="1" x14ac:dyDescent="0.25">
      <c r="A1054" s="95" t="s">
        <v>4</v>
      </c>
      <c r="B1054" s="95">
        <v>429001</v>
      </c>
      <c r="C1054" s="95" t="s">
        <v>976</v>
      </c>
      <c r="D1054" s="95"/>
      <c r="E1054" s="96">
        <v>616.38</v>
      </c>
      <c r="F1054" s="96">
        <v>715</v>
      </c>
      <c r="G1054" s="99" t="s">
        <v>1281</v>
      </c>
    </row>
    <row r="1055" spans="1:7" ht="17.25" customHeight="1" x14ac:dyDescent="0.25">
      <c r="A1055" s="95" t="s">
        <v>4</v>
      </c>
      <c r="B1055" s="95">
        <v>432003</v>
      </c>
      <c r="C1055" s="95" t="s">
        <v>978</v>
      </c>
      <c r="D1055" s="95"/>
      <c r="E1055" s="96">
        <v>280.17</v>
      </c>
      <c r="F1055" s="96">
        <v>325</v>
      </c>
      <c r="G1055" s="99" t="s">
        <v>1281</v>
      </c>
    </row>
    <row r="1056" spans="1:7" ht="17.25" customHeight="1" x14ac:dyDescent="0.25">
      <c r="A1056" s="95" t="s">
        <v>4</v>
      </c>
      <c r="B1056" s="95">
        <v>432011</v>
      </c>
      <c r="C1056" s="95" t="s">
        <v>982</v>
      </c>
      <c r="D1056" s="95"/>
      <c r="E1056" s="96">
        <v>280.17</v>
      </c>
      <c r="F1056" s="96">
        <v>325</v>
      </c>
      <c r="G1056" s="99" t="s">
        <v>1281</v>
      </c>
    </row>
    <row r="1057" spans="1:7" ht="17.25" customHeight="1" x14ac:dyDescent="0.25">
      <c r="A1057" s="95" t="s">
        <v>4</v>
      </c>
      <c r="B1057" s="95">
        <v>449161</v>
      </c>
      <c r="C1057" s="95" t="s">
        <v>985</v>
      </c>
      <c r="D1057" s="95"/>
      <c r="E1057" s="96">
        <v>144.57</v>
      </c>
      <c r="F1057" s="96">
        <v>168</v>
      </c>
      <c r="G1057" s="99" t="s">
        <v>1281</v>
      </c>
    </row>
    <row r="1058" spans="1:7" ht="17.25" customHeight="1" x14ac:dyDescent="0.25">
      <c r="A1058" s="95" t="s">
        <v>4</v>
      </c>
      <c r="B1058" s="95">
        <v>449287</v>
      </c>
      <c r="C1058" s="95" t="s">
        <v>987</v>
      </c>
      <c r="D1058" s="95"/>
      <c r="E1058" s="96">
        <v>333.97</v>
      </c>
      <c r="F1058" s="96">
        <v>387</v>
      </c>
      <c r="G1058" s="99" t="s">
        <v>1281</v>
      </c>
    </row>
    <row r="1059" spans="1:7" ht="17.25" customHeight="1" x14ac:dyDescent="0.25">
      <c r="A1059" s="95" t="s">
        <v>4</v>
      </c>
      <c r="B1059" s="95">
        <v>449364</v>
      </c>
      <c r="C1059" s="95" t="s">
        <v>989</v>
      </c>
      <c r="D1059" s="95"/>
      <c r="E1059" s="96">
        <v>314.91000000000003</v>
      </c>
      <c r="F1059" s="96">
        <v>365</v>
      </c>
      <c r="G1059" s="99" t="s">
        <v>1281</v>
      </c>
    </row>
    <row r="1060" spans="1:7" ht="17.25" customHeight="1" x14ac:dyDescent="0.25">
      <c r="A1060" s="95" t="s">
        <v>4</v>
      </c>
      <c r="B1060" s="95">
        <v>510048</v>
      </c>
      <c r="C1060" s="95" t="s">
        <v>991</v>
      </c>
      <c r="D1060" s="95"/>
      <c r="E1060" s="96">
        <v>151.29</v>
      </c>
      <c r="F1060" s="96">
        <v>176</v>
      </c>
      <c r="G1060" s="99" t="s">
        <v>1281</v>
      </c>
    </row>
    <row r="1061" spans="1:7" ht="17.25" customHeight="1" x14ac:dyDescent="0.25">
      <c r="A1061" s="95" t="s">
        <v>4</v>
      </c>
      <c r="B1061" s="95">
        <v>510760</v>
      </c>
      <c r="C1061" s="95" t="s">
        <v>993</v>
      </c>
      <c r="D1061" s="95"/>
      <c r="E1061" s="96">
        <v>145.69</v>
      </c>
      <c r="F1061" s="96">
        <v>169</v>
      </c>
      <c r="G1061" s="99" t="s">
        <v>1281</v>
      </c>
    </row>
    <row r="1062" spans="1:7" ht="17.25" customHeight="1" x14ac:dyDescent="0.25">
      <c r="A1062" s="95" t="s">
        <v>4</v>
      </c>
      <c r="B1062" s="95">
        <v>710079</v>
      </c>
      <c r="C1062" s="95" t="s">
        <v>995</v>
      </c>
      <c r="D1062" s="95"/>
      <c r="E1062" s="96">
        <v>50.43</v>
      </c>
      <c r="F1062" s="96">
        <v>59</v>
      </c>
      <c r="G1062" s="99" t="s">
        <v>1281</v>
      </c>
    </row>
    <row r="1063" spans="1:7" ht="17.25" customHeight="1" x14ac:dyDescent="0.25">
      <c r="A1063" s="4" t="s">
        <v>4</v>
      </c>
      <c r="B1063" s="4">
        <v>433001</v>
      </c>
      <c r="C1063" s="23" t="s">
        <v>794</v>
      </c>
      <c r="D1063" s="23"/>
      <c r="E1063" s="5">
        <v>3521.5517241379312</v>
      </c>
      <c r="F1063" s="5">
        <v>4085</v>
      </c>
      <c r="G1063" s="100" t="s">
        <v>1282</v>
      </c>
    </row>
    <row r="1064" spans="1:7" ht="17.25" customHeight="1" x14ac:dyDescent="0.25">
      <c r="A1064" s="4" t="s">
        <v>4</v>
      </c>
      <c r="B1064" s="4">
        <v>432010</v>
      </c>
      <c r="C1064" s="23" t="s">
        <v>777</v>
      </c>
      <c r="D1064" s="23"/>
      <c r="E1064" s="5">
        <v>3154.3103448275865</v>
      </c>
      <c r="F1064" s="5">
        <v>3659</v>
      </c>
      <c r="G1064" s="100" t="s">
        <v>1282</v>
      </c>
    </row>
    <row r="1065" spans="1:7" ht="17.25" customHeight="1" x14ac:dyDescent="0.25">
      <c r="A1065" s="4" t="s">
        <v>4</v>
      </c>
      <c r="B1065" s="4">
        <v>135217</v>
      </c>
      <c r="C1065" s="21" t="s">
        <v>776</v>
      </c>
      <c r="D1065" s="21"/>
      <c r="E1065" s="5">
        <v>2255.1724137931037</v>
      </c>
      <c r="F1065" s="5">
        <v>2616</v>
      </c>
      <c r="G1065" s="100" t="s">
        <v>1282</v>
      </c>
    </row>
    <row r="1066" spans="1:7" ht="17.25" customHeight="1" x14ac:dyDescent="0.25">
      <c r="A1066" s="4" t="s">
        <v>4</v>
      </c>
      <c r="B1066" s="4">
        <v>135200</v>
      </c>
      <c r="C1066" s="21" t="s">
        <v>812</v>
      </c>
      <c r="D1066" s="21"/>
      <c r="E1066" s="5">
        <v>2525</v>
      </c>
      <c r="F1066" s="5">
        <v>2929</v>
      </c>
      <c r="G1066" s="100" t="s">
        <v>1282</v>
      </c>
    </row>
    <row r="1067" spans="1:7" ht="17.25" customHeight="1" x14ac:dyDescent="0.25">
      <c r="A1067" s="4" t="s">
        <v>4</v>
      </c>
      <c r="B1067" s="4">
        <v>135199</v>
      </c>
      <c r="C1067" s="21" t="s">
        <v>811</v>
      </c>
      <c r="D1067" s="21"/>
      <c r="E1067" s="5">
        <v>1530.1724137931035</v>
      </c>
      <c r="F1067" s="5">
        <v>1775</v>
      </c>
      <c r="G1067" s="100" t="s">
        <v>1282</v>
      </c>
    </row>
    <row r="1068" spans="1:7" ht="17.25" customHeight="1" x14ac:dyDescent="0.25">
      <c r="A1068" s="4" t="s">
        <v>4</v>
      </c>
      <c r="B1068" s="4">
        <v>135235</v>
      </c>
      <c r="C1068" s="21" t="s">
        <v>773</v>
      </c>
      <c r="D1068" s="21"/>
      <c r="E1068" s="5">
        <v>2412.9310344827586</v>
      </c>
      <c r="F1068" s="5">
        <v>2799</v>
      </c>
      <c r="G1068" s="100" t="s">
        <v>1282</v>
      </c>
    </row>
    <row r="1069" spans="1:7" ht="17.25" customHeight="1" x14ac:dyDescent="0.25">
      <c r="A1069" s="4" t="s">
        <v>4</v>
      </c>
      <c r="B1069" s="4">
        <v>135234</v>
      </c>
      <c r="C1069" s="21" t="s">
        <v>772</v>
      </c>
      <c r="D1069" s="21"/>
      <c r="E1069" s="5">
        <v>1789.6551724137933</v>
      </c>
      <c r="F1069" s="5">
        <v>2076</v>
      </c>
      <c r="G1069" s="100" t="s">
        <v>1282</v>
      </c>
    </row>
    <row r="1070" spans="1:7" ht="17.25" customHeight="1" x14ac:dyDescent="0.25">
      <c r="A1070" s="4" t="s">
        <v>4</v>
      </c>
      <c r="B1070" s="4">
        <v>135196</v>
      </c>
      <c r="C1070" s="21" t="s">
        <v>769</v>
      </c>
      <c r="D1070" s="21"/>
      <c r="E1070" s="5">
        <v>2412.9310344827586</v>
      </c>
      <c r="F1070" s="5">
        <v>2799</v>
      </c>
      <c r="G1070" s="100" t="s">
        <v>1282</v>
      </c>
    </row>
    <row r="1071" spans="1:7" ht="17.25" customHeight="1" x14ac:dyDescent="0.25">
      <c r="A1071" s="4" t="s">
        <v>4</v>
      </c>
      <c r="B1071" s="4">
        <v>135195</v>
      </c>
      <c r="C1071" s="21" t="s">
        <v>768</v>
      </c>
      <c r="D1071" s="21"/>
      <c r="E1071" s="5">
        <v>1464.6551724137933</v>
      </c>
      <c r="F1071" s="5">
        <v>1699</v>
      </c>
      <c r="G1071" s="100" t="s">
        <v>1282</v>
      </c>
    </row>
    <row r="1072" spans="1:7" ht="17.25" customHeight="1" x14ac:dyDescent="0.25">
      <c r="A1072" s="4" t="s">
        <v>4</v>
      </c>
      <c r="B1072" s="4">
        <v>135192</v>
      </c>
      <c r="C1072" s="21" t="s">
        <v>808</v>
      </c>
      <c r="D1072" s="21"/>
      <c r="E1072" s="5">
        <v>3918.1034482758623</v>
      </c>
      <c r="F1072" s="5">
        <v>4545</v>
      </c>
      <c r="G1072" s="100" t="s">
        <v>1282</v>
      </c>
    </row>
    <row r="1073" spans="1:7" ht="17.25" customHeight="1" x14ac:dyDescent="0.25">
      <c r="A1073" s="4" t="s">
        <v>4</v>
      </c>
      <c r="B1073" s="4">
        <v>135191</v>
      </c>
      <c r="C1073" s="21" t="s">
        <v>807</v>
      </c>
      <c r="D1073" s="21"/>
      <c r="E1073" s="5">
        <v>3300.8620689655177</v>
      </c>
      <c r="F1073" s="5">
        <v>3829</v>
      </c>
      <c r="G1073" s="100" t="s">
        <v>1282</v>
      </c>
    </row>
    <row r="1074" spans="1:7" ht="17.25" customHeight="1" x14ac:dyDescent="0.25">
      <c r="A1074" s="4" t="s">
        <v>4</v>
      </c>
      <c r="B1074" s="4">
        <v>135231</v>
      </c>
      <c r="C1074" s="21" t="s">
        <v>810</v>
      </c>
      <c r="D1074" s="21"/>
      <c r="E1074" s="5">
        <v>2525</v>
      </c>
      <c r="F1074" s="5">
        <v>2929</v>
      </c>
      <c r="G1074" s="100" t="s">
        <v>1282</v>
      </c>
    </row>
    <row r="1075" spans="1:7" ht="17.25" customHeight="1" x14ac:dyDescent="0.25">
      <c r="A1075" s="4" t="s">
        <v>4</v>
      </c>
      <c r="B1075" s="4">
        <v>135230</v>
      </c>
      <c r="C1075" s="21" t="s">
        <v>809</v>
      </c>
      <c r="D1075" s="21"/>
      <c r="E1075" s="5">
        <v>1530.1724137931035</v>
      </c>
      <c r="F1075" s="5">
        <v>1775</v>
      </c>
      <c r="G1075" s="100" t="s">
        <v>1282</v>
      </c>
    </row>
    <row r="1076" spans="1:7" ht="17.25" customHeight="1" x14ac:dyDescent="0.25">
      <c r="A1076" s="4" t="s">
        <v>4</v>
      </c>
      <c r="B1076" s="4">
        <v>135233</v>
      </c>
      <c r="C1076" s="21" t="s">
        <v>814</v>
      </c>
      <c r="D1076" s="21"/>
      <c r="E1076" s="5">
        <v>2525</v>
      </c>
      <c r="F1076" s="5">
        <v>2929</v>
      </c>
      <c r="G1076" s="100" t="s">
        <v>1282</v>
      </c>
    </row>
    <row r="1077" spans="1:7" ht="17.25" customHeight="1" x14ac:dyDescent="0.25">
      <c r="A1077" s="4" t="s">
        <v>4</v>
      </c>
      <c r="B1077" s="4">
        <v>135232</v>
      </c>
      <c r="C1077" s="21" t="s">
        <v>813</v>
      </c>
      <c r="D1077" s="21"/>
      <c r="E1077" s="5">
        <v>1530.1724137931035</v>
      </c>
      <c r="F1077" s="5">
        <v>1775</v>
      </c>
      <c r="G1077" s="100" t="s">
        <v>1282</v>
      </c>
    </row>
    <row r="1078" spans="1:7" ht="17.25" customHeight="1" x14ac:dyDescent="0.25">
      <c r="A1078" s="4" t="s">
        <v>4</v>
      </c>
      <c r="B1078" s="4">
        <v>135237</v>
      </c>
      <c r="C1078" s="21" t="s">
        <v>775</v>
      </c>
      <c r="D1078" s="21"/>
      <c r="E1078" s="5">
        <v>2757.7586206896553</v>
      </c>
      <c r="F1078" s="5">
        <v>3199</v>
      </c>
      <c r="G1078" s="100" t="s">
        <v>1282</v>
      </c>
    </row>
    <row r="1079" spans="1:7" ht="17.25" customHeight="1" x14ac:dyDescent="0.25">
      <c r="A1079" s="4" t="s">
        <v>4</v>
      </c>
      <c r="B1079" s="4">
        <v>135236</v>
      </c>
      <c r="C1079" s="21" t="s">
        <v>774</v>
      </c>
      <c r="D1079" s="21"/>
      <c r="E1079" s="5">
        <v>1981.8965517241381</v>
      </c>
      <c r="F1079" s="5">
        <v>2299</v>
      </c>
      <c r="G1079" s="100" t="s">
        <v>1282</v>
      </c>
    </row>
    <row r="1080" spans="1:7" ht="17.25" customHeight="1" x14ac:dyDescent="0.25">
      <c r="A1080" s="4" t="s">
        <v>4</v>
      </c>
      <c r="B1080" s="4">
        <v>135198</v>
      </c>
      <c r="C1080" s="21" t="s">
        <v>771</v>
      </c>
      <c r="D1080" s="21"/>
      <c r="E1080" s="5">
        <v>2757.7586206896553</v>
      </c>
      <c r="F1080" s="5">
        <v>3199</v>
      </c>
      <c r="G1080" s="100" t="s">
        <v>1282</v>
      </c>
    </row>
    <row r="1081" spans="1:7" ht="17.25" customHeight="1" x14ac:dyDescent="0.25">
      <c r="A1081" s="4" t="s">
        <v>4</v>
      </c>
      <c r="B1081" s="4">
        <v>135197</v>
      </c>
      <c r="C1081" s="21" t="s">
        <v>770</v>
      </c>
      <c r="D1081" s="21"/>
      <c r="E1081" s="5">
        <v>2125.8620689655172</v>
      </c>
      <c r="F1081" s="5">
        <v>2466</v>
      </c>
      <c r="G1081" s="100" t="s">
        <v>1282</v>
      </c>
    </row>
    <row r="1082" spans="1:7" ht="17.25" customHeight="1" x14ac:dyDescent="0.25">
      <c r="A1082" s="4" t="s">
        <v>4</v>
      </c>
      <c r="B1082" s="4">
        <v>135194</v>
      </c>
      <c r="C1082" s="21" t="s">
        <v>806</v>
      </c>
      <c r="D1082" s="21"/>
      <c r="E1082" s="5">
        <v>2525</v>
      </c>
      <c r="F1082" s="5">
        <v>2929</v>
      </c>
      <c r="G1082" s="100" t="s">
        <v>1282</v>
      </c>
    </row>
    <row r="1083" spans="1:7" ht="17.25" customHeight="1" x14ac:dyDescent="0.25">
      <c r="A1083" s="4" t="s">
        <v>4</v>
      </c>
      <c r="B1083" s="4">
        <v>135193</v>
      </c>
      <c r="C1083" s="21" t="s">
        <v>805</v>
      </c>
      <c r="D1083" s="21"/>
      <c r="E1083" s="5">
        <v>1530.1724137931035</v>
      </c>
      <c r="F1083" s="5">
        <v>1775</v>
      </c>
      <c r="G1083" s="100" t="s">
        <v>1282</v>
      </c>
    </row>
    <row r="1084" spans="1:7" ht="17.25" customHeight="1" x14ac:dyDescent="0.25">
      <c r="A1084" s="4" t="s">
        <v>4</v>
      </c>
      <c r="B1084" s="4">
        <v>135229</v>
      </c>
      <c r="C1084" s="21" t="s">
        <v>804</v>
      </c>
      <c r="D1084" s="21"/>
      <c r="E1084" s="5">
        <v>2525</v>
      </c>
      <c r="F1084" s="5">
        <v>2929</v>
      </c>
      <c r="G1084" s="100" t="s">
        <v>1282</v>
      </c>
    </row>
    <row r="1085" spans="1:7" ht="17.25" customHeight="1" x14ac:dyDescent="0.25">
      <c r="A1085" s="4" t="s">
        <v>4</v>
      </c>
      <c r="B1085" s="4">
        <v>135228</v>
      </c>
      <c r="C1085" s="21" t="s">
        <v>803</v>
      </c>
      <c r="D1085" s="21"/>
      <c r="E1085" s="5">
        <v>1530.1724137931035</v>
      </c>
      <c r="F1085" s="5">
        <v>1775</v>
      </c>
      <c r="G1085" s="100" t="s">
        <v>1282</v>
      </c>
    </row>
    <row r="1086" spans="1:7" ht="17.25" customHeight="1" x14ac:dyDescent="0.25">
      <c r="A1086" s="4" t="s">
        <v>4</v>
      </c>
      <c r="B1086" s="4">
        <v>135227</v>
      </c>
      <c r="C1086" s="21" t="s">
        <v>802</v>
      </c>
      <c r="D1086" s="21"/>
      <c r="E1086" s="5">
        <v>2525</v>
      </c>
      <c r="F1086" s="5">
        <v>2929</v>
      </c>
      <c r="G1086" s="100" t="s">
        <v>1282</v>
      </c>
    </row>
    <row r="1087" spans="1:7" ht="17.25" customHeight="1" x14ac:dyDescent="0.25">
      <c r="A1087" s="4" t="s">
        <v>4</v>
      </c>
      <c r="B1087" s="4">
        <v>135226</v>
      </c>
      <c r="C1087" s="21" t="s">
        <v>801</v>
      </c>
      <c r="D1087" s="21"/>
      <c r="E1087" s="5">
        <v>1530.1724137931035</v>
      </c>
      <c r="F1087" s="5">
        <v>1775</v>
      </c>
      <c r="G1087" s="100" t="s">
        <v>1282</v>
      </c>
    </row>
    <row r="1088" spans="1:7" ht="17.25" customHeight="1" x14ac:dyDescent="0.25">
      <c r="A1088" s="4" t="s">
        <v>4</v>
      </c>
      <c r="B1088" s="4">
        <v>135225</v>
      </c>
      <c r="C1088" s="21" t="s">
        <v>767</v>
      </c>
      <c r="D1088" s="21"/>
      <c r="E1088" s="5">
        <v>2901.7241379310349</v>
      </c>
      <c r="F1088" s="5">
        <v>3366</v>
      </c>
      <c r="G1088" s="100" t="s">
        <v>1282</v>
      </c>
    </row>
    <row r="1089" spans="1:7" ht="17.25" customHeight="1" x14ac:dyDescent="0.25">
      <c r="A1089" s="4" t="s">
        <v>4</v>
      </c>
      <c r="B1089" s="4">
        <v>135224</v>
      </c>
      <c r="C1089" s="21" t="s">
        <v>766</v>
      </c>
      <c r="D1089" s="21"/>
      <c r="E1089" s="5">
        <v>1795.6896551724139</v>
      </c>
      <c r="F1089" s="5">
        <v>2083</v>
      </c>
      <c r="G1089" s="100" t="s">
        <v>1282</v>
      </c>
    </row>
    <row r="1090" spans="1:7" ht="17.25" customHeight="1" x14ac:dyDescent="0.25">
      <c r="A1090" s="4" t="s">
        <v>4</v>
      </c>
      <c r="B1090" s="4">
        <v>135190</v>
      </c>
      <c r="C1090" s="21" t="s">
        <v>765</v>
      </c>
      <c r="D1090" s="21"/>
      <c r="E1090" s="5">
        <v>2412.9310344827586</v>
      </c>
      <c r="F1090" s="5">
        <v>2799</v>
      </c>
      <c r="G1090" s="100" t="s">
        <v>1282</v>
      </c>
    </row>
    <row r="1091" spans="1:7" ht="17.25" customHeight="1" x14ac:dyDescent="0.25">
      <c r="A1091" s="4" t="s">
        <v>4</v>
      </c>
      <c r="B1091" s="4">
        <v>135189</v>
      </c>
      <c r="C1091" s="21" t="s">
        <v>764</v>
      </c>
      <c r="D1091" s="21"/>
      <c r="E1091" s="5">
        <v>1464.6551724137933</v>
      </c>
      <c r="F1091" s="5">
        <v>1699</v>
      </c>
      <c r="G1091" s="100" t="s">
        <v>1282</v>
      </c>
    </row>
    <row r="1092" spans="1:7" ht="17.25" customHeight="1" x14ac:dyDescent="0.25">
      <c r="A1092" s="4" t="s">
        <v>4</v>
      </c>
      <c r="B1092" s="4">
        <v>135188</v>
      </c>
      <c r="C1092" s="21" t="s">
        <v>785</v>
      </c>
      <c r="D1092" s="21"/>
      <c r="E1092" s="5">
        <v>3749.1379310344828</v>
      </c>
      <c r="F1092" s="5">
        <v>4349</v>
      </c>
      <c r="G1092" s="100" t="s">
        <v>1282</v>
      </c>
    </row>
    <row r="1093" spans="1:7" ht="17.25" customHeight="1" x14ac:dyDescent="0.25">
      <c r="A1093" s="4" t="s">
        <v>4</v>
      </c>
      <c r="B1093" s="4">
        <v>135187</v>
      </c>
      <c r="C1093" s="21" t="s">
        <v>784</v>
      </c>
      <c r="D1093" s="21"/>
      <c r="E1093" s="5">
        <v>3019.8275862068967</v>
      </c>
      <c r="F1093" s="5">
        <v>3503</v>
      </c>
      <c r="G1093" s="100" t="s">
        <v>1282</v>
      </c>
    </row>
    <row r="1094" spans="1:7" ht="17.25" customHeight="1" x14ac:dyDescent="0.25">
      <c r="A1094" s="4" t="s">
        <v>4</v>
      </c>
      <c r="B1094" s="4">
        <v>135208</v>
      </c>
      <c r="C1094" s="21" t="s">
        <v>783</v>
      </c>
      <c r="D1094" s="21"/>
      <c r="E1094" s="5">
        <v>3749.1379310344828</v>
      </c>
      <c r="F1094" s="5">
        <v>4349</v>
      </c>
      <c r="G1094" s="100" t="s">
        <v>1282</v>
      </c>
    </row>
    <row r="1095" spans="1:7" ht="17.25" customHeight="1" x14ac:dyDescent="0.25">
      <c r="A1095" s="4" t="s">
        <v>4</v>
      </c>
      <c r="B1095" s="4">
        <v>135207</v>
      </c>
      <c r="C1095" s="21" t="s">
        <v>782</v>
      </c>
      <c r="D1095" s="21"/>
      <c r="E1095" s="5">
        <v>2757.7586206896553</v>
      </c>
      <c r="F1095" s="5">
        <v>3199</v>
      </c>
      <c r="G1095" s="100" t="s">
        <v>1282</v>
      </c>
    </row>
    <row r="1096" spans="1:7" ht="17.25" customHeight="1" x14ac:dyDescent="0.25">
      <c r="A1096" s="4" t="s">
        <v>4</v>
      </c>
      <c r="B1096" s="4">
        <v>135206</v>
      </c>
      <c r="C1096" s="21" t="s">
        <v>781</v>
      </c>
      <c r="D1096" s="21"/>
      <c r="E1096" s="5">
        <v>3749.1379310344828</v>
      </c>
      <c r="F1096" s="5">
        <v>4349</v>
      </c>
      <c r="G1096" s="100" t="s">
        <v>1282</v>
      </c>
    </row>
    <row r="1097" spans="1:7" ht="17.25" customHeight="1" x14ac:dyDescent="0.25">
      <c r="A1097" s="4" t="s">
        <v>4</v>
      </c>
      <c r="B1097" s="4">
        <v>135205</v>
      </c>
      <c r="C1097" s="21" t="s">
        <v>780</v>
      </c>
      <c r="D1097" s="21"/>
      <c r="E1097" s="5">
        <v>2369.8275862068967</v>
      </c>
      <c r="F1097" s="5">
        <v>2749</v>
      </c>
      <c r="G1097" s="100" t="s">
        <v>1282</v>
      </c>
    </row>
    <row r="1098" spans="1:7" ht="17.25" customHeight="1" x14ac:dyDescent="0.25">
      <c r="A1098" s="4" t="s">
        <v>4</v>
      </c>
      <c r="B1098" s="4">
        <v>135204</v>
      </c>
      <c r="C1098" s="21" t="s">
        <v>786</v>
      </c>
      <c r="D1098" s="21"/>
      <c r="E1098" s="5">
        <v>2789.6551724137935</v>
      </c>
      <c r="F1098" s="5">
        <v>3236</v>
      </c>
      <c r="G1098" s="100" t="s">
        <v>1282</v>
      </c>
    </row>
    <row r="1099" spans="1:7" ht="17.25" customHeight="1" x14ac:dyDescent="0.25">
      <c r="A1099" s="4" t="s">
        <v>4</v>
      </c>
      <c r="B1099" s="4">
        <v>135203</v>
      </c>
      <c r="C1099" s="21" t="s">
        <v>779</v>
      </c>
      <c r="D1099" s="21"/>
      <c r="E1099" s="5">
        <v>3016.3793103448279</v>
      </c>
      <c r="F1099" s="5">
        <v>3499</v>
      </c>
      <c r="G1099" s="100" t="s">
        <v>1282</v>
      </c>
    </row>
    <row r="1100" spans="1:7" ht="17.25" customHeight="1" x14ac:dyDescent="0.25">
      <c r="A1100" s="4" t="s">
        <v>4</v>
      </c>
      <c r="B1100" s="4">
        <v>135209</v>
      </c>
      <c r="C1100" s="21" t="s">
        <v>778</v>
      </c>
      <c r="D1100" s="21"/>
      <c r="E1100" s="5">
        <v>2154.3103448275865</v>
      </c>
      <c r="F1100" s="5">
        <v>2499</v>
      </c>
      <c r="G1100" s="100" t="s">
        <v>1282</v>
      </c>
    </row>
    <row r="1101" spans="1:7" ht="17.25" customHeight="1" x14ac:dyDescent="0.25">
      <c r="A1101" s="4" t="s">
        <v>4</v>
      </c>
      <c r="B1101" s="4">
        <v>135202</v>
      </c>
      <c r="C1101" s="21" t="s">
        <v>800</v>
      </c>
      <c r="D1101" s="21"/>
      <c r="E1101" s="5">
        <v>2525</v>
      </c>
      <c r="F1101" s="5">
        <v>2929</v>
      </c>
      <c r="G1101" s="100" t="s">
        <v>1282</v>
      </c>
    </row>
    <row r="1102" spans="1:7" ht="17.25" customHeight="1" x14ac:dyDescent="0.25">
      <c r="A1102" s="4" t="s">
        <v>4</v>
      </c>
      <c r="B1102" s="4">
        <v>135201</v>
      </c>
      <c r="C1102" s="21" t="s">
        <v>799</v>
      </c>
      <c r="D1102" s="21"/>
      <c r="E1102" s="5">
        <v>1530.1724137931035</v>
      </c>
      <c r="F1102" s="5">
        <v>1775</v>
      </c>
      <c r="G1102" s="100" t="s">
        <v>1282</v>
      </c>
    </row>
    <row r="1103" spans="1:7" ht="17.25" customHeight="1" x14ac:dyDescent="0.25">
      <c r="A1103" s="4" t="s">
        <v>4</v>
      </c>
      <c r="B1103" s="4">
        <v>135223</v>
      </c>
      <c r="C1103" s="21" t="s">
        <v>798</v>
      </c>
      <c r="D1103" s="21"/>
      <c r="E1103" s="5">
        <v>2525</v>
      </c>
      <c r="F1103" s="5">
        <v>2929</v>
      </c>
      <c r="G1103" s="100" t="s">
        <v>1282</v>
      </c>
    </row>
    <row r="1104" spans="1:7" ht="17.25" customHeight="1" x14ac:dyDescent="0.25">
      <c r="A1104" s="4" t="s">
        <v>4</v>
      </c>
      <c r="B1104" s="4">
        <v>135222</v>
      </c>
      <c r="C1104" s="21" t="s">
        <v>797</v>
      </c>
      <c r="D1104" s="21"/>
      <c r="E1104" s="5">
        <v>1530.1724137931035</v>
      </c>
      <c r="F1104" s="5">
        <v>1775</v>
      </c>
      <c r="G1104" s="100" t="s">
        <v>1282</v>
      </c>
    </row>
    <row r="1105" spans="1:7" ht="17.25" customHeight="1" x14ac:dyDescent="0.25">
      <c r="A1105" s="4" t="s">
        <v>4</v>
      </c>
      <c r="B1105" s="4">
        <v>135221</v>
      </c>
      <c r="C1105" s="21" t="s">
        <v>796</v>
      </c>
      <c r="D1105" s="21"/>
      <c r="E1105" s="5">
        <v>2525</v>
      </c>
      <c r="F1105" s="5">
        <v>2929</v>
      </c>
      <c r="G1105" s="100" t="s">
        <v>1282</v>
      </c>
    </row>
    <row r="1106" spans="1:7" ht="17.25" customHeight="1" x14ac:dyDescent="0.25">
      <c r="A1106" s="4" t="s">
        <v>4</v>
      </c>
      <c r="B1106" s="4">
        <v>135220</v>
      </c>
      <c r="C1106" s="21" t="s">
        <v>795</v>
      </c>
      <c r="D1106" s="21"/>
      <c r="E1106" s="5">
        <v>1530.1724137931035</v>
      </c>
      <c r="F1106" s="5">
        <v>1775</v>
      </c>
      <c r="G1106" s="100" t="s">
        <v>1282</v>
      </c>
    </row>
    <row r="1107" spans="1:7" ht="17.25" customHeight="1" x14ac:dyDescent="0.25">
      <c r="A1107" s="4" t="s">
        <v>4</v>
      </c>
      <c r="B1107" s="4">
        <v>135219</v>
      </c>
      <c r="C1107" s="21" t="s">
        <v>793</v>
      </c>
      <c r="D1107" s="21"/>
      <c r="E1107" s="5">
        <v>5243.9655172413795</v>
      </c>
      <c r="F1107" s="5">
        <v>6083</v>
      </c>
      <c r="G1107" s="100" t="s">
        <v>1282</v>
      </c>
    </row>
    <row r="1108" spans="1:7" ht="17.25" customHeight="1" x14ac:dyDescent="0.25">
      <c r="A1108" s="4" t="s">
        <v>4</v>
      </c>
      <c r="B1108" s="4">
        <v>135218</v>
      </c>
      <c r="C1108" s="21" t="s">
        <v>792</v>
      </c>
      <c r="D1108" s="21"/>
      <c r="E1108" s="5">
        <v>5243.9655172413795</v>
      </c>
      <c r="F1108" s="5">
        <v>6083</v>
      </c>
      <c r="G1108" s="100" t="s">
        <v>1282</v>
      </c>
    </row>
    <row r="1109" spans="1:7" ht="17.25" customHeight="1" x14ac:dyDescent="0.25">
      <c r="A1109" s="4" t="s">
        <v>4</v>
      </c>
      <c r="B1109" s="4">
        <v>135216</v>
      </c>
      <c r="C1109" s="21" t="s">
        <v>791</v>
      </c>
      <c r="D1109" s="21"/>
      <c r="E1109" s="5">
        <v>3877.5862068965521</v>
      </c>
      <c r="F1109" s="5">
        <v>4498</v>
      </c>
      <c r="G1109" s="100" t="s">
        <v>1282</v>
      </c>
    </row>
    <row r="1110" spans="1:7" ht="17.25" customHeight="1" x14ac:dyDescent="0.25">
      <c r="A1110" s="4" t="s">
        <v>4</v>
      </c>
      <c r="B1110" s="4">
        <v>135215</v>
      </c>
      <c r="C1110" s="21" t="s">
        <v>788</v>
      </c>
      <c r="D1110" s="21"/>
      <c r="E1110" s="5">
        <v>7831.8965517241386</v>
      </c>
      <c r="F1110" s="5">
        <v>9085</v>
      </c>
      <c r="G1110" s="100" t="s">
        <v>1282</v>
      </c>
    </row>
    <row r="1111" spans="1:7" ht="17.25" customHeight="1" x14ac:dyDescent="0.25">
      <c r="A1111" s="4" t="s">
        <v>4</v>
      </c>
      <c r="B1111" s="4">
        <v>135214</v>
      </c>
      <c r="C1111" s="21" t="s">
        <v>789</v>
      </c>
      <c r="D1111" s="21"/>
      <c r="E1111" s="5">
        <v>5243.9655172413795</v>
      </c>
      <c r="F1111" s="5">
        <v>6083</v>
      </c>
      <c r="G1111" s="100" t="s">
        <v>1282</v>
      </c>
    </row>
    <row r="1112" spans="1:7" ht="17.25" customHeight="1" x14ac:dyDescent="0.25">
      <c r="A1112" s="4" t="s">
        <v>4</v>
      </c>
      <c r="B1112" s="4">
        <v>135211</v>
      </c>
      <c r="C1112" s="21" t="s">
        <v>787</v>
      </c>
      <c r="D1112" s="21"/>
      <c r="E1112" s="5">
        <v>3969.8275862068967</v>
      </c>
      <c r="F1112" s="5">
        <v>4605</v>
      </c>
      <c r="G1112" s="100" t="s">
        <v>1282</v>
      </c>
    </row>
    <row r="1113" spans="1:7" ht="17.25" customHeight="1" x14ac:dyDescent="0.25">
      <c r="A1113" s="4" t="s">
        <v>4</v>
      </c>
      <c r="B1113" s="4">
        <v>135212</v>
      </c>
      <c r="C1113" s="21" t="s">
        <v>790</v>
      </c>
      <c r="D1113" s="21"/>
      <c r="E1113" s="5">
        <v>5616.3793103448279</v>
      </c>
      <c r="F1113" s="5">
        <v>6515</v>
      </c>
      <c r="G1113" s="100" t="s">
        <v>1282</v>
      </c>
    </row>
    <row r="1114" spans="1:7" ht="24.75" customHeight="1" x14ac:dyDescent="0.25">
      <c r="A1114" s="84" t="s">
        <v>1040</v>
      </c>
      <c r="B1114" s="85"/>
      <c r="C1114" s="86" t="s">
        <v>1133</v>
      </c>
      <c r="D1114" s="86"/>
      <c r="E1114" s="87">
        <f t="shared" ref="E1114:E1145" si="4">F1114/1.16</f>
        <v>390</v>
      </c>
      <c r="F1114" s="88">
        <v>452.4</v>
      </c>
      <c r="G1114" s="101" t="s">
        <v>1283</v>
      </c>
    </row>
    <row r="1115" spans="1:7" ht="24.75" customHeight="1" x14ac:dyDescent="0.25">
      <c r="A1115" s="84" t="s">
        <v>1041</v>
      </c>
      <c r="B1115" s="85"/>
      <c r="C1115" s="86" t="s">
        <v>1137</v>
      </c>
      <c r="D1115" s="86"/>
      <c r="E1115" s="87">
        <f t="shared" si="4"/>
        <v>346.29310344827587</v>
      </c>
      <c r="F1115" s="88">
        <v>401.7</v>
      </c>
      <c r="G1115" s="101" t="s">
        <v>1283</v>
      </c>
    </row>
    <row r="1116" spans="1:7" ht="24.75" customHeight="1" x14ac:dyDescent="0.25">
      <c r="A1116" s="84" t="s">
        <v>1042</v>
      </c>
      <c r="B1116" s="85"/>
      <c r="C1116" s="89" t="s">
        <v>1138</v>
      </c>
      <c r="D1116" s="89"/>
      <c r="E1116" s="87">
        <f t="shared" si="4"/>
        <v>852.84482758620686</v>
      </c>
      <c r="F1116" s="88">
        <v>989.3</v>
      </c>
      <c r="G1116" s="101" t="s">
        <v>1283</v>
      </c>
    </row>
    <row r="1117" spans="1:7" ht="24.75" customHeight="1" x14ac:dyDescent="0.25">
      <c r="A1117" s="84" t="s">
        <v>1043</v>
      </c>
      <c r="B1117" s="85"/>
      <c r="C1117" s="90" t="s">
        <v>1139</v>
      </c>
      <c r="D1117" s="90"/>
      <c r="E1117" s="87">
        <f t="shared" si="4"/>
        <v>1583.5344827586209</v>
      </c>
      <c r="F1117" s="88">
        <v>1836.9</v>
      </c>
      <c r="G1117" s="101" t="s">
        <v>1283</v>
      </c>
    </row>
    <row r="1118" spans="1:7" ht="24.75" customHeight="1" x14ac:dyDescent="0.25">
      <c r="A1118" s="84" t="s">
        <v>1044</v>
      </c>
      <c r="B1118" s="85"/>
      <c r="C1118" s="86" t="s">
        <v>1142</v>
      </c>
      <c r="D1118" s="86"/>
      <c r="E1118" s="87">
        <f t="shared" si="4"/>
        <v>1751.637931034483</v>
      </c>
      <c r="F1118" s="88">
        <v>2031.9</v>
      </c>
      <c r="G1118" s="101" t="s">
        <v>1283</v>
      </c>
    </row>
    <row r="1119" spans="1:7" ht="24.75" customHeight="1" x14ac:dyDescent="0.25">
      <c r="A1119" s="84" t="s">
        <v>1045</v>
      </c>
      <c r="B1119" s="85"/>
      <c r="C1119" s="86" t="s">
        <v>1145</v>
      </c>
      <c r="D1119" s="86"/>
      <c r="E1119" s="87">
        <f t="shared" si="4"/>
        <v>1935.4310344827586</v>
      </c>
      <c r="F1119" s="88">
        <v>2245.1</v>
      </c>
      <c r="G1119" s="101" t="s">
        <v>1283</v>
      </c>
    </row>
    <row r="1120" spans="1:7" ht="15" customHeight="1" x14ac:dyDescent="0.25">
      <c r="A1120" s="84" t="s">
        <v>1046</v>
      </c>
      <c r="B1120" s="85"/>
      <c r="C1120" s="90" t="s">
        <v>1148</v>
      </c>
      <c r="D1120" s="90"/>
      <c r="E1120" s="87">
        <f t="shared" si="4"/>
        <v>1508.4482758620691</v>
      </c>
      <c r="F1120" s="88">
        <v>1749.8</v>
      </c>
      <c r="G1120" s="101" t="s">
        <v>1283</v>
      </c>
    </row>
    <row r="1121" spans="1:7" ht="15" customHeight="1" x14ac:dyDescent="0.25">
      <c r="A1121" s="84" t="s">
        <v>1047</v>
      </c>
      <c r="B1121" s="85"/>
      <c r="C1121" s="89" t="s">
        <v>1150</v>
      </c>
      <c r="D1121" s="89"/>
      <c r="E1121" s="87">
        <f t="shared" si="4"/>
        <v>333.9655172413793</v>
      </c>
      <c r="F1121" s="88">
        <v>387.4</v>
      </c>
      <c r="G1121" s="101" t="s">
        <v>1283</v>
      </c>
    </row>
    <row r="1122" spans="1:7" ht="15" customHeight="1" x14ac:dyDescent="0.25">
      <c r="A1122" s="84" t="s">
        <v>1048</v>
      </c>
      <c r="B1122" s="85"/>
      <c r="C1122" s="86" t="s">
        <v>1152</v>
      </c>
      <c r="D1122" s="86"/>
      <c r="E1122" s="87">
        <f t="shared" si="4"/>
        <v>406.81034482758622</v>
      </c>
      <c r="F1122" s="88">
        <v>471.9</v>
      </c>
      <c r="G1122" s="101" t="s">
        <v>1283</v>
      </c>
    </row>
    <row r="1123" spans="1:7" ht="15" customHeight="1" x14ac:dyDescent="0.25">
      <c r="A1123" s="84" t="s">
        <v>1049</v>
      </c>
      <c r="B1123" s="85"/>
      <c r="C1123" s="86" t="s">
        <v>1153</v>
      </c>
      <c r="D1123" s="86"/>
      <c r="E1123" s="87">
        <f t="shared" si="4"/>
        <v>745.25862068965523</v>
      </c>
      <c r="F1123" s="88">
        <v>864.5</v>
      </c>
      <c r="G1123" s="101" t="s">
        <v>1283</v>
      </c>
    </row>
    <row r="1124" spans="1:7" ht="15" customHeight="1" x14ac:dyDescent="0.25">
      <c r="A1124" s="84" t="s">
        <v>1050</v>
      </c>
      <c r="B1124" s="85"/>
      <c r="C1124" s="86" t="s">
        <v>1154</v>
      </c>
      <c r="D1124" s="86"/>
      <c r="E1124" s="87">
        <f t="shared" si="4"/>
        <v>3188.3620689655177</v>
      </c>
      <c r="F1124" s="88">
        <v>3698.5</v>
      </c>
      <c r="G1124" s="101" t="s">
        <v>1283</v>
      </c>
    </row>
    <row r="1125" spans="1:7" ht="15" customHeight="1" x14ac:dyDescent="0.25">
      <c r="A1125" s="84" t="s">
        <v>1051</v>
      </c>
      <c r="B1125" s="85"/>
      <c r="C1125" s="86" t="s">
        <v>1156</v>
      </c>
      <c r="D1125" s="86"/>
      <c r="E1125" s="87">
        <f t="shared" si="4"/>
        <v>3188.3620689655177</v>
      </c>
      <c r="F1125" s="88">
        <v>3698.5</v>
      </c>
      <c r="G1125" s="101" t="s">
        <v>1283</v>
      </c>
    </row>
    <row r="1126" spans="1:7" ht="15" customHeight="1" x14ac:dyDescent="0.25">
      <c r="A1126" s="84" t="s">
        <v>1052</v>
      </c>
      <c r="B1126" s="85"/>
      <c r="C1126" s="89" t="s">
        <v>1157</v>
      </c>
      <c r="D1126" s="89"/>
      <c r="E1126" s="87">
        <f t="shared" si="4"/>
        <v>3188.3620689655177</v>
      </c>
      <c r="F1126" s="88">
        <v>3698.5</v>
      </c>
      <c r="G1126" s="101" t="s">
        <v>1283</v>
      </c>
    </row>
    <row r="1127" spans="1:7" ht="15" customHeight="1" x14ac:dyDescent="0.25">
      <c r="A1127" s="84" t="s">
        <v>1053</v>
      </c>
      <c r="B1127" s="85"/>
      <c r="C1127" s="86" t="s">
        <v>1158</v>
      </c>
      <c r="D1127" s="86"/>
      <c r="E1127" s="87">
        <f t="shared" si="4"/>
        <v>3188.3620689655177</v>
      </c>
      <c r="F1127" s="88">
        <v>3698.5</v>
      </c>
      <c r="G1127" s="101" t="s">
        <v>1283</v>
      </c>
    </row>
    <row r="1128" spans="1:7" ht="15" customHeight="1" x14ac:dyDescent="0.25">
      <c r="A1128" s="84" t="s">
        <v>1054</v>
      </c>
      <c r="B1128" s="85"/>
      <c r="C1128" s="86" t="s">
        <v>1159</v>
      </c>
      <c r="D1128" s="86"/>
      <c r="E1128" s="87">
        <f t="shared" si="4"/>
        <v>7280</v>
      </c>
      <c r="F1128" s="88">
        <v>8444.7999999999993</v>
      </c>
      <c r="G1128" s="101" t="s">
        <v>1283</v>
      </c>
    </row>
    <row r="1129" spans="1:7" ht="15" customHeight="1" x14ac:dyDescent="0.25">
      <c r="A1129" s="84" t="s">
        <v>1049</v>
      </c>
      <c r="B1129" s="85"/>
      <c r="C1129" s="89" t="s">
        <v>1161</v>
      </c>
      <c r="D1129" s="89"/>
      <c r="E1129" s="87">
        <f t="shared" si="4"/>
        <v>816.98275862068976</v>
      </c>
      <c r="F1129" s="88">
        <v>947.7</v>
      </c>
      <c r="G1129" s="101" t="s">
        <v>1283</v>
      </c>
    </row>
    <row r="1130" spans="1:7" ht="15" customHeight="1" x14ac:dyDescent="0.25">
      <c r="A1130" s="84" t="s">
        <v>1055</v>
      </c>
      <c r="B1130" s="85"/>
      <c r="C1130" s="89" t="s">
        <v>1162</v>
      </c>
      <c r="D1130" s="89"/>
      <c r="E1130" s="87">
        <f t="shared" si="4"/>
        <v>790.08620689655174</v>
      </c>
      <c r="F1130" s="88">
        <v>916.5</v>
      </c>
      <c r="G1130" s="101" t="s">
        <v>1283</v>
      </c>
    </row>
    <row r="1131" spans="1:7" ht="15" customHeight="1" x14ac:dyDescent="0.25">
      <c r="A1131" s="84" t="s">
        <v>1056</v>
      </c>
      <c r="B1131" s="85"/>
      <c r="C1131" s="89" t="s">
        <v>1165</v>
      </c>
      <c r="D1131" s="89"/>
      <c r="E1131" s="87">
        <f t="shared" si="4"/>
        <v>1013.1034482758622</v>
      </c>
      <c r="F1131" s="88">
        <v>1175.2</v>
      </c>
      <c r="G1131" s="101" t="s">
        <v>1283</v>
      </c>
    </row>
    <row r="1132" spans="1:7" ht="15" customHeight="1" x14ac:dyDescent="0.25">
      <c r="A1132" s="84" t="s">
        <v>1057</v>
      </c>
      <c r="B1132" s="85"/>
      <c r="C1132" s="89" t="s">
        <v>1166</v>
      </c>
      <c r="D1132" s="89"/>
      <c r="E1132" s="87">
        <f t="shared" si="4"/>
        <v>1300</v>
      </c>
      <c r="F1132" s="88">
        <v>1508</v>
      </c>
      <c r="G1132" s="101" t="s">
        <v>1283</v>
      </c>
    </row>
    <row r="1133" spans="1:7" ht="15" customHeight="1" x14ac:dyDescent="0.25">
      <c r="A1133" s="84" t="s">
        <v>1058</v>
      </c>
      <c r="B1133" s="85"/>
      <c r="C1133" s="91" t="s">
        <v>1167</v>
      </c>
      <c r="D1133" s="91"/>
      <c r="E1133" s="87">
        <f t="shared" si="4"/>
        <v>660.08620689655186</v>
      </c>
      <c r="F1133" s="88">
        <v>765.7</v>
      </c>
      <c r="G1133" s="101" t="s">
        <v>1283</v>
      </c>
    </row>
    <row r="1134" spans="1:7" ht="15" customHeight="1" x14ac:dyDescent="0.25">
      <c r="A1134" s="84" t="s">
        <v>1059</v>
      </c>
      <c r="B1134" s="85"/>
      <c r="C1134" s="86" t="s">
        <v>1168</v>
      </c>
      <c r="D1134" s="86"/>
      <c r="E1134" s="87">
        <f t="shared" si="4"/>
        <v>1254.0517241379312</v>
      </c>
      <c r="F1134" s="88">
        <v>1454.7</v>
      </c>
      <c r="G1134" s="101" t="s">
        <v>1283</v>
      </c>
    </row>
    <row r="1135" spans="1:7" ht="15" customHeight="1" x14ac:dyDescent="0.25">
      <c r="A1135" s="84" t="s">
        <v>1060</v>
      </c>
      <c r="B1135" s="85"/>
      <c r="C1135" s="89" t="s">
        <v>1171</v>
      </c>
      <c r="D1135" s="89"/>
      <c r="E1135" s="87">
        <f t="shared" si="4"/>
        <v>1502.844827586207</v>
      </c>
      <c r="F1135" s="88">
        <v>1743.3</v>
      </c>
      <c r="G1135" s="101" t="s">
        <v>1283</v>
      </c>
    </row>
    <row r="1136" spans="1:7" ht="15" customHeight="1" x14ac:dyDescent="0.25">
      <c r="A1136" s="84" t="s">
        <v>1061</v>
      </c>
      <c r="B1136" s="85"/>
      <c r="C1136" s="90" t="s">
        <v>1174</v>
      </c>
      <c r="D1136" s="90"/>
      <c r="E1136" s="87">
        <f t="shared" si="4"/>
        <v>294.74137931034483</v>
      </c>
      <c r="F1136" s="88">
        <v>341.9</v>
      </c>
      <c r="G1136" s="101" t="s">
        <v>1283</v>
      </c>
    </row>
    <row r="1137" spans="1:7" ht="15" customHeight="1" x14ac:dyDescent="0.25">
      <c r="A1137" s="84" t="s">
        <v>1062</v>
      </c>
      <c r="B1137" s="85"/>
      <c r="C1137" s="90" t="s">
        <v>1176</v>
      </c>
      <c r="D1137" s="90"/>
      <c r="E1137" s="87">
        <f t="shared" si="4"/>
        <v>442.67241379310349</v>
      </c>
      <c r="F1137" s="88">
        <v>513.5</v>
      </c>
      <c r="G1137" s="101" t="s">
        <v>1283</v>
      </c>
    </row>
    <row r="1138" spans="1:7" ht="15" customHeight="1" x14ac:dyDescent="0.25">
      <c r="A1138" s="84" t="s">
        <v>1063</v>
      </c>
      <c r="B1138" s="85"/>
      <c r="C1138" s="90" t="s">
        <v>1177</v>
      </c>
      <c r="D1138" s="90"/>
      <c r="E1138" s="87">
        <f t="shared" si="4"/>
        <v>685.86206896551732</v>
      </c>
      <c r="F1138" s="88">
        <v>795.6</v>
      </c>
      <c r="G1138" s="101" t="s">
        <v>1283</v>
      </c>
    </row>
    <row r="1139" spans="1:7" ht="15" customHeight="1" x14ac:dyDescent="0.25">
      <c r="A1139" s="84" t="s">
        <v>1064</v>
      </c>
      <c r="B1139" s="85"/>
      <c r="C1139" s="89" t="s">
        <v>1178</v>
      </c>
      <c r="D1139" s="89"/>
      <c r="E1139" s="87">
        <f t="shared" si="4"/>
        <v>397.84482758620692</v>
      </c>
      <c r="F1139" s="88">
        <v>461.5</v>
      </c>
      <c r="G1139" s="101" t="s">
        <v>1283</v>
      </c>
    </row>
    <row r="1140" spans="1:7" ht="15" customHeight="1" x14ac:dyDescent="0.25">
      <c r="A1140" s="84" t="s">
        <v>1065</v>
      </c>
      <c r="B1140" s="85"/>
      <c r="C1140" s="89" t="s">
        <v>1180</v>
      </c>
      <c r="D1140" s="89"/>
      <c r="E1140" s="87">
        <f t="shared" si="4"/>
        <v>1380.6896551724137</v>
      </c>
      <c r="F1140" s="88">
        <v>1601.6</v>
      </c>
      <c r="G1140" s="101" t="s">
        <v>1283</v>
      </c>
    </row>
    <row r="1141" spans="1:7" ht="15" customHeight="1" x14ac:dyDescent="0.25">
      <c r="A1141" s="84" t="s">
        <v>1066</v>
      </c>
      <c r="B1141" s="85"/>
      <c r="C1141" s="89" t="s">
        <v>1182</v>
      </c>
      <c r="D1141" s="89"/>
      <c r="E1141" s="87">
        <f t="shared" si="4"/>
        <v>1924.2241379310346</v>
      </c>
      <c r="F1141" s="88">
        <v>2232.1</v>
      </c>
      <c r="G1141" s="101" t="s">
        <v>1283</v>
      </c>
    </row>
    <row r="1142" spans="1:7" ht="15" customHeight="1" x14ac:dyDescent="0.25">
      <c r="A1142" s="84" t="s">
        <v>1067</v>
      </c>
      <c r="B1142" s="85"/>
      <c r="C1142" s="89" t="s">
        <v>1183</v>
      </c>
      <c r="D1142" s="89"/>
      <c r="E1142" s="87">
        <f t="shared" si="4"/>
        <v>1455.7758620689656</v>
      </c>
      <c r="F1142" s="88">
        <v>1688.7</v>
      </c>
      <c r="G1142" s="101" t="s">
        <v>1283</v>
      </c>
    </row>
    <row r="1143" spans="1:7" ht="15" customHeight="1" x14ac:dyDescent="0.25">
      <c r="A1143" s="84" t="s">
        <v>1068</v>
      </c>
      <c r="B1143" s="85"/>
      <c r="C1143" s="89" t="s">
        <v>1184</v>
      </c>
      <c r="D1143" s="89"/>
      <c r="E1143" s="87">
        <f t="shared" si="4"/>
        <v>1081.4655172413793</v>
      </c>
      <c r="F1143" s="88">
        <v>1254.5</v>
      </c>
      <c r="G1143" s="101" t="s">
        <v>1283</v>
      </c>
    </row>
    <row r="1144" spans="1:7" ht="15" customHeight="1" x14ac:dyDescent="0.25">
      <c r="A1144" s="84" t="s">
        <v>1069</v>
      </c>
      <c r="B1144" s="85"/>
      <c r="C1144" s="89" t="s">
        <v>1186</v>
      </c>
      <c r="D1144" s="89"/>
      <c r="E1144" s="87">
        <f t="shared" si="4"/>
        <v>2933.9655172413795</v>
      </c>
      <c r="F1144" s="88">
        <v>3403.4</v>
      </c>
      <c r="G1144" s="101" t="s">
        <v>1283</v>
      </c>
    </row>
    <row r="1145" spans="1:7" ht="15" customHeight="1" x14ac:dyDescent="0.25">
      <c r="A1145" s="84" t="s">
        <v>1070</v>
      </c>
      <c r="B1145" s="85"/>
      <c r="C1145" s="89" t="s">
        <v>1187</v>
      </c>
      <c r="D1145" s="89"/>
      <c r="E1145" s="87">
        <f t="shared" si="4"/>
        <v>236.46551724137933</v>
      </c>
      <c r="F1145" s="88">
        <v>274.3</v>
      </c>
      <c r="G1145" s="101" t="s">
        <v>1283</v>
      </c>
    </row>
    <row r="1146" spans="1:7" ht="15" customHeight="1" x14ac:dyDescent="0.25">
      <c r="A1146" s="92" t="s">
        <v>1071</v>
      </c>
      <c r="B1146" s="85"/>
      <c r="C1146" s="89" t="s">
        <v>1188</v>
      </c>
      <c r="D1146" s="89"/>
      <c r="E1146" s="87">
        <f t="shared" ref="E1146:E1177" si="5">F1146/1.16</f>
        <v>1042.2413793103449</v>
      </c>
      <c r="F1146" s="88">
        <v>1209</v>
      </c>
      <c r="G1146" s="101" t="s">
        <v>1283</v>
      </c>
    </row>
    <row r="1147" spans="1:7" ht="15" customHeight="1" x14ac:dyDescent="0.25">
      <c r="A1147" s="92" t="s">
        <v>1072</v>
      </c>
      <c r="B1147" s="85"/>
      <c r="C1147" s="90" t="s">
        <v>1191</v>
      </c>
      <c r="D1147" s="90"/>
      <c r="E1147" s="87">
        <f t="shared" si="5"/>
        <v>669.05172413793105</v>
      </c>
      <c r="F1147" s="88">
        <v>776.1</v>
      </c>
      <c r="G1147" s="101" t="s">
        <v>1283</v>
      </c>
    </row>
    <row r="1148" spans="1:7" ht="15" customHeight="1" x14ac:dyDescent="0.25">
      <c r="A1148" s="92" t="s">
        <v>1073</v>
      </c>
      <c r="B1148" s="85"/>
      <c r="C1148" s="89" t="s">
        <v>1192</v>
      </c>
      <c r="D1148" s="89"/>
      <c r="E1148" s="87">
        <f t="shared" si="5"/>
        <v>365.34482758620692</v>
      </c>
      <c r="F1148" s="88">
        <v>423.8</v>
      </c>
      <c r="G1148" s="101" t="s">
        <v>1283</v>
      </c>
    </row>
    <row r="1149" spans="1:7" ht="15" customHeight="1" x14ac:dyDescent="0.25">
      <c r="A1149" s="92" t="s">
        <v>1074</v>
      </c>
      <c r="B1149" s="85"/>
      <c r="C1149" s="89" t="s">
        <v>1194</v>
      </c>
      <c r="D1149" s="89"/>
      <c r="E1149" s="87">
        <f t="shared" si="5"/>
        <v>412.41379310344826</v>
      </c>
      <c r="F1149" s="88">
        <v>478.4</v>
      </c>
      <c r="G1149" s="101" t="s">
        <v>1283</v>
      </c>
    </row>
    <row r="1150" spans="1:7" ht="15" customHeight="1" x14ac:dyDescent="0.25">
      <c r="A1150" s="92" t="s">
        <v>1075</v>
      </c>
      <c r="B1150" s="85"/>
      <c r="C1150" s="89" t="s">
        <v>1195</v>
      </c>
      <c r="D1150" s="89"/>
      <c r="E1150" s="87">
        <f t="shared" si="5"/>
        <v>534.56896551724139</v>
      </c>
      <c r="F1150" s="88">
        <v>620.1</v>
      </c>
      <c r="G1150" s="101" t="s">
        <v>1283</v>
      </c>
    </row>
    <row r="1151" spans="1:7" ht="15" customHeight="1" x14ac:dyDescent="0.25">
      <c r="A1151" s="92" t="s">
        <v>1076</v>
      </c>
      <c r="B1151" s="85"/>
      <c r="C1151" s="89" t="s">
        <v>1196</v>
      </c>
      <c r="D1151" s="89"/>
      <c r="E1151" s="87">
        <f t="shared" si="5"/>
        <v>1377.3275862068967</v>
      </c>
      <c r="F1151" s="88">
        <v>1597.7</v>
      </c>
      <c r="G1151" s="101" t="s">
        <v>1283</v>
      </c>
    </row>
    <row r="1152" spans="1:7" ht="15" customHeight="1" x14ac:dyDescent="0.25">
      <c r="A1152" s="92" t="s">
        <v>1077</v>
      </c>
      <c r="B1152" s="85"/>
      <c r="C1152" s="86" t="s">
        <v>1198</v>
      </c>
      <c r="D1152" s="86"/>
      <c r="E1152" s="87">
        <f t="shared" si="5"/>
        <v>1618.2758620689656</v>
      </c>
      <c r="F1152" s="88">
        <v>1877.2</v>
      </c>
      <c r="G1152" s="101" t="s">
        <v>1283</v>
      </c>
    </row>
    <row r="1153" spans="1:7" ht="15" customHeight="1" x14ac:dyDescent="0.25">
      <c r="A1153" s="93">
        <v>4274</v>
      </c>
      <c r="B1153" s="85"/>
      <c r="C1153" s="89" t="s">
        <v>1200</v>
      </c>
      <c r="D1153" s="89"/>
      <c r="E1153" s="87">
        <f t="shared" si="5"/>
        <v>1618.2758620689656</v>
      </c>
      <c r="F1153" s="88">
        <v>1877.2</v>
      </c>
      <c r="G1153" s="101" t="s">
        <v>1283</v>
      </c>
    </row>
    <row r="1154" spans="1:7" ht="15" customHeight="1" x14ac:dyDescent="0.25">
      <c r="A1154" s="92" t="s">
        <v>1078</v>
      </c>
      <c r="B1154" s="85"/>
      <c r="C1154" s="89" t="s">
        <v>1201</v>
      </c>
      <c r="D1154" s="89"/>
      <c r="E1154" s="87">
        <f t="shared" si="5"/>
        <v>1907.4137931034484</v>
      </c>
      <c r="F1154" s="88">
        <v>2212.6</v>
      </c>
      <c r="G1154" s="101" t="s">
        <v>1283</v>
      </c>
    </row>
    <row r="1155" spans="1:7" ht="15" customHeight="1" x14ac:dyDescent="0.25">
      <c r="A1155" s="84" t="s">
        <v>1079</v>
      </c>
      <c r="B1155" s="85"/>
      <c r="C1155" s="89" t="s">
        <v>1204</v>
      </c>
      <c r="D1155" s="89"/>
      <c r="E1155" s="87">
        <f t="shared" si="5"/>
        <v>3245.5172413793107</v>
      </c>
      <c r="F1155" s="88">
        <v>3764.8</v>
      </c>
      <c r="G1155" s="101" t="s">
        <v>1283</v>
      </c>
    </row>
    <row r="1156" spans="1:7" ht="15" customHeight="1" x14ac:dyDescent="0.25">
      <c r="A1156" s="84" t="s">
        <v>1080</v>
      </c>
      <c r="B1156" s="85"/>
      <c r="C1156" s="91" t="s">
        <v>1206</v>
      </c>
      <c r="D1156" s="91"/>
      <c r="E1156" s="87">
        <f t="shared" si="5"/>
        <v>736.29310344827593</v>
      </c>
      <c r="F1156" s="88">
        <v>854.1</v>
      </c>
      <c r="G1156" s="101" t="s">
        <v>1283</v>
      </c>
    </row>
    <row r="1157" spans="1:7" ht="15" customHeight="1" x14ac:dyDescent="0.25">
      <c r="A1157" s="84" t="s">
        <v>1081</v>
      </c>
      <c r="B1157" s="85"/>
      <c r="C1157" s="89" t="s">
        <v>1210</v>
      </c>
      <c r="D1157" s="89"/>
      <c r="E1157" s="87">
        <f t="shared" si="5"/>
        <v>1185.6896551724139</v>
      </c>
      <c r="F1157" s="88">
        <v>1375.4</v>
      </c>
      <c r="G1157" s="101" t="s">
        <v>1283</v>
      </c>
    </row>
    <row r="1158" spans="1:7" ht="67.5" x14ac:dyDescent="0.25">
      <c r="A1158" s="84" t="s">
        <v>1082</v>
      </c>
      <c r="B1158" s="85"/>
      <c r="C1158" s="86" t="s">
        <v>1213</v>
      </c>
      <c r="D1158" s="86"/>
      <c r="E1158" s="87">
        <f t="shared" si="5"/>
        <v>618.62068965517244</v>
      </c>
      <c r="F1158" s="108">
        <v>717.6</v>
      </c>
      <c r="G1158" s="101" t="s">
        <v>1283</v>
      </c>
    </row>
    <row r="1159" spans="1:7" ht="59.25" x14ac:dyDescent="0.25">
      <c r="A1159" s="84" t="s">
        <v>1083</v>
      </c>
      <c r="B1159" s="85"/>
      <c r="C1159" s="89" t="s">
        <v>1215</v>
      </c>
      <c r="D1159" s="89"/>
      <c r="E1159" s="87">
        <f t="shared" si="5"/>
        <v>914.48275862068965</v>
      </c>
      <c r="F1159" s="88">
        <v>1060.8</v>
      </c>
      <c r="G1159" s="101" t="s">
        <v>1283</v>
      </c>
    </row>
    <row r="1160" spans="1:7" ht="84" x14ac:dyDescent="0.25">
      <c r="A1160" s="84" t="s">
        <v>1084</v>
      </c>
      <c r="B1160" s="85"/>
      <c r="C1160" s="89" t="s">
        <v>1217</v>
      </c>
      <c r="D1160" s="89"/>
      <c r="E1160" s="87">
        <f t="shared" si="5"/>
        <v>876.37931034482767</v>
      </c>
      <c r="F1160" s="88">
        <v>1016.6</v>
      </c>
      <c r="G1160" s="101" t="s">
        <v>1283</v>
      </c>
    </row>
    <row r="1161" spans="1:7" ht="174.75" x14ac:dyDescent="0.25">
      <c r="A1161" s="84" t="s">
        <v>1085</v>
      </c>
      <c r="B1161" s="85"/>
      <c r="C1161" s="89" t="s">
        <v>1219</v>
      </c>
      <c r="D1161" s="89"/>
      <c r="E1161" s="87">
        <f t="shared" si="5"/>
        <v>1056.8103448275863</v>
      </c>
      <c r="F1161" s="88">
        <v>1225.9000000000001</v>
      </c>
      <c r="G1161" s="101" t="s">
        <v>1283</v>
      </c>
    </row>
    <row r="1162" spans="1:7" ht="87" x14ac:dyDescent="0.25">
      <c r="A1162" s="84" t="s">
        <v>1086</v>
      </c>
      <c r="B1162" s="85"/>
      <c r="C1162" s="89" t="s">
        <v>1220</v>
      </c>
      <c r="D1162" s="89"/>
      <c r="E1162" s="87">
        <f t="shared" si="5"/>
        <v>876.37931034482767</v>
      </c>
      <c r="F1162" s="88">
        <v>1016.6</v>
      </c>
      <c r="G1162" s="101" t="s">
        <v>1283</v>
      </c>
    </row>
    <row r="1163" spans="1:7" ht="117" x14ac:dyDescent="0.25">
      <c r="A1163" s="84" t="s">
        <v>1087</v>
      </c>
      <c r="B1163" s="85"/>
      <c r="C1163" s="89" t="s">
        <v>1221</v>
      </c>
      <c r="D1163" s="89"/>
      <c r="E1163" s="87">
        <f t="shared" si="5"/>
        <v>1060.1724137931035</v>
      </c>
      <c r="F1163" s="88">
        <v>1229.8</v>
      </c>
      <c r="G1163" s="101" t="s">
        <v>1283</v>
      </c>
    </row>
    <row r="1164" spans="1:7" ht="67.5" x14ac:dyDescent="0.25">
      <c r="A1164" s="84" t="s">
        <v>1088</v>
      </c>
      <c r="B1164" s="85"/>
      <c r="C1164" s="86" t="s">
        <v>1222</v>
      </c>
      <c r="D1164" s="86"/>
      <c r="E1164" s="87">
        <f t="shared" si="5"/>
        <v>3397.9310344827586</v>
      </c>
      <c r="F1164" s="88">
        <v>3941.6</v>
      </c>
      <c r="G1164" s="101" t="s">
        <v>1283</v>
      </c>
    </row>
    <row r="1165" spans="1:7" ht="75.75" x14ac:dyDescent="0.25">
      <c r="A1165" s="84" t="s">
        <v>1089</v>
      </c>
      <c r="B1165" s="85"/>
      <c r="C1165" s="89" t="s">
        <v>1226</v>
      </c>
      <c r="D1165" s="89"/>
      <c r="E1165" s="87">
        <f t="shared" si="5"/>
        <v>5736.8103448275861</v>
      </c>
      <c r="F1165" s="88">
        <v>6654.7</v>
      </c>
      <c r="G1165" s="101" t="s">
        <v>1283</v>
      </c>
    </row>
    <row r="1166" spans="1:7" ht="34.5" x14ac:dyDescent="0.25">
      <c r="A1166" s="84" t="s">
        <v>1090</v>
      </c>
      <c r="B1166" s="85"/>
      <c r="C1166" s="90" t="s">
        <v>1229</v>
      </c>
      <c r="D1166" s="90"/>
      <c r="E1166" s="87">
        <f t="shared" si="5"/>
        <v>586.12068965517244</v>
      </c>
      <c r="F1166" s="88">
        <v>679.9</v>
      </c>
      <c r="G1166" s="101" t="s">
        <v>1283</v>
      </c>
    </row>
    <row r="1167" spans="1:7" ht="26.25" x14ac:dyDescent="0.25">
      <c r="A1167" s="84" t="s">
        <v>1091</v>
      </c>
      <c r="B1167" s="85"/>
      <c r="C1167" s="86" t="s">
        <v>1230</v>
      </c>
      <c r="D1167" s="86"/>
      <c r="E1167" s="87">
        <f t="shared" si="5"/>
        <v>540.17241379310349</v>
      </c>
      <c r="F1167" s="88">
        <v>626.6</v>
      </c>
      <c r="G1167" s="101" t="s">
        <v>1283</v>
      </c>
    </row>
    <row r="1168" spans="1:7" ht="34.5" x14ac:dyDescent="0.25">
      <c r="A1168" s="84" t="s">
        <v>1092</v>
      </c>
      <c r="B1168" s="85"/>
      <c r="C1168" s="86" t="s">
        <v>1231</v>
      </c>
      <c r="D1168" s="86"/>
      <c r="E1168" s="87">
        <f t="shared" si="5"/>
        <v>1268.6206896551723</v>
      </c>
      <c r="F1168" s="88">
        <v>1471.6</v>
      </c>
      <c r="G1168" s="101" t="s">
        <v>1283</v>
      </c>
    </row>
    <row r="1169" spans="1:7" ht="34.5" x14ac:dyDescent="0.25">
      <c r="A1169" s="84" t="s">
        <v>1093</v>
      </c>
      <c r="B1169" s="85"/>
      <c r="C1169" s="86" t="s">
        <v>1232</v>
      </c>
      <c r="D1169" s="86"/>
      <c r="E1169" s="87">
        <f t="shared" si="5"/>
        <v>764.31034482758628</v>
      </c>
      <c r="F1169" s="88">
        <v>886.6</v>
      </c>
      <c r="G1169" s="101" t="s">
        <v>1283</v>
      </c>
    </row>
    <row r="1170" spans="1:7" ht="26.25" x14ac:dyDescent="0.25">
      <c r="A1170" s="84" t="s">
        <v>1094</v>
      </c>
      <c r="B1170" s="85"/>
      <c r="C1170" s="86" t="s">
        <v>1233</v>
      </c>
      <c r="D1170" s="86"/>
      <c r="E1170" s="87">
        <f t="shared" si="5"/>
        <v>540.17241379310349</v>
      </c>
      <c r="F1170" s="88">
        <v>626.6</v>
      </c>
      <c r="G1170" s="101" t="s">
        <v>1283</v>
      </c>
    </row>
    <row r="1171" spans="1:7" ht="34.5" x14ac:dyDescent="0.25">
      <c r="A1171" s="84" t="s">
        <v>1095</v>
      </c>
      <c r="B1171" s="85"/>
      <c r="C1171" s="86" t="s">
        <v>1234</v>
      </c>
      <c r="D1171" s="86"/>
      <c r="E1171" s="87">
        <f t="shared" si="5"/>
        <v>764.31034482758628</v>
      </c>
      <c r="F1171" s="88">
        <v>886.6</v>
      </c>
      <c r="G1171" s="101" t="s">
        <v>1283</v>
      </c>
    </row>
    <row r="1172" spans="1:7" ht="34.5" x14ac:dyDescent="0.25">
      <c r="A1172" s="84" t="s">
        <v>1096</v>
      </c>
      <c r="B1172" s="85"/>
      <c r="C1172" s="86" t="s">
        <v>1235</v>
      </c>
      <c r="D1172" s="86"/>
      <c r="E1172" s="87">
        <f t="shared" si="5"/>
        <v>694.82758620689663</v>
      </c>
      <c r="F1172" s="88">
        <v>806</v>
      </c>
      <c r="G1172" s="101" t="s">
        <v>1283</v>
      </c>
    </row>
    <row r="1173" spans="1:7" ht="26.25" x14ac:dyDescent="0.25">
      <c r="A1173" s="84" t="s">
        <v>1097</v>
      </c>
      <c r="B1173" s="85"/>
      <c r="C1173" s="86" t="s">
        <v>1236</v>
      </c>
      <c r="D1173" s="86"/>
      <c r="E1173" s="87">
        <f t="shared" si="5"/>
        <v>540.17241379310349</v>
      </c>
      <c r="F1173" s="88">
        <v>626.6</v>
      </c>
      <c r="G1173" s="101" t="s">
        <v>1283</v>
      </c>
    </row>
    <row r="1174" spans="1:7" ht="42.75" x14ac:dyDescent="0.25">
      <c r="A1174" s="84" t="s">
        <v>1098</v>
      </c>
      <c r="B1174" s="85"/>
      <c r="C1174" s="89" t="s">
        <v>1237</v>
      </c>
      <c r="D1174" s="89"/>
      <c r="E1174" s="87">
        <f t="shared" si="5"/>
        <v>248.7931034482759</v>
      </c>
      <c r="F1174" s="88">
        <v>288.60000000000002</v>
      </c>
      <c r="G1174" s="101" t="s">
        <v>1283</v>
      </c>
    </row>
    <row r="1175" spans="1:7" ht="34.5" x14ac:dyDescent="0.25">
      <c r="A1175" s="84" t="s">
        <v>1099</v>
      </c>
      <c r="B1175" s="85"/>
      <c r="C1175" s="86" t="s">
        <v>1238</v>
      </c>
      <c r="D1175" s="86"/>
      <c r="E1175" s="87">
        <f t="shared" si="5"/>
        <v>502.06896551724139</v>
      </c>
      <c r="F1175" s="88">
        <v>582.4</v>
      </c>
      <c r="G1175" s="101" t="s">
        <v>1283</v>
      </c>
    </row>
    <row r="1176" spans="1:7" ht="26.25" x14ac:dyDescent="0.25">
      <c r="A1176" s="84" t="s">
        <v>1100</v>
      </c>
      <c r="B1176" s="85"/>
      <c r="C1176" s="86" t="s">
        <v>1239</v>
      </c>
      <c r="D1176" s="86"/>
      <c r="E1176" s="87">
        <f t="shared" si="5"/>
        <v>437.06896551724139</v>
      </c>
      <c r="F1176" s="88">
        <v>507</v>
      </c>
      <c r="G1176" s="101" t="s">
        <v>1283</v>
      </c>
    </row>
    <row r="1177" spans="1:7" ht="34.5" x14ac:dyDescent="0.25">
      <c r="A1177" s="84" t="s">
        <v>1101</v>
      </c>
      <c r="B1177" s="85"/>
      <c r="C1177" s="90" t="s">
        <v>1240</v>
      </c>
      <c r="D1177" s="90"/>
      <c r="E1177" s="87">
        <f t="shared" si="5"/>
        <v>110.94827586206897</v>
      </c>
      <c r="F1177" s="88">
        <v>128.69999999999999</v>
      </c>
      <c r="G1177" s="101" t="s">
        <v>1283</v>
      </c>
    </row>
    <row r="1178" spans="1:7" ht="67.5" x14ac:dyDescent="0.25">
      <c r="A1178" s="84" t="s">
        <v>1102</v>
      </c>
      <c r="B1178" s="85"/>
      <c r="C1178" s="89" t="s">
        <v>1241</v>
      </c>
      <c r="D1178" s="89"/>
      <c r="E1178" s="87">
        <f t="shared" ref="E1178:E1209" si="6">F1178/1.16</f>
        <v>425.86206896551727</v>
      </c>
      <c r="F1178" s="88">
        <v>494</v>
      </c>
      <c r="G1178" s="101" t="s">
        <v>1283</v>
      </c>
    </row>
    <row r="1179" spans="1:7" ht="59.25" x14ac:dyDescent="0.25">
      <c r="A1179" s="84" t="s">
        <v>1103</v>
      </c>
      <c r="B1179" s="85"/>
      <c r="C1179" s="89" t="s">
        <v>1244</v>
      </c>
      <c r="D1179" s="89"/>
      <c r="E1179" s="87">
        <f t="shared" si="6"/>
        <v>295.86206896551727</v>
      </c>
      <c r="F1179" s="88">
        <v>343.2</v>
      </c>
      <c r="G1179" s="101" t="s">
        <v>1283</v>
      </c>
    </row>
    <row r="1180" spans="1:7" ht="92.25" x14ac:dyDescent="0.25">
      <c r="A1180" s="84" t="s">
        <v>1104</v>
      </c>
      <c r="B1180" s="85"/>
      <c r="C1180" s="89" t="s">
        <v>1245</v>
      </c>
      <c r="D1180" s="89"/>
      <c r="E1180" s="87">
        <f t="shared" si="6"/>
        <v>618.62068965517244</v>
      </c>
      <c r="F1180" s="88">
        <v>717.6</v>
      </c>
      <c r="G1180" s="101" t="s">
        <v>1283</v>
      </c>
    </row>
    <row r="1181" spans="1:7" ht="34.5" x14ac:dyDescent="0.25">
      <c r="A1181" s="84" t="s">
        <v>1105</v>
      </c>
      <c r="B1181" s="85"/>
      <c r="C1181" s="90" t="s">
        <v>1246</v>
      </c>
      <c r="D1181" s="90"/>
      <c r="E1181" s="87">
        <f t="shared" si="6"/>
        <v>328.36206896551727</v>
      </c>
      <c r="F1181" s="88">
        <v>380.9</v>
      </c>
      <c r="G1181" s="101" t="s">
        <v>1283</v>
      </c>
    </row>
    <row r="1182" spans="1:7" ht="34.5" x14ac:dyDescent="0.25">
      <c r="A1182" s="84" t="s">
        <v>1106</v>
      </c>
      <c r="B1182" s="85"/>
      <c r="C1182" s="90" t="s">
        <v>1247</v>
      </c>
      <c r="D1182" s="90"/>
      <c r="E1182" s="87">
        <f t="shared" si="6"/>
        <v>1401.9827586206898</v>
      </c>
      <c r="F1182" s="88">
        <v>1626.3</v>
      </c>
      <c r="G1182" s="101" t="s">
        <v>1283</v>
      </c>
    </row>
    <row r="1183" spans="1:7" ht="51" x14ac:dyDescent="0.25">
      <c r="A1183" s="84" t="s">
        <v>1107</v>
      </c>
      <c r="B1183" s="85"/>
      <c r="C1183" s="89" t="s">
        <v>1249</v>
      </c>
      <c r="D1183" s="89"/>
      <c r="E1183" s="87">
        <f t="shared" si="6"/>
        <v>702.67241379310349</v>
      </c>
      <c r="F1183" s="88">
        <v>815.1</v>
      </c>
      <c r="G1183" s="101" t="s">
        <v>1283</v>
      </c>
    </row>
    <row r="1184" spans="1:7" ht="75.75" x14ac:dyDescent="0.25">
      <c r="A1184" s="84" t="s">
        <v>1108</v>
      </c>
      <c r="B1184" s="85"/>
      <c r="C1184" s="90" t="s">
        <v>1250</v>
      </c>
      <c r="D1184" s="90"/>
      <c r="E1184" s="87">
        <f t="shared" si="6"/>
        <v>470.68965517241384</v>
      </c>
      <c r="F1184" s="88">
        <v>546</v>
      </c>
      <c r="G1184" s="101" t="s">
        <v>1283</v>
      </c>
    </row>
    <row r="1185" spans="1:7" ht="51" x14ac:dyDescent="0.25">
      <c r="A1185" s="84" t="s">
        <v>1109</v>
      </c>
      <c r="B1185" s="85"/>
      <c r="C1185" s="89" t="s">
        <v>1253</v>
      </c>
      <c r="D1185" s="89"/>
      <c r="E1185" s="87">
        <f t="shared" si="6"/>
        <v>772.15517241379325</v>
      </c>
      <c r="F1185" s="88">
        <v>895.7</v>
      </c>
      <c r="G1185" s="101" t="s">
        <v>1283</v>
      </c>
    </row>
    <row r="1186" spans="1:7" ht="84" x14ac:dyDescent="0.25">
      <c r="A1186" s="84" t="s">
        <v>1110</v>
      </c>
      <c r="B1186" s="85"/>
      <c r="C1186" s="89" t="s">
        <v>1254</v>
      </c>
      <c r="D1186" s="89"/>
      <c r="E1186" s="87">
        <f t="shared" si="6"/>
        <v>449.39655172413791</v>
      </c>
      <c r="F1186" s="88">
        <v>521.29999999999995</v>
      </c>
      <c r="G1186" s="101" t="s">
        <v>1283</v>
      </c>
    </row>
    <row r="1187" spans="1:7" ht="34.5" x14ac:dyDescent="0.25">
      <c r="A1187" s="84" t="s">
        <v>1111</v>
      </c>
      <c r="B1187" s="85"/>
      <c r="C1187" s="86" t="s">
        <v>1257</v>
      </c>
      <c r="D1187" s="86"/>
      <c r="E1187" s="87">
        <f t="shared" si="6"/>
        <v>457.24137931034483</v>
      </c>
      <c r="F1187" s="88">
        <v>530.4</v>
      </c>
      <c r="G1187" s="101" t="s">
        <v>1283</v>
      </c>
    </row>
    <row r="1188" spans="1:7" ht="59.25" x14ac:dyDescent="0.25">
      <c r="A1188" s="84" t="s">
        <v>1112</v>
      </c>
      <c r="B1188" s="85"/>
      <c r="C1188" s="89" t="s">
        <v>1258</v>
      </c>
      <c r="D1188" s="89"/>
      <c r="E1188" s="87">
        <f t="shared" si="6"/>
        <v>590.60344827586209</v>
      </c>
      <c r="F1188" s="88">
        <v>685.1</v>
      </c>
      <c r="G1188" s="101" t="s">
        <v>1283</v>
      </c>
    </row>
    <row r="1189" spans="1:7" ht="59.25" x14ac:dyDescent="0.25">
      <c r="A1189" s="84" t="s">
        <v>1113</v>
      </c>
      <c r="B1189" s="85"/>
      <c r="C1189" s="89" t="s">
        <v>1259</v>
      </c>
      <c r="D1189" s="89"/>
      <c r="E1189" s="87">
        <f t="shared" si="6"/>
        <v>477.41379310344826</v>
      </c>
      <c r="F1189" s="88">
        <v>553.79999999999995</v>
      </c>
      <c r="G1189" s="101" t="s">
        <v>1283</v>
      </c>
    </row>
    <row r="1190" spans="1:7" ht="75.75" x14ac:dyDescent="0.25">
      <c r="A1190" s="84" t="s">
        <v>1114</v>
      </c>
      <c r="B1190" s="85"/>
      <c r="C1190" s="89" t="s">
        <v>1262</v>
      </c>
      <c r="D1190" s="89"/>
      <c r="E1190" s="87">
        <f t="shared" si="6"/>
        <v>449.39655172413791</v>
      </c>
      <c r="F1190" s="88">
        <v>521.29999999999995</v>
      </c>
      <c r="G1190" s="101" t="s">
        <v>1283</v>
      </c>
    </row>
    <row r="1191" spans="1:7" ht="59.25" x14ac:dyDescent="0.25">
      <c r="A1191" s="84" t="s">
        <v>1115</v>
      </c>
      <c r="B1191" s="85"/>
      <c r="C1191" s="90" t="s">
        <v>1263</v>
      </c>
      <c r="D1191" s="90"/>
      <c r="E1191" s="87">
        <f t="shared" si="6"/>
        <v>521.12068965517244</v>
      </c>
      <c r="F1191" s="88">
        <v>604.5</v>
      </c>
      <c r="G1191" s="101" t="s">
        <v>1283</v>
      </c>
    </row>
    <row r="1192" spans="1:7" ht="42.75" x14ac:dyDescent="0.25">
      <c r="A1192" s="84" t="s">
        <v>1116</v>
      </c>
      <c r="B1192" s="85"/>
      <c r="C1192" s="89" t="s">
        <v>1266</v>
      </c>
      <c r="D1192" s="89"/>
      <c r="E1192" s="87">
        <f t="shared" si="6"/>
        <v>680.25862068965523</v>
      </c>
      <c r="F1192" s="88">
        <v>789.1</v>
      </c>
      <c r="G1192" s="101" t="s">
        <v>1283</v>
      </c>
    </row>
    <row r="1193" spans="1:7" ht="42.75" x14ac:dyDescent="0.25">
      <c r="A1193" s="84" t="s">
        <v>1117</v>
      </c>
      <c r="B1193" s="85"/>
      <c r="C1193" s="86" t="s">
        <v>1268</v>
      </c>
      <c r="D1193" s="86"/>
      <c r="E1193" s="87">
        <f t="shared" si="6"/>
        <v>402.32758620689657</v>
      </c>
      <c r="F1193" s="88">
        <v>466.7</v>
      </c>
      <c r="G1193" s="101" t="s">
        <v>1283</v>
      </c>
    </row>
    <row r="1194" spans="1:7" ht="34.5" x14ac:dyDescent="0.25">
      <c r="A1194" s="84" t="s">
        <v>1118</v>
      </c>
      <c r="B1194" s="85"/>
      <c r="C1194" s="89" t="s">
        <v>1269</v>
      </c>
      <c r="D1194" s="89"/>
      <c r="E1194" s="87">
        <f t="shared" si="6"/>
        <v>254.39655172413796</v>
      </c>
      <c r="F1194" s="88">
        <v>295.10000000000002</v>
      </c>
      <c r="G1194" s="101" t="s">
        <v>1283</v>
      </c>
    </row>
    <row r="1195" spans="1:7" ht="84" x14ac:dyDescent="0.25">
      <c r="A1195" s="84" t="s">
        <v>1119</v>
      </c>
      <c r="B1195" s="85"/>
      <c r="C1195" s="89" t="s">
        <v>1270</v>
      </c>
      <c r="D1195" s="89"/>
      <c r="E1195" s="87">
        <f t="shared" si="6"/>
        <v>295.86206896551727</v>
      </c>
      <c r="F1195" s="88">
        <v>343.2</v>
      </c>
      <c r="G1195" s="101" t="s">
        <v>1283</v>
      </c>
    </row>
    <row r="1196" spans="1:7" ht="59.25" x14ac:dyDescent="0.25">
      <c r="A1196" s="84" t="s">
        <v>1120</v>
      </c>
      <c r="B1196" s="85"/>
      <c r="C1196" s="89" t="s">
        <v>1271</v>
      </c>
      <c r="D1196" s="89"/>
      <c r="E1196" s="87">
        <f t="shared" si="6"/>
        <v>305.94827586206895</v>
      </c>
      <c r="F1196" s="88">
        <v>354.9</v>
      </c>
      <c r="G1196" s="101" t="s">
        <v>1283</v>
      </c>
    </row>
    <row r="1197" spans="1:7" ht="92.25" x14ac:dyDescent="0.25">
      <c r="A1197" s="92" t="s">
        <v>1121</v>
      </c>
      <c r="B1197" s="85"/>
      <c r="C1197" s="89" t="s">
        <v>1272</v>
      </c>
      <c r="D1197" s="89"/>
      <c r="E1197" s="87">
        <f t="shared" si="6"/>
        <v>689.22413793103453</v>
      </c>
      <c r="F1197" s="88">
        <v>799.5</v>
      </c>
      <c r="G1197" s="101" t="s">
        <v>1283</v>
      </c>
    </row>
    <row r="1198" spans="1:7" ht="51" x14ac:dyDescent="0.25">
      <c r="A1198" s="92" t="s">
        <v>1122</v>
      </c>
      <c r="B1198" s="85"/>
      <c r="C1198" s="86" t="s">
        <v>1273</v>
      </c>
      <c r="D1198" s="86"/>
      <c r="E1198" s="87">
        <f t="shared" si="6"/>
        <v>689.22413793103453</v>
      </c>
      <c r="F1198" s="88">
        <v>799.5</v>
      </c>
      <c r="G1198" s="101" t="s">
        <v>1283</v>
      </c>
    </row>
    <row r="1199" spans="1:7" ht="51" x14ac:dyDescent="0.25">
      <c r="A1199" s="92" t="s">
        <v>1123</v>
      </c>
      <c r="B1199" s="85"/>
      <c r="C1199" s="86" t="s">
        <v>1274</v>
      </c>
      <c r="D1199" s="86"/>
      <c r="E1199" s="87">
        <f t="shared" si="6"/>
        <v>747.50000000000011</v>
      </c>
      <c r="F1199" s="88">
        <v>867.1</v>
      </c>
      <c r="G1199" s="101" t="s">
        <v>1283</v>
      </c>
    </row>
    <row r="1200" spans="1:7" ht="75.75" x14ac:dyDescent="0.25">
      <c r="A1200" s="92" t="s">
        <v>1124</v>
      </c>
      <c r="B1200" s="85"/>
      <c r="C1200" s="86" t="s">
        <v>1275</v>
      </c>
      <c r="D1200" s="86"/>
      <c r="E1200" s="87">
        <f t="shared" si="6"/>
        <v>1338.1034482758621</v>
      </c>
      <c r="F1200" s="88">
        <v>1552.2</v>
      </c>
      <c r="G1200" s="101" t="s">
        <v>1283</v>
      </c>
    </row>
    <row r="1201" spans="1:7" x14ac:dyDescent="0.25">
      <c r="A1201" s="82" t="s">
        <v>4</v>
      </c>
      <c r="B1201" s="82">
        <v>1194</v>
      </c>
      <c r="C1201" s="82" t="s">
        <v>19</v>
      </c>
      <c r="D1201" s="82"/>
      <c r="E1201" s="83">
        <f t="shared" si="6"/>
        <v>1153.8952745849299</v>
      </c>
      <c r="F1201" s="83">
        <v>1338.5185185185185</v>
      </c>
      <c r="G1201" s="102" t="s">
        <v>1010</v>
      </c>
    </row>
    <row r="1202" spans="1:7" x14ac:dyDescent="0.25">
      <c r="A1202" s="82" t="s">
        <v>4</v>
      </c>
      <c r="B1202" s="82">
        <v>5062</v>
      </c>
      <c r="C1202" s="82" t="s">
        <v>56</v>
      </c>
      <c r="D1202" s="82"/>
      <c r="E1202" s="83">
        <f t="shared" si="6"/>
        <v>31.289910600255425</v>
      </c>
      <c r="F1202" s="83">
        <v>36.296296296296291</v>
      </c>
      <c r="G1202" s="102" t="s">
        <v>1010</v>
      </c>
    </row>
    <row r="1203" spans="1:7" x14ac:dyDescent="0.25">
      <c r="A1203" s="82" t="s">
        <v>4</v>
      </c>
      <c r="B1203" s="82">
        <v>5067</v>
      </c>
      <c r="C1203" s="82" t="s">
        <v>58</v>
      </c>
      <c r="D1203" s="82"/>
      <c r="E1203" s="83">
        <f t="shared" si="6"/>
        <v>159.64240102171135</v>
      </c>
      <c r="F1203" s="83">
        <v>185.18518518518516</v>
      </c>
      <c r="G1203" s="102" t="s">
        <v>1010</v>
      </c>
    </row>
    <row r="1204" spans="1:7" x14ac:dyDescent="0.25">
      <c r="A1204" s="82" t="s">
        <v>4</v>
      </c>
      <c r="B1204" s="82">
        <v>5096</v>
      </c>
      <c r="C1204" s="82" t="s">
        <v>71</v>
      </c>
      <c r="D1204" s="82"/>
      <c r="E1204" s="83">
        <f t="shared" si="6"/>
        <v>91.315453384418902</v>
      </c>
      <c r="F1204" s="83">
        <v>105.92592592592592</v>
      </c>
      <c r="G1204" s="102" t="s">
        <v>1010</v>
      </c>
    </row>
    <row r="1205" spans="1:7" x14ac:dyDescent="0.25">
      <c r="A1205" s="82" t="s">
        <v>4</v>
      </c>
      <c r="B1205" s="82">
        <v>5099</v>
      </c>
      <c r="C1205" s="82" t="s">
        <v>74</v>
      </c>
      <c r="D1205" s="82"/>
      <c r="E1205" s="83">
        <f t="shared" si="6"/>
        <v>138.56960408684546</v>
      </c>
      <c r="F1205" s="83">
        <v>160.74074074074073</v>
      </c>
      <c r="G1205" s="102" t="s">
        <v>1010</v>
      </c>
    </row>
    <row r="1206" spans="1:7" x14ac:dyDescent="0.25">
      <c r="A1206" s="82" t="s">
        <v>4</v>
      </c>
      <c r="B1206" s="82">
        <v>5320</v>
      </c>
      <c r="C1206" s="82" t="s">
        <v>129</v>
      </c>
      <c r="D1206" s="82"/>
      <c r="E1206" s="83">
        <f t="shared" si="6"/>
        <v>456.57726692209451</v>
      </c>
      <c r="F1206" s="83">
        <v>529.62962962962956</v>
      </c>
      <c r="G1206" s="102" t="s">
        <v>1010</v>
      </c>
    </row>
    <row r="1207" spans="1:7" x14ac:dyDescent="0.25">
      <c r="A1207" s="82" t="s">
        <v>4</v>
      </c>
      <c r="B1207" s="82">
        <v>5351</v>
      </c>
      <c r="C1207" s="82" t="s">
        <v>134</v>
      </c>
      <c r="D1207" s="82"/>
      <c r="E1207" s="83">
        <f t="shared" si="6"/>
        <v>819.92337164750961</v>
      </c>
      <c r="F1207" s="83">
        <v>951.11111111111109</v>
      </c>
      <c r="G1207" s="102" t="s">
        <v>1010</v>
      </c>
    </row>
    <row r="1208" spans="1:7" x14ac:dyDescent="0.25">
      <c r="A1208" s="82" t="s">
        <v>4</v>
      </c>
      <c r="B1208" s="82">
        <v>5467</v>
      </c>
      <c r="C1208" s="82" t="s">
        <v>146</v>
      </c>
      <c r="D1208" s="82"/>
      <c r="E1208" s="83">
        <f t="shared" si="6"/>
        <v>705.6194125159642</v>
      </c>
      <c r="F1208" s="83">
        <v>818.51851851851848</v>
      </c>
      <c r="G1208" s="102" t="s">
        <v>1010</v>
      </c>
    </row>
    <row r="1209" spans="1:7" x14ac:dyDescent="0.25">
      <c r="A1209" s="82" t="s">
        <v>4</v>
      </c>
      <c r="B1209" s="82">
        <v>10030</v>
      </c>
      <c r="C1209" s="82" t="s">
        <v>153</v>
      </c>
      <c r="D1209" s="82"/>
      <c r="E1209" s="83">
        <f t="shared" si="6"/>
        <v>164.11238825031927</v>
      </c>
      <c r="F1209" s="83">
        <v>190.37037037037035</v>
      </c>
      <c r="G1209" s="102" t="s">
        <v>1010</v>
      </c>
    </row>
    <row r="1210" spans="1:7" x14ac:dyDescent="0.25">
      <c r="A1210" s="82" t="s">
        <v>4</v>
      </c>
      <c r="B1210" s="82">
        <v>25194</v>
      </c>
      <c r="C1210" s="82" t="s">
        <v>239</v>
      </c>
      <c r="D1210" s="82"/>
      <c r="E1210" s="83">
        <f t="shared" ref="E1210:E1223" si="7">F1210/1.16</f>
        <v>154.53384418901661</v>
      </c>
      <c r="F1210" s="83">
        <v>179.25925925925924</v>
      </c>
      <c r="G1210" s="102" t="s">
        <v>1010</v>
      </c>
    </row>
    <row r="1211" spans="1:7" x14ac:dyDescent="0.25">
      <c r="A1211" s="82" t="s">
        <v>4</v>
      </c>
      <c r="B1211" s="82">
        <v>25320</v>
      </c>
      <c r="C1211" s="82" t="s">
        <v>294</v>
      </c>
      <c r="D1211" s="82"/>
      <c r="E1211" s="83">
        <f t="shared" si="7"/>
        <v>47.254150702426564</v>
      </c>
      <c r="F1211" s="83">
        <v>54.81481481481481</v>
      </c>
      <c r="G1211" s="102" t="s">
        <v>1010</v>
      </c>
    </row>
    <row r="1212" spans="1:7" x14ac:dyDescent="0.25">
      <c r="A1212" s="82" t="s">
        <v>4</v>
      </c>
      <c r="B1212" s="82">
        <v>26544</v>
      </c>
      <c r="C1212" s="82" t="s">
        <v>519</v>
      </c>
      <c r="D1212" s="82"/>
      <c r="E1212" s="83">
        <f t="shared" si="7"/>
        <v>406.76883780332059</v>
      </c>
      <c r="F1212" s="83">
        <v>471.85185185185185</v>
      </c>
      <c r="G1212" s="102" t="s">
        <v>1010</v>
      </c>
    </row>
    <row r="1213" spans="1:7" x14ac:dyDescent="0.25">
      <c r="A1213" s="82" t="s">
        <v>4</v>
      </c>
      <c r="B1213" s="82">
        <v>30019</v>
      </c>
      <c r="C1213" s="82" t="s">
        <v>537</v>
      </c>
      <c r="D1213" s="82"/>
      <c r="E1213" s="83">
        <f t="shared" si="7"/>
        <v>174.96807151979567</v>
      </c>
      <c r="F1213" s="83">
        <v>202.96296296296296</v>
      </c>
      <c r="G1213" s="102" t="s">
        <v>1010</v>
      </c>
    </row>
    <row r="1214" spans="1:7" x14ac:dyDescent="0.25">
      <c r="A1214" s="82" t="s">
        <v>4</v>
      </c>
      <c r="B1214" s="82">
        <v>30050</v>
      </c>
      <c r="C1214" s="82" t="s">
        <v>548</v>
      </c>
      <c r="D1214" s="82"/>
      <c r="E1214" s="83">
        <f t="shared" si="7"/>
        <v>174.96807151979567</v>
      </c>
      <c r="F1214" s="83">
        <v>202.96296296296296</v>
      </c>
      <c r="G1214" s="102" t="s">
        <v>1010</v>
      </c>
    </row>
    <row r="1215" spans="1:7" x14ac:dyDescent="0.25">
      <c r="A1215" s="82" t="s">
        <v>4</v>
      </c>
      <c r="B1215" s="82">
        <v>45003</v>
      </c>
      <c r="C1215" s="82" t="s">
        <v>593</v>
      </c>
      <c r="D1215" s="82"/>
      <c r="E1215" s="83">
        <f t="shared" si="7"/>
        <v>54.91698595146871</v>
      </c>
      <c r="F1215" s="83">
        <v>63.703703703703702</v>
      </c>
      <c r="G1215" s="102" t="s">
        <v>1010</v>
      </c>
    </row>
    <row r="1216" spans="1:7" x14ac:dyDescent="0.25">
      <c r="A1216" s="82" t="s">
        <v>4</v>
      </c>
      <c r="B1216" s="82">
        <v>175008</v>
      </c>
      <c r="C1216" s="82" t="s">
        <v>953</v>
      </c>
      <c r="D1216" s="82"/>
      <c r="E1216" s="83">
        <f t="shared" si="7"/>
        <v>331.41762452107281</v>
      </c>
      <c r="F1216" s="83">
        <v>384.4444444444444</v>
      </c>
      <c r="G1216" s="102" t="s">
        <v>1010</v>
      </c>
    </row>
    <row r="1217" spans="1:7" x14ac:dyDescent="0.25">
      <c r="A1217" s="82" t="s">
        <v>4</v>
      </c>
      <c r="B1217" s="82">
        <v>175011</v>
      </c>
      <c r="C1217" s="82" t="s">
        <v>954</v>
      </c>
      <c r="D1217" s="82"/>
      <c r="E1217" s="83">
        <f t="shared" si="7"/>
        <v>331.41762452107281</v>
      </c>
      <c r="F1217" s="83">
        <v>384.4444444444444</v>
      </c>
      <c r="G1217" s="102" t="s">
        <v>1010</v>
      </c>
    </row>
    <row r="1218" spans="1:7" x14ac:dyDescent="0.25">
      <c r="A1218" s="82" t="s">
        <v>4</v>
      </c>
      <c r="B1218" s="82">
        <v>175039</v>
      </c>
      <c r="C1218" s="82" t="s">
        <v>955</v>
      </c>
      <c r="D1218" s="82"/>
      <c r="E1218" s="83">
        <f t="shared" si="7"/>
        <v>414.43167305236273</v>
      </c>
      <c r="F1218" s="83">
        <v>480.7407407407407</v>
      </c>
      <c r="G1218" s="102" t="s">
        <v>1010</v>
      </c>
    </row>
    <row r="1219" spans="1:7" x14ac:dyDescent="0.25">
      <c r="A1219" s="82" t="s">
        <v>4</v>
      </c>
      <c r="B1219" s="82">
        <v>175058</v>
      </c>
      <c r="C1219" s="82" t="s">
        <v>961</v>
      </c>
      <c r="D1219" s="82"/>
      <c r="E1219" s="83">
        <f t="shared" si="7"/>
        <v>497.44572158365258</v>
      </c>
      <c r="F1219" s="83">
        <v>577.03703703703695</v>
      </c>
      <c r="G1219" s="102" t="s">
        <v>1010</v>
      </c>
    </row>
    <row r="1220" spans="1:7" x14ac:dyDescent="0.25">
      <c r="A1220" s="82" t="s">
        <v>4</v>
      </c>
      <c r="B1220" s="82">
        <v>175081</v>
      </c>
      <c r="C1220" s="82" t="s">
        <v>964</v>
      </c>
      <c r="D1220" s="82"/>
      <c r="E1220" s="83">
        <f t="shared" si="7"/>
        <v>414.43167305236273</v>
      </c>
      <c r="F1220" s="83">
        <v>480.7407407407407</v>
      </c>
      <c r="G1220" s="102" t="s">
        <v>1010</v>
      </c>
    </row>
    <row r="1221" spans="1:7" x14ac:dyDescent="0.25">
      <c r="A1221" s="82" t="s">
        <v>4</v>
      </c>
      <c r="B1221" s="82">
        <v>175127</v>
      </c>
      <c r="C1221" s="82" t="s">
        <v>968</v>
      </c>
      <c r="D1221" s="82"/>
      <c r="E1221" s="83">
        <f t="shared" si="7"/>
        <v>331.41762452107281</v>
      </c>
      <c r="F1221" s="83">
        <v>384.4444444444444</v>
      </c>
      <c r="G1221" s="102" t="s">
        <v>1010</v>
      </c>
    </row>
    <row r="1222" spans="1:7" x14ac:dyDescent="0.25">
      <c r="A1222" s="82" t="s">
        <v>4</v>
      </c>
      <c r="B1222" s="82">
        <v>175136</v>
      </c>
      <c r="C1222" s="82" t="s">
        <v>970</v>
      </c>
      <c r="D1222" s="82"/>
      <c r="E1222" s="83">
        <f t="shared" si="7"/>
        <v>414.43167305236273</v>
      </c>
      <c r="F1222" s="83">
        <v>480.7407407407407</v>
      </c>
      <c r="G1222" s="102" t="s">
        <v>1010</v>
      </c>
    </row>
    <row r="1223" spans="1:7" x14ac:dyDescent="0.25">
      <c r="A1223" s="82" t="s">
        <v>4</v>
      </c>
      <c r="B1223" s="82">
        <v>432011</v>
      </c>
      <c r="C1223" s="82" t="s">
        <v>982</v>
      </c>
      <c r="D1223" s="82"/>
      <c r="E1223" s="83">
        <f t="shared" si="7"/>
        <v>207.53512132822479</v>
      </c>
      <c r="F1223" s="83">
        <v>240.74074074074073</v>
      </c>
      <c r="G1223" s="102" t="s">
        <v>1010</v>
      </c>
    </row>
  </sheetData>
  <autoFilter ref="A1:G1223" xr:uid="{00000000-0009-0000-0000-000003000000}">
    <sortState xmlns:xlrd2="http://schemas.microsoft.com/office/spreadsheetml/2017/richdata2" ref="A2:G1223">
      <sortCondition sortBy="cellColor" ref="G1:G1223" dxfId="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05DB-A58B-4A7E-AFAF-5FC0308F56C0}">
  <dimension ref="A1:M1224"/>
  <sheetViews>
    <sheetView topLeftCell="A1024" zoomScaleNormal="100" workbookViewId="0">
      <selection activeCell="J1024" sqref="J1024"/>
    </sheetView>
  </sheetViews>
  <sheetFormatPr baseColWidth="10" defaultRowHeight="15" x14ac:dyDescent="0.25"/>
  <cols>
    <col min="2" max="2" width="65.5703125" customWidth="1"/>
    <col min="3" max="3" width="9.5703125" bestFit="1" customWidth="1"/>
    <col min="4" max="4" width="57.85546875" customWidth="1"/>
    <col min="5" max="5" width="16.5703125" customWidth="1"/>
    <col min="6" max="6" width="12.7109375" style="111" bestFit="1" customWidth="1"/>
    <col min="7" max="7" width="3.5703125" customWidth="1"/>
    <col min="8" max="8" width="26.28515625" customWidth="1"/>
    <col min="9" max="9" width="1.85546875" bestFit="1" customWidth="1"/>
    <col min="10" max="10" width="1.5703125" bestFit="1" customWidth="1"/>
  </cols>
  <sheetData>
    <row r="1" spans="1:13" ht="15.75" thickBot="1" x14ac:dyDescent="0.3">
      <c r="A1" t="s">
        <v>1364</v>
      </c>
      <c r="B1" t="s">
        <v>1</v>
      </c>
      <c r="C1" t="s">
        <v>1457</v>
      </c>
      <c r="D1" t="s">
        <v>1455</v>
      </c>
      <c r="E1" t="s">
        <v>1456</v>
      </c>
      <c r="F1" s="109" t="s">
        <v>2</v>
      </c>
    </row>
    <row r="2" spans="1:13" ht="15.75" thickTop="1" x14ac:dyDescent="0.25">
      <c r="A2">
        <v>10001</v>
      </c>
      <c r="B2" t="s">
        <v>512</v>
      </c>
      <c r="C2" s="120">
        <v>10000</v>
      </c>
      <c r="D2" s="120" t="str">
        <f t="shared" ref="D2:D65" si="0">MID(B2,1,C2)</f>
        <v>17 ALFA HIDROXIPROGESTERONA NEONATAL</v>
      </c>
      <c r="E2" s="120" t="str">
        <f t="shared" ref="E2:E65" si="1">MID(B2,C2,10000)</f>
        <v/>
      </c>
      <c r="F2" s="110">
        <v>376</v>
      </c>
      <c r="H2" t="s">
        <v>1458</v>
      </c>
      <c r="I2" s="119" t="s">
        <v>1366</v>
      </c>
      <c r="J2" t="s">
        <v>1365</v>
      </c>
      <c r="K2" t="s">
        <v>1367</v>
      </c>
      <c r="L2" t="str">
        <f>CONCATENATE(H2,A2,J2,I2,D2,I2,J2,I2,E2,I2,J2,K2)</f>
        <v>INSERT INTO dbo.ESTUDIO (ID_ESTUDIO, ESTUDIO, ESTUDIO_DETALLE, ESTUDIO_FECHAA, ESTUDIO_FECHAUM, ESTUDIO_IPA, ESTUDIO_IPUM, ESTUDIO_USA, ESTUDIO_USUM) VALUES (10001, '17 ALFA HIDROXIPROGESTERONA NEONATAL ', ' ', '2023-04-21' ,'2023-04-21' ,'192.168.1.1' ,'192.168.1.1' ,1001 ,1001)</v>
      </c>
      <c r="M2" t="str">
        <f>UPPER(L2)</f>
        <v>INSERT INTO DBO.ESTUDIO (ID_ESTUDIO, ESTUDIO, ESTUDIO_DETALLE, ESTUDIO_FECHAA, ESTUDIO_FECHAUM, ESTUDIO_IPA, ESTUDIO_IPUM, ESTUDIO_USA, ESTUDIO_USUM) VALUES (10001, '17 ALFA HIDROXIPROGESTERONA NEONATAL ', ' ', '2023-04-21' ,'2023-04-21' ,'192.168.1.1' ,'192.168.1.1' ,1001 ,1001)</v>
      </c>
    </row>
    <row r="3" spans="1:13" x14ac:dyDescent="0.25">
      <c r="A3">
        <v>10002</v>
      </c>
      <c r="B3" t="s">
        <v>461</v>
      </c>
      <c r="C3" s="120">
        <v>10000</v>
      </c>
      <c r="D3" s="120" t="str">
        <f t="shared" si="0"/>
        <v>17 ALFA-HIDROXIPROGESTERONA</v>
      </c>
      <c r="E3" s="120" t="str">
        <f t="shared" si="1"/>
        <v/>
      </c>
      <c r="F3" s="110">
        <v>434</v>
      </c>
      <c r="H3" t="s">
        <v>1458</v>
      </c>
      <c r="I3" s="119" t="s">
        <v>1366</v>
      </c>
      <c r="J3" t="s">
        <v>1365</v>
      </c>
      <c r="K3" t="s">
        <v>1367</v>
      </c>
      <c r="L3" t="str">
        <f t="shared" ref="L3:L66" si="2">CONCATENATE(H3,A3,J3,I3,D3,I3,J3,I3,E3,I3,J3,K3)</f>
        <v>INSERT INTO dbo.ESTUDIO (ID_ESTUDIO, ESTUDIO, ESTUDIO_DETALLE, ESTUDIO_FECHAA, ESTUDIO_FECHAUM, ESTUDIO_IPA, ESTUDIO_IPUM, ESTUDIO_USA, ESTUDIO_USUM) VALUES (10002, '17 ALFA-HIDROXIPROGESTERONA ', ' ', '2023-04-21' ,'2023-04-21' ,'192.168.1.1' ,'192.168.1.1' ,1001 ,1001)</v>
      </c>
      <c r="M3" t="str">
        <f t="shared" ref="M3:M66" si="3">UPPER(L3)</f>
        <v>INSERT INTO DBO.ESTUDIO (ID_ESTUDIO, ESTUDIO, ESTUDIO_DETALLE, ESTUDIO_FECHAA, ESTUDIO_FECHAUM, ESTUDIO_IPA, ESTUDIO_IPUM, ESTUDIO_USA, ESTUDIO_USUM) VALUES (10002, '17 ALFA-HIDROXIPROGESTERONA ', ' ', '2023-04-21' ,'2023-04-21' ,'192.168.1.1' ,'192.168.1.1' ,1001 ,1001)</v>
      </c>
    </row>
    <row r="4" spans="1:13" x14ac:dyDescent="0.25">
      <c r="A4">
        <v>10003</v>
      </c>
      <c r="B4" t="s">
        <v>493</v>
      </c>
      <c r="C4" s="120">
        <v>10000</v>
      </c>
      <c r="D4" s="120" t="str">
        <f t="shared" si="0"/>
        <v>ABS. ANTI SARAMPION IgG</v>
      </c>
      <c r="E4" s="120" t="str">
        <f t="shared" si="1"/>
        <v/>
      </c>
      <c r="F4" s="110">
        <v>611</v>
      </c>
      <c r="H4" t="s">
        <v>1458</v>
      </c>
      <c r="I4" s="119" t="s">
        <v>1366</v>
      </c>
      <c r="J4" t="s">
        <v>1365</v>
      </c>
      <c r="K4" t="s">
        <v>1367</v>
      </c>
      <c r="L4" t="str">
        <f t="shared" si="2"/>
        <v>INSERT INTO dbo.ESTUDIO (ID_ESTUDIO, ESTUDIO, ESTUDIO_DETALLE, ESTUDIO_FECHAA, ESTUDIO_FECHAUM, ESTUDIO_IPA, ESTUDIO_IPUM, ESTUDIO_USA, ESTUDIO_USUM) VALUES (10003, 'ABS. ANTI SARAMPION IgG ', ' ', '2023-04-21' ,'2023-04-21' ,'192.168.1.1' ,'192.168.1.1' ,1001 ,1001)</v>
      </c>
      <c r="M4" t="str">
        <f t="shared" si="3"/>
        <v>INSERT INTO DBO.ESTUDIO (ID_ESTUDIO, ESTUDIO, ESTUDIO_DETALLE, ESTUDIO_FECHAA, ESTUDIO_FECHAUM, ESTUDIO_IPA, ESTUDIO_IPUM, ESTUDIO_USA, ESTUDIO_USUM) VALUES (10003, 'ABS. ANTI SARAMPION IGG ', ' ', '2023-04-21' ,'2023-04-21' ,'192.168.1.1' ,'192.168.1.1' ,1001 ,1001)</v>
      </c>
    </row>
    <row r="5" spans="1:13" x14ac:dyDescent="0.25">
      <c r="A5">
        <v>10004</v>
      </c>
      <c r="B5" t="s">
        <v>191</v>
      </c>
      <c r="C5" s="120">
        <v>10000</v>
      </c>
      <c r="D5" s="120" t="str">
        <f t="shared" si="0"/>
        <v>AC ANTI AG S DE HEPATITIS B (AHBS)</v>
      </c>
      <c r="E5" s="120" t="str">
        <f t="shared" si="1"/>
        <v/>
      </c>
      <c r="F5" s="110">
        <v>502</v>
      </c>
      <c r="H5" t="s">
        <v>1458</v>
      </c>
      <c r="I5" s="119" t="s">
        <v>1366</v>
      </c>
      <c r="J5" t="s">
        <v>1365</v>
      </c>
      <c r="K5" t="s">
        <v>1367</v>
      </c>
      <c r="L5" t="str">
        <f t="shared" si="2"/>
        <v>INSERT INTO dbo.ESTUDIO (ID_ESTUDIO, ESTUDIO, ESTUDIO_DETALLE, ESTUDIO_FECHAA, ESTUDIO_FECHAUM, ESTUDIO_IPA, ESTUDIO_IPUM, ESTUDIO_USA, ESTUDIO_USUM) VALUES (10004, 'AC ANTI AG S DE HEPATITIS B (AHBS) ', ' ', '2023-04-21' ,'2023-04-21' ,'192.168.1.1' ,'192.168.1.1' ,1001 ,1001)</v>
      </c>
      <c r="M5" t="str">
        <f t="shared" si="3"/>
        <v>INSERT INTO DBO.ESTUDIO (ID_ESTUDIO, ESTUDIO, ESTUDIO_DETALLE, ESTUDIO_FECHAA, ESTUDIO_FECHAUM, ESTUDIO_IPA, ESTUDIO_IPUM, ESTUDIO_USA, ESTUDIO_USUM) VALUES (10004, 'AC ANTI AG S DE HEPATITIS B (AHBS) ', ' ', '2023-04-21' ,'2023-04-21' ,'192.168.1.1' ,'192.168.1.1' ,1001 ,1001)</v>
      </c>
    </row>
    <row r="6" spans="1:13" x14ac:dyDescent="0.25">
      <c r="A6">
        <v>10005</v>
      </c>
      <c r="B6" t="s">
        <v>469</v>
      </c>
      <c r="C6" s="120">
        <v>10000</v>
      </c>
      <c r="D6" s="120" t="str">
        <f t="shared" si="0"/>
        <v>AC ANTI CARDIOLIPINAS IGG E IGM</v>
      </c>
      <c r="E6" s="120" t="str">
        <f t="shared" si="1"/>
        <v/>
      </c>
      <c r="F6" s="110">
        <v>685</v>
      </c>
      <c r="H6" t="s">
        <v>1458</v>
      </c>
      <c r="I6" s="119" t="s">
        <v>1366</v>
      </c>
      <c r="J6" t="s">
        <v>1365</v>
      </c>
      <c r="K6" t="s">
        <v>1367</v>
      </c>
      <c r="L6" t="str">
        <f t="shared" si="2"/>
        <v>INSERT INTO dbo.ESTUDIO (ID_ESTUDIO, ESTUDIO, ESTUDIO_DETALLE, ESTUDIO_FECHAA, ESTUDIO_FECHAUM, ESTUDIO_IPA, ESTUDIO_IPUM, ESTUDIO_USA, ESTUDIO_USUM) VALUES (10005, 'AC ANTI CARDIOLIPINAS IGG E IGM ', ' ', '2023-04-21' ,'2023-04-21' ,'192.168.1.1' ,'192.168.1.1' ,1001 ,1001)</v>
      </c>
      <c r="M6" t="str">
        <f t="shared" si="3"/>
        <v>INSERT INTO DBO.ESTUDIO (ID_ESTUDIO, ESTUDIO, ESTUDIO_DETALLE, ESTUDIO_FECHAA, ESTUDIO_FECHAUM, ESTUDIO_IPA, ESTUDIO_IPUM, ESTUDIO_USA, ESTUDIO_USUM) VALUES (10005, 'AC ANTI CARDIOLIPINAS IGG E IGM ', ' ', '2023-04-21' ,'2023-04-21' ,'192.168.1.1' ,'192.168.1.1' ,1001 ,1001)</v>
      </c>
    </row>
    <row r="7" spans="1:13" x14ac:dyDescent="0.25">
      <c r="A7">
        <v>10006</v>
      </c>
      <c r="B7" t="s">
        <v>409</v>
      </c>
      <c r="C7" s="120">
        <v>10000</v>
      </c>
      <c r="D7" s="120" t="str">
        <f t="shared" si="0"/>
        <v>AC ANTI COCCIDIOIDES IMMITIS (IGG E IGM)</v>
      </c>
      <c r="E7" s="120" t="str">
        <f t="shared" si="1"/>
        <v/>
      </c>
      <c r="F7" s="110">
        <v>5836</v>
      </c>
      <c r="H7" t="s">
        <v>1458</v>
      </c>
      <c r="I7" s="119" t="s">
        <v>1366</v>
      </c>
      <c r="J7" t="s">
        <v>1365</v>
      </c>
      <c r="K7" t="s">
        <v>1367</v>
      </c>
      <c r="L7" t="str">
        <f t="shared" si="2"/>
        <v>INSERT INTO dbo.ESTUDIO (ID_ESTUDIO, ESTUDIO, ESTUDIO_DETALLE, ESTUDIO_FECHAA, ESTUDIO_FECHAUM, ESTUDIO_IPA, ESTUDIO_IPUM, ESTUDIO_USA, ESTUDIO_USUM) VALUES (10006, 'AC ANTI COCCIDIOIDES IMMITIS (IGG E IGM) ', ' ', '2023-04-21' ,'2023-04-21' ,'192.168.1.1' ,'192.168.1.1' ,1001 ,1001)</v>
      </c>
      <c r="M7" t="str">
        <f t="shared" si="3"/>
        <v>INSERT INTO DBO.ESTUDIO (ID_ESTUDIO, ESTUDIO, ESTUDIO_DETALLE, ESTUDIO_FECHAA, ESTUDIO_FECHAUM, ESTUDIO_IPA, ESTUDIO_IPUM, ESTUDIO_USA, ESTUDIO_USUM) VALUES (10006, 'AC ANTI COCCIDIOIDES IMMITIS (IGG E IGM) ', ' ', '2023-04-21' ,'2023-04-21' ,'192.168.1.1' ,'192.168.1.1' ,1001 ,1001)</v>
      </c>
    </row>
    <row r="8" spans="1:13" x14ac:dyDescent="0.25">
      <c r="A8">
        <v>10007</v>
      </c>
      <c r="B8" t="s">
        <v>505</v>
      </c>
      <c r="C8" s="120">
        <v>10000</v>
      </c>
      <c r="D8" s="120" t="str">
        <f t="shared" si="0"/>
        <v>AC ANTI EPSTEIN BARR (IGG) AG TEMPRANO</v>
      </c>
      <c r="E8" s="120" t="str">
        <f t="shared" si="1"/>
        <v/>
      </c>
      <c r="F8" s="110">
        <v>1752</v>
      </c>
      <c r="H8" t="s">
        <v>1458</v>
      </c>
      <c r="I8" s="119" t="s">
        <v>1366</v>
      </c>
      <c r="J8" t="s">
        <v>1365</v>
      </c>
      <c r="K8" t="s">
        <v>1367</v>
      </c>
      <c r="L8" t="str">
        <f t="shared" si="2"/>
        <v>INSERT INTO dbo.ESTUDIO (ID_ESTUDIO, ESTUDIO, ESTUDIO_DETALLE, ESTUDIO_FECHAA, ESTUDIO_FECHAUM, ESTUDIO_IPA, ESTUDIO_IPUM, ESTUDIO_USA, ESTUDIO_USUM) VALUES (10007, 'AC ANTI EPSTEIN BARR (IGG) AG TEMPRANO ', ' ', '2023-04-21' ,'2023-04-21' ,'192.168.1.1' ,'192.168.1.1' ,1001 ,1001)</v>
      </c>
      <c r="M8" t="str">
        <f t="shared" si="3"/>
        <v>INSERT INTO DBO.ESTUDIO (ID_ESTUDIO, ESTUDIO, ESTUDIO_DETALLE, ESTUDIO_FECHAA, ESTUDIO_FECHAUM, ESTUDIO_IPA, ESTUDIO_IPUM, ESTUDIO_USA, ESTUDIO_USUM) VALUES (10007, 'AC ANTI EPSTEIN BARR (IGG) AG TEMPRANO ', ' ', '2023-04-21' ,'2023-04-21' ,'192.168.1.1' ,'192.168.1.1' ,1001 ,1001)</v>
      </c>
    </row>
    <row r="9" spans="1:13" x14ac:dyDescent="0.25">
      <c r="A9">
        <v>10008</v>
      </c>
      <c r="B9" t="s">
        <v>419</v>
      </c>
      <c r="C9" s="120">
        <v>10000</v>
      </c>
      <c r="D9" s="120" t="str">
        <f t="shared" si="0"/>
        <v>AC ANTI HEPATITIS C (CONFIRMATORIA RIBA)</v>
      </c>
      <c r="E9" s="120" t="str">
        <f t="shared" si="1"/>
        <v/>
      </c>
      <c r="F9" s="110">
        <v>11354</v>
      </c>
      <c r="H9" t="s">
        <v>1458</v>
      </c>
      <c r="I9" s="119" t="s">
        <v>1366</v>
      </c>
      <c r="J9" t="s">
        <v>1365</v>
      </c>
      <c r="K9" t="s">
        <v>1367</v>
      </c>
      <c r="L9" t="str">
        <f t="shared" si="2"/>
        <v>INSERT INTO dbo.ESTUDIO (ID_ESTUDIO, ESTUDIO, ESTUDIO_DETALLE, ESTUDIO_FECHAA, ESTUDIO_FECHAUM, ESTUDIO_IPA, ESTUDIO_IPUM, ESTUDIO_USA, ESTUDIO_USUM) VALUES (10008, 'AC ANTI HEPATITIS C (CONFIRMATORIA RIBA) ', ' ', '2023-04-21' ,'2023-04-21' ,'192.168.1.1' ,'192.168.1.1' ,1001 ,1001)</v>
      </c>
      <c r="M9" t="str">
        <f t="shared" si="3"/>
        <v>INSERT INTO DBO.ESTUDIO (ID_ESTUDIO, ESTUDIO, ESTUDIO_DETALLE, ESTUDIO_FECHAA, ESTUDIO_FECHAUM, ESTUDIO_IPA, ESTUDIO_IPUM, ESTUDIO_USA, ESTUDIO_USUM) VALUES (10008, 'AC ANTI HEPATITIS C (CONFIRMATORIA RIBA) ', ' ', '2023-04-21' ,'2023-04-21' ,'192.168.1.1' ,'192.168.1.1' ,1001 ,1001)</v>
      </c>
    </row>
    <row r="10" spans="1:13" x14ac:dyDescent="0.25">
      <c r="A10">
        <v>10009</v>
      </c>
      <c r="B10" t="s">
        <v>984</v>
      </c>
      <c r="C10" s="120">
        <v>10000</v>
      </c>
      <c r="D10" s="120" t="str">
        <f t="shared" si="0"/>
        <v>AC ANTI HEPATITIS E (IGG)</v>
      </c>
      <c r="E10" s="120" t="str">
        <f t="shared" si="1"/>
        <v/>
      </c>
      <c r="F10" s="110">
        <v>1043</v>
      </c>
      <c r="H10" t="s">
        <v>1458</v>
      </c>
      <c r="I10" s="119" t="s">
        <v>1366</v>
      </c>
      <c r="J10" t="s">
        <v>1365</v>
      </c>
      <c r="K10" t="s">
        <v>1367</v>
      </c>
      <c r="L10" t="str">
        <f t="shared" si="2"/>
        <v>INSERT INTO dbo.ESTUDIO (ID_ESTUDIO, ESTUDIO, ESTUDIO_DETALLE, ESTUDIO_FECHAA, ESTUDIO_FECHAUM, ESTUDIO_IPA, ESTUDIO_IPUM, ESTUDIO_USA, ESTUDIO_USUM) VALUES (10009, 'AC ANTI HEPATITIS E (IGG) ', ' ', '2023-04-21' ,'2023-04-21' ,'192.168.1.1' ,'192.168.1.1' ,1001 ,1001)</v>
      </c>
      <c r="M10" t="str">
        <f t="shared" si="3"/>
        <v>INSERT INTO DBO.ESTUDIO (ID_ESTUDIO, ESTUDIO, ESTUDIO_DETALLE, ESTUDIO_FECHAA, ESTUDIO_FECHAUM, ESTUDIO_IPA, ESTUDIO_IPUM, ESTUDIO_USA, ESTUDIO_USUM) VALUES (10009, 'AC ANTI HEPATITIS E (IGG) ', ' ', '2023-04-21' ,'2023-04-21' ,'192.168.1.1' ,'192.168.1.1' ,1001 ,1001)</v>
      </c>
    </row>
    <row r="11" spans="1:13" x14ac:dyDescent="0.25">
      <c r="A11">
        <v>10010</v>
      </c>
      <c r="B11" t="s">
        <v>421</v>
      </c>
      <c r="C11" s="120">
        <v>10000</v>
      </c>
      <c r="D11" s="120" t="str">
        <f t="shared" si="0"/>
        <v>AC ANTI HEPATITIS E (IGM)</v>
      </c>
      <c r="E11" s="120" t="str">
        <f t="shared" si="1"/>
        <v/>
      </c>
      <c r="F11" s="110">
        <v>1043</v>
      </c>
      <c r="H11" t="s">
        <v>1458</v>
      </c>
      <c r="I11" s="119" t="s">
        <v>1366</v>
      </c>
      <c r="J11" t="s">
        <v>1365</v>
      </c>
      <c r="K11" t="s">
        <v>1367</v>
      </c>
      <c r="L11" t="str">
        <f t="shared" si="2"/>
        <v>INSERT INTO dbo.ESTUDIO (ID_ESTUDIO, ESTUDIO, ESTUDIO_DETALLE, ESTUDIO_FECHAA, ESTUDIO_FECHAUM, ESTUDIO_IPA, ESTUDIO_IPUM, ESTUDIO_USA, ESTUDIO_USUM) VALUES (10010, 'AC ANTI HEPATITIS E (IGM) ', ' ', '2023-04-21' ,'2023-04-21' ,'192.168.1.1' ,'192.168.1.1' ,1001 ,1001)</v>
      </c>
      <c r="M11" t="str">
        <f t="shared" si="3"/>
        <v>INSERT INTO DBO.ESTUDIO (ID_ESTUDIO, ESTUDIO, ESTUDIO_DETALLE, ESTUDIO_FECHAA, ESTUDIO_FECHAUM, ESTUDIO_IPA, ESTUDIO_IPUM, ESTUDIO_USA, ESTUDIO_USUM) VALUES (10010, 'AC ANTI HEPATITIS E (IGM) ', ' ', '2023-04-21' ,'2023-04-21' ,'192.168.1.1' ,'192.168.1.1' ,1001 ,1001)</v>
      </c>
    </row>
    <row r="12" spans="1:13" x14ac:dyDescent="0.25">
      <c r="A12">
        <v>10011</v>
      </c>
      <c r="B12" t="s">
        <v>203</v>
      </c>
      <c r="C12" s="120">
        <v>10000</v>
      </c>
      <c r="D12" s="120" t="str">
        <f t="shared" si="0"/>
        <v>AC ANTI LEPTOSPIRA (IGG)</v>
      </c>
      <c r="E12" s="120" t="str">
        <f t="shared" si="1"/>
        <v/>
      </c>
      <c r="F12" s="110">
        <v>2191</v>
      </c>
      <c r="H12" t="s">
        <v>1458</v>
      </c>
      <c r="I12" s="119" t="s">
        <v>1366</v>
      </c>
      <c r="J12" t="s">
        <v>1365</v>
      </c>
      <c r="K12" t="s">
        <v>1367</v>
      </c>
      <c r="L12" t="str">
        <f t="shared" si="2"/>
        <v>INSERT INTO dbo.ESTUDIO (ID_ESTUDIO, ESTUDIO, ESTUDIO_DETALLE, ESTUDIO_FECHAA, ESTUDIO_FECHAUM, ESTUDIO_IPA, ESTUDIO_IPUM, ESTUDIO_USA, ESTUDIO_USUM) VALUES (10011, 'AC ANTI LEPTOSPIRA (IGG) ', ' ', '2023-04-21' ,'2023-04-21' ,'192.168.1.1' ,'192.168.1.1' ,1001 ,1001)</v>
      </c>
      <c r="M12" t="str">
        <f t="shared" si="3"/>
        <v>INSERT INTO DBO.ESTUDIO (ID_ESTUDIO, ESTUDIO, ESTUDIO_DETALLE, ESTUDIO_FECHAA, ESTUDIO_FECHAUM, ESTUDIO_IPA, ESTUDIO_IPUM, ESTUDIO_USA, ESTUDIO_USUM) VALUES (10011, 'AC ANTI LEPTOSPIRA (IGG) ', ' ', '2023-04-21' ,'2023-04-21' ,'192.168.1.1' ,'192.168.1.1' ,1001 ,1001)</v>
      </c>
    </row>
    <row r="13" spans="1:13" x14ac:dyDescent="0.25">
      <c r="A13">
        <v>10012</v>
      </c>
      <c r="B13" t="s">
        <v>495</v>
      </c>
      <c r="C13" s="120">
        <v>10000</v>
      </c>
      <c r="D13" s="120" t="str">
        <f t="shared" si="0"/>
        <v>AC ANTI LEPTOSPIRA (IGM E IGG)</v>
      </c>
      <c r="E13" s="120" t="str">
        <f t="shared" si="1"/>
        <v/>
      </c>
      <c r="F13" s="110">
        <v>1977</v>
      </c>
      <c r="H13" t="s">
        <v>1458</v>
      </c>
      <c r="I13" s="119" t="s">
        <v>1366</v>
      </c>
      <c r="J13" t="s">
        <v>1365</v>
      </c>
      <c r="K13" t="s">
        <v>1367</v>
      </c>
      <c r="L13" t="str">
        <f t="shared" si="2"/>
        <v>INSERT INTO dbo.ESTUDIO (ID_ESTUDIO, ESTUDIO, ESTUDIO_DETALLE, ESTUDIO_FECHAA, ESTUDIO_FECHAUM, ESTUDIO_IPA, ESTUDIO_IPUM, ESTUDIO_USA, ESTUDIO_USUM) VALUES (10012, 'AC ANTI LEPTOSPIRA (IGM E IGG) ', ' ', '2023-04-21' ,'2023-04-21' ,'192.168.1.1' ,'192.168.1.1' ,1001 ,1001)</v>
      </c>
      <c r="M13" t="str">
        <f t="shared" si="3"/>
        <v>INSERT INTO DBO.ESTUDIO (ID_ESTUDIO, ESTUDIO, ESTUDIO_DETALLE, ESTUDIO_FECHAA, ESTUDIO_FECHAUM, ESTUDIO_IPA, ESTUDIO_IPUM, ESTUDIO_USA, ESTUDIO_USUM) VALUES (10012, 'AC ANTI LEPTOSPIRA (IGM E IGG) ', ' ', '2023-04-21' ,'2023-04-21' ,'192.168.1.1' ,'192.168.1.1' ,1001 ,1001)</v>
      </c>
    </row>
    <row r="14" spans="1:13" x14ac:dyDescent="0.25">
      <c r="A14">
        <v>10013</v>
      </c>
      <c r="B14" t="s">
        <v>473</v>
      </c>
      <c r="C14" s="120">
        <v>10000</v>
      </c>
      <c r="D14" s="120" t="str">
        <f t="shared" si="0"/>
        <v>AC ANTI MYCOPLASMA PNEUMONIAE (IGG)</v>
      </c>
      <c r="E14" s="120" t="str">
        <f t="shared" si="1"/>
        <v/>
      </c>
      <c r="F14" s="110">
        <v>602</v>
      </c>
      <c r="H14" t="s">
        <v>1458</v>
      </c>
      <c r="I14" s="119" t="s">
        <v>1366</v>
      </c>
      <c r="J14" t="s">
        <v>1365</v>
      </c>
      <c r="K14" t="s">
        <v>1367</v>
      </c>
      <c r="L14" t="str">
        <f t="shared" si="2"/>
        <v>INSERT INTO dbo.ESTUDIO (ID_ESTUDIO, ESTUDIO, ESTUDIO_DETALLE, ESTUDIO_FECHAA, ESTUDIO_FECHAUM, ESTUDIO_IPA, ESTUDIO_IPUM, ESTUDIO_USA, ESTUDIO_USUM) VALUES (10013, 'AC ANTI MYCOPLASMA PNEUMONIAE (IGG) ', ' ', '2023-04-21' ,'2023-04-21' ,'192.168.1.1' ,'192.168.1.1' ,1001 ,1001)</v>
      </c>
      <c r="M14" t="str">
        <f t="shared" si="3"/>
        <v>INSERT INTO DBO.ESTUDIO (ID_ESTUDIO, ESTUDIO, ESTUDIO_DETALLE, ESTUDIO_FECHAA, ESTUDIO_FECHAUM, ESTUDIO_IPA, ESTUDIO_IPUM, ESTUDIO_USA, ESTUDIO_USUM) VALUES (10013, 'AC ANTI MYCOPLASMA PNEUMONIAE (IGG) ', ' ', '2023-04-21' ,'2023-04-21' ,'192.168.1.1' ,'192.168.1.1' ,1001 ,1001)</v>
      </c>
    </row>
    <row r="15" spans="1:13" x14ac:dyDescent="0.25">
      <c r="A15">
        <v>10014</v>
      </c>
      <c r="B15" t="s">
        <v>184</v>
      </c>
      <c r="C15" s="120">
        <v>10000</v>
      </c>
      <c r="D15" s="120" t="str">
        <f t="shared" si="0"/>
        <v>AC ANTI PEPTIDO CICLICO CITRULINADO (CCP)</v>
      </c>
      <c r="E15" s="120" t="str">
        <f t="shared" si="1"/>
        <v/>
      </c>
      <c r="F15" s="110">
        <v>1304</v>
      </c>
      <c r="H15" t="s">
        <v>1458</v>
      </c>
      <c r="I15" s="119" t="s">
        <v>1366</v>
      </c>
      <c r="J15" t="s">
        <v>1365</v>
      </c>
      <c r="K15" t="s">
        <v>1367</v>
      </c>
      <c r="L15" t="str">
        <f t="shared" si="2"/>
        <v>INSERT INTO dbo.ESTUDIO (ID_ESTUDIO, ESTUDIO, ESTUDIO_DETALLE, ESTUDIO_FECHAA, ESTUDIO_FECHAUM, ESTUDIO_IPA, ESTUDIO_IPUM, ESTUDIO_USA, ESTUDIO_USUM) VALUES (10014, 'AC ANTI PEPTIDO CICLICO CITRULINADO (CCP) ', ' ', '2023-04-21' ,'2023-04-21' ,'192.168.1.1' ,'192.168.1.1' ,1001 ,1001)</v>
      </c>
      <c r="M15" t="str">
        <f t="shared" si="3"/>
        <v>INSERT INTO DBO.ESTUDIO (ID_ESTUDIO, ESTUDIO, ESTUDIO_DETALLE, ESTUDIO_FECHAA, ESTUDIO_FECHAUM, ESTUDIO_IPA, ESTUDIO_IPUM, ESTUDIO_USA, ESTUDIO_USUM) VALUES (10014, 'AC ANTI PEPTIDO CICLICO CITRULINADO (CCP) ', ' ', '2023-04-21' ,'2023-04-21' ,'192.168.1.1' ,'192.168.1.1' ,1001 ,1001)</v>
      </c>
    </row>
    <row r="16" spans="1:13" x14ac:dyDescent="0.25">
      <c r="A16">
        <v>10015</v>
      </c>
      <c r="B16" t="s">
        <v>20</v>
      </c>
      <c r="C16" s="120">
        <v>10000</v>
      </c>
      <c r="D16" s="120" t="str">
        <f t="shared" si="0"/>
        <v>AC ANTI SARS-COV-2 (IGG)</v>
      </c>
      <c r="E16" s="120" t="str">
        <f t="shared" si="1"/>
        <v/>
      </c>
      <c r="F16" s="110">
        <v>692</v>
      </c>
      <c r="H16" t="s">
        <v>1458</v>
      </c>
      <c r="I16" s="119" t="s">
        <v>1366</v>
      </c>
      <c r="J16" t="s">
        <v>1365</v>
      </c>
      <c r="K16" t="s">
        <v>1367</v>
      </c>
      <c r="L16" t="str">
        <f t="shared" si="2"/>
        <v>INSERT INTO dbo.ESTUDIO (ID_ESTUDIO, ESTUDIO, ESTUDIO_DETALLE, ESTUDIO_FECHAA, ESTUDIO_FECHAUM, ESTUDIO_IPA, ESTUDIO_IPUM, ESTUDIO_USA, ESTUDIO_USUM) VALUES (10015, 'AC ANTI SARS-COV-2 (IGG) ', ' ', '2023-04-21' ,'2023-04-21' ,'192.168.1.1' ,'192.168.1.1' ,1001 ,1001)</v>
      </c>
      <c r="M16" t="str">
        <f t="shared" si="3"/>
        <v>INSERT INTO DBO.ESTUDIO (ID_ESTUDIO, ESTUDIO, ESTUDIO_DETALLE, ESTUDIO_FECHAA, ESTUDIO_FECHAUM, ESTUDIO_IPA, ESTUDIO_IPUM, ESTUDIO_USA, ESTUDIO_USUM) VALUES (10015, 'AC ANTI SARS-COV-2 (IGG) ', ' ', '2023-04-21' ,'2023-04-21' ,'192.168.1.1' ,'192.168.1.1' ,1001 ,1001)</v>
      </c>
    </row>
    <row r="17" spans="1:13" x14ac:dyDescent="0.25">
      <c r="A17">
        <v>10016</v>
      </c>
      <c r="B17" t="s">
        <v>521</v>
      </c>
      <c r="C17" s="120">
        <v>10000</v>
      </c>
      <c r="D17" s="120" t="str">
        <f t="shared" si="0"/>
        <v>AC ANTI SARS-COV-2 (IGM)</v>
      </c>
      <c r="E17" s="120" t="str">
        <f t="shared" si="1"/>
        <v/>
      </c>
      <c r="F17" s="110">
        <v>692</v>
      </c>
      <c r="H17" t="s">
        <v>1458</v>
      </c>
      <c r="I17" s="119" t="s">
        <v>1366</v>
      </c>
      <c r="J17" t="s">
        <v>1365</v>
      </c>
      <c r="K17" t="s">
        <v>1367</v>
      </c>
      <c r="L17" t="str">
        <f t="shared" si="2"/>
        <v>INSERT INTO dbo.ESTUDIO (ID_ESTUDIO, ESTUDIO, ESTUDIO_DETALLE, ESTUDIO_FECHAA, ESTUDIO_FECHAUM, ESTUDIO_IPA, ESTUDIO_IPUM, ESTUDIO_USA, ESTUDIO_USUM) VALUES (10016, 'AC ANTI SARS-COV-2 (IGM) ', ' ', '2023-04-21' ,'2023-04-21' ,'192.168.1.1' ,'192.168.1.1' ,1001 ,1001)</v>
      </c>
      <c r="M17" t="str">
        <f t="shared" si="3"/>
        <v>INSERT INTO DBO.ESTUDIO (ID_ESTUDIO, ESTUDIO, ESTUDIO_DETALLE, ESTUDIO_FECHAA, ESTUDIO_FECHAUM, ESTUDIO_IPA, ESTUDIO_IPUM, ESTUDIO_USA, ESTUDIO_USUM) VALUES (10016, 'AC ANTI SARS-COV-2 (IGM) ', ' ', '2023-04-21' ,'2023-04-21' ,'192.168.1.1' ,'192.168.1.1' ,1001 ,1001)</v>
      </c>
    </row>
    <row r="18" spans="1:13" x14ac:dyDescent="0.25">
      <c r="A18">
        <v>10017</v>
      </c>
      <c r="B18" t="s">
        <v>393</v>
      </c>
      <c r="C18" s="120">
        <v>10000</v>
      </c>
      <c r="D18" s="120" t="str">
        <f t="shared" si="0"/>
        <v>AC ANTI TOXOPLASMA GONDII (IGG)</v>
      </c>
      <c r="E18" s="120" t="str">
        <f t="shared" si="1"/>
        <v/>
      </c>
      <c r="F18" s="110">
        <v>282</v>
      </c>
      <c r="H18" t="s">
        <v>1458</v>
      </c>
      <c r="I18" s="119" t="s">
        <v>1366</v>
      </c>
      <c r="J18" t="s">
        <v>1365</v>
      </c>
      <c r="K18" t="s">
        <v>1367</v>
      </c>
      <c r="L18" t="str">
        <f t="shared" si="2"/>
        <v>INSERT INTO dbo.ESTUDIO (ID_ESTUDIO, ESTUDIO, ESTUDIO_DETALLE, ESTUDIO_FECHAA, ESTUDIO_FECHAUM, ESTUDIO_IPA, ESTUDIO_IPUM, ESTUDIO_USA, ESTUDIO_USUM) VALUES (10017, 'AC ANTI TOXOPLASMA GONDII (IGG) ', ' ', '2023-04-21' ,'2023-04-21' ,'192.168.1.1' ,'192.168.1.1' ,1001 ,1001)</v>
      </c>
      <c r="M18" t="str">
        <f t="shared" si="3"/>
        <v>INSERT INTO DBO.ESTUDIO (ID_ESTUDIO, ESTUDIO, ESTUDIO_DETALLE, ESTUDIO_FECHAA, ESTUDIO_FECHAUM, ESTUDIO_IPA, ESTUDIO_IPUM, ESTUDIO_USA, ESTUDIO_USUM) VALUES (10017, 'AC ANTI TOXOPLASMA GONDII (IGG) ', ' ', '2023-04-21' ,'2023-04-21' ,'192.168.1.1' ,'192.168.1.1' ,1001 ,1001)</v>
      </c>
    </row>
    <row r="19" spans="1:13" x14ac:dyDescent="0.25">
      <c r="A19">
        <v>10018</v>
      </c>
      <c r="B19" t="s">
        <v>223</v>
      </c>
      <c r="C19" s="120">
        <v>10000</v>
      </c>
      <c r="D19" s="120" t="str">
        <f t="shared" si="0"/>
        <v>AC ANTI TOXOPLASMA GONDII (IGM)</v>
      </c>
      <c r="E19" s="120" t="str">
        <f t="shared" si="1"/>
        <v/>
      </c>
      <c r="F19" s="110">
        <v>304</v>
      </c>
      <c r="H19" t="s">
        <v>1458</v>
      </c>
      <c r="I19" s="119" t="s">
        <v>1366</v>
      </c>
      <c r="J19" t="s">
        <v>1365</v>
      </c>
      <c r="K19" t="s">
        <v>1367</v>
      </c>
      <c r="L19" t="str">
        <f t="shared" si="2"/>
        <v>INSERT INTO dbo.ESTUDIO (ID_ESTUDIO, ESTUDIO, ESTUDIO_DETALLE, ESTUDIO_FECHAA, ESTUDIO_FECHAUM, ESTUDIO_IPA, ESTUDIO_IPUM, ESTUDIO_USA, ESTUDIO_USUM) VALUES (10018, 'AC ANTI TOXOPLASMA GONDII (IGM) ', ' ', '2023-04-21' ,'2023-04-21' ,'192.168.1.1' ,'192.168.1.1' ,1001 ,1001)</v>
      </c>
      <c r="M19" t="str">
        <f t="shared" si="3"/>
        <v>INSERT INTO DBO.ESTUDIO (ID_ESTUDIO, ESTUDIO, ESTUDIO_DETALLE, ESTUDIO_FECHAA, ESTUDIO_FECHAUM, ESTUDIO_IPA, ESTUDIO_IPUM, ESTUDIO_USA, ESTUDIO_USUM) VALUES (10018, 'AC ANTI TOXOPLASMA GONDII (IGM) ', ' ', '2023-04-21' ,'2023-04-21' ,'192.168.1.1' ,'192.168.1.1' ,1001 ,1001)</v>
      </c>
    </row>
    <row r="20" spans="1:13" x14ac:dyDescent="0.25">
      <c r="A20">
        <v>10019</v>
      </c>
      <c r="B20" t="s">
        <v>484</v>
      </c>
      <c r="C20" s="120">
        <v>10000</v>
      </c>
      <c r="D20" s="120" t="str">
        <f t="shared" si="0"/>
        <v>AC ANTI TRANSGLUTAMINASA (IGA)</v>
      </c>
      <c r="E20" s="120" t="str">
        <f t="shared" si="1"/>
        <v/>
      </c>
      <c r="F20" s="110">
        <v>3114</v>
      </c>
      <c r="H20" t="s">
        <v>1458</v>
      </c>
      <c r="I20" s="119" t="s">
        <v>1366</v>
      </c>
      <c r="J20" t="s">
        <v>1365</v>
      </c>
      <c r="K20" t="s">
        <v>1367</v>
      </c>
      <c r="L20" t="str">
        <f t="shared" si="2"/>
        <v>INSERT INTO dbo.ESTUDIO (ID_ESTUDIO, ESTUDIO, ESTUDIO_DETALLE, ESTUDIO_FECHAA, ESTUDIO_FECHAUM, ESTUDIO_IPA, ESTUDIO_IPUM, ESTUDIO_USA, ESTUDIO_USUM) VALUES (10019, 'AC ANTI TRANSGLUTAMINASA (IGA) ', ' ', '2023-04-21' ,'2023-04-21' ,'192.168.1.1' ,'192.168.1.1' ,1001 ,1001)</v>
      </c>
      <c r="M20" t="str">
        <f t="shared" si="3"/>
        <v>INSERT INTO DBO.ESTUDIO (ID_ESTUDIO, ESTUDIO, ESTUDIO_DETALLE, ESTUDIO_FECHAA, ESTUDIO_FECHAUM, ESTUDIO_IPA, ESTUDIO_IPUM, ESTUDIO_USA, ESTUDIO_USUM) VALUES (10019, 'AC ANTI TRANSGLUTAMINASA (IGA) ', ' ', '2023-04-21' ,'2023-04-21' ,'192.168.1.1' ,'192.168.1.1' ,1001 ,1001)</v>
      </c>
    </row>
    <row r="21" spans="1:13" x14ac:dyDescent="0.25">
      <c r="A21">
        <v>10020</v>
      </c>
      <c r="B21" t="s">
        <v>224</v>
      </c>
      <c r="C21" s="120">
        <v>10000</v>
      </c>
      <c r="D21" s="120" t="str">
        <f t="shared" si="0"/>
        <v>AC ANTI TREPONEMA PALLIDUM</v>
      </c>
      <c r="E21" s="120" t="str">
        <f t="shared" si="1"/>
        <v/>
      </c>
      <c r="F21" s="110">
        <v>359</v>
      </c>
      <c r="H21" t="s">
        <v>1458</v>
      </c>
      <c r="I21" s="119" t="s">
        <v>1366</v>
      </c>
      <c r="J21" t="s">
        <v>1365</v>
      </c>
      <c r="K21" t="s">
        <v>1367</v>
      </c>
      <c r="L21" t="str">
        <f t="shared" si="2"/>
        <v>INSERT INTO dbo.ESTUDIO (ID_ESTUDIO, ESTUDIO, ESTUDIO_DETALLE, ESTUDIO_FECHAA, ESTUDIO_FECHAUM, ESTUDIO_IPA, ESTUDIO_IPUM, ESTUDIO_USA, ESTUDIO_USUM) VALUES (10020, 'AC ANTI TREPONEMA PALLIDUM ', ' ', '2023-04-21' ,'2023-04-21' ,'192.168.1.1' ,'192.168.1.1' ,1001 ,1001)</v>
      </c>
      <c r="M21" t="str">
        <f t="shared" si="3"/>
        <v>INSERT INTO DBO.ESTUDIO (ID_ESTUDIO, ESTUDIO, ESTUDIO_DETALLE, ESTUDIO_FECHAA, ESTUDIO_FECHAUM, ESTUDIO_IPA, ESTUDIO_IPUM, ESTUDIO_USA, ESTUDIO_USUM) VALUES (10020, 'AC ANTI TREPONEMA PALLIDUM ', ' ', '2023-04-21' ,'2023-04-21' ,'192.168.1.1' ,'192.168.1.1' ,1001 ,1001)</v>
      </c>
    </row>
    <row r="22" spans="1:13" x14ac:dyDescent="0.25">
      <c r="A22">
        <v>10021</v>
      </c>
      <c r="B22" t="s">
        <v>17</v>
      </c>
      <c r="C22" s="120">
        <v>10000</v>
      </c>
      <c r="D22" s="120" t="str">
        <f t="shared" si="0"/>
        <v>AC ANTI TREPONEMA PALLIDUM POR PCR</v>
      </c>
      <c r="E22" s="120" t="str">
        <f t="shared" si="1"/>
        <v/>
      </c>
      <c r="F22" s="110">
        <v>5006</v>
      </c>
      <c r="H22" t="s">
        <v>1458</v>
      </c>
      <c r="I22" s="119" t="s">
        <v>1366</v>
      </c>
      <c r="J22" t="s">
        <v>1365</v>
      </c>
      <c r="K22" t="s">
        <v>1367</v>
      </c>
      <c r="L22" t="str">
        <f t="shared" si="2"/>
        <v>INSERT INTO dbo.ESTUDIO (ID_ESTUDIO, ESTUDIO, ESTUDIO_DETALLE, ESTUDIO_FECHAA, ESTUDIO_FECHAUM, ESTUDIO_IPA, ESTUDIO_IPUM, ESTUDIO_USA, ESTUDIO_USUM) VALUES (10021, 'AC ANTI TREPONEMA PALLIDUM POR PCR ', ' ', '2023-04-21' ,'2023-04-21' ,'192.168.1.1' ,'192.168.1.1' ,1001 ,1001)</v>
      </c>
      <c r="M22" t="str">
        <f t="shared" si="3"/>
        <v>INSERT INTO DBO.ESTUDIO (ID_ESTUDIO, ESTUDIO, ESTUDIO_DETALLE, ESTUDIO_FECHAA, ESTUDIO_FECHAUM, ESTUDIO_IPA, ESTUDIO_IPUM, ESTUDIO_USA, ESTUDIO_USUM) VALUES (10021, 'AC ANTI TREPONEMA PALLIDUM POR PCR ', ' ', '2023-04-21' ,'2023-04-21' ,'192.168.1.1' ,'192.168.1.1' ,1001 ,1001)</v>
      </c>
    </row>
    <row r="23" spans="1:13" x14ac:dyDescent="0.25">
      <c r="A23">
        <v>10022</v>
      </c>
      <c r="B23" t="s">
        <v>525</v>
      </c>
      <c r="C23" s="120">
        <v>10000</v>
      </c>
      <c r="D23" s="120" t="str">
        <f t="shared" si="0"/>
        <v>AC ANTI VARICELA (IGG) HERPES ZOSTER</v>
      </c>
      <c r="E23" s="120" t="str">
        <f t="shared" si="1"/>
        <v/>
      </c>
      <c r="F23" s="110">
        <v>671</v>
      </c>
      <c r="H23" t="s">
        <v>1458</v>
      </c>
      <c r="I23" s="119" t="s">
        <v>1366</v>
      </c>
      <c r="J23" t="s">
        <v>1365</v>
      </c>
      <c r="K23" t="s">
        <v>1367</v>
      </c>
      <c r="L23" t="str">
        <f t="shared" si="2"/>
        <v>INSERT INTO dbo.ESTUDIO (ID_ESTUDIO, ESTUDIO, ESTUDIO_DETALLE, ESTUDIO_FECHAA, ESTUDIO_FECHAUM, ESTUDIO_IPA, ESTUDIO_IPUM, ESTUDIO_USA, ESTUDIO_USUM) VALUES (10022, 'AC ANTI VARICELA (IGG) HERPES ZOSTER ', ' ', '2023-04-21' ,'2023-04-21' ,'192.168.1.1' ,'192.168.1.1' ,1001 ,1001)</v>
      </c>
      <c r="M23" t="str">
        <f t="shared" si="3"/>
        <v>INSERT INTO DBO.ESTUDIO (ID_ESTUDIO, ESTUDIO, ESTUDIO_DETALLE, ESTUDIO_FECHAA, ESTUDIO_FECHAUM, ESTUDIO_IPA, ESTUDIO_IPUM, ESTUDIO_USA, ESTUDIO_USUM) VALUES (10022, 'AC ANTI VARICELA (IGG) HERPES ZOSTER ', ' ', '2023-04-21' ,'2023-04-21' ,'192.168.1.1' ,'192.168.1.1' ,1001 ,1001)</v>
      </c>
    </row>
    <row r="24" spans="1:13" x14ac:dyDescent="0.25">
      <c r="A24">
        <v>10023</v>
      </c>
      <c r="B24" t="s">
        <v>424</v>
      </c>
      <c r="C24" s="120">
        <v>10000</v>
      </c>
      <c r="D24" s="120" t="str">
        <f t="shared" si="0"/>
        <v>AC ANTI VARICELA (IGM) HERPES ZOSTE*</v>
      </c>
      <c r="E24" s="120" t="str">
        <f t="shared" si="1"/>
        <v/>
      </c>
      <c r="F24" s="110">
        <v>671</v>
      </c>
      <c r="H24" t="s">
        <v>1458</v>
      </c>
      <c r="I24" s="119" t="s">
        <v>1366</v>
      </c>
      <c r="J24" t="s">
        <v>1365</v>
      </c>
      <c r="K24" t="s">
        <v>1367</v>
      </c>
      <c r="L24" t="str">
        <f t="shared" si="2"/>
        <v>INSERT INTO dbo.ESTUDIO (ID_ESTUDIO, ESTUDIO, ESTUDIO_DETALLE, ESTUDIO_FECHAA, ESTUDIO_FECHAUM, ESTUDIO_IPA, ESTUDIO_IPUM, ESTUDIO_USA, ESTUDIO_USUM) VALUES (10023, 'AC ANTI VARICELA (IGM) HERPES ZOSTE* ', ' ', '2023-04-21' ,'2023-04-21' ,'192.168.1.1' ,'192.168.1.1' ,1001 ,1001)</v>
      </c>
      <c r="M24" t="str">
        <f t="shared" si="3"/>
        <v>INSERT INTO DBO.ESTUDIO (ID_ESTUDIO, ESTUDIO, ESTUDIO_DETALLE, ESTUDIO_FECHAA, ESTUDIO_FECHAUM, ESTUDIO_IPA, ESTUDIO_IPUM, ESTUDIO_USA, ESTUDIO_USUM) VALUES (10023, 'AC ANTI VARICELA (IGM) HERPES ZOSTE* ', ' ', '2023-04-21' ,'2023-04-21' ,'192.168.1.1' ,'192.168.1.1' ,1001 ,1001)</v>
      </c>
    </row>
    <row r="25" spans="1:13" x14ac:dyDescent="0.25">
      <c r="A25">
        <v>10024</v>
      </c>
      <c r="B25" t="s">
        <v>174</v>
      </c>
      <c r="C25" s="120">
        <v>10000</v>
      </c>
      <c r="D25" s="120" t="str">
        <f t="shared" si="0"/>
        <v>AC. ANTI BARTONELLA QUINTANA IGG E IGM</v>
      </c>
      <c r="E25" s="120" t="str">
        <f t="shared" si="1"/>
        <v/>
      </c>
      <c r="F25" s="110">
        <v>21596</v>
      </c>
      <c r="H25" t="s">
        <v>1458</v>
      </c>
      <c r="I25" s="119" t="s">
        <v>1366</v>
      </c>
      <c r="J25" t="s">
        <v>1365</v>
      </c>
      <c r="K25" t="s">
        <v>1367</v>
      </c>
      <c r="L25" t="str">
        <f t="shared" si="2"/>
        <v>INSERT INTO dbo.ESTUDIO (ID_ESTUDIO, ESTUDIO, ESTUDIO_DETALLE, ESTUDIO_FECHAA, ESTUDIO_FECHAUM, ESTUDIO_IPA, ESTUDIO_IPUM, ESTUDIO_USA, ESTUDIO_USUM) VALUES (10024, 'AC. ANTI BARTONELLA QUINTANA IGG E IGM ', ' ', '2023-04-21' ,'2023-04-21' ,'192.168.1.1' ,'192.168.1.1' ,1001 ,1001)</v>
      </c>
      <c r="M25" t="str">
        <f t="shared" si="3"/>
        <v>INSERT INTO DBO.ESTUDIO (ID_ESTUDIO, ESTUDIO, ESTUDIO_DETALLE, ESTUDIO_FECHAA, ESTUDIO_FECHAUM, ESTUDIO_IPA, ESTUDIO_IPUM, ESTUDIO_USA, ESTUDIO_USUM) VALUES (10024, 'AC. ANTI BARTONELLA QUINTANA IGG E IGM ', ' ', '2023-04-21' ,'2023-04-21' ,'192.168.1.1' ,'192.168.1.1' ,1001 ,1001)</v>
      </c>
    </row>
    <row r="26" spans="1:13" x14ac:dyDescent="0.25">
      <c r="A26">
        <v>10025</v>
      </c>
      <c r="B26" t="s">
        <v>516</v>
      </c>
      <c r="C26" s="120">
        <v>10000</v>
      </c>
      <c r="D26" s="120" t="str">
        <f t="shared" si="0"/>
        <v>AC. ANTI BRUCELLA IGG E IGM</v>
      </c>
      <c r="E26" s="120" t="str">
        <f t="shared" si="1"/>
        <v/>
      </c>
      <c r="F26" s="110">
        <v>1980</v>
      </c>
      <c r="H26" t="s">
        <v>1458</v>
      </c>
      <c r="I26" s="119" t="s">
        <v>1366</v>
      </c>
      <c r="J26" t="s">
        <v>1365</v>
      </c>
      <c r="K26" t="s">
        <v>1367</v>
      </c>
      <c r="L26" t="str">
        <f t="shared" si="2"/>
        <v>INSERT INTO dbo.ESTUDIO (ID_ESTUDIO, ESTUDIO, ESTUDIO_DETALLE, ESTUDIO_FECHAA, ESTUDIO_FECHAUM, ESTUDIO_IPA, ESTUDIO_IPUM, ESTUDIO_USA, ESTUDIO_USUM) VALUES (10025, 'AC. ANTI BRUCELLA IGG E IGM ', ' ', '2023-04-21' ,'2023-04-21' ,'192.168.1.1' ,'192.168.1.1' ,1001 ,1001)</v>
      </c>
      <c r="M26" t="str">
        <f t="shared" si="3"/>
        <v>INSERT INTO DBO.ESTUDIO (ID_ESTUDIO, ESTUDIO, ESTUDIO_DETALLE, ESTUDIO_FECHAA, ESTUDIO_FECHAUM, ESTUDIO_IPA, ESTUDIO_IPUM, ESTUDIO_USA, ESTUDIO_USUM) VALUES (10025, 'AC. ANTI BRUCELLA IGG E IGM ', ' ', '2023-04-21' ,'2023-04-21' ,'192.168.1.1' ,'192.168.1.1' ,1001 ,1001)</v>
      </c>
    </row>
    <row r="27" spans="1:13" x14ac:dyDescent="0.25">
      <c r="A27">
        <v>10026</v>
      </c>
      <c r="B27" t="s">
        <v>386</v>
      </c>
      <c r="C27" s="120">
        <v>10000</v>
      </c>
      <c r="D27" s="120" t="str">
        <f t="shared" si="0"/>
        <v>AC. ANTI CARDIOLIPINA IGG</v>
      </c>
      <c r="E27" s="120" t="str">
        <f t="shared" si="1"/>
        <v/>
      </c>
      <c r="F27" s="110">
        <v>372</v>
      </c>
      <c r="H27" t="s">
        <v>1458</v>
      </c>
      <c r="I27" s="119" t="s">
        <v>1366</v>
      </c>
      <c r="J27" t="s">
        <v>1365</v>
      </c>
      <c r="K27" t="s">
        <v>1367</v>
      </c>
      <c r="L27" t="str">
        <f t="shared" si="2"/>
        <v>INSERT INTO dbo.ESTUDIO (ID_ESTUDIO, ESTUDIO, ESTUDIO_DETALLE, ESTUDIO_FECHAA, ESTUDIO_FECHAUM, ESTUDIO_IPA, ESTUDIO_IPUM, ESTUDIO_USA, ESTUDIO_USUM) VALUES (10026, 'AC. ANTI CARDIOLIPINA IGG ', ' ', '2023-04-21' ,'2023-04-21' ,'192.168.1.1' ,'192.168.1.1' ,1001 ,1001)</v>
      </c>
      <c r="M27" t="str">
        <f t="shared" si="3"/>
        <v>INSERT INTO DBO.ESTUDIO (ID_ESTUDIO, ESTUDIO, ESTUDIO_DETALLE, ESTUDIO_FECHAA, ESTUDIO_FECHAUM, ESTUDIO_IPA, ESTUDIO_IPUM, ESTUDIO_USA, ESTUDIO_USUM) VALUES (10026, 'AC. ANTI CARDIOLIPINA IGG ', ' ', '2023-04-21' ,'2023-04-21' ,'192.168.1.1' ,'192.168.1.1' ,1001 ,1001)</v>
      </c>
    </row>
    <row r="28" spans="1:13" x14ac:dyDescent="0.25">
      <c r="A28">
        <v>10027</v>
      </c>
      <c r="B28" t="s">
        <v>178</v>
      </c>
      <c r="C28" s="120">
        <v>10000</v>
      </c>
      <c r="D28" s="120" t="str">
        <f t="shared" si="0"/>
        <v>AC. ANTI CELULAS PARIETALES</v>
      </c>
      <c r="E28" s="120" t="str">
        <f t="shared" si="1"/>
        <v/>
      </c>
      <c r="F28" s="110">
        <v>796</v>
      </c>
      <c r="H28" t="s">
        <v>1458</v>
      </c>
      <c r="I28" s="119" t="s">
        <v>1366</v>
      </c>
      <c r="J28" t="s">
        <v>1365</v>
      </c>
      <c r="K28" t="s">
        <v>1367</v>
      </c>
      <c r="L28" t="str">
        <f t="shared" si="2"/>
        <v>INSERT INTO dbo.ESTUDIO (ID_ESTUDIO, ESTUDIO, ESTUDIO_DETALLE, ESTUDIO_FECHAA, ESTUDIO_FECHAUM, ESTUDIO_IPA, ESTUDIO_IPUM, ESTUDIO_USA, ESTUDIO_USUM) VALUES (10027, 'AC. ANTI CELULAS PARIETALES ', ' ', '2023-04-21' ,'2023-04-21' ,'192.168.1.1' ,'192.168.1.1' ,1001 ,1001)</v>
      </c>
      <c r="M28" t="str">
        <f t="shared" si="3"/>
        <v>INSERT INTO DBO.ESTUDIO (ID_ESTUDIO, ESTUDIO, ESTUDIO_DETALLE, ESTUDIO_FECHAA, ESTUDIO_FECHAUM, ESTUDIO_IPA, ESTUDIO_IPUM, ESTUDIO_USA, ESTUDIO_USUM) VALUES (10027, 'AC. ANTI CELULAS PARIETALES ', ' ', '2023-04-21' ,'2023-04-21' ,'192.168.1.1' ,'192.168.1.1' ,1001 ,1001)</v>
      </c>
    </row>
    <row r="29" spans="1:13" x14ac:dyDescent="0.25">
      <c r="A29">
        <v>10028</v>
      </c>
      <c r="B29" t="s">
        <v>179</v>
      </c>
      <c r="C29" s="120">
        <v>10000</v>
      </c>
      <c r="D29" s="120" t="str">
        <f t="shared" si="0"/>
        <v>AC. ANTI CENTROMERO</v>
      </c>
      <c r="E29" s="120" t="str">
        <f t="shared" si="1"/>
        <v/>
      </c>
      <c r="F29" s="110">
        <v>784</v>
      </c>
      <c r="H29" t="s">
        <v>1458</v>
      </c>
      <c r="I29" s="119" t="s">
        <v>1366</v>
      </c>
      <c r="J29" t="s">
        <v>1365</v>
      </c>
      <c r="K29" t="s">
        <v>1367</v>
      </c>
      <c r="L29" t="str">
        <f t="shared" si="2"/>
        <v>INSERT INTO dbo.ESTUDIO (ID_ESTUDIO, ESTUDIO, ESTUDIO_DETALLE, ESTUDIO_FECHAA, ESTUDIO_FECHAUM, ESTUDIO_IPA, ESTUDIO_IPUM, ESTUDIO_USA, ESTUDIO_USUM) VALUES (10028, 'AC. ANTI CENTROMERO ', ' ', '2023-04-21' ,'2023-04-21' ,'192.168.1.1' ,'192.168.1.1' ,1001 ,1001)</v>
      </c>
      <c r="M29" t="str">
        <f t="shared" si="3"/>
        <v>INSERT INTO DBO.ESTUDIO (ID_ESTUDIO, ESTUDIO, ESTUDIO_DETALLE, ESTUDIO_FECHAA, ESTUDIO_FECHAUM, ESTUDIO_IPA, ESTUDIO_IPUM, ESTUDIO_USA, ESTUDIO_USUM) VALUES (10028, 'AC. ANTI CENTROMERO ', ' ', '2023-04-21' ,'2023-04-21' ,'192.168.1.1' ,'192.168.1.1' ,1001 ,1001)</v>
      </c>
    </row>
    <row r="30" spans="1:13" x14ac:dyDescent="0.25">
      <c r="A30">
        <v>10029</v>
      </c>
      <c r="B30" t="s">
        <v>507</v>
      </c>
      <c r="C30" s="120">
        <v>10000</v>
      </c>
      <c r="D30" s="120" t="str">
        <f t="shared" si="0"/>
        <v>AC. ANTI CHLAMYDIA IGA</v>
      </c>
      <c r="E30" s="120" t="str">
        <f t="shared" si="1"/>
        <v/>
      </c>
      <c r="F30" s="110">
        <v>463</v>
      </c>
      <c r="H30" t="s">
        <v>1458</v>
      </c>
      <c r="I30" s="119" t="s">
        <v>1366</v>
      </c>
      <c r="J30" t="s">
        <v>1365</v>
      </c>
      <c r="K30" t="s">
        <v>1367</v>
      </c>
      <c r="L30" t="str">
        <f t="shared" si="2"/>
        <v>INSERT INTO dbo.ESTUDIO (ID_ESTUDIO, ESTUDIO, ESTUDIO_DETALLE, ESTUDIO_FECHAA, ESTUDIO_FECHAUM, ESTUDIO_IPA, ESTUDIO_IPUM, ESTUDIO_USA, ESTUDIO_USUM) VALUES (10029, 'AC. ANTI CHLAMYDIA IGA ', ' ', '2023-04-21' ,'2023-04-21' ,'192.168.1.1' ,'192.168.1.1' ,1001 ,1001)</v>
      </c>
      <c r="M30" t="str">
        <f t="shared" si="3"/>
        <v>INSERT INTO DBO.ESTUDIO (ID_ESTUDIO, ESTUDIO, ESTUDIO_DETALLE, ESTUDIO_FECHAA, ESTUDIO_FECHAUM, ESTUDIO_IPA, ESTUDIO_IPUM, ESTUDIO_USA, ESTUDIO_USUM) VALUES (10029, 'AC. ANTI CHLAMYDIA IGA ', ' ', '2023-04-21' ,'2023-04-21' ,'192.168.1.1' ,'192.168.1.1' ,1001 ,1001)</v>
      </c>
    </row>
    <row r="31" spans="1:13" x14ac:dyDescent="0.25">
      <c r="A31">
        <v>10030</v>
      </c>
      <c r="B31" t="s">
        <v>181</v>
      </c>
      <c r="C31" s="120">
        <v>10000</v>
      </c>
      <c r="D31" s="120" t="str">
        <f t="shared" si="0"/>
        <v>AC. ANTI CHLAMYDIA IGG</v>
      </c>
      <c r="E31" s="120" t="str">
        <f t="shared" si="1"/>
        <v/>
      </c>
      <c r="F31" s="110">
        <v>463</v>
      </c>
      <c r="H31" t="s">
        <v>1458</v>
      </c>
      <c r="I31" s="119" t="s">
        <v>1366</v>
      </c>
      <c r="J31" t="s">
        <v>1365</v>
      </c>
      <c r="K31" t="s">
        <v>1367</v>
      </c>
      <c r="L31" t="str">
        <f t="shared" si="2"/>
        <v>INSERT INTO dbo.ESTUDIO (ID_ESTUDIO, ESTUDIO, ESTUDIO_DETALLE, ESTUDIO_FECHAA, ESTUDIO_FECHAUM, ESTUDIO_IPA, ESTUDIO_IPUM, ESTUDIO_USA, ESTUDIO_USUM) VALUES (10030, 'AC. ANTI CHLAMYDIA IGG ', ' ', '2023-04-21' ,'2023-04-21' ,'192.168.1.1' ,'192.168.1.1' ,1001 ,1001)</v>
      </c>
      <c r="M31" t="str">
        <f t="shared" si="3"/>
        <v>INSERT INTO DBO.ESTUDIO (ID_ESTUDIO, ESTUDIO, ESTUDIO_DETALLE, ESTUDIO_FECHAA, ESTUDIO_FECHAUM, ESTUDIO_IPA, ESTUDIO_IPUM, ESTUDIO_USA, ESTUDIO_USUM) VALUES (10030, 'AC. ANTI CHLAMYDIA IGG ', ' ', '2023-04-21' ,'2023-04-21' ,'192.168.1.1' ,'192.168.1.1' ,1001 ,1001)</v>
      </c>
    </row>
    <row r="32" spans="1:13" x14ac:dyDescent="0.25">
      <c r="A32">
        <v>10031</v>
      </c>
      <c r="B32" t="s">
        <v>182</v>
      </c>
      <c r="C32" s="120">
        <v>10000</v>
      </c>
      <c r="D32" s="120" t="str">
        <f t="shared" si="0"/>
        <v>AC. ANTI CHLAMYDIA IGM</v>
      </c>
      <c r="E32" s="120" t="str">
        <f t="shared" si="1"/>
        <v/>
      </c>
      <c r="F32" s="110">
        <v>463</v>
      </c>
      <c r="H32" t="s">
        <v>1458</v>
      </c>
      <c r="I32" s="119" t="s">
        <v>1366</v>
      </c>
      <c r="J32" t="s">
        <v>1365</v>
      </c>
      <c r="K32" t="s">
        <v>1367</v>
      </c>
      <c r="L32" t="str">
        <f t="shared" si="2"/>
        <v>INSERT INTO dbo.ESTUDIO (ID_ESTUDIO, ESTUDIO, ESTUDIO_DETALLE, ESTUDIO_FECHAA, ESTUDIO_FECHAUM, ESTUDIO_IPA, ESTUDIO_IPUM, ESTUDIO_USA, ESTUDIO_USUM) VALUES (10031, 'AC. ANTI CHLAMYDIA IGM ', ' ', '2023-04-21' ,'2023-04-21' ,'192.168.1.1' ,'192.168.1.1' ,1001 ,1001)</v>
      </c>
      <c r="M32" t="str">
        <f t="shared" si="3"/>
        <v>INSERT INTO DBO.ESTUDIO (ID_ESTUDIO, ESTUDIO, ESTUDIO_DETALLE, ESTUDIO_FECHAA, ESTUDIO_FECHAUM, ESTUDIO_IPA, ESTUDIO_IPUM, ESTUDIO_USA, ESTUDIO_USUM) VALUES (10031, 'AC. ANTI CHLAMYDIA IGM ', ' ', '2023-04-21' ,'2023-04-21' ,'192.168.1.1' ,'192.168.1.1' ,1001 ,1001)</v>
      </c>
    </row>
    <row r="33" spans="1:13" x14ac:dyDescent="0.25">
      <c r="A33">
        <v>10032</v>
      </c>
      <c r="B33" t="s">
        <v>387</v>
      </c>
      <c r="C33" s="120">
        <v>10000</v>
      </c>
      <c r="D33" s="120" t="str">
        <f t="shared" si="0"/>
        <v>AC. ANTI CISTICERCO (L.C.R.)</v>
      </c>
      <c r="E33" s="120" t="str">
        <f t="shared" si="1"/>
        <v/>
      </c>
      <c r="F33" s="110">
        <v>482</v>
      </c>
      <c r="H33" t="s">
        <v>1458</v>
      </c>
      <c r="I33" s="119" t="s">
        <v>1366</v>
      </c>
      <c r="J33" t="s">
        <v>1365</v>
      </c>
      <c r="K33" t="s">
        <v>1367</v>
      </c>
      <c r="L33" t="str">
        <f t="shared" si="2"/>
        <v>INSERT INTO dbo.ESTUDIO (ID_ESTUDIO, ESTUDIO, ESTUDIO_DETALLE, ESTUDIO_FECHAA, ESTUDIO_FECHAUM, ESTUDIO_IPA, ESTUDIO_IPUM, ESTUDIO_USA, ESTUDIO_USUM) VALUES (10032, 'AC. ANTI CISTICERCO (L.C.R.) ', ' ', '2023-04-21' ,'2023-04-21' ,'192.168.1.1' ,'192.168.1.1' ,1001 ,1001)</v>
      </c>
      <c r="M33" t="str">
        <f t="shared" si="3"/>
        <v>INSERT INTO DBO.ESTUDIO (ID_ESTUDIO, ESTUDIO, ESTUDIO_DETALLE, ESTUDIO_FECHAA, ESTUDIO_FECHAUM, ESTUDIO_IPA, ESTUDIO_IPUM, ESTUDIO_USA, ESTUDIO_USUM) VALUES (10032, 'AC. ANTI CISTICERCO (L.C.R.) ', ' ', '2023-04-21' ,'2023-04-21' ,'192.168.1.1' ,'192.168.1.1' ,1001 ,1001)</v>
      </c>
    </row>
    <row r="34" spans="1:13" x14ac:dyDescent="0.25">
      <c r="A34">
        <v>10033</v>
      </c>
      <c r="B34" t="s">
        <v>183</v>
      </c>
      <c r="C34" s="120">
        <v>10000</v>
      </c>
      <c r="D34" s="120" t="str">
        <f t="shared" si="0"/>
        <v>AC. ANTI CISTICERCO (SUERO)</v>
      </c>
      <c r="E34" s="120" t="str">
        <f t="shared" si="1"/>
        <v/>
      </c>
      <c r="F34" s="110">
        <v>482</v>
      </c>
      <c r="H34" t="s">
        <v>1458</v>
      </c>
      <c r="I34" s="119" t="s">
        <v>1366</v>
      </c>
      <c r="J34" t="s">
        <v>1365</v>
      </c>
      <c r="K34" t="s">
        <v>1367</v>
      </c>
      <c r="L34" t="str">
        <f t="shared" si="2"/>
        <v>INSERT INTO dbo.ESTUDIO (ID_ESTUDIO, ESTUDIO, ESTUDIO_DETALLE, ESTUDIO_FECHAA, ESTUDIO_FECHAUM, ESTUDIO_IPA, ESTUDIO_IPUM, ESTUDIO_USA, ESTUDIO_USUM) VALUES (10033, 'AC. ANTI CISTICERCO (SUERO) ', ' ', '2023-04-21' ,'2023-04-21' ,'192.168.1.1' ,'192.168.1.1' ,1001 ,1001)</v>
      </c>
      <c r="M34" t="str">
        <f t="shared" si="3"/>
        <v>INSERT INTO DBO.ESTUDIO (ID_ESTUDIO, ESTUDIO, ESTUDIO_DETALLE, ESTUDIO_FECHAA, ESTUDIO_FECHAUM, ESTUDIO_IPA, ESTUDIO_IPUM, ESTUDIO_USA, ESTUDIO_USUM) VALUES (10033, 'AC. ANTI CISTICERCO (SUERO) ', ' ', '2023-04-21' ,'2023-04-21' ,'192.168.1.1' ,'192.168.1.1' ,1001 ,1001)</v>
      </c>
    </row>
    <row r="35" spans="1:13" x14ac:dyDescent="0.25">
      <c r="A35">
        <v>10034</v>
      </c>
      <c r="B35" t="s">
        <v>388</v>
      </c>
      <c r="C35" s="120">
        <v>10000</v>
      </c>
      <c r="D35" s="120" t="str">
        <f t="shared" si="0"/>
        <v>AC. ANTI CITOMEGALOVIRUS IGG (CUANTITATIVA)</v>
      </c>
      <c r="E35" s="120" t="str">
        <f t="shared" si="1"/>
        <v/>
      </c>
      <c r="F35" s="110">
        <v>337</v>
      </c>
      <c r="H35" t="s">
        <v>1458</v>
      </c>
      <c r="I35" s="119" t="s">
        <v>1366</v>
      </c>
      <c r="J35" t="s">
        <v>1365</v>
      </c>
      <c r="K35" t="s">
        <v>1367</v>
      </c>
      <c r="L35" t="str">
        <f t="shared" si="2"/>
        <v>INSERT INTO dbo.ESTUDIO (ID_ESTUDIO, ESTUDIO, ESTUDIO_DETALLE, ESTUDIO_FECHAA, ESTUDIO_FECHAUM, ESTUDIO_IPA, ESTUDIO_IPUM, ESTUDIO_USA, ESTUDIO_USUM) VALUES (10034, 'AC. ANTI CITOMEGALOVIRUS IGG (CUANTITATIVA) ', ' ', '2023-04-21' ,'2023-04-21' ,'192.168.1.1' ,'192.168.1.1' ,1001 ,1001)</v>
      </c>
      <c r="M35" t="str">
        <f t="shared" si="3"/>
        <v>INSERT INTO DBO.ESTUDIO (ID_ESTUDIO, ESTUDIO, ESTUDIO_DETALLE, ESTUDIO_FECHAA, ESTUDIO_FECHAUM, ESTUDIO_IPA, ESTUDIO_IPUM, ESTUDIO_USA, ESTUDIO_USUM) VALUES (10034, 'AC. ANTI CITOMEGALOVIRUS IGG (CUANTITATIVA) ', ' ', '2023-04-21' ,'2023-04-21' ,'192.168.1.1' ,'192.168.1.1' ,1001 ,1001)</v>
      </c>
    </row>
    <row r="36" spans="1:13" x14ac:dyDescent="0.25">
      <c r="A36">
        <v>10035</v>
      </c>
      <c r="B36" t="s">
        <v>389</v>
      </c>
      <c r="C36" s="120">
        <v>10000</v>
      </c>
      <c r="D36" s="120" t="str">
        <f t="shared" si="0"/>
        <v>AC. ANTI CITOMEGALOVIRUS IGM (CUALITATIVA)</v>
      </c>
      <c r="E36" s="120" t="str">
        <f t="shared" si="1"/>
        <v/>
      </c>
      <c r="F36" s="110">
        <v>337</v>
      </c>
      <c r="H36" t="s">
        <v>1458</v>
      </c>
      <c r="I36" s="119" t="s">
        <v>1366</v>
      </c>
      <c r="J36" t="s">
        <v>1365</v>
      </c>
      <c r="K36" t="s">
        <v>1367</v>
      </c>
      <c r="L36" t="str">
        <f t="shared" si="2"/>
        <v>INSERT INTO dbo.ESTUDIO (ID_ESTUDIO, ESTUDIO, ESTUDIO_DETALLE, ESTUDIO_FECHAA, ESTUDIO_FECHAUM, ESTUDIO_IPA, ESTUDIO_IPUM, ESTUDIO_USA, ESTUDIO_USUM) VALUES (10035, 'AC. ANTI CITOMEGALOVIRUS IGM (CUALITATIVA) ', ' ', '2023-04-21' ,'2023-04-21' ,'192.168.1.1' ,'192.168.1.1' ,1001 ,1001)</v>
      </c>
      <c r="M36" t="str">
        <f t="shared" si="3"/>
        <v>INSERT INTO DBO.ESTUDIO (ID_ESTUDIO, ESTUDIO, ESTUDIO_DETALLE, ESTUDIO_FECHAA, ESTUDIO_FECHAUM, ESTUDIO_IPA, ESTUDIO_IPUM, ESTUDIO_USA, ESTUDIO_USUM) VALUES (10035, 'AC. ANTI CITOMEGALOVIRUS IGM (CUALITATIVA) ', ' ', '2023-04-21' ,'2023-04-21' ,'192.168.1.1' ,'192.168.1.1' ,1001 ,1001)</v>
      </c>
    </row>
    <row r="37" spans="1:13" x14ac:dyDescent="0.25">
      <c r="A37">
        <v>10036</v>
      </c>
      <c r="B37" t="s">
        <v>185</v>
      </c>
      <c r="C37" s="120">
        <v>10000</v>
      </c>
      <c r="D37" s="120" t="str">
        <f t="shared" si="0"/>
        <v>AC. ANTI CRYPTOCOCCUS</v>
      </c>
      <c r="E37" s="120" t="str">
        <f t="shared" si="1"/>
        <v/>
      </c>
      <c r="F37" s="110">
        <v>775</v>
      </c>
      <c r="H37" t="s">
        <v>1458</v>
      </c>
      <c r="I37" s="119" t="s">
        <v>1366</v>
      </c>
      <c r="J37" t="s">
        <v>1365</v>
      </c>
      <c r="K37" t="s">
        <v>1367</v>
      </c>
      <c r="L37" t="str">
        <f t="shared" si="2"/>
        <v>INSERT INTO dbo.ESTUDIO (ID_ESTUDIO, ESTUDIO, ESTUDIO_DETALLE, ESTUDIO_FECHAA, ESTUDIO_FECHAUM, ESTUDIO_IPA, ESTUDIO_IPUM, ESTUDIO_USA, ESTUDIO_USUM) VALUES (10036, 'AC. ANTI CRYPTOCOCCUS ', ' ', '2023-04-21' ,'2023-04-21' ,'192.168.1.1' ,'192.168.1.1' ,1001 ,1001)</v>
      </c>
      <c r="M37" t="str">
        <f t="shared" si="3"/>
        <v>INSERT INTO DBO.ESTUDIO (ID_ESTUDIO, ESTUDIO, ESTUDIO_DETALLE, ESTUDIO_FECHAA, ESTUDIO_FECHAUM, ESTUDIO_IPA, ESTUDIO_IPUM, ESTUDIO_USA, ESTUDIO_USUM) VALUES (10036, 'AC. ANTI CRYPTOCOCCUS ', ' ', '2023-04-21' ,'2023-04-21' ,'192.168.1.1' ,'192.168.1.1' ,1001 ,1001)</v>
      </c>
    </row>
    <row r="38" spans="1:13" x14ac:dyDescent="0.25">
      <c r="A38">
        <v>10037</v>
      </c>
      <c r="B38" t="s">
        <v>974</v>
      </c>
      <c r="C38" s="120">
        <v>10000</v>
      </c>
      <c r="D38" s="120" t="str">
        <f t="shared" si="0"/>
        <v>AC. ANTI DENGUE FIEBRE IGM</v>
      </c>
      <c r="E38" s="120" t="str">
        <f t="shared" si="1"/>
        <v/>
      </c>
      <c r="F38" s="110">
        <v>569</v>
      </c>
      <c r="H38" t="s">
        <v>1458</v>
      </c>
      <c r="I38" s="119" t="s">
        <v>1366</v>
      </c>
      <c r="J38" t="s">
        <v>1365</v>
      </c>
      <c r="K38" t="s">
        <v>1367</v>
      </c>
      <c r="L38" t="str">
        <f t="shared" si="2"/>
        <v>INSERT INTO dbo.ESTUDIO (ID_ESTUDIO, ESTUDIO, ESTUDIO_DETALLE, ESTUDIO_FECHAA, ESTUDIO_FECHAUM, ESTUDIO_IPA, ESTUDIO_IPUM, ESTUDIO_USA, ESTUDIO_USUM) VALUES (10037, 'AC. ANTI DENGUE FIEBRE IGM ', ' ', '2023-04-21' ,'2023-04-21' ,'192.168.1.1' ,'192.168.1.1' ,1001 ,1001)</v>
      </c>
      <c r="M38" t="str">
        <f t="shared" si="3"/>
        <v>INSERT INTO DBO.ESTUDIO (ID_ESTUDIO, ESTUDIO, ESTUDIO_DETALLE, ESTUDIO_FECHAA, ESTUDIO_FECHAUM, ESTUDIO_IPA, ESTUDIO_IPUM, ESTUDIO_USA, ESTUDIO_USUM) VALUES (10037, 'AC. ANTI DENGUE FIEBRE IGM ', ' ', '2023-04-21' ,'2023-04-21' ,'192.168.1.1' ,'192.168.1.1' ,1001 ,1001)</v>
      </c>
    </row>
    <row r="39" spans="1:13" x14ac:dyDescent="0.25">
      <c r="A39">
        <v>10038</v>
      </c>
      <c r="B39" t="s">
        <v>418</v>
      </c>
      <c r="C39" s="120">
        <v>10000</v>
      </c>
      <c r="D39" s="120" t="str">
        <f t="shared" si="0"/>
        <v>AC. ANTI EPSTEIN BARR AG NUCLEARES (EBNA IGG)</v>
      </c>
      <c r="E39" s="120" t="str">
        <f t="shared" si="1"/>
        <v/>
      </c>
      <c r="F39" s="110">
        <v>1752</v>
      </c>
      <c r="H39" t="s">
        <v>1458</v>
      </c>
      <c r="I39" s="119" t="s">
        <v>1366</v>
      </c>
      <c r="J39" t="s">
        <v>1365</v>
      </c>
      <c r="K39" t="s">
        <v>1367</v>
      </c>
      <c r="L39" t="str">
        <f t="shared" si="2"/>
        <v>INSERT INTO dbo.ESTUDIO (ID_ESTUDIO, ESTUDIO, ESTUDIO_DETALLE, ESTUDIO_FECHAA, ESTUDIO_FECHAUM, ESTUDIO_IPA, ESTUDIO_IPUM, ESTUDIO_USA, ESTUDIO_USUM) VALUES (10038, 'AC. ANTI EPSTEIN BARR AG NUCLEARES (EBNA IGG) ', ' ', '2023-04-21' ,'2023-04-21' ,'192.168.1.1' ,'192.168.1.1' ,1001 ,1001)</v>
      </c>
      <c r="M39" t="str">
        <f t="shared" si="3"/>
        <v>INSERT INTO DBO.ESTUDIO (ID_ESTUDIO, ESTUDIO, ESTUDIO_DETALLE, ESTUDIO_FECHAA, ESTUDIO_FECHAUM, ESTUDIO_IPA, ESTUDIO_IPUM, ESTUDIO_USA, ESTUDIO_USUM) VALUES (10038, 'AC. ANTI EPSTEIN BARR AG NUCLEARES (EBNA IGG) ', ' ', '2023-04-21' ,'2023-04-21' ,'192.168.1.1' ,'192.168.1.1' ,1001 ,1001)</v>
      </c>
    </row>
    <row r="40" spans="1:13" x14ac:dyDescent="0.25">
      <c r="A40">
        <v>10039</v>
      </c>
      <c r="B40" t="s">
        <v>390</v>
      </c>
      <c r="C40" s="120">
        <v>10000</v>
      </c>
      <c r="D40" s="120" t="str">
        <f t="shared" si="0"/>
        <v>AC. ANTI ESPERMATOZOIDES EN SEMEN</v>
      </c>
      <c r="E40" s="120" t="str">
        <f t="shared" si="1"/>
        <v/>
      </c>
      <c r="F40" s="110">
        <v>417</v>
      </c>
      <c r="H40" t="s">
        <v>1458</v>
      </c>
      <c r="I40" s="119" t="s">
        <v>1366</v>
      </c>
      <c r="J40" t="s">
        <v>1365</v>
      </c>
      <c r="K40" t="s">
        <v>1367</v>
      </c>
      <c r="L40" t="str">
        <f t="shared" si="2"/>
        <v>INSERT INTO dbo.ESTUDIO (ID_ESTUDIO, ESTUDIO, ESTUDIO_DETALLE, ESTUDIO_FECHAA, ESTUDIO_FECHAUM, ESTUDIO_IPA, ESTUDIO_IPUM, ESTUDIO_USA, ESTUDIO_USUM) VALUES (10039, 'AC. ANTI ESPERMATOZOIDES EN SEMEN ', ' ', '2023-04-21' ,'2023-04-21' ,'192.168.1.1' ,'192.168.1.1' ,1001 ,1001)</v>
      </c>
      <c r="M40" t="str">
        <f t="shared" si="3"/>
        <v>INSERT INTO DBO.ESTUDIO (ID_ESTUDIO, ESTUDIO, ESTUDIO_DETALLE, ESTUDIO_FECHAA, ESTUDIO_FECHAUM, ESTUDIO_IPA, ESTUDIO_IPUM, ESTUDIO_USA, ESTUDIO_USUM) VALUES (10039, 'AC. ANTI ESPERMATOZOIDES EN SEMEN ', ' ', '2023-04-21' ,'2023-04-21' ,'192.168.1.1' ,'192.168.1.1' ,1001 ,1001)</v>
      </c>
    </row>
    <row r="41" spans="1:13" x14ac:dyDescent="0.25">
      <c r="A41">
        <v>10040</v>
      </c>
      <c r="B41" t="s">
        <v>447</v>
      </c>
      <c r="C41" s="120">
        <v>10000</v>
      </c>
      <c r="D41" s="120" t="str">
        <f t="shared" si="0"/>
        <v>AC. ANTI FOSFOLIPIDOS IGG</v>
      </c>
      <c r="E41" s="120" t="str">
        <f t="shared" si="1"/>
        <v/>
      </c>
      <c r="F41" s="110">
        <v>337</v>
      </c>
      <c r="H41" t="s">
        <v>1458</v>
      </c>
      <c r="I41" s="119" t="s">
        <v>1366</v>
      </c>
      <c r="J41" t="s">
        <v>1365</v>
      </c>
      <c r="K41" t="s">
        <v>1367</v>
      </c>
      <c r="L41" t="str">
        <f t="shared" si="2"/>
        <v>INSERT INTO dbo.ESTUDIO (ID_ESTUDIO, ESTUDIO, ESTUDIO_DETALLE, ESTUDIO_FECHAA, ESTUDIO_FECHAUM, ESTUDIO_IPA, ESTUDIO_IPUM, ESTUDIO_USA, ESTUDIO_USUM) VALUES (10040, 'AC. ANTI FOSFOLIPIDOS IGG ', ' ', '2023-04-21' ,'2023-04-21' ,'192.168.1.1' ,'192.168.1.1' ,1001 ,1001)</v>
      </c>
      <c r="M41" t="str">
        <f t="shared" si="3"/>
        <v>INSERT INTO DBO.ESTUDIO (ID_ESTUDIO, ESTUDIO, ESTUDIO_DETALLE, ESTUDIO_FECHAA, ESTUDIO_FECHAUM, ESTUDIO_IPA, ESTUDIO_IPUM, ESTUDIO_USA, ESTUDIO_USUM) VALUES (10040, 'AC. ANTI FOSFOLIPIDOS IGG ', ' ', '2023-04-21' ,'2023-04-21' ,'192.168.1.1' ,'192.168.1.1' ,1001 ,1001)</v>
      </c>
    </row>
    <row r="42" spans="1:13" x14ac:dyDescent="0.25">
      <c r="A42">
        <v>10041</v>
      </c>
      <c r="B42" t="s">
        <v>448</v>
      </c>
      <c r="C42" s="120">
        <v>10000</v>
      </c>
      <c r="D42" s="120" t="str">
        <f t="shared" si="0"/>
        <v>AC. ANTI FOSFOLIPIDOS IGM</v>
      </c>
      <c r="E42" s="120" t="str">
        <f t="shared" si="1"/>
        <v/>
      </c>
      <c r="F42" s="110">
        <v>337</v>
      </c>
      <c r="H42" t="s">
        <v>1458</v>
      </c>
      <c r="I42" s="119" t="s">
        <v>1366</v>
      </c>
      <c r="J42" t="s">
        <v>1365</v>
      </c>
      <c r="K42" t="s">
        <v>1367</v>
      </c>
      <c r="L42" t="str">
        <f t="shared" si="2"/>
        <v>INSERT INTO dbo.ESTUDIO (ID_ESTUDIO, ESTUDIO, ESTUDIO_DETALLE, ESTUDIO_FECHAA, ESTUDIO_FECHAUM, ESTUDIO_IPA, ESTUDIO_IPUM, ESTUDIO_USA, ESTUDIO_USUM) VALUES (10041, 'AC. ANTI FOSFOLIPIDOS IGM ', ' ', '2023-04-21' ,'2023-04-21' ,'192.168.1.1' ,'192.168.1.1' ,1001 ,1001)</v>
      </c>
      <c r="M42" t="str">
        <f t="shared" si="3"/>
        <v>INSERT INTO DBO.ESTUDIO (ID_ESTUDIO, ESTUDIO, ESTUDIO_DETALLE, ESTUDIO_FECHAA, ESTUDIO_FECHAUM, ESTUDIO_IPA, ESTUDIO_IPUM, ESTUDIO_USA, ESTUDIO_USUM) VALUES (10041, 'AC. ANTI FOSFOLIPIDOS IGM ', ' ', '2023-04-21' ,'2023-04-21' ,'192.168.1.1' ,'192.168.1.1' ,1001 ,1001)</v>
      </c>
    </row>
    <row r="43" spans="1:13" x14ac:dyDescent="0.25">
      <c r="A43">
        <v>10042</v>
      </c>
      <c r="B43" t="s">
        <v>446</v>
      </c>
      <c r="C43" s="120">
        <v>10000</v>
      </c>
      <c r="D43" s="120" t="str">
        <f t="shared" si="0"/>
        <v>AC. ANTI GAD 65</v>
      </c>
      <c r="E43" s="120" t="str">
        <f t="shared" si="1"/>
        <v/>
      </c>
      <c r="F43" s="110">
        <v>1416</v>
      </c>
      <c r="H43" t="s">
        <v>1458</v>
      </c>
      <c r="I43" s="119" t="s">
        <v>1366</v>
      </c>
      <c r="J43" t="s">
        <v>1365</v>
      </c>
      <c r="K43" t="s">
        <v>1367</v>
      </c>
      <c r="L43" t="str">
        <f t="shared" si="2"/>
        <v>INSERT INTO dbo.ESTUDIO (ID_ESTUDIO, ESTUDIO, ESTUDIO_DETALLE, ESTUDIO_FECHAA, ESTUDIO_FECHAUM, ESTUDIO_IPA, ESTUDIO_IPUM, ESTUDIO_USA, ESTUDIO_USUM) VALUES (10042, 'AC. ANTI GAD 65 ', ' ', '2023-04-21' ,'2023-04-21' ,'192.168.1.1' ,'192.168.1.1' ,1001 ,1001)</v>
      </c>
      <c r="M43" t="str">
        <f t="shared" si="3"/>
        <v>INSERT INTO DBO.ESTUDIO (ID_ESTUDIO, ESTUDIO, ESTUDIO_DETALLE, ESTUDIO_FECHAA, ESTUDIO_FECHAUM, ESTUDIO_IPA, ESTUDIO_IPUM, ESTUDIO_USA, ESTUDIO_USUM) VALUES (10042, 'AC. ANTI GAD 65 ', ' ', '2023-04-21' ,'2023-04-21' ,'192.168.1.1' ,'192.168.1.1' ,1001 ,1001)</v>
      </c>
    </row>
    <row r="44" spans="1:13" x14ac:dyDescent="0.25">
      <c r="A44">
        <v>10043</v>
      </c>
      <c r="B44" t="s">
        <v>491</v>
      </c>
      <c r="C44" s="120">
        <v>10000</v>
      </c>
      <c r="D44" s="120" t="str">
        <f t="shared" si="0"/>
        <v>AC. ANTI HELICOBACTER PYLORI IGA</v>
      </c>
      <c r="E44" s="120" t="str">
        <f t="shared" si="1"/>
        <v/>
      </c>
      <c r="F44" s="110">
        <v>560</v>
      </c>
      <c r="H44" t="s">
        <v>1458</v>
      </c>
      <c r="I44" s="119" t="s">
        <v>1366</v>
      </c>
      <c r="J44" t="s">
        <v>1365</v>
      </c>
      <c r="K44" t="s">
        <v>1367</v>
      </c>
      <c r="L44" t="str">
        <f t="shared" si="2"/>
        <v>INSERT INTO dbo.ESTUDIO (ID_ESTUDIO, ESTUDIO, ESTUDIO_DETALLE, ESTUDIO_FECHAA, ESTUDIO_FECHAUM, ESTUDIO_IPA, ESTUDIO_IPUM, ESTUDIO_USA, ESTUDIO_USUM) VALUES (10043, 'AC. ANTI HELICOBACTER PYLORI IGA ', ' ', '2023-04-21' ,'2023-04-21' ,'192.168.1.1' ,'192.168.1.1' ,1001 ,1001)</v>
      </c>
      <c r="M44" t="str">
        <f t="shared" si="3"/>
        <v>INSERT INTO DBO.ESTUDIO (ID_ESTUDIO, ESTUDIO, ESTUDIO_DETALLE, ESTUDIO_FECHAA, ESTUDIO_FECHAUM, ESTUDIO_IPA, ESTUDIO_IPUM, ESTUDIO_USA, ESTUDIO_USUM) VALUES (10043, 'AC. ANTI HELICOBACTER PYLORI IGA ', ' ', '2023-04-21' ,'2023-04-21' ,'192.168.1.1' ,'192.168.1.1' ,1001 ,1001)</v>
      </c>
    </row>
    <row r="45" spans="1:13" x14ac:dyDescent="0.25">
      <c r="A45">
        <v>10044</v>
      </c>
      <c r="B45" t="s">
        <v>391</v>
      </c>
      <c r="C45" s="120">
        <v>10000</v>
      </c>
      <c r="D45" s="120" t="str">
        <f t="shared" si="0"/>
        <v>AC. ANTI HELICOBACTER PYLORI IGG</v>
      </c>
      <c r="E45" s="120" t="str">
        <f t="shared" si="1"/>
        <v/>
      </c>
      <c r="F45" s="110">
        <v>560</v>
      </c>
      <c r="H45" t="s">
        <v>1458</v>
      </c>
      <c r="I45" s="119" t="s">
        <v>1366</v>
      </c>
      <c r="J45" t="s">
        <v>1365</v>
      </c>
      <c r="K45" t="s">
        <v>1367</v>
      </c>
      <c r="L45" t="str">
        <f t="shared" si="2"/>
        <v>INSERT INTO dbo.ESTUDIO (ID_ESTUDIO, ESTUDIO, ESTUDIO_DETALLE, ESTUDIO_FECHAA, ESTUDIO_FECHAUM, ESTUDIO_IPA, ESTUDIO_IPUM, ESTUDIO_USA, ESTUDIO_USUM) VALUES (10044, 'AC. ANTI HELICOBACTER PYLORI IGG ', ' ', '2023-04-21' ,'2023-04-21' ,'192.168.1.1' ,'192.168.1.1' ,1001 ,1001)</v>
      </c>
      <c r="M45" t="str">
        <f t="shared" si="3"/>
        <v>INSERT INTO DBO.ESTUDIO (ID_ESTUDIO, ESTUDIO, ESTUDIO_DETALLE, ESTUDIO_FECHAA, ESTUDIO_FECHAUM, ESTUDIO_IPA, ESTUDIO_IPUM, ESTUDIO_USA, ESTUDIO_USUM) VALUES (10044, 'AC. ANTI HELICOBACTER PYLORI IGG ', ' ', '2023-04-21' ,'2023-04-21' ,'192.168.1.1' ,'192.168.1.1' ,1001 ,1001)</v>
      </c>
    </row>
    <row r="46" spans="1:13" x14ac:dyDescent="0.25">
      <c r="A46">
        <v>10045</v>
      </c>
      <c r="B46" t="s">
        <v>188</v>
      </c>
      <c r="C46" s="120">
        <v>10000</v>
      </c>
      <c r="D46" s="120" t="str">
        <f t="shared" si="0"/>
        <v>AC. ANTI HELICOBACTER PYLORI IGM</v>
      </c>
      <c r="E46" s="120" t="str">
        <f t="shared" si="1"/>
        <v/>
      </c>
      <c r="F46" s="110">
        <v>560</v>
      </c>
      <c r="H46" t="s">
        <v>1458</v>
      </c>
      <c r="I46" s="119" t="s">
        <v>1366</v>
      </c>
      <c r="J46" t="s">
        <v>1365</v>
      </c>
      <c r="K46" t="s">
        <v>1367</v>
      </c>
      <c r="L46" t="str">
        <f t="shared" si="2"/>
        <v>INSERT INTO dbo.ESTUDIO (ID_ESTUDIO, ESTUDIO, ESTUDIO_DETALLE, ESTUDIO_FECHAA, ESTUDIO_FECHAUM, ESTUDIO_IPA, ESTUDIO_IPUM, ESTUDIO_USA, ESTUDIO_USUM) VALUES (10045, 'AC. ANTI HELICOBACTER PYLORI IGM ', ' ', '2023-04-21' ,'2023-04-21' ,'192.168.1.1' ,'192.168.1.1' ,1001 ,1001)</v>
      </c>
      <c r="M46" t="str">
        <f t="shared" si="3"/>
        <v>INSERT INTO DBO.ESTUDIO (ID_ESTUDIO, ESTUDIO, ESTUDIO_DETALLE, ESTUDIO_FECHAA, ESTUDIO_FECHAUM, ESTUDIO_IPA, ESTUDIO_IPUM, ESTUDIO_USA, ESTUDIO_USUM) VALUES (10045, 'AC. ANTI HELICOBACTER PYLORI IGM ', ' ', '2023-04-21' ,'2023-04-21' ,'192.168.1.1' ,'192.168.1.1' ,1001 ,1001)</v>
      </c>
    </row>
    <row r="47" spans="1:13" x14ac:dyDescent="0.25">
      <c r="A47">
        <v>10046</v>
      </c>
      <c r="B47" t="s">
        <v>189</v>
      </c>
      <c r="C47" s="120">
        <v>10000</v>
      </c>
      <c r="D47" s="120" t="str">
        <f t="shared" si="0"/>
        <v>AC. ANTI HEPATITIS A IGG</v>
      </c>
      <c r="E47" s="120" t="str">
        <f t="shared" si="1"/>
        <v/>
      </c>
      <c r="F47" s="110">
        <v>408</v>
      </c>
      <c r="H47" t="s">
        <v>1458</v>
      </c>
      <c r="I47" s="119" t="s">
        <v>1366</v>
      </c>
      <c r="J47" t="s">
        <v>1365</v>
      </c>
      <c r="K47" t="s">
        <v>1367</v>
      </c>
      <c r="L47" t="str">
        <f t="shared" si="2"/>
        <v>INSERT INTO dbo.ESTUDIO (ID_ESTUDIO, ESTUDIO, ESTUDIO_DETALLE, ESTUDIO_FECHAA, ESTUDIO_FECHAUM, ESTUDIO_IPA, ESTUDIO_IPUM, ESTUDIO_USA, ESTUDIO_USUM) VALUES (10046, 'AC. ANTI HEPATITIS A IGG ', ' ', '2023-04-21' ,'2023-04-21' ,'192.168.1.1' ,'192.168.1.1' ,1001 ,1001)</v>
      </c>
      <c r="M47" t="str">
        <f t="shared" si="3"/>
        <v>INSERT INTO DBO.ESTUDIO (ID_ESTUDIO, ESTUDIO, ESTUDIO_DETALLE, ESTUDIO_FECHAA, ESTUDIO_FECHAUM, ESTUDIO_IPA, ESTUDIO_IPUM, ESTUDIO_USA, ESTUDIO_USUM) VALUES (10046, 'AC. ANTI HEPATITIS A IGG ', ' ', '2023-04-21' ,'2023-04-21' ,'192.168.1.1' ,'192.168.1.1' ,1001 ,1001)</v>
      </c>
    </row>
    <row r="48" spans="1:13" x14ac:dyDescent="0.25">
      <c r="A48">
        <v>10047</v>
      </c>
      <c r="B48" t="s">
        <v>190</v>
      </c>
      <c r="C48" s="120">
        <v>10000</v>
      </c>
      <c r="D48" s="120" t="str">
        <f t="shared" si="0"/>
        <v>AC. ANTI HEPATITIS A IGM</v>
      </c>
      <c r="E48" s="120" t="str">
        <f t="shared" si="1"/>
        <v/>
      </c>
      <c r="F48" s="110">
        <v>408</v>
      </c>
      <c r="H48" t="s">
        <v>1458</v>
      </c>
      <c r="I48" s="119" t="s">
        <v>1366</v>
      </c>
      <c r="J48" t="s">
        <v>1365</v>
      </c>
      <c r="K48" t="s">
        <v>1367</v>
      </c>
      <c r="L48" t="str">
        <f t="shared" si="2"/>
        <v>INSERT INTO dbo.ESTUDIO (ID_ESTUDIO, ESTUDIO, ESTUDIO_DETALLE, ESTUDIO_FECHAA, ESTUDIO_FECHAUM, ESTUDIO_IPA, ESTUDIO_IPUM, ESTUDIO_USA, ESTUDIO_USUM) VALUES (10047, 'AC. ANTI HEPATITIS A IGM ', ' ', '2023-04-21' ,'2023-04-21' ,'192.168.1.1' ,'192.168.1.1' ,1001 ,1001)</v>
      </c>
      <c r="M48" t="str">
        <f t="shared" si="3"/>
        <v>INSERT INTO DBO.ESTUDIO (ID_ESTUDIO, ESTUDIO, ESTUDIO_DETALLE, ESTUDIO_FECHAA, ESTUDIO_FECHAUM, ESTUDIO_IPA, ESTUDIO_IPUM, ESTUDIO_USA, ESTUDIO_USUM) VALUES (10047, 'AC. ANTI HEPATITIS A IGM ', ' ', '2023-04-21' ,'2023-04-21' ,'192.168.1.1' ,'192.168.1.1' ,1001 ,1001)</v>
      </c>
    </row>
    <row r="49" spans="1:13" x14ac:dyDescent="0.25">
      <c r="A49">
        <v>10048</v>
      </c>
      <c r="B49" t="s">
        <v>192</v>
      </c>
      <c r="C49" s="120">
        <v>10000</v>
      </c>
      <c r="D49" s="120" t="str">
        <f t="shared" si="0"/>
        <v>AC. ANTI HEPATITIS C</v>
      </c>
      <c r="E49" s="120" t="str">
        <f t="shared" si="1"/>
        <v/>
      </c>
      <c r="F49" s="110">
        <v>408</v>
      </c>
      <c r="H49" t="s">
        <v>1458</v>
      </c>
      <c r="I49" s="119" t="s">
        <v>1366</v>
      </c>
      <c r="J49" t="s">
        <v>1365</v>
      </c>
      <c r="K49" t="s">
        <v>1367</v>
      </c>
      <c r="L49" t="str">
        <f t="shared" si="2"/>
        <v>INSERT INTO dbo.ESTUDIO (ID_ESTUDIO, ESTUDIO, ESTUDIO_DETALLE, ESTUDIO_FECHAA, ESTUDIO_FECHAUM, ESTUDIO_IPA, ESTUDIO_IPUM, ESTUDIO_USA, ESTUDIO_USUM) VALUES (10048, 'AC. ANTI HEPATITIS C ', ' ', '2023-04-21' ,'2023-04-21' ,'192.168.1.1' ,'192.168.1.1' ,1001 ,1001)</v>
      </c>
      <c r="M49" t="str">
        <f t="shared" si="3"/>
        <v>INSERT INTO DBO.ESTUDIO (ID_ESTUDIO, ESTUDIO, ESTUDIO_DETALLE, ESTUDIO_FECHAA, ESTUDIO_FECHAUM, ESTUDIO_IPA, ESTUDIO_IPUM, ESTUDIO_USA, ESTUDIO_USUM) VALUES (10048, 'AC. ANTI HEPATITIS C ', ' ', '2023-04-21' ,'2023-04-21' ,'192.168.1.1' ,'192.168.1.1' ,1001 ,1001)</v>
      </c>
    </row>
    <row r="50" spans="1:13" x14ac:dyDescent="0.25">
      <c r="A50">
        <v>10049</v>
      </c>
      <c r="B50" t="s">
        <v>193</v>
      </c>
      <c r="C50" s="120">
        <v>10000</v>
      </c>
      <c r="D50" s="120" t="str">
        <f t="shared" si="0"/>
        <v>AC. ANTI HEPATITIS D</v>
      </c>
      <c r="E50" s="120" t="str">
        <f t="shared" si="1"/>
        <v/>
      </c>
      <c r="F50" s="110">
        <v>560</v>
      </c>
      <c r="H50" t="s">
        <v>1458</v>
      </c>
      <c r="I50" s="119" t="s">
        <v>1366</v>
      </c>
      <c r="J50" t="s">
        <v>1365</v>
      </c>
      <c r="K50" t="s">
        <v>1367</v>
      </c>
      <c r="L50" t="str">
        <f t="shared" si="2"/>
        <v>INSERT INTO dbo.ESTUDIO (ID_ESTUDIO, ESTUDIO, ESTUDIO_DETALLE, ESTUDIO_FECHAA, ESTUDIO_FECHAUM, ESTUDIO_IPA, ESTUDIO_IPUM, ESTUDIO_USA, ESTUDIO_USUM) VALUES (10049, 'AC. ANTI HEPATITIS D ', ' ', '2023-04-21' ,'2023-04-21' ,'192.168.1.1' ,'192.168.1.1' ,1001 ,1001)</v>
      </c>
      <c r="M50" t="str">
        <f t="shared" si="3"/>
        <v>INSERT INTO DBO.ESTUDIO (ID_ESTUDIO, ESTUDIO, ESTUDIO_DETALLE, ESTUDIO_FECHAA, ESTUDIO_FECHAUM, ESTUDIO_IPA, ESTUDIO_IPUM, ESTUDIO_USA, ESTUDIO_USUM) VALUES (10049, 'AC. ANTI HEPATITIS D ', ' ', '2023-04-21' ,'2023-04-21' ,'192.168.1.1' ,'192.168.1.1' ,1001 ,1001)</v>
      </c>
    </row>
    <row r="51" spans="1:13" x14ac:dyDescent="0.25">
      <c r="A51">
        <v>10050</v>
      </c>
      <c r="B51" t="s">
        <v>194</v>
      </c>
      <c r="C51" s="120">
        <v>10000</v>
      </c>
      <c r="D51" s="120" t="str">
        <f t="shared" si="0"/>
        <v>AC. ANTI HERPES I IGG</v>
      </c>
      <c r="E51" s="120" t="str">
        <f t="shared" si="1"/>
        <v/>
      </c>
      <c r="F51" s="110">
        <v>229</v>
      </c>
      <c r="H51" t="s">
        <v>1458</v>
      </c>
      <c r="I51" s="119" t="s">
        <v>1366</v>
      </c>
      <c r="J51" t="s">
        <v>1365</v>
      </c>
      <c r="K51" t="s">
        <v>1367</v>
      </c>
      <c r="L51" t="str">
        <f t="shared" si="2"/>
        <v>INSERT INTO dbo.ESTUDIO (ID_ESTUDIO, ESTUDIO, ESTUDIO_DETALLE, ESTUDIO_FECHAA, ESTUDIO_FECHAUM, ESTUDIO_IPA, ESTUDIO_IPUM, ESTUDIO_USA, ESTUDIO_USUM) VALUES (10050, 'AC. ANTI HERPES I IGG ', ' ', '2023-04-21' ,'2023-04-21' ,'192.168.1.1' ,'192.168.1.1' ,1001 ,1001)</v>
      </c>
      <c r="M51" t="str">
        <f t="shared" si="3"/>
        <v>INSERT INTO DBO.ESTUDIO (ID_ESTUDIO, ESTUDIO, ESTUDIO_DETALLE, ESTUDIO_FECHAA, ESTUDIO_FECHAUM, ESTUDIO_IPA, ESTUDIO_IPUM, ESTUDIO_USA, ESTUDIO_USUM) VALUES (10050, 'AC. ANTI HERPES I IGG ', ' ', '2023-04-21' ,'2023-04-21' ,'192.168.1.1' ,'192.168.1.1' ,1001 ,1001)</v>
      </c>
    </row>
    <row r="52" spans="1:13" x14ac:dyDescent="0.25">
      <c r="A52">
        <v>10051</v>
      </c>
      <c r="B52" t="s">
        <v>195</v>
      </c>
      <c r="C52" s="120">
        <v>10000</v>
      </c>
      <c r="D52" s="120" t="str">
        <f t="shared" si="0"/>
        <v>AC. ANTI HERPES I IGM</v>
      </c>
      <c r="E52" s="120" t="str">
        <f t="shared" si="1"/>
        <v/>
      </c>
      <c r="F52" s="110">
        <v>229</v>
      </c>
      <c r="H52" t="s">
        <v>1458</v>
      </c>
      <c r="I52" s="119" t="s">
        <v>1366</v>
      </c>
      <c r="J52" t="s">
        <v>1365</v>
      </c>
      <c r="K52" t="s">
        <v>1367</v>
      </c>
      <c r="L52" t="str">
        <f t="shared" si="2"/>
        <v>INSERT INTO dbo.ESTUDIO (ID_ESTUDIO, ESTUDIO, ESTUDIO_DETALLE, ESTUDIO_FECHAA, ESTUDIO_FECHAUM, ESTUDIO_IPA, ESTUDIO_IPUM, ESTUDIO_USA, ESTUDIO_USUM) VALUES (10051, 'AC. ANTI HERPES I IGM ', ' ', '2023-04-21' ,'2023-04-21' ,'192.168.1.1' ,'192.168.1.1' ,1001 ,1001)</v>
      </c>
      <c r="M52" t="str">
        <f t="shared" si="3"/>
        <v>INSERT INTO DBO.ESTUDIO (ID_ESTUDIO, ESTUDIO, ESTUDIO_DETALLE, ESTUDIO_FECHAA, ESTUDIO_FECHAUM, ESTUDIO_IPA, ESTUDIO_IPUM, ESTUDIO_USA, ESTUDIO_USUM) VALUES (10051, 'AC. ANTI HERPES I IGM ', ' ', '2023-04-21' ,'2023-04-21' ,'192.168.1.1' ,'192.168.1.1' ,1001 ,1001)</v>
      </c>
    </row>
    <row r="53" spans="1:13" x14ac:dyDescent="0.25">
      <c r="A53">
        <v>10052</v>
      </c>
      <c r="B53" t="s">
        <v>197</v>
      </c>
      <c r="C53" s="120">
        <v>10000</v>
      </c>
      <c r="D53" s="120" t="str">
        <f t="shared" si="0"/>
        <v>AC. ANTI HERPES II IGG</v>
      </c>
      <c r="E53" s="120" t="str">
        <f t="shared" si="1"/>
        <v/>
      </c>
      <c r="F53" s="110">
        <v>229</v>
      </c>
      <c r="H53" t="s">
        <v>1458</v>
      </c>
      <c r="I53" s="119" t="s">
        <v>1366</v>
      </c>
      <c r="J53" t="s">
        <v>1365</v>
      </c>
      <c r="K53" t="s">
        <v>1367</v>
      </c>
      <c r="L53" t="str">
        <f t="shared" si="2"/>
        <v>INSERT INTO dbo.ESTUDIO (ID_ESTUDIO, ESTUDIO, ESTUDIO_DETALLE, ESTUDIO_FECHAA, ESTUDIO_FECHAUM, ESTUDIO_IPA, ESTUDIO_IPUM, ESTUDIO_USA, ESTUDIO_USUM) VALUES (10052, 'AC. ANTI HERPES II IGG ', ' ', '2023-04-21' ,'2023-04-21' ,'192.168.1.1' ,'192.168.1.1' ,1001 ,1001)</v>
      </c>
      <c r="M53" t="str">
        <f t="shared" si="3"/>
        <v>INSERT INTO DBO.ESTUDIO (ID_ESTUDIO, ESTUDIO, ESTUDIO_DETALLE, ESTUDIO_FECHAA, ESTUDIO_FECHAUM, ESTUDIO_IPA, ESTUDIO_IPUM, ESTUDIO_USA, ESTUDIO_USUM) VALUES (10052, 'AC. ANTI HERPES II IGG ', ' ', '2023-04-21' ,'2023-04-21' ,'192.168.1.1' ,'192.168.1.1' ,1001 ,1001)</v>
      </c>
    </row>
    <row r="54" spans="1:13" x14ac:dyDescent="0.25">
      <c r="A54">
        <v>10053</v>
      </c>
      <c r="B54" t="s">
        <v>196</v>
      </c>
      <c r="C54" s="120">
        <v>10000</v>
      </c>
      <c r="D54" s="120" t="str">
        <f t="shared" si="0"/>
        <v>AC. ANTI HERPES II IGM</v>
      </c>
      <c r="E54" s="120" t="str">
        <f t="shared" si="1"/>
        <v/>
      </c>
      <c r="F54" s="110">
        <v>229</v>
      </c>
      <c r="H54" t="s">
        <v>1458</v>
      </c>
      <c r="I54" s="119" t="s">
        <v>1366</v>
      </c>
      <c r="J54" t="s">
        <v>1365</v>
      </c>
      <c r="K54" t="s">
        <v>1367</v>
      </c>
      <c r="L54" t="str">
        <f t="shared" si="2"/>
        <v>INSERT INTO dbo.ESTUDIO (ID_ESTUDIO, ESTUDIO, ESTUDIO_DETALLE, ESTUDIO_FECHAA, ESTUDIO_FECHAUM, ESTUDIO_IPA, ESTUDIO_IPUM, ESTUDIO_USA, ESTUDIO_USUM) VALUES (10053, 'AC. ANTI HERPES II IGM ', ' ', '2023-04-21' ,'2023-04-21' ,'192.168.1.1' ,'192.168.1.1' ,1001 ,1001)</v>
      </c>
      <c r="M54" t="str">
        <f t="shared" si="3"/>
        <v>INSERT INTO DBO.ESTUDIO (ID_ESTUDIO, ESTUDIO, ESTUDIO_DETALLE, ESTUDIO_FECHAA, ESTUDIO_FECHAUM, ESTUDIO_IPA, ESTUDIO_IPUM, ESTUDIO_USA, ESTUDIO_USUM) VALUES (10053, 'AC. ANTI HERPES II IGM ', ' ', '2023-04-21' ,'2023-04-21' ,'192.168.1.1' ,'192.168.1.1' ,1001 ,1001)</v>
      </c>
    </row>
    <row r="55" spans="1:13" x14ac:dyDescent="0.25">
      <c r="A55">
        <v>10054</v>
      </c>
      <c r="B55" t="s">
        <v>198</v>
      </c>
      <c r="C55" s="120">
        <v>10000</v>
      </c>
      <c r="D55" s="120" t="str">
        <f t="shared" si="0"/>
        <v>AC. ANTI HI O HISTONAS</v>
      </c>
      <c r="E55" s="120" t="str">
        <f t="shared" si="1"/>
        <v/>
      </c>
      <c r="F55" s="110">
        <v>1282</v>
      </c>
      <c r="H55" t="s">
        <v>1458</v>
      </c>
      <c r="I55" s="119" t="s">
        <v>1366</v>
      </c>
      <c r="J55" t="s">
        <v>1365</v>
      </c>
      <c r="K55" t="s">
        <v>1367</v>
      </c>
      <c r="L55" t="str">
        <f t="shared" si="2"/>
        <v>INSERT INTO dbo.ESTUDIO (ID_ESTUDIO, ESTUDIO, ESTUDIO_DETALLE, ESTUDIO_FECHAA, ESTUDIO_FECHAUM, ESTUDIO_IPA, ESTUDIO_IPUM, ESTUDIO_USA, ESTUDIO_USUM) VALUES (10054, 'AC. ANTI HI O HISTONAS ', ' ', '2023-04-21' ,'2023-04-21' ,'192.168.1.1' ,'192.168.1.1' ,1001 ,1001)</v>
      </c>
      <c r="M55" t="str">
        <f t="shared" si="3"/>
        <v>INSERT INTO DBO.ESTUDIO (ID_ESTUDIO, ESTUDIO, ESTUDIO_DETALLE, ESTUDIO_FECHAA, ESTUDIO_FECHAUM, ESTUDIO_IPA, ESTUDIO_IPUM, ESTUDIO_USA, ESTUDIO_USUM) VALUES (10054, 'AC. ANTI HI O HISTONAS ', ' ', '2023-04-21' ,'2023-04-21' ,'192.168.1.1' ,'192.168.1.1' ,1001 ,1001)</v>
      </c>
    </row>
    <row r="56" spans="1:13" x14ac:dyDescent="0.25">
      <c r="A56">
        <v>10055</v>
      </c>
      <c r="B56" t="s">
        <v>200</v>
      </c>
      <c r="C56" s="120">
        <v>10000</v>
      </c>
      <c r="D56" s="120" t="str">
        <f t="shared" si="0"/>
        <v>AC. ANTI HISTOPLASMA CAPSULATUM</v>
      </c>
      <c r="E56" s="120" t="str">
        <f t="shared" si="1"/>
        <v/>
      </c>
      <c r="F56" s="110">
        <v>814</v>
      </c>
      <c r="H56" t="s">
        <v>1458</v>
      </c>
      <c r="I56" s="119" t="s">
        <v>1366</v>
      </c>
      <c r="J56" t="s">
        <v>1365</v>
      </c>
      <c r="K56" t="s">
        <v>1367</v>
      </c>
      <c r="L56" t="str">
        <f t="shared" si="2"/>
        <v>INSERT INTO dbo.ESTUDIO (ID_ESTUDIO, ESTUDIO, ESTUDIO_DETALLE, ESTUDIO_FECHAA, ESTUDIO_FECHAUM, ESTUDIO_IPA, ESTUDIO_IPUM, ESTUDIO_USA, ESTUDIO_USUM) VALUES (10055, 'AC. ANTI HISTOPLASMA CAPSULATUM ', ' ', '2023-04-21' ,'2023-04-21' ,'192.168.1.1' ,'192.168.1.1' ,1001 ,1001)</v>
      </c>
      <c r="M56" t="str">
        <f t="shared" si="3"/>
        <v>INSERT INTO DBO.ESTUDIO (ID_ESTUDIO, ESTUDIO, ESTUDIO_DETALLE, ESTUDIO_FECHAA, ESTUDIO_FECHAUM, ESTUDIO_IPA, ESTUDIO_IPUM, ESTUDIO_USA, ESTUDIO_USUM) VALUES (10055, 'AC. ANTI HISTOPLASMA CAPSULATUM ', ' ', '2023-04-21' ,'2023-04-21' ,'192.168.1.1' ,'192.168.1.1' ,1001 ,1001)</v>
      </c>
    </row>
    <row r="57" spans="1:13" x14ac:dyDescent="0.25">
      <c r="A57">
        <v>10056</v>
      </c>
      <c r="B57" t="s">
        <v>417</v>
      </c>
      <c r="C57" s="120">
        <v>10000</v>
      </c>
      <c r="D57" s="120" t="str">
        <f t="shared" si="0"/>
        <v>AC. ANTI HIV 1/2 (PRUEBA PRESUNTIVA)</v>
      </c>
      <c r="E57" s="120" t="str">
        <f t="shared" si="1"/>
        <v/>
      </c>
      <c r="F57" s="110">
        <v>304</v>
      </c>
      <c r="H57" t="s">
        <v>1458</v>
      </c>
      <c r="I57" s="119" t="s">
        <v>1366</v>
      </c>
      <c r="J57" t="s">
        <v>1365</v>
      </c>
      <c r="K57" t="s">
        <v>1367</v>
      </c>
      <c r="L57" t="str">
        <f t="shared" si="2"/>
        <v>INSERT INTO dbo.ESTUDIO (ID_ESTUDIO, ESTUDIO, ESTUDIO_DETALLE, ESTUDIO_FECHAA, ESTUDIO_FECHAUM, ESTUDIO_IPA, ESTUDIO_IPUM, ESTUDIO_USA, ESTUDIO_USUM) VALUES (10056, 'AC. ANTI HIV 1/2 (PRUEBA PRESUNTIVA) ', ' ', '2023-04-21' ,'2023-04-21' ,'192.168.1.1' ,'192.168.1.1' ,1001 ,1001)</v>
      </c>
      <c r="M57" t="str">
        <f t="shared" si="3"/>
        <v>INSERT INTO DBO.ESTUDIO (ID_ESTUDIO, ESTUDIO, ESTUDIO_DETALLE, ESTUDIO_FECHAA, ESTUDIO_FECHAUM, ESTUDIO_IPA, ESTUDIO_IPUM, ESTUDIO_USA, ESTUDIO_USUM) VALUES (10056, 'AC. ANTI HIV 1/2 (PRUEBA PRESUNTIVA) ', ' ', '2023-04-21' ,'2023-04-21' ,'192.168.1.1' ,'192.168.1.1' ,1001 ,1001)</v>
      </c>
    </row>
    <row r="58" spans="1:13" x14ac:dyDescent="0.25">
      <c r="A58">
        <v>10057</v>
      </c>
      <c r="B58" t="s">
        <v>381</v>
      </c>
      <c r="C58" s="120">
        <v>10000</v>
      </c>
      <c r="D58" s="120" t="str">
        <f t="shared" si="0"/>
        <v>AC. ANTI HIV-1 (CONFIRMACIÓN POR WESTERN BLOT)</v>
      </c>
      <c r="E58" s="120" t="str">
        <f t="shared" si="1"/>
        <v/>
      </c>
      <c r="F58" s="110">
        <v>4022</v>
      </c>
      <c r="H58" t="s">
        <v>1458</v>
      </c>
      <c r="I58" s="119" t="s">
        <v>1366</v>
      </c>
      <c r="J58" t="s">
        <v>1365</v>
      </c>
      <c r="K58" t="s">
        <v>1367</v>
      </c>
      <c r="L58" t="str">
        <f t="shared" si="2"/>
        <v>INSERT INTO dbo.ESTUDIO (ID_ESTUDIO, ESTUDIO, ESTUDIO_DETALLE, ESTUDIO_FECHAA, ESTUDIO_FECHAUM, ESTUDIO_IPA, ESTUDIO_IPUM, ESTUDIO_USA, ESTUDIO_USUM) VALUES (10057, 'AC. ANTI HIV-1 (CONFIRMACIÓN POR WESTERN BLOT) ', ' ', '2023-04-21' ,'2023-04-21' ,'192.168.1.1' ,'192.168.1.1' ,1001 ,1001)</v>
      </c>
      <c r="M58" t="str">
        <f t="shared" si="3"/>
        <v>INSERT INTO DBO.ESTUDIO (ID_ESTUDIO, ESTUDIO, ESTUDIO_DETALLE, ESTUDIO_FECHAA, ESTUDIO_FECHAUM, ESTUDIO_IPA, ESTUDIO_IPUM, ESTUDIO_USA, ESTUDIO_USUM) VALUES (10057, 'AC. ANTI HIV-1 (CONFIRMACIÓN POR WESTERN BLOT) ', ' ', '2023-04-21' ,'2023-04-21' ,'192.168.1.1' ,'192.168.1.1' ,1001 ,1001)</v>
      </c>
    </row>
    <row r="59" spans="1:13" x14ac:dyDescent="0.25">
      <c r="A59">
        <v>10058</v>
      </c>
      <c r="B59" t="s">
        <v>437</v>
      </c>
      <c r="C59" s="120">
        <v>10000</v>
      </c>
      <c r="D59" s="120" t="str">
        <f t="shared" si="0"/>
        <v>AC. ANTI INFLUENZA A y B</v>
      </c>
      <c r="E59" s="120" t="str">
        <f t="shared" si="1"/>
        <v/>
      </c>
      <c r="F59" s="110">
        <v>805</v>
      </c>
      <c r="H59" t="s">
        <v>1458</v>
      </c>
      <c r="I59" s="119" t="s">
        <v>1366</v>
      </c>
      <c r="J59" t="s">
        <v>1365</v>
      </c>
      <c r="K59" t="s">
        <v>1367</v>
      </c>
      <c r="L59" t="str">
        <f t="shared" si="2"/>
        <v>INSERT INTO dbo.ESTUDIO (ID_ESTUDIO, ESTUDIO, ESTUDIO_DETALLE, ESTUDIO_FECHAA, ESTUDIO_FECHAUM, ESTUDIO_IPA, ESTUDIO_IPUM, ESTUDIO_USA, ESTUDIO_USUM) VALUES (10058, 'AC. ANTI INFLUENZA A y B ', ' ', '2023-04-21' ,'2023-04-21' ,'192.168.1.1' ,'192.168.1.1' ,1001 ,1001)</v>
      </c>
      <c r="M59" t="str">
        <f t="shared" si="3"/>
        <v>INSERT INTO DBO.ESTUDIO (ID_ESTUDIO, ESTUDIO, ESTUDIO_DETALLE, ESTUDIO_FECHAA, ESTUDIO_FECHAUM, ESTUDIO_IPA, ESTUDIO_IPUM, ESTUDIO_USA, ESTUDIO_USUM) VALUES (10058, 'AC. ANTI INFLUENZA A Y B ', ' ', '2023-04-21' ,'2023-04-21' ,'192.168.1.1' ,'192.168.1.1' ,1001 ,1001)</v>
      </c>
    </row>
    <row r="60" spans="1:13" x14ac:dyDescent="0.25">
      <c r="A60">
        <v>10059</v>
      </c>
      <c r="B60" t="s">
        <v>201</v>
      </c>
      <c r="C60" s="120">
        <v>10000</v>
      </c>
      <c r="D60" s="120" t="str">
        <f t="shared" si="0"/>
        <v>AC. ANTI INSULINA</v>
      </c>
      <c r="E60" s="120" t="str">
        <f t="shared" si="1"/>
        <v/>
      </c>
      <c r="F60" s="110">
        <v>844</v>
      </c>
      <c r="H60" t="s">
        <v>1458</v>
      </c>
      <c r="I60" s="119" t="s">
        <v>1366</v>
      </c>
      <c r="J60" t="s">
        <v>1365</v>
      </c>
      <c r="K60" t="s">
        <v>1367</v>
      </c>
      <c r="L60" t="str">
        <f t="shared" si="2"/>
        <v>INSERT INTO dbo.ESTUDIO (ID_ESTUDIO, ESTUDIO, ESTUDIO_DETALLE, ESTUDIO_FECHAA, ESTUDIO_FECHAUM, ESTUDIO_IPA, ESTUDIO_IPUM, ESTUDIO_USA, ESTUDIO_USUM) VALUES (10059, 'AC. ANTI INSULINA ', ' ', '2023-04-21' ,'2023-04-21' ,'192.168.1.1' ,'192.168.1.1' ,1001 ,1001)</v>
      </c>
      <c r="M60" t="str">
        <f t="shared" si="3"/>
        <v>INSERT INTO DBO.ESTUDIO (ID_ESTUDIO, ESTUDIO, ESTUDIO_DETALLE, ESTUDIO_FECHAA, ESTUDIO_FECHAUM, ESTUDIO_IPA, ESTUDIO_IPUM, ESTUDIO_USA, ESTUDIO_USUM) VALUES (10059, 'AC. ANTI INSULINA ', ' ', '2023-04-21' ,'2023-04-21' ,'192.168.1.1' ,'192.168.1.1' ,1001 ,1001)</v>
      </c>
    </row>
    <row r="61" spans="1:13" x14ac:dyDescent="0.25">
      <c r="A61">
        <v>10060</v>
      </c>
      <c r="B61" t="s">
        <v>204</v>
      </c>
      <c r="C61" s="120">
        <v>10000</v>
      </c>
      <c r="D61" s="120" t="str">
        <f t="shared" si="0"/>
        <v>AC. ANTI MEMBRANA BASAL GLOMERULAR</v>
      </c>
      <c r="E61" s="120" t="str">
        <f t="shared" si="1"/>
        <v/>
      </c>
      <c r="F61" s="110">
        <v>1782</v>
      </c>
      <c r="H61" t="s">
        <v>1458</v>
      </c>
      <c r="I61" s="119" t="s">
        <v>1366</v>
      </c>
      <c r="J61" t="s">
        <v>1365</v>
      </c>
      <c r="K61" t="s">
        <v>1367</v>
      </c>
      <c r="L61" t="str">
        <f t="shared" si="2"/>
        <v>INSERT INTO dbo.ESTUDIO (ID_ESTUDIO, ESTUDIO, ESTUDIO_DETALLE, ESTUDIO_FECHAA, ESTUDIO_FECHAUM, ESTUDIO_IPA, ESTUDIO_IPUM, ESTUDIO_USA, ESTUDIO_USUM) VALUES (10060, 'AC. ANTI MEMBRANA BASAL GLOMERULAR ', ' ', '2023-04-21' ,'2023-04-21' ,'192.168.1.1' ,'192.168.1.1' ,1001 ,1001)</v>
      </c>
      <c r="M61" t="str">
        <f t="shared" si="3"/>
        <v>INSERT INTO DBO.ESTUDIO (ID_ESTUDIO, ESTUDIO, ESTUDIO_DETALLE, ESTUDIO_FECHAA, ESTUDIO_FECHAUM, ESTUDIO_IPA, ESTUDIO_IPUM, ESTUDIO_USA, ESTUDIO_USUM) VALUES (10060, 'AC. ANTI MEMBRANA BASAL GLOMERULAR ', ' ', '2023-04-21' ,'2023-04-21' ,'192.168.1.1' ,'192.168.1.1' ,1001 ,1001)</v>
      </c>
    </row>
    <row r="62" spans="1:13" x14ac:dyDescent="0.25">
      <c r="A62">
        <v>10061</v>
      </c>
      <c r="B62" t="s">
        <v>205</v>
      </c>
      <c r="C62" s="120">
        <v>10000</v>
      </c>
      <c r="D62" s="120" t="str">
        <f t="shared" si="0"/>
        <v>AC. ANTI MICROSOMALES (AC. ANTI PEROXIDASA TIROIDEA)</v>
      </c>
      <c r="E62" s="120" t="str">
        <f t="shared" si="1"/>
        <v/>
      </c>
      <c r="F62" s="110">
        <v>434</v>
      </c>
      <c r="H62" t="s">
        <v>1458</v>
      </c>
      <c r="I62" s="119" t="s">
        <v>1366</v>
      </c>
      <c r="J62" t="s">
        <v>1365</v>
      </c>
      <c r="K62" t="s">
        <v>1367</v>
      </c>
      <c r="L62" t="str">
        <f t="shared" si="2"/>
        <v>INSERT INTO dbo.ESTUDIO (ID_ESTUDIO, ESTUDIO, ESTUDIO_DETALLE, ESTUDIO_FECHAA, ESTUDIO_FECHAUM, ESTUDIO_IPA, ESTUDIO_IPUM, ESTUDIO_USA, ESTUDIO_USUM) VALUES (10061, 'AC. ANTI MICROSOMALES (AC. ANTI PEROXIDASA TIROIDEA) ', ' ', '2023-04-21' ,'2023-04-21' ,'192.168.1.1' ,'192.168.1.1' ,1001 ,1001)</v>
      </c>
      <c r="M62" t="str">
        <f t="shared" si="3"/>
        <v>INSERT INTO DBO.ESTUDIO (ID_ESTUDIO, ESTUDIO, ESTUDIO_DETALLE, ESTUDIO_FECHAA, ESTUDIO_FECHAUM, ESTUDIO_IPA, ESTUDIO_IPUM, ESTUDIO_USA, ESTUDIO_USUM) VALUES (10061, 'AC. ANTI MICROSOMALES (AC. ANTI PEROXIDASA TIROIDEA) ', ' ', '2023-04-21' ,'2023-04-21' ,'192.168.1.1' ,'192.168.1.1' ,1001 ,1001)</v>
      </c>
    </row>
    <row r="63" spans="1:13" x14ac:dyDescent="0.25">
      <c r="A63">
        <v>10062</v>
      </c>
      <c r="B63" t="s">
        <v>199</v>
      </c>
      <c r="C63" s="120">
        <v>10000</v>
      </c>
      <c r="D63" s="120" t="str">
        <f t="shared" si="0"/>
        <v>AC. ANTI MICROSOMALES DE HIGADO Y RIÑON (LKM-1)</v>
      </c>
      <c r="E63" s="120" t="str">
        <f t="shared" si="1"/>
        <v/>
      </c>
      <c r="F63" s="110">
        <v>939</v>
      </c>
      <c r="H63" t="s">
        <v>1458</v>
      </c>
      <c r="I63" s="119" t="s">
        <v>1366</v>
      </c>
      <c r="J63" t="s">
        <v>1365</v>
      </c>
      <c r="K63" t="s">
        <v>1367</v>
      </c>
      <c r="L63" t="str">
        <f t="shared" si="2"/>
        <v>INSERT INTO dbo.ESTUDIO (ID_ESTUDIO, ESTUDIO, ESTUDIO_DETALLE, ESTUDIO_FECHAA, ESTUDIO_FECHAUM, ESTUDIO_IPA, ESTUDIO_IPUM, ESTUDIO_USA, ESTUDIO_USUM) VALUES (10062, 'AC. ANTI MICROSOMALES DE HIGADO Y RIÑON (LKM-1) ', ' ', '2023-04-21' ,'2023-04-21' ,'192.168.1.1' ,'192.168.1.1' ,1001 ,1001)</v>
      </c>
      <c r="M63" t="str">
        <f t="shared" si="3"/>
        <v>INSERT INTO DBO.ESTUDIO (ID_ESTUDIO, ESTUDIO, ESTUDIO_DETALLE, ESTUDIO_FECHAA, ESTUDIO_FECHAUM, ESTUDIO_IPA, ESTUDIO_IPUM, ESTUDIO_USA, ESTUDIO_USUM) VALUES (10062, 'AC. ANTI MICROSOMALES DE HIGADO Y RIÑON (LKM-1) ', ' ', '2023-04-21' ,'2023-04-21' ,'192.168.1.1' ,'192.168.1.1' ,1001 ,1001)</v>
      </c>
    </row>
    <row r="64" spans="1:13" x14ac:dyDescent="0.25">
      <c r="A64">
        <v>10063</v>
      </c>
      <c r="B64" t="s">
        <v>206</v>
      </c>
      <c r="C64" s="120">
        <v>10000</v>
      </c>
      <c r="D64" s="120" t="str">
        <f t="shared" si="0"/>
        <v>AC. ANTI MITOCONDRIALES</v>
      </c>
      <c r="E64" s="120" t="str">
        <f t="shared" si="1"/>
        <v/>
      </c>
      <c r="F64" s="110">
        <v>411</v>
      </c>
      <c r="H64" t="s">
        <v>1458</v>
      </c>
      <c r="I64" s="119" t="s">
        <v>1366</v>
      </c>
      <c r="J64" t="s">
        <v>1365</v>
      </c>
      <c r="K64" t="s">
        <v>1367</v>
      </c>
      <c r="L64" t="str">
        <f t="shared" si="2"/>
        <v>INSERT INTO dbo.ESTUDIO (ID_ESTUDIO, ESTUDIO, ESTUDIO_DETALLE, ESTUDIO_FECHAA, ESTUDIO_FECHAUM, ESTUDIO_IPA, ESTUDIO_IPUM, ESTUDIO_USA, ESTUDIO_USUM) VALUES (10063, 'AC. ANTI MITOCONDRIALES ', ' ', '2023-04-21' ,'2023-04-21' ,'192.168.1.1' ,'192.168.1.1' ,1001 ,1001)</v>
      </c>
      <c r="M64" t="str">
        <f t="shared" si="3"/>
        <v>INSERT INTO DBO.ESTUDIO (ID_ESTUDIO, ESTUDIO, ESTUDIO_DETALLE, ESTUDIO_FECHAA, ESTUDIO_FECHAUM, ESTUDIO_IPA, ESTUDIO_IPUM, ESTUDIO_USA, ESTUDIO_USUM) VALUES (10063, 'AC. ANTI MITOCONDRIALES ', ' ', '2023-04-21' ,'2023-04-21' ,'192.168.1.1' ,'192.168.1.1' ,1001 ,1001)</v>
      </c>
    </row>
    <row r="65" spans="1:13" x14ac:dyDescent="0.25">
      <c r="A65">
        <v>10064</v>
      </c>
      <c r="B65" t="s">
        <v>207</v>
      </c>
      <c r="C65" s="120">
        <v>10000</v>
      </c>
      <c r="D65" s="120" t="str">
        <f t="shared" si="0"/>
        <v>AC. ANTI MUSCULO LISO</v>
      </c>
      <c r="E65" s="120" t="str">
        <f t="shared" si="1"/>
        <v/>
      </c>
      <c r="F65" s="110">
        <v>563</v>
      </c>
      <c r="H65" t="s">
        <v>1458</v>
      </c>
      <c r="I65" s="119" t="s">
        <v>1366</v>
      </c>
      <c r="J65" t="s">
        <v>1365</v>
      </c>
      <c r="K65" t="s">
        <v>1367</v>
      </c>
      <c r="L65" t="str">
        <f t="shared" si="2"/>
        <v>INSERT INTO dbo.ESTUDIO (ID_ESTUDIO, ESTUDIO, ESTUDIO_DETALLE, ESTUDIO_FECHAA, ESTUDIO_FECHAUM, ESTUDIO_IPA, ESTUDIO_IPUM, ESTUDIO_USA, ESTUDIO_USUM) VALUES (10064, 'AC. ANTI MUSCULO LISO ', ' ', '2023-04-21' ,'2023-04-21' ,'192.168.1.1' ,'192.168.1.1' ,1001 ,1001)</v>
      </c>
      <c r="M65" t="str">
        <f t="shared" si="3"/>
        <v>INSERT INTO DBO.ESTUDIO (ID_ESTUDIO, ESTUDIO, ESTUDIO_DETALLE, ESTUDIO_FECHAA, ESTUDIO_FECHAUM, ESTUDIO_IPA, ESTUDIO_IPUM, ESTUDIO_USA, ESTUDIO_USUM) VALUES (10064, 'AC. ANTI MUSCULO LISO ', ' ', '2023-04-21' ,'2023-04-21' ,'192.168.1.1' ,'192.168.1.1' ,1001 ,1001)</v>
      </c>
    </row>
    <row r="66" spans="1:13" x14ac:dyDescent="0.25">
      <c r="A66">
        <v>10065</v>
      </c>
      <c r="B66" t="s">
        <v>392</v>
      </c>
      <c r="C66" s="120">
        <v>10000</v>
      </c>
      <c r="D66" s="120" t="str">
        <f t="shared" ref="D66:D129" si="4">MID(B66,1,C66)</f>
        <v>AC. ANTI MYCOPLASMA PNEUMONIAE IGM</v>
      </c>
      <c r="E66" s="120" t="str">
        <f t="shared" ref="E66:E129" si="5">MID(B66,C66,10000)</f>
        <v/>
      </c>
      <c r="F66" s="110">
        <v>602</v>
      </c>
      <c r="H66" t="s">
        <v>1458</v>
      </c>
      <c r="I66" s="119" t="s">
        <v>1366</v>
      </c>
      <c r="J66" t="s">
        <v>1365</v>
      </c>
      <c r="K66" t="s">
        <v>1367</v>
      </c>
      <c r="L66" t="str">
        <f t="shared" si="2"/>
        <v>INSERT INTO dbo.ESTUDIO (ID_ESTUDIO, ESTUDIO, ESTUDIO_DETALLE, ESTUDIO_FECHAA, ESTUDIO_FECHAUM, ESTUDIO_IPA, ESTUDIO_IPUM, ESTUDIO_USA, ESTUDIO_USUM) VALUES (10065, 'AC. ANTI MYCOPLASMA PNEUMONIAE IGM ', ' ', '2023-04-21' ,'2023-04-21' ,'192.168.1.1' ,'192.168.1.1' ,1001 ,1001)</v>
      </c>
      <c r="M66" t="str">
        <f t="shared" si="3"/>
        <v>INSERT INTO DBO.ESTUDIO (ID_ESTUDIO, ESTUDIO, ESTUDIO_DETALLE, ESTUDIO_FECHAA, ESTUDIO_FECHAUM, ESTUDIO_IPA, ESTUDIO_IPUM, ESTUDIO_USA, ESTUDIO_USUM) VALUES (10065, 'AC. ANTI MYCOPLASMA PNEUMONIAE IGM ', ' ', '2023-04-21' ,'2023-04-21' ,'192.168.1.1' ,'192.168.1.1' ,1001 ,1001)</v>
      </c>
    </row>
    <row r="67" spans="1:13" x14ac:dyDescent="0.25">
      <c r="A67">
        <v>10066</v>
      </c>
      <c r="B67" t="s">
        <v>208</v>
      </c>
      <c r="C67" s="120">
        <v>10000</v>
      </c>
      <c r="D67" s="120" t="str">
        <f t="shared" si="4"/>
        <v>AC. ANTI NEUTROFILOS</v>
      </c>
      <c r="E67" s="120" t="str">
        <f t="shared" si="5"/>
        <v/>
      </c>
      <c r="F67" s="110">
        <v>618</v>
      </c>
      <c r="H67" t="s">
        <v>1458</v>
      </c>
      <c r="I67" s="119" t="s">
        <v>1366</v>
      </c>
      <c r="J67" t="s">
        <v>1365</v>
      </c>
      <c r="K67" t="s">
        <v>1367</v>
      </c>
      <c r="L67" t="str">
        <f t="shared" ref="L67:L130" si="6">CONCATENATE(H67,A67,J67,I67,D67,I67,J67,I67,E67,I67,J67,K67)</f>
        <v>INSERT INTO dbo.ESTUDIO (ID_ESTUDIO, ESTUDIO, ESTUDIO_DETALLE, ESTUDIO_FECHAA, ESTUDIO_FECHAUM, ESTUDIO_IPA, ESTUDIO_IPUM, ESTUDIO_USA, ESTUDIO_USUM) VALUES (10066, 'AC. ANTI NEUTROFILOS ', ' ', '2023-04-21' ,'2023-04-21' ,'192.168.1.1' ,'192.168.1.1' ,1001 ,1001)</v>
      </c>
      <c r="M67" t="str">
        <f t="shared" ref="M67:M130" si="7">UPPER(L67)</f>
        <v>INSERT INTO DBO.ESTUDIO (ID_ESTUDIO, ESTUDIO, ESTUDIO_DETALLE, ESTUDIO_FECHAA, ESTUDIO_FECHAUM, ESTUDIO_IPA, ESTUDIO_IPUM, ESTUDIO_USA, ESTUDIO_USUM) VALUES (10066, 'AC. ANTI NEUTROFILOS ', ' ', '2023-04-21' ,'2023-04-21' ,'192.168.1.1' ,'192.168.1.1' ,1001 ,1001)</v>
      </c>
    </row>
    <row r="68" spans="1:13" x14ac:dyDescent="0.25">
      <c r="A68">
        <v>10067</v>
      </c>
      <c r="B68" t="s">
        <v>209</v>
      </c>
      <c r="C68" s="120">
        <v>10000</v>
      </c>
      <c r="D68" s="120" t="str">
        <f t="shared" si="4"/>
        <v>AC. ANTI NUCLEARES</v>
      </c>
      <c r="E68" s="120" t="str">
        <f t="shared" si="5"/>
        <v/>
      </c>
      <c r="F68" s="110">
        <v>359</v>
      </c>
      <c r="H68" t="s">
        <v>1458</v>
      </c>
      <c r="I68" s="119" t="s">
        <v>1366</v>
      </c>
      <c r="J68" t="s">
        <v>1365</v>
      </c>
      <c r="K68" t="s">
        <v>1367</v>
      </c>
      <c r="L68" t="str">
        <f t="shared" si="6"/>
        <v>INSERT INTO dbo.ESTUDIO (ID_ESTUDIO, ESTUDIO, ESTUDIO_DETALLE, ESTUDIO_FECHAA, ESTUDIO_FECHAUM, ESTUDIO_IPA, ESTUDIO_IPUM, ESTUDIO_USA, ESTUDIO_USUM) VALUES (10067, 'AC. ANTI NUCLEARES ', ' ', '2023-04-21' ,'2023-04-21' ,'192.168.1.1' ,'192.168.1.1' ,1001 ,1001)</v>
      </c>
      <c r="M68" t="str">
        <f t="shared" si="7"/>
        <v>INSERT INTO DBO.ESTUDIO (ID_ESTUDIO, ESTUDIO, ESTUDIO_DETALLE, ESTUDIO_FECHAA, ESTUDIO_FECHAUM, ESTUDIO_IPA, ESTUDIO_IPUM, ESTUDIO_USA, ESTUDIO_USUM) VALUES (10067, 'AC. ANTI NUCLEARES ', ' ', '2023-04-21' ,'2023-04-21' ,'192.168.1.1' ,'192.168.1.1' ,1001 ,1001)</v>
      </c>
    </row>
    <row r="69" spans="1:13" x14ac:dyDescent="0.25">
      <c r="A69">
        <v>10068</v>
      </c>
      <c r="B69" t="s">
        <v>210</v>
      </c>
      <c r="C69" s="120">
        <v>10000</v>
      </c>
      <c r="D69" s="120" t="str">
        <f t="shared" si="4"/>
        <v>AC. ANTI PARVOVIRUS B19 IGG, IGM .</v>
      </c>
      <c r="E69" s="120" t="str">
        <f t="shared" si="5"/>
        <v/>
      </c>
      <c r="F69" s="110">
        <v>1654</v>
      </c>
      <c r="H69" t="s">
        <v>1458</v>
      </c>
      <c r="I69" s="119" t="s">
        <v>1366</v>
      </c>
      <c r="J69" t="s">
        <v>1365</v>
      </c>
      <c r="K69" t="s">
        <v>1367</v>
      </c>
      <c r="L69" t="str">
        <f t="shared" si="6"/>
        <v>INSERT INTO dbo.ESTUDIO (ID_ESTUDIO, ESTUDIO, ESTUDIO_DETALLE, ESTUDIO_FECHAA, ESTUDIO_FECHAUM, ESTUDIO_IPA, ESTUDIO_IPUM, ESTUDIO_USA, ESTUDIO_USUM) VALUES (10068, 'AC. ANTI PARVOVIRUS B19 IGG, IGM . ', ' ', '2023-04-21' ,'2023-04-21' ,'192.168.1.1' ,'192.168.1.1' ,1001 ,1001)</v>
      </c>
      <c r="M69" t="str">
        <f t="shared" si="7"/>
        <v>INSERT INTO DBO.ESTUDIO (ID_ESTUDIO, ESTUDIO, ESTUDIO_DETALLE, ESTUDIO_FECHAA, ESTUDIO_FECHAUM, ESTUDIO_IPA, ESTUDIO_IPUM, ESTUDIO_USA, ESTUDIO_USUM) VALUES (10068, 'AC. ANTI PARVOVIRUS B19 IGG, IGM . ', ' ', '2023-04-21' ,'2023-04-21' ,'192.168.1.1' ,'192.168.1.1' ,1001 ,1001)</v>
      </c>
    </row>
    <row r="70" spans="1:13" x14ac:dyDescent="0.25">
      <c r="A70">
        <v>10069</v>
      </c>
      <c r="B70" t="s">
        <v>211</v>
      </c>
      <c r="C70" s="120">
        <v>10000</v>
      </c>
      <c r="D70" s="120" t="str">
        <f t="shared" si="4"/>
        <v>AC. ANTI PLAQUETAS</v>
      </c>
      <c r="E70" s="120" t="str">
        <f t="shared" si="5"/>
        <v/>
      </c>
      <c r="F70" s="110">
        <v>3039</v>
      </c>
      <c r="H70" t="s">
        <v>1458</v>
      </c>
      <c r="I70" s="119" t="s">
        <v>1366</v>
      </c>
      <c r="J70" t="s">
        <v>1365</v>
      </c>
      <c r="K70" t="s">
        <v>1367</v>
      </c>
      <c r="L70" t="str">
        <f t="shared" si="6"/>
        <v>INSERT INTO dbo.ESTUDIO (ID_ESTUDIO, ESTUDIO, ESTUDIO_DETALLE, ESTUDIO_FECHAA, ESTUDIO_FECHAUM, ESTUDIO_IPA, ESTUDIO_IPUM, ESTUDIO_USA, ESTUDIO_USUM) VALUES (10069, 'AC. ANTI PLAQUETAS ', ' ', '2023-04-21' ,'2023-04-21' ,'192.168.1.1' ,'192.168.1.1' ,1001 ,1001)</v>
      </c>
      <c r="M70" t="str">
        <f t="shared" si="7"/>
        <v>INSERT INTO DBO.ESTUDIO (ID_ESTUDIO, ESTUDIO, ESTUDIO_DETALLE, ESTUDIO_FECHAA, ESTUDIO_FECHAUM, ESTUDIO_IPA, ESTUDIO_IPUM, ESTUDIO_USA, ESTUDIO_USUM) VALUES (10069, 'AC. ANTI PLAQUETAS ', ' ', '2023-04-21' ,'2023-04-21' ,'192.168.1.1' ,'192.168.1.1' ,1001 ,1001)</v>
      </c>
    </row>
    <row r="71" spans="1:13" x14ac:dyDescent="0.25">
      <c r="A71">
        <v>10070</v>
      </c>
      <c r="B71" t="s">
        <v>215</v>
      </c>
      <c r="C71" s="120">
        <v>10000</v>
      </c>
      <c r="D71" s="120" t="str">
        <f t="shared" si="4"/>
        <v>AC. ANTI RIBONUCLEOPROTEINAS (RNP)</v>
      </c>
      <c r="E71" s="120" t="str">
        <f t="shared" si="5"/>
        <v/>
      </c>
      <c r="F71" s="110">
        <v>692</v>
      </c>
      <c r="H71" t="s">
        <v>1458</v>
      </c>
      <c r="I71" s="119" t="s">
        <v>1366</v>
      </c>
      <c r="J71" t="s">
        <v>1365</v>
      </c>
      <c r="K71" t="s">
        <v>1367</v>
      </c>
      <c r="L71" t="str">
        <f t="shared" si="6"/>
        <v>INSERT INTO dbo.ESTUDIO (ID_ESTUDIO, ESTUDIO, ESTUDIO_DETALLE, ESTUDIO_FECHAA, ESTUDIO_FECHAUM, ESTUDIO_IPA, ESTUDIO_IPUM, ESTUDIO_USA, ESTUDIO_USUM) VALUES (10070, 'AC. ANTI RIBONUCLEOPROTEINAS (RNP) ', ' ', '2023-04-21' ,'2023-04-21' ,'192.168.1.1' ,'192.168.1.1' ,1001 ,1001)</v>
      </c>
      <c r="M71" t="str">
        <f t="shared" si="7"/>
        <v>INSERT INTO DBO.ESTUDIO (ID_ESTUDIO, ESTUDIO, ESTUDIO_DETALLE, ESTUDIO_FECHAA, ESTUDIO_FECHAUM, ESTUDIO_IPA, ESTUDIO_IPUM, ESTUDIO_USA, ESTUDIO_USUM) VALUES (10070, 'AC. ANTI RIBONUCLEOPROTEINAS (RNP) ', ' ', '2023-04-21' ,'2023-04-21' ,'192.168.1.1' ,'192.168.1.1' ,1001 ,1001)</v>
      </c>
    </row>
    <row r="72" spans="1:13" x14ac:dyDescent="0.25">
      <c r="A72">
        <v>10071</v>
      </c>
      <c r="B72" t="s">
        <v>410</v>
      </c>
      <c r="C72" s="120">
        <v>10000</v>
      </c>
      <c r="D72" s="120" t="str">
        <f t="shared" si="4"/>
        <v>AC. ANTI RNA</v>
      </c>
      <c r="E72" s="120" t="str">
        <f t="shared" si="5"/>
        <v/>
      </c>
      <c r="F72" s="110">
        <v>1141</v>
      </c>
      <c r="H72" t="s">
        <v>1458</v>
      </c>
      <c r="I72" s="119" t="s">
        <v>1366</v>
      </c>
      <c r="J72" t="s">
        <v>1365</v>
      </c>
      <c r="K72" t="s">
        <v>1367</v>
      </c>
      <c r="L72" t="str">
        <f t="shared" si="6"/>
        <v>INSERT INTO dbo.ESTUDIO (ID_ESTUDIO, ESTUDIO, ESTUDIO_DETALLE, ESTUDIO_FECHAA, ESTUDIO_FECHAUM, ESTUDIO_IPA, ESTUDIO_IPUM, ESTUDIO_USA, ESTUDIO_USUM) VALUES (10071, 'AC. ANTI RNA ', ' ', '2023-04-21' ,'2023-04-21' ,'192.168.1.1' ,'192.168.1.1' ,1001 ,1001)</v>
      </c>
      <c r="M72" t="str">
        <f t="shared" si="7"/>
        <v>INSERT INTO DBO.ESTUDIO (ID_ESTUDIO, ESTUDIO, ESTUDIO_DETALLE, ESTUDIO_FECHAA, ESTUDIO_FECHAUM, ESTUDIO_IPA, ESTUDIO_IPUM, ESTUDIO_USA, ESTUDIO_USUM) VALUES (10071, 'AC. ANTI RNA ', ' ', '2023-04-21' ,'2023-04-21' ,'192.168.1.1' ,'192.168.1.1' ,1001 ,1001)</v>
      </c>
    </row>
    <row r="73" spans="1:13" x14ac:dyDescent="0.25">
      <c r="A73">
        <v>10072</v>
      </c>
      <c r="B73" t="s">
        <v>216</v>
      </c>
      <c r="C73" s="120">
        <v>10000</v>
      </c>
      <c r="D73" s="120" t="str">
        <f t="shared" si="4"/>
        <v>AC. ANTI RUBEOLA IGG</v>
      </c>
      <c r="E73" s="120" t="str">
        <f t="shared" si="5"/>
        <v/>
      </c>
      <c r="F73" s="110">
        <v>282</v>
      </c>
      <c r="H73" t="s">
        <v>1458</v>
      </c>
      <c r="I73" s="119" t="s">
        <v>1366</v>
      </c>
      <c r="J73" t="s">
        <v>1365</v>
      </c>
      <c r="K73" t="s">
        <v>1367</v>
      </c>
      <c r="L73" t="str">
        <f t="shared" si="6"/>
        <v>INSERT INTO dbo.ESTUDIO (ID_ESTUDIO, ESTUDIO, ESTUDIO_DETALLE, ESTUDIO_FECHAA, ESTUDIO_FECHAUM, ESTUDIO_IPA, ESTUDIO_IPUM, ESTUDIO_USA, ESTUDIO_USUM) VALUES (10072, 'AC. ANTI RUBEOLA IGG ', ' ', '2023-04-21' ,'2023-04-21' ,'192.168.1.1' ,'192.168.1.1' ,1001 ,1001)</v>
      </c>
      <c r="M73" t="str">
        <f t="shared" si="7"/>
        <v>INSERT INTO DBO.ESTUDIO (ID_ESTUDIO, ESTUDIO, ESTUDIO_DETALLE, ESTUDIO_FECHAA, ESTUDIO_FECHAUM, ESTUDIO_IPA, ESTUDIO_IPUM, ESTUDIO_USA, ESTUDIO_USUM) VALUES (10072, 'AC. ANTI RUBEOLA IGG ', ' ', '2023-04-21' ,'2023-04-21' ,'192.168.1.1' ,'192.168.1.1' ,1001 ,1001)</v>
      </c>
    </row>
    <row r="74" spans="1:13" x14ac:dyDescent="0.25">
      <c r="A74">
        <v>10073</v>
      </c>
      <c r="B74" t="s">
        <v>217</v>
      </c>
      <c r="C74" s="120">
        <v>10000</v>
      </c>
      <c r="D74" s="120" t="str">
        <f t="shared" si="4"/>
        <v>AC. ANTI RUBEOLA IGM</v>
      </c>
      <c r="E74" s="120" t="str">
        <f t="shared" si="5"/>
        <v/>
      </c>
      <c r="F74" s="110">
        <v>304</v>
      </c>
      <c r="H74" t="s">
        <v>1458</v>
      </c>
      <c r="I74" s="119" t="s">
        <v>1366</v>
      </c>
      <c r="J74" t="s">
        <v>1365</v>
      </c>
      <c r="K74" t="s">
        <v>1367</v>
      </c>
      <c r="L74" t="str">
        <f t="shared" si="6"/>
        <v>INSERT INTO dbo.ESTUDIO (ID_ESTUDIO, ESTUDIO, ESTUDIO_DETALLE, ESTUDIO_FECHAA, ESTUDIO_FECHAUM, ESTUDIO_IPA, ESTUDIO_IPUM, ESTUDIO_USA, ESTUDIO_USUM) VALUES (10073, 'AC. ANTI RUBEOLA IGM ', ' ', '2023-04-21' ,'2023-04-21' ,'192.168.1.1' ,'192.168.1.1' ,1001 ,1001)</v>
      </c>
      <c r="M74" t="str">
        <f t="shared" si="7"/>
        <v>INSERT INTO DBO.ESTUDIO (ID_ESTUDIO, ESTUDIO, ESTUDIO_DETALLE, ESTUDIO_FECHAA, ESTUDIO_FECHAUM, ESTUDIO_IPA, ESTUDIO_IPUM, ESTUDIO_USA, ESTUDIO_USUM) VALUES (10073, 'AC. ANTI RUBEOLA IGM ', ' ', '2023-04-21' ,'2023-04-21' ,'192.168.1.1' ,'192.168.1.1' ,1001 ,1001)</v>
      </c>
    </row>
    <row r="75" spans="1:13" x14ac:dyDescent="0.25">
      <c r="A75">
        <v>10074</v>
      </c>
      <c r="B75" t="s">
        <v>440</v>
      </c>
      <c r="C75" s="120">
        <v>10000</v>
      </c>
      <c r="D75" s="120" t="str">
        <f t="shared" si="4"/>
        <v>AC. ANTI SACCHAROMYCES CEREVISIAE IGG E IGA</v>
      </c>
      <c r="E75" s="120" t="str">
        <f t="shared" si="5"/>
        <v/>
      </c>
      <c r="F75" s="110">
        <v>1690</v>
      </c>
      <c r="H75" t="s">
        <v>1458</v>
      </c>
      <c r="I75" s="119" t="s">
        <v>1366</v>
      </c>
      <c r="J75" t="s">
        <v>1365</v>
      </c>
      <c r="K75" t="s">
        <v>1367</v>
      </c>
      <c r="L75" t="str">
        <f t="shared" si="6"/>
        <v>INSERT INTO dbo.ESTUDIO (ID_ESTUDIO, ESTUDIO, ESTUDIO_DETALLE, ESTUDIO_FECHAA, ESTUDIO_FECHAUM, ESTUDIO_IPA, ESTUDIO_IPUM, ESTUDIO_USA, ESTUDIO_USUM) VALUES (10074, 'AC. ANTI SACCHAROMYCES CEREVISIAE IGG E IGA ', ' ', '2023-04-21' ,'2023-04-21' ,'192.168.1.1' ,'192.168.1.1' ,1001 ,1001)</v>
      </c>
      <c r="M75" t="str">
        <f t="shared" si="7"/>
        <v>INSERT INTO DBO.ESTUDIO (ID_ESTUDIO, ESTUDIO, ESTUDIO_DETALLE, ESTUDIO_FECHAA, ESTUDIO_FECHAUM, ESTUDIO_IPA, ESTUDIO_IPUM, ESTUDIO_USA, ESTUDIO_USUM) VALUES (10074, 'AC. ANTI SACCHAROMYCES CEREVISIAE IGG E IGA ', ' ', '2023-04-21' ,'2023-04-21' ,'192.168.1.1' ,'192.168.1.1' ,1001 ,1001)</v>
      </c>
    </row>
    <row r="76" spans="1:13" x14ac:dyDescent="0.25">
      <c r="A76">
        <v>10075</v>
      </c>
      <c r="B76" t="s">
        <v>218</v>
      </c>
      <c r="C76" s="120">
        <v>10000</v>
      </c>
      <c r="D76" s="120" t="str">
        <f t="shared" si="4"/>
        <v>AC. ANTI SALMONELLA</v>
      </c>
      <c r="E76" s="120" t="str">
        <f t="shared" si="5"/>
        <v/>
      </c>
      <c r="F76" s="110">
        <v>2831</v>
      </c>
      <c r="H76" t="s">
        <v>1458</v>
      </c>
      <c r="I76" s="119" t="s">
        <v>1366</v>
      </c>
      <c r="J76" t="s">
        <v>1365</v>
      </c>
      <c r="K76" t="s">
        <v>1367</v>
      </c>
      <c r="L76" t="str">
        <f t="shared" si="6"/>
        <v>INSERT INTO dbo.ESTUDIO (ID_ESTUDIO, ESTUDIO, ESTUDIO_DETALLE, ESTUDIO_FECHAA, ESTUDIO_FECHAUM, ESTUDIO_IPA, ESTUDIO_IPUM, ESTUDIO_USA, ESTUDIO_USUM) VALUES (10075, 'AC. ANTI SALMONELLA ', ' ', '2023-04-21' ,'2023-04-21' ,'192.168.1.1' ,'192.168.1.1' ,1001 ,1001)</v>
      </c>
      <c r="M76" t="str">
        <f t="shared" si="7"/>
        <v>INSERT INTO DBO.ESTUDIO (ID_ESTUDIO, ESTUDIO, ESTUDIO_DETALLE, ESTUDIO_FECHAA, ESTUDIO_FECHAUM, ESTUDIO_IPA, ESTUDIO_IPUM, ESTUDIO_USA, ESTUDIO_USUM) VALUES (10075, 'AC. ANTI SALMONELLA ', ' ', '2023-04-21' ,'2023-04-21' ,'192.168.1.1' ,'192.168.1.1' ,1001 ,1001)</v>
      </c>
    </row>
    <row r="77" spans="1:13" x14ac:dyDescent="0.25">
      <c r="A77">
        <v>10076</v>
      </c>
      <c r="B77" t="s">
        <v>219</v>
      </c>
      <c r="C77" s="120">
        <v>10000</v>
      </c>
      <c r="D77" s="120" t="str">
        <f t="shared" si="4"/>
        <v>AC. ANTI SCL-70</v>
      </c>
      <c r="E77" s="120" t="str">
        <f t="shared" si="5"/>
        <v/>
      </c>
      <c r="F77" s="110">
        <v>715</v>
      </c>
      <c r="H77" t="s">
        <v>1458</v>
      </c>
      <c r="I77" s="119" t="s">
        <v>1366</v>
      </c>
      <c r="J77" t="s">
        <v>1365</v>
      </c>
      <c r="K77" t="s">
        <v>1367</v>
      </c>
      <c r="L77" t="str">
        <f t="shared" si="6"/>
        <v>INSERT INTO dbo.ESTUDIO (ID_ESTUDIO, ESTUDIO, ESTUDIO_DETALLE, ESTUDIO_FECHAA, ESTUDIO_FECHAUM, ESTUDIO_IPA, ESTUDIO_IPUM, ESTUDIO_USA, ESTUDIO_USUM) VALUES (10076, 'AC. ANTI SCL-70 ', ' ', '2023-04-21' ,'2023-04-21' ,'192.168.1.1' ,'192.168.1.1' ,1001 ,1001)</v>
      </c>
      <c r="M77" t="str">
        <f t="shared" si="7"/>
        <v>INSERT INTO DBO.ESTUDIO (ID_ESTUDIO, ESTUDIO, ESTUDIO_DETALLE, ESTUDIO_FECHAA, ESTUDIO_FECHAUM, ESTUDIO_IPA, ESTUDIO_IPUM, ESTUDIO_USA, ESTUDIO_USUM) VALUES (10076, 'AC. ANTI SCL-70 ', ' ', '2023-04-21' ,'2023-04-21' ,'192.168.1.1' ,'192.168.1.1' ,1001 ,1001)</v>
      </c>
    </row>
    <row r="78" spans="1:13" x14ac:dyDescent="0.25">
      <c r="A78">
        <v>10077</v>
      </c>
      <c r="B78" t="s">
        <v>220</v>
      </c>
      <c r="C78" s="120">
        <v>10000</v>
      </c>
      <c r="D78" s="120" t="str">
        <f t="shared" si="4"/>
        <v>AC. ANTI SMITH</v>
      </c>
      <c r="E78" s="120" t="str">
        <f t="shared" si="5"/>
        <v/>
      </c>
      <c r="F78" s="110">
        <v>467</v>
      </c>
      <c r="H78" t="s">
        <v>1458</v>
      </c>
      <c r="I78" s="119" t="s">
        <v>1366</v>
      </c>
      <c r="J78" t="s">
        <v>1365</v>
      </c>
      <c r="K78" t="s">
        <v>1367</v>
      </c>
      <c r="L78" t="str">
        <f t="shared" si="6"/>
        <v>INSERT INTO dbo.ESTUDIO (ID_ESTUDIO, ESTUDIO, ESTUDIO_DETALLE, ESTUDIO_FECHAA, ESTUDIO_FECHAUM, ESTUDIO_IPA, ESTUDIO_IPUM, ESTUDIO_USA, ESTUDIO_USUM) VALUES (10077, 'AC. ANTI SMITH ', ' ', '2023-04-21' ,'2023-04-21' ,'192.168.1.1' ,'192.168.1.1' ,1001 ,1001)</v>
      </c>
      <c r="M78" t="str">
        <f t="shared" si="7"/>
        <v>INSERT INTO DBO.ESTUDIO (ID_ESTUDIO, ESTUDIO, ESTUDIO_DETALLE, ESTUDIO_FECHAA, ESTUDIO_FECHAUM, ESTUDIO_IPA, ESTUDIO_IPUM, ESTUDIO_USA, ESTUDIO_USUM) VALUES (10077, 'AC. ANTI SMITH ', ' ', '2023-04-21' ,'2023-04-21' ,'192.168.1.1' ,'192.168.1.1' ,1001 ,1001)</v>
      </c>
    </row>
    <row r="79" spans="1:13" x14ac:dyDescent="0.25">
      <c r="A79">
        <v>10078</v>
      </c>
      <c r="B79" t="s">
        <v>435</v>
      </c>
      <c r="C79" s="120">
        <v>10000</v>
      </c>
      <c r="D79" s="120" t="str">
        <f t="shared" si="4"/>
        <v>AC. ANTI SSA (AC. ANTI RO)</v>
      </c>
      <c r="E79" s="120" t="str">
        <f t="shared" si="5"/>
        <v/>
      </c>
      <c r="F79" s="110">
        <v>502</v>
      </c>
      <c r="H79" t="s">
        <v>1458</v>
      </c>
      <c r="I79" s="119" t="s">
        <v>1366</v>
      </c>
      <c r="J79" t="s">
        <v>1365</v>
      </c>
      <c r="K79" t="s">
        <v>1367</v>
      </c>
      <c r="L79" t="str">
        <f t="shared" si="6"/>
        <v>INSERT INTO dbo.ESTUDIO (ID_ESTUDIO, ESTUDIO, ESTUDIO_DETALLE, ESTUDIO_FECHAA, ESTUDIO_FECHAUM, ESTUDIO_IPA, ESTUDIO_IPUM, ESTUDIO_USA, ESTUDIO_USUM) VALUES (10078, 'AC. ANTI SSA (AC. ANTI RO) ', ' ', '2023-04-21' ,'2023-04-21' ,'192.168.1.1' ,'192.168.1.1' ,1001 ,1001)</v>
      </c>
      <c r="M79" t="str">
        <f t="shared" si="7"/>
        <v>INSERT INTO DBO.ESTUDIO (ID_ESTUDIO, ESTUDIO, ESTUDIO_DETALLE, ESTUDIO_FECHAA, ESTUDIO_FECHAUM, ESTUDIO_IPA, ESTUDIO_IPUM, ESTUDIO_USA, ESTUDIO_USUM) VALUES (10078, 'AC. ANTI SSA (AC. ANTI RO) ', ' ', '2023-04-21' ,'2023-04-21' ,'192.168.1.1' ,'192.168.1.1' ,1001 ,1001)</v>
      </c>
    </row>
    <row r="80" spans="1:13" x14ac:dyDescent="0.25">
      <c r="A80">
        <v>10079</v>
      </c>
      <c r="B80" t="s">
        <v>434</v>
      </c>
      <c r="C80" s="120">
        <v>10000</v>
      </c>
      <c r="D80" s="120" t="str">
        <f t="shared" si="4"/>
        <v>AC. ANTI SSB (AC. ANTI LA)</v>
      </c>
      <c r="E80" s="120" t="str">
        <f t="shared" si="5"/>
        <v/>
      </c>
      <c r="F80" s="110">
        <v>502</v>
      </c>
      <c r="H80" t="s">
        <v>1458</v>
      </c>
      <c r="I80" s="119" t="s">
        <v>1366</v>
      </c>
      <c r="J80" t="s">
        <v>1365</v>
      </c>
      <c r="K80" t="s">
        <v>1367</v>
      </c>
      <c r="L80" t="str">
        <f t="shared" si="6"/>
        <v>INSERT INTO dbo.ESTUDIO (ID_ESTUDIO, ESTUDIO, ESTUDIO_DETALLE, ESTUDIO_FECHAA, ESTUDIO_FECHAUM, ESTUDIO_IPA, ESTUDIO_IPUM, ESTUDIO_USA, ESTUDIO_USUM) VALUES (10079, 'AC. ANTI SSB (AC. ANTI LA) ', ' ', '2023-04-21' ,'2023-04-21' ,'192.168.1.1' ,'192.168.1.1' ,1001 ,1001)</v>
      </c>
      <c r="M80" t="str">
        <f t="shared" si="7"/>
        <v>INSERT INTO DBO.ESTUDIO (ID_ESTUDIO, ESTUDIO, ESTUDIO_DETALLE, ESTUDIO_FECHAA, ESTUDIO_FECHAUM, ESTUDIO_IPA, ESTUDIO_IPUM, ESTUDIO_USA, ESTUDIO_USUM) VALUES (10079, 'AC. ANTI SSB (AC. ANTI LA) ', ' ', '2023-04-21' ,'2023-04-21' ,'192.168.1.1' ,'192.168.1.1' ,1001 ,1001)</v>
      </c>
    </row>
    <row r="81" spans="1:13" x14ac:dyDescent="0.25">
      <c r="A81">
        <v>10080</v>
      </c>
      <c r="B81" t="s">
        <v>222</v>
      </c>
      <c r="C81" s="120">
        <v>10000</v>
      </c>
      <c r="D81" s="120" t="str">
        <f t="shared" si="4"/>
        <v>AC. ANTI TIROGLOBULINA</v>
      </c>
      <c r="E81" s="120" t="str">
        <f t="shared" si="5"/>
        <v/>
      </c>
      <c r="F81" s="110">
        <v>413</v>
      </c>
      <c r="H81" t="s">
        <v>1458</v>
      </c>
      <c r="I81" s="119" t="s">
        <v>1366</v>
      </c>
      <c r="J81" t="s">
        <v>1365</v>
      </c>
      <c r="K81" t="s">
        <v>1367</v>
      </c>
      <c r="L81" t="str">
        <f t="shared" si="6"/>
        <v>INSERT INTO dbo.ESTUDIO (ID_ESTUDIO, ESTUDIO, ESTUDIO_DETALLE, ESTUDIO_FECHAA, ESTUDIO_FECHAUM, ESTUDIO_IPA, ESTUDIO_IPUM, ESTUDIO_USA, ESTUDIO_USUM) VALUES (10080, 'AC. ANTI TIROGLOBULINA ', ' ', '2023-04-21' ,'2023-04-21' ,'192.168.1.1' ,'192.168.1.1' ,1001 ,1001)</v>
      </c>
      <c r="M81" t="str">
        <f t="shared" si="7"/>
        <v>INSERT INTO DBO.ESTUDIO (ID_ESTUDIO, ESTUDIO, ESTUDIO_DETALLE, ESTUDIO_FECHAA, ESTUDIO_FECHAUM, ESTUDIO_IPA, ESTUDIO_IPUM, ESTUDIO_USA, ESTUDIO_USUM) VALUES (10080, 'AC. ANTI TIROGLOBULINA ', ' ', '2023-04-21' ,'2023-04-21' ,'192.168.1.1' ,'192.168.1.1' ,1001 ,1001)</v>
      </c>
    </row>
    <row r="82" spans="1:13" x14ac:dyDescent="0.25">
      <c r="A82">
        <v>10081</v>
      </c>
      <c r="B82" t="s">
        <v>445</v>
      </c>
      <c r="C82" s="120">
        <v>10000</v>
      </c>
      <c r="D82" s="120" t="str">
        <f t="shared" si="4"/>
        <v>AC. ANTI TOXOCARA</v>
      </c>
      <c r="E82" s="120" t="str">
        <f t="shared" si="5"/>
        <v/>
      </c>
      <c r="F82" s="110">
        <v>1156</v>
      </c>
      <c r="H82" t="s">
        <v>1458</v>
      </c>
      <c r="I82" s="119" t="s">
        <v>1366</v>
      </c>
      <c r="J82" t="s">
        <v>1365</v>
      </c>
      <c r="K82" t="s">
        <v>1367</v>
      </c>
      <c r="L82" t="str">
        <f t="shared" si="6"/>
        <v>INSERT INTO dbo.ESTUDIO (ID_ESTUDIO, ESTUDIO, ESTUDIO_DETALLE, ESTUDIO_FECHAA, ESTUDIO_FECHAUM, ESTUDIO_IPA, ESTUDIO_IPUM, ESTUDIO_USA, ESTUDIO_USUM) VALUES (10081, 'AC. ANTI TOXOCARA ', ' ', '2023-04-21' ,'2023-04-21' ,'192.168.1.1' ,'192.168.1.1' ,1001 ,1001)</v>
      </c>
      <c r="M82" t="str">
        <f t="shared" si="7"/>
        <v>INSERT INTO DBO.ESTUDIO (ID_ESTUDIO, ESTUDIO, ESTUDIO_DETALLE, ESTUDIO_FECHAA, ESTUDIO_FECHAUM, ESTUDIO_IPA, ESTUDIO_IPUM, ESTUDIO_USA, ESTUDIO_USUM) VALUES (10081, 'AC. ANTI TOXOCARA ', ' ', '2023-04-21' ,'2023-04-21' ,'192.168.1.1' ,'192.168.1.1' ,1001 ,1001)</v>
      </c>
    </row>
    <row r="83" spans="1:13" x14ac:dyDescent="0.25">
      <c r="A83">
        <v>10082</v>
      </c>
      <c r="B83" t="s">
        <v>411</v>
      </c>
      <c r="C83" s="120">
        <v>10000</v>
      </c>
      <c r="D83" s="120" t="str">
        <f t="shared" si="4"/>
        <v>AC. ANTI TRIPANOSOMA CRUZI</v>
      </c>
      <c r="E83" s="120" t="str">
        <f t="shared" si="5"/>
        <v/>
      </c>
      <c r="F83" s="110">
        <v>533</v>
      </c>
      <c r="H83" t="s">
        <v>1458</v>
      </c>
      <c r="I83" s="119" t="s">
        <v>1366</v>
      </c>
      <c r="J83" t="s">
        <v>1365</v>
      </c>
      <c r="K83" t="s">
        <v>1367</v>
      </c>
      <c r="L83" t="str">
        <f t="shared" si="6"/>
        <v>INSERT INTO dbo.ESTUDIO (ID_ESTUDIO, ESTUDIO, ESTUDIO_DETALLE, ESTUDIO_FECHAA, ESTUDIO_FECHAUM, ESTUDIO_IPA, ESTUDIO_IPUM, ESTUDIO_USA, ESTUDIO_USUM) VALUES (10082, 'AC. ANTI TRIPANOSOMA CRUZI ', ' ', '2023-04-21' ,'2023-04-21' ,'192.168.1.1' ,'192.168.1.1' ,1001 ,1001)</v>
      </c>
      <c r="M83" t="str">
        <f t="shared" si="7"/>
        <v>INSERT INTO DBO.ESTUDIO (ID_ESTUDIO, ESTUDIO, ESTUDIO_DETALLE, ESTUDIO_FECHAA, ESTUDIO_FECHAUM, ESTUDIO_IPA, ESTUDIO_IPUM, ESTUDIO_USA, ESTUDIO_USUM) VALUES (10082, 'AC. ANTI TRIPANOSOMA CRUZI ', ' ', '2023-04-21' ,'2023-04-21' ,'192.168.1.1' ,'192.168.1.1' ,1001 ,1001)</v>
      </c>
    </row>
    <row r="84" spans="1:13" x14ac:dyDescent="0.25">
      <c r="A84">
        <v>10083</v>
      </c>
      <c r="B84" t="s">
        <v>475</v>
      </c>
      <c r="C84" s="120">
        <v>10000</v>
      </c>
      <c r="D84" s="120" t="str">
        <f t="shared" si="4"/>
        <v>AC. ANTI-ACETILCOLINA (BLOQUEADORES)</v>
      </c>
      <c r="E84" s="120" t="str">
        <f t="shared" si="5"/>
        <v/>
      </c>
      <c r="F84" s="110">
        <v>4315</v>
      </c>
      <c r="H84" t="s">
        <v>1458</v>
      </c>
      <c r="I84" s="119" t="s">
        <v>1366</v>
      </c>
      <c r="J84" t="s">
        <v>1365</v>
      </c>
      <c r="K84" t="s">
        <v>1367</v>
      </c>
      <c r="L84" t="str">
        <f t="shared" si="6"/>
        <v>INSERT INTO dbo.ESTUDIO (ID_ESTUDIO, ESTUDIO, ESTUDIO_DETALLE, ESTUDIO_FECHAA, ESTUDIO_FECHAUM, ESTUDIO_IPA, ESTUDIO_IPUM, ESTUDIO_USA, ESTUDIO_USUM) VALUES (10083, 'AC. ANTI-ACETILCOLINA (BLOQUEADORES) ', ' ', '2023-04-21' ,'2023-04-21' ,'192.168.1.1' ,'192.168.1.1' ,1001 ,1001)</v>
      </c>
      <c r="M84" t="str">
        <f t="shared" si="7"/>
        <v>INSERT INTO DBO.ESTUDIO (ID_ESTUDIO, ESTUDIO, ESTUDIO_DETALLE, ESTUDIO_FECHAA, ESTUDIO_FECHAUM, ESTUDIO_IPA, ESTUDIO_IPUM, ESTUDIO_USA, ESTUDIO_USUM) VALUES (10083, 'AC. ANTI-ACETILCOLINA (BLOQUEADORES) ', ' ', '2023-04-21' ,'2023-04-21' ,'192.168.1.1' ,'192.168.1.1' ,1001 ,1001)</v>
      </c>
    </row>
    <row r="85" spans="1:13" x14ac:dyDescent="0.25">
      <c r="A85">
        <v>10084</v>
      </c>
      <c r="B85" t="s">
        <v>476</v>
      </c>
      <c r="C85" s="120">
        <v>10000</v>
      </c>
      <c r="D85" s="120" t="str">
        <f t="shared" si="4"/>
        <v>AC. ANTI-ACETILCOLINA (MODULADORES)</v>
      </c>
      <c r="E85" s="120" t="str">
        <f t="shared" si="5"/>
        <v/>
      </c>
      <c r="F85" s="110">
        <v>3093</v>
      </c>
      <c r="H85" t="s">
        <v>1458</v>
      </c>
      <c r="I85" s="119" t="s">
        <v>1366</v>
      </c>
      <c r="J85" t="s">
        <v>1365</v>
      </c>
      <c r="K85" t="s">
        <v>1367</v>
      </c>
      <c r="L85" t="str">
        <f t="shared" si="6"/>
        <v>INSERT INTO dbo.ESTUDIO (ID_ESTUDIO, ESTUDIO, ESTUDIO_DETALLE, ESTUDIO_FECHAA, ESTUDIO_FECHAUM, ESTUDIO_IPA, ESTUDIO_IPUM, ESTUDIO_USA, ESTUDIO_USUM) VALUES (10084, 'AC. ANTI-ACETILCOLINA (MODULADORES) ', ' ', '2023-04-21' ,'2023-04-21' ,'192.168.1.1' ,'192.168.1.1' ,1001 ,1001)</v>
      </c>
      <c r="M85" t="str">
        <f t="shared" si="7"/>
        <v>INSERT INTO DBO.ESTUDIO (ID_ESTUDIO, ESTUDIO, ESTUDIO_DETALLE, ESTUDIO_FECHAA, ESTUDIO_FECHAUM, ESTUDIO_IPA, ESTUDIO_IPUM, ESTUDIO_USA, ESTUDIO_USUM) VALUES (10084, 'AC. ANTI-ACETILCOLINA (MODULADORES) ', ' ', '2023-04-21' ,'2023-04-21' ,'192.168.1.1' ,'192.168.1.1' ,1001 ,1001)</v>
      </c>
    </row>
    <row r="86" spans="1:13" x14ac:dyDescent="0.25">
      <c r="A86">
        <v>10085</v>
      </c>
      <c r="B86" t="s">
        <v>212</v>
      </c>
      <c r="C86" s="120">
        <v>10000</v>
      </c>
      <c r="D86" s="120" t="str">
        <f t="shared" si="4"/>
        <v>AC. ANTI-ACETILCOLINA (RECEPTOR)</v>
      </c>
      <c r="E86" s="120" t="str">
        <f t="shared" si="5"/>
        <v/>
      </c>
      <c r="F86" s="110">
        <v>5077</v>
      </c>
      <c r="H86" t="s">
        <v>1458</v>
      </c>
      <c r="I86" s="119" t="s">
        <v>1366</v>
      </c>
      <c r="J86" t="s">
        <v>1365</v>
      </c>
      <c r="K86" t="s">
        <v>1367</v>
      </c>
      <c r="L86" t="str">
        <f t="shared" si="6"/>
        <v>INSERT INTO dbo.ESTUDIO (ID_ESTUDIO, ESTUDIO, ESTUDIO_DETALLE, ESTUDIO_FECHAA, ESTUDIO_FECHAUM, ESTUDIO_IPA, ESTUDIO_IPUM, ESTUDIO_USA, ESTUDIO_USUM) VALUES (10085, 'AC. ANTI-ACETILCOLINA (RECEPTOR) ', ' ', '2023-04-21' ,'2023-04-21' ,'192.168.1.1' ,'192.168.1.1' ,1001 ,1001)</v>
      </c>
      <c r="M86" t="str">
        <f t="shared" si="7"/>
        <v>INSERT INTO DBO.ESTUDIO (ID_ESTUDIO, ESTUDIO, ESTUDIO_DETALLE, ESTUDIO_FECHAA, ESTUDIO_FECHAUM, ESTUDIO_IPA, ESTUDIO_IPUM, ESTUDIO_USA, ESTUDIO_USUM) VALUES (10085, 'AC. ANTI-ACETILCOLINA (RECEPTOR) ', ' ', '2023-04-21' ,'2023-04-21' ,'192.168.1.1' ,'192.168.1.1' ,1001 ,1001)</v>
      </c>
    </row>
    <row r="87" spans="1:13" x14ac:dyDescent="0.25">
      <c r="A87">
        <v>10086</v>
      </c>
      <c r="B87" t="s">
        <v>451</v>
      </c>
      <c r="C87" s="120">
        <v>10000</v>
      </c>
      <c r="D87" s="120" t="str">
        <f t="shared" si="4"/>
        <v>AC. ANTI-BARTONELLA HENSELAE IGG E IGM</v>
      </c>
      <c r="E87" s="120" t="str">
        <f t="shared" si="5"/>
        <v/>
      </c>
      <c r="F87" s="110">
        <v>8847</v>
      </c>
      <c r="H87" t="s">
        <v>1458</v>
      </c>
      <c r="I87" s="119" t="s">
        <v>1366</v>
      </c>
      <c r="J87" t="s">
        <v>1365</v>
      </c>
      <c r="K87" t="s">
        <v>1367</v>
      </c>
      <c r="L87" t="str">
        <f t="shared" si="6"/>
        <v>INSERT INTO dbo.ESTUDIO (ID_ESTUDIO, ESTUDIO, ESTUDIO_DETALLE, ESTUDIO_FECHAA, ESTUDIO_FECHAUM, ESTUDIO_IPA, ESTUDIO_IPUM, ESTUDIO_USA, ESTUDIO_USUM) VALUES (10086, 'AC. ANTI-BARTONELLA HENSELAE IGG E IGM ', ' ', '2023-04-21' ,'2023-04-21' ,'192.168.1.1' ,'192.168.1.1' ,1001 ,1001)</v>
      </c>
      <c r="M87" t="str">
        <f t="shared" si="7"/>
        <v>INSERT INTO DBO.ESTUDIO (ID_ESTUDIO, ESTUDIO, ESTUDIO_DETALLE, ESTUDIO_FECHAA, ESTUDIO_FECHAUM, ESTUDIO_IPA, ESTUDIO_IPUM, ESTUDIO_USA, ESTUDIO_USUM) VALUES (10086, 'AC. ANTI-BARTONELLA HENSELAE IGG E IGM ', ' ', '2023-04-21' ,'2023-04-21' ,'192.168.1.1' ,'192.168.1.1' ,1001 ,1001)</v>
      </c>
    </row>
    <row r="88" spans="1:13" x14ac:dyDescent="0.25">
      <c r="A88">
        <v>10087</v>
      </c>
      <c r="B88" t="s">
        <v>175</v>
      </c>
      <c r="C88" s="120">
        <v>10000</v>
      </c>
      <c r="D88" s="120" t="str">
        <f t="shared" si="4"/>
        <v>AC. ANTI-BORRELIA BURGDORFERI IGG E IGM</v>
      </c>
      <c r="E88" s="120" t="str">
        <f t="shared" si="5"/>
        <v/>
      </c>
      <c r="F88" s="110">
        <v>1564</v>
      </c>
      <c r="H88" t="s">
        <v>1458</v>
      </c>
      <c r="I88" s="119" t="s">
        <v>1366</v>
      </c>
      <c r="J88" t="s">
        <v>1365</v>
      </c>
      <c r="K88" t="s">
        <v>1367</v>
      </c>
      <c r="L88" t="str">
        <f t="shared" si="6"/>
        <v>INSERT INTO dbo.ESTUDIO (ID_ESTUDIO, ESTUDIO, ESTUDIO_DETALLE, ESTUDIO_FECHAA, ESTUDIO_FECHAUM, ESTUDIO_IPA, ESTUDIO_IPUM, ESTUDIO_USA, ESTUDIO_USUM) VALUES (10087, 'AC. ANTI-BORRELIA BURGDORFERI IGG E IGM ', ' ', '2023-04-21' ,'2023-04-21' ,'192.168.1.1' ,'192.168.1.1' ,1001 ,1001)</v>
      </c>
      <c r="M88" t="str">
        <f t="shared" si="7"/>
        <v>INSERT INTO DBO.ESTUDIO (ID_ESTUDIO, ESTUDIO, ESTUDIO_DETALLE, ESTUDIO_FECHAA, ESTUDIO_FECHAUM, ESTUDIO_IPA, ESTUDIO_IPUM, ESTUDIO_USA, ESTUDIO_USUM) VALUES (10087, 'AC. ANTI-BORRELIA BURGDORFERI IGG E IGM ', ' ', '2023-04-21' ,'2023-04-21' ,'192.168.1.1' ,'192.168.1.1' ,1001 ,1001)</v>
      </c>
    </row>
    <row r="89" spans="1:13" x14ac:dyDescent="0.25">
      <c r="A89">
        <v>10088</v>
      </c>
      <c r="B89" t="s">
        <v>177</v>
      </c>
      <c r="C89" s="120">
        <v>10000</v>
      </c>
      <c r="D89" s="120" t="str">
        <f t="shared" si="4"/>
        <v>AC. ANTI-CARDIOLIPINA IGM</v>
      </c>
      <c r="E89" s="120" t="str">
        <f t="shared" si="5"/>
        <v/>
      </c>
      <c r="F89" s="110">
        <v>372</v>
      </c>
      <c r="H89" t="s">
        <v>1458</v>
      </c>
      <c r="I89" s="119" t="s">
        <v>1366</v>
      </c>
      <c r="J89" t="s">
        <v>1365</v>
      </c>
      <c r="K89" t="s">
        <v>1367</v>
      </c>
      <c r="L89" t="str">
        <f t="shared" si="6"/>
        <v>INSERT INTO dbo.ESTUDIO (ID_ESTUDIO, ESTUDIO, ESTUDIO_DETALLE, ESTUDIO_FECHAA, ESTUDIO_FECHAUM, ESTUDIO_IPA, ESTUDIO_IPUM, ESTUDIO_USA, ESTUDIO_USUM) VALUES (10088, 'AC. ANTI-CARDIOLIPINA IGM ', ' ', '2023-04-21' ,'2023-04-21' ,'192.168.1.1' ,'192.168.1.1' ,1001 ,1001)</v>
      </c>
      <c r="M89" t="str">
        <f t="shared" si="7"/>
        <v>INSERT INTO DBO.ESTUDIO (ID_ESTUDIO, ESTUDIO, ESTUDIO_DETALLE, ESTUDIO_FECHAA, ESTUDIO_FECHAUM, ESTUDIO_IPA, ESTUDIO_IPUM, ESTUDIO_USA, ESTUDIO_USUM) VALUES (10088, 'AC. ANTI-CARDIOLIPINA IGM ', ' ', '2023-04-21' ,'2023-04-21' ,'192.168.1.1' ,'192.168.1.1' ,1001 ,1001)</v>
      </c>
    </row>
    <row r="90" spans="1:13" x14ac:dyDescent="0.25">
      <c r="A90">
        <v>10089</v>
      </c>
      <c r="B90" t="s">
        <v>180</v>
      </c>
      <c r="C90" s="120">
        <v>10000</v>
      </c>
      <c r="D90" s="120" t="str">
        <f t="shared" si="4"/>
        <v>AC. ANTI-CHAGAS (TRIPANOSOMA CRUZI) IGG</v>
      </c>
      <c r="E90" s="120" t="str">
        <f t="shared" si="5"/>
        <v/>
      </c>
      <c r="F90" s="110">
        <v>533</v>
      </c>
      <c r="H90" t="s">
        <v>1458</v>
      </c>
      <c r="I90" s="119" t="s">
        <v>1366</v>
      </c>
      <c r="J90" t="s">
        <v>1365</v>
      </c>
      <c r="K90" t="s">
        <v>1367</v>
      </c>
      <c r="L90" t="str">
        <f t="shared" si="6"/>
        <v>INSERT INTO dbo.ESTUDIO (ID_ESTUDIO, ESTUDIO, ESTUDIO_DETALLE, ESTUDIO_FECHAA, ESTUDIO_FECHAUM, ESTUDIO_IPA, ESTUDIO_IPUM, ESTUDIO_USA, ESTUDIO_USUM) VALUES (10089, 'AC. ANTI-CHAGAS (TRIPANOSOMA CRUZI) IGG ', ' ', '2023-04-21' ,'2023-04-21' ,'192.168.1.1' ,'192.168.1.1' ,1001 ,1001)</v>
      </c>
      <c r="M90" t="str">
        <f t="shared" si="7"/>
        <v>INSERT INTO DBO.ESTUDIO (ID_ESTUDIO, ESTUDIO, ESTUDIO_DETALLE, ESTUDIO_FECHAA, ESTUDIO_FECHAUM, ESTUDIO_IPA, ESTUDIO_IPUM, ESTUDIO_USA, ESTUDIO_USUM) VALUES (10089, 'AC. ANTI-CHAGAS (TRIPANOSOMA CRUZI) IGG ', ' ', '2023-04-21' ,'2023-04-21' ,'192.168.1.1' ,'192.168.1.1' ,1001 ,1001)</v>
      </c>
    </row>
    <row r="91" spans="1:13" x14ac:dyDescent="0.25">
      <c r="A91">
        <v>10090</v>
      </c>
      <c r="B91" t="s">
        <v>510</v>
      </c>
      <c r="C91" s="120">
        <v>10000</v>
      </c>
      <c r="D91" s="120" t="str">
        <f t="shared" si="4"/>
        <v>AC. ANTI-CHIKUNGUNYA IGG E IGM</v>
      </c>
      <c r="E91" s="120" t="str">
        <f t="shared" si="5"/>
        <v/>
      </c>
      <c r="F91" s="110">
        <v>3076</v>
      </c>
      <c r="H91" t="s">
        <v>1458</v>
      </c>
      <c r="I91" s="119" t="s">
        <v>1366</v>
      </c>
      <c r="J91" t="s">
        <v>1365</v>
      </c>
      <c r="K91" t="s">
        <v>1367</v>
      </c>
      <c r="L91" t="str">
        <f t="shared" si="6"/>
        <v>INSERT INTO dbo.ESTUDIO (ID_ESTUDIO, ESTUDIO, ESTUDIO_DETALLE, ESTUDIO_FECHAA, ESTUDIO_FECHAUM, ESTUDIO_IPA, ESTUDIO_IPUM, ESTUDIO_USA, ESTUDIO_USUM) VALUES (10090, 'AC. ANTI-CHIKUNGUNYA IGG E IGM ', ' ', '2023-04-21' ,'2023-04-21' ,'192.168.1.1' ,'192.168.1.1' ,1001 ,1001)</v>
      </c>
      <c r="M91" t="str">
        <f t="shared" si="7"/>
        <v>INSERT INTO DBO.ESTUDIO (ID_ESTUDIO, ESTUDIO, ESTUDIO_DETALLE, ESTUDIO_FECHAA, ESTUDIO_FECHAUM, ESTUDIO_IPA, ESTUDIO_IPUM, ESTUDIO_USA, ESTUDIO_USUM) VALUES (10090, 'AC. ANTI-CHIKUNGUNYA IGG E IGM ', ' ', '2023-04-21' ,'2023-04-21' ,'192.168.1.1' ,'192.168.1.1' ,1001 ,1001)</v>
      </c>
    </row>
    <row r="92" spans="1:13" x14ac:dyDescent="0.25">
      <c r="A92">
        <v>10091</v>
      </c>
      <c r="B92" t="s">
        <v>471</v>
      </c>
      <c r="C92" s="120">
        <v>10000</v>
      </c>
      <c r="D92" s="120" t="str">
        <f t="shared" si="4"/>
        <v>AC. ANTI-DNA DOBLE CADENA EN SUERO</v>
      </c>
      <c r="E92" s="120" t="str">
        <f t="shared" si="5"/>
        <v/>
      </c>
      <c r="F92" s="110">
        <v>533</v>
      </c>
      <c r="H92" t="s">
        <v>1458</v>
      </c>
      <c r="I92" s="119" t="s">
        <v>1366</v>
      </c>
      <c r="J92" t="s">
        <v>1365</v>
      </c>
      <c r="K92" t="s">
        <v>1367</v>
      </c>
      <c r="L92" t="str">
        <f t="shared" si="6"/>
        <v>INSERT INTO dbo.ESTUDIO (ID_ESTUDIO, ESTUDIO, ESTUDIO_DETALLE, ESTUDIO_FECHAA, ESTUDIO_FECHAUM, ESTUDIO_IPA, ESTUDIO_IPUM, ESTUDIO_USA, ESTUDIO_USUM) VALUES (10091, 'AC. ANTI-DNA DOBLE CADENA EN SUERO ', ' ', '2023-04-21' ,'2023-04-21' ,'192.168.1.1' ,'192.168.1.1' ,1001 ,1001)</v>
      </c>
      <c r="M92" t="str">
        <f t="shared" si="7"/>
        <v>INSERT INTO DBO.ESTUDIO (ID_ESTUDIO, ESTUDIO, ESTUDIO_DETALLE, ESTUDIO_FECHAA, ESTUDIO_FECHAUM, ESTUDIO_IPA, ESTUDIO_IPUM, ESTUDIO_USA, ESTUDIO_USUM) VALUES (10091, 'AC. ANTI-DNA DOBLE CADENA EN SUERO ', ' ', '2023-04-21' ,'2023-04-21' ,'192.168.1.1' ,'192.168.1.1' ,1001 ,1001)</v>
      </c>
    </row>
    <row r="93" spans="1:13" x14ac:dyDescent="0.25">
      <c r="A93">
        <v>10092</v>
      </c>
      <c r="B93" t="s">
        <v>499</v>
      </c>
      <c r="C93" s="120">
        <v>10000</v>
      </c>
      <c r="D93" s="120" t="str">
        <f t="shared" si="4"/>
        <v>AC. ANTI-DNA NATIVO EN SANGRE (ELISA)</v>
      </c>
      <c r="E93" s="120" t="str">
        <f t="shared" si="5"/>
        <v/>
      </c>
      <c r="F93" s="110">
        <v>348</v>
      </c>
      <c r="H93" t="s">
        <v>1458</v>
      </c>
      <c r="I93" s="119" t="s">
        <v>1366</v>
      </c>
      <c r="J93" t="s">
        <v>1365</v>
      </c>
      <c r="K93" t="s">
        <v>1367</v>
      </c>
      <c r="L93" t="str">
        <f t="shared" si="6"/>
        <v>INSERT INTO dbo.ESTUDIO (ID_ESTUDIO, ESTUDIO, ESTUDIO_DETALLE, ESTUDIO_FECHAA, ESTUDIO_FECHAUM, ESTUDIO_IPA, ESTUDIO_IPUM, ESTUDIO_USA, ESTUDIO_USUM) VALUES (10092, 'AC. ANTI-DNA NATIVO EN SANGRE (ELISA) ', ' ', '2023-04-21' ,'2023-04-21' ,'192.168.1.1' ,'192.168.1.1' ,1001 ,1001)</v>
      </c>
      <c r="M93" t="str">
        <f t="shared" si="7"/>
        <v>INSERT INTO DBO.ESTUDIO (ID_ESTUDIO, ESTUDIO, ESTUDIO_DETALLE, ESTUDIO_FECHAA, ESTUDIO_FECHAUM, ESTUDIO_IPA, ESTUDIO_IPUM, ESTUDIO_USA, ESTUDIO_USUM) VALUES (10092, 'AC. ANTI-DNA NATIVO EN SANGRE (ELISA) ', ' ', '2023-04-21' ,'2023-04-21' ,'192.168.1.1' ,'192.168.1.1' ,1001 ,1001)</v>
      </c>
    </row>
    <row r="94" spans="1:13" x14ac:dyDescent="0.25">
      <c r="A94">
        <v>10093</v>
      </c>
      <c r="B94" t="s">
        <v>470</v>
      </c>
      <c r="C94" s="120">
        <v>10000</v>
      </c>
      <c r="D94" s="120" t="str">
        <f t="shared" si="4"/>
        <v>AC. ANTI-DNA NATIVO EN SANGRE (IFI)</v>
      </c>
      <c r="E94" s="120" t="str">
        <f t="shared" si="5"/>
        <v/>
      </c>
      <c r="F94" s="110">
        <v>1044</v>
      </c>
      <c r="H94" t="s">
        <v>1458</v>
      </c>
      <c r="I94" s="119" t="s">
        <v>1366</v>
      </c>
      <c r="J94" t="s">
        <v>1365</v>
      </c>
      <c r="K94" t="s">
        <v>1367</v>
      </c>
      <c r="L94" t="str">
        <f t="shared" si="6"/>
        <v>INSERT INTO dbo.ESTUDIO (ID_ESTUDIO, ESTUDIO, ESTUDIO_DETALLE, ESTUDIO_FECHAA, ESTUDIO_FECHAUM, ESTUDIO_IPA, ESTUDIO_IPUM, ESTUDIO_USA, ESTUDIO_USUM) VALUES (10093, 'AC. ANTI-DNA NATIVO EN SANGRE (IFI) ', ' ', '2023-04-21' ,'2023-04-21' ,'192.168.1.1' ,'192.168.1.1' ,1001 ,1001)</v>
      </c>
      <c r="M94" t="str">
        <f t="shared" si="7"/>
        <v>INSERT INTO DBO.ESTUDIO (ID_ESTUDIO, ESTUDIO, ESTUDIO_DETALLE, ESTUDIO_FECHAA, ESTUDIO_FECHAUM, ESTUDIO_IPA, ESTUDIO_IPUM, ESTUDIO_USA, ESTUDIO_USUM) VALUES (10093, 'AC. ANTI-DNA NATIVO EN SANGRE (IFI) ', ' ', '2023-04-21' ,'2023-04-21' ,'192.168.1.1' ,'192.168.1.1' ,1001 ,1001)</v>
      </c>
    </row>
    <row r="95" spans="1:13" x14ac:dyDescent="0.25">
      <c r="A95">
        <v>10094</v>
      </c>
      <c r="B95" t="s">
        <v>186</v>
      </c>
      <c r="C95" s="120">
        <v>10000</v>
      </c>
      <c r="D95" s="120" t="str">
        <f t="shared" si="4"/>
        <v>AC. ANTI-ENDOMISIO IGA</v>
      </c>
      <c r="E95" s="120" t="str">
        <f t="shared" si="5"/>
        <v/>
      </c>
      <c r="F95" s="110">
        <v>2145</v>
      </c>
      <c r="H95" t="s">
        <v>1458</v>
      </c>
      <c r="I95" s="119" t="s">
        <v>1366</v>
      </c>
      <c r="J95" t="s">
        <v>1365</v>
      </c>
      <c r="K95" t="s">
        <v>1367</v>
      </c>
      <c r="L95" t="str">
        <f t="shared" si="6"/>
        <v>INSERT INTO dbo.ESTUDIO (ID_ESTUDIO, ESTUDIO, ESTUDIO_DETALLE, ESTUDIO_FECHAA, ESTUDIO_FECHAUM, ESTUDIO_IPA, ESTUDIO_IPUM, ESTUDIO_USA, ESTUDIO_USUM) VALUES (10094, 'AC. ANTI-ENDOMISIO IGA ', ' ', '2023-04-21' ,'2023-04-21' ,'192.168.1.1' ,'192.168.1.1' ,1001 ,1001)</v>
      </c>
      <c r="M95" t="str">
        <f t="shared" si="7"/>
        <v>INSERT INTO DBO.ESTUDIO (ID_ESTUDIO, ESTUDIO, ESTUDIO_DETALLE, ESTUDIO_FECHAA, ESTUDIO_FECHAUM, ESTUDIO_IPA, ESTUDIO_IPUM, ESTUDIO_USA, ESTUDIO_USUM) VALUES (10094, 'AC. ANTI-ENDOMISIO IGA ', ' ', '2023-04-21' ,'2023-04-21' ,'192.168.1.1' ,'192.168.1.1' ,1001 ,1001)</v>
      </c>
    </row>
    <row r="96" spans="1:13" x14ac:dyDescent="0.25">
      <c r="A96">
        <v>10095</v>
      </c>
      <c r="B96" t="s">
        <v>524</v>
      </c>
      <c r="C96" s="120">
        <v>10000</v>
      </c>
      <c r="D96" s="120" t="str">
        <f t="shared" si="4"/>
        <v>AC. ANTI-ENDOMISIO IGG</v>
      </c>
      <c r="E96" s="120" t="str">
        <f t="shared" si="5"/>
        <v/>
      </c>
      <c r="F96" s="110">
        <v>2145</v>
      </c>
      <c r="H96" t="s">
        <v>1458</v>
      </c>
      <c r="I96" s="119" t="s">
        <v>1366</v>
      </c>
      <c r="J96" t="s">
        <v>1365</v>
      </c>
      <c r="K96" t="s">
        <v>1367</v>
      </c>
      <c r="L96" t="str">
        <f t="shared" si="6"/>
        <v>INSERT INTO dbo.ESTUDIO (ID_ESTUDIO, ESTUDIO, ESTUDIO_DETALLE, ESTUDIO_FECHAA, ESTUDIO_FECHAUM, ESTUDIO_IPA, ESTUDIO_IPUM, ESTUDIO_USA, ESTUDIO_USUM) VALUES (10095, 'AC. ANTI-ENDOMISIO IGG ', ' ', '2023-04-21' ,'2023-04-21' ,'192.168.1.1' ,'192.168.1.1' ,1001 ,1001)</v>
      </c>
      <c r="M96" t="str">
        <f t="shared" si="7"/>
        <v>INSERT INTO DBO.ESTUDIO (ID_ESTUDIO, ESTUDIO, ESTUDIO_DETALLE, ESTUDIO_FECHAA, ESTUDIO_FECHAUM, ESTUDIO_IPA, ESTUDIO_IPUM, ESTUDIO_USA, ESTUDIO_USUM) VALUES (10095, 'AC. ANTI-ENDOMISIO IGG ', ' ', '2023-04-21' ,'2023-04-21' ,'192.168.1.1' ,'192.168.1.1' ,1001 ,1001)</v>
      </c>
    </row>
    <row r="97" spans="1:13" x14ac:dyDescent="0.25">
      <c r="A97">
        <v>10096</v>
      </c>
      <c r="B97" t="s">
        <v>136</v>
      </c>
      <c r="C97" s="120">
        <v>10000</v>
      </c>
      <c r="D97" s="120" t="str">
        <f t="shared" si="4"/>
        <v>AC. ANTI-ENTAMOEBA HISTOLYTICA</v>
      </c>
      <c r="E97" s="120" t="str">
        <f t="shared" si="5"/>
        <v/>
      </c>
      <c r="F97" s="110">
        <v>462</v>
      </c>
      <c r="H97" t="s">
        <v>1458</v>
      </c>
      <c r="I97" s="119" t="s">
        <v>1366</v>
      </c>
      <c r="J97" t="s">
        <v>1365</v>
      </c>
      <c r="K97" t="s">
        <v>1367</v>
      </c>
      <c r="L97" t="str">
        <f t="shared" si="6"/>
        <v>INSERT INTO dbo.ESTUDIO (ID_ESTUDIO, ESTUDIO, ESTUDIO_DETALLE, ESTUDIO_FECHAA, ESTUDIO_FECHAUM, ESTUDIO_IPA, ESTUDIO_IPUM, ESTUDIO_USA, ESTUDIO_USUM) VALUES (10096, 'AC. ANTI-ENTAMOEBA HISTOLYTICA ', ' ', '2023-04-21' ,'2023-04-21' ,'192.168.1.1' ,'192.168.1.1' ,1001 ,1001)</v>
      </c>
      <c r="M97" t="str">
        <f t="shared" si="7"/>
        <v>INSERT INTO DBO.ESTUDIO (ID_ESTUDIO, ESTUDIO, ESTUDIO_DETALLE, ESTUDIO_FECHAA, ESTUDIO_FECHAUM, ESTUDIO_IPA, ESTUDIO_IPUM, ESTUDIO_USA, ESTUDIO_USUM) VALUES (10096, 'AC. ANTI-ENTAMOEBA HISTOLYTICA ', ' ', '2023-04-21' ,'2023-04-21' ,'192.168.1.1' ,'192.168.1.1' ,1001 ,1001)</v>
      </c>
    </row>
    <row r="98" spans="1:13" x14ac:dyDescent="0.25">
      <c r="A98">
        <v>10097</v>
      </c>
      <c r="B98" t="s">
        <v>141</v>
      </c>
      <c r="C98" s="120">
        <v>10000</v>
      </c>
      <c r="D98" s="120" t="str">
        <f t="shared" si="4"/>
        <v>AC. ANTI-HEPATITIS A IgG e IgM</v>
      </c>
      <c r="E98" s="120" t="str">
        <f t="shared" si="5"/>
        <v/>
      </c>
      <c r="F98" s="110">
        <v>767</v>
      </c>
      <c r="H98" t="s">
        <v>1458</v>
      </c>
      <c r="I98" s="119" t="s">
        <v>1366</v>
      </c>
      <c r="J98" t="s">
        <v>1365</v>
      </c>
      <c r="K98" t="s">
        <v>1367</v>
      </c>
      <c r="L98" t="str">
        <f t="shared" si="6"/>
        <v>INSERT INTO dbo.ESTUDIO (ID_ESTUDIO, ESTUDIO, ESTUDIO_DETALLE, ESTUDIO_FECHAA, ESTUDIO_FECHAUM, ESTUDIO_IPA, ESTUDIO_IPUM, ESTUDIO_USA, ESTUDIO_USUM) VALUES (10097, 'AC. ANTI-HEPATITIS A IgG e IgM ', ' ', '2023-04-21' ,'2023-04-21' ,'192.168.1.1' ,'192.168.1.1' ,1001 ,1001)</v>
      </c>
      <c r="M98" t="str">
        <f t="shared" si="7"/>
        <v>INSERT INTO DBO.ESTUDIO (ID_ESTUDIO, ESTUDIO, ESTUDIO_DETALLE, ESTUDIO_FECHAA, ESTUDIO_FECHAUM, ESTUDIO_IPA, ESTUDIO_IPUM, ESTUDIO_USA, ESTUDIO_USUM) VALUES (10097, 'AC. ANTI-HEPATITIS A IGG E IGM ', ' ', '2023-04-21' ,'2023-04-21' ,'192.168.1.1' ,'192.168.1.1' ,1001 ,1001)</v>
      </c>
    </row>
    <row r="99" spans="1:13" x14ac:dyDescent="0.25">
      <c r="A99">
        <v>10098</v>
      </c>
      <c r="B99" t="s">
        <v>202</v>
      </c>
      <c r="C99" s="120">
        <v>10000</v>
      </c>
      <c r="D99" s="120" t="str">
        <f t="shared" si="4"/>
        <v>AC. ANTI-JO 1</v>
      </c>
      <c r="E99" s="120" t="str">
        <f t="shared" si="5"/>
        <v/>
      </c>
      <c r="F99" s="110">
        <v>1115</v>
      </c>
      <c r="H99" t="s">
        <v>1458</v>
      </c>
      <c r="I99" s="119" t="s">
        <v>1366</v>
      </c>
      <c r="J99" t="s">
        <v>1365</v>
      </c>
      <c r="K99" t="s">
        <v>1367</v>
      </c>
      <c r="L99" t="str">
        <f t="shared" si="6"/>
        <v>INSERT INTO dbo.ESTUDIO (ID_ESTUDIO, ESTUDIO, ESTUDIO_DETALLE, ESTUDIO_FECHAA, ESTUDIO_FECHAUM, ESTUDIO_IPA, ESTUDIO_IPUM, ESTUDIO_USA, ESTUDIO_USUM) VALUES (10098, 'AC. ANTI-JO 1 ', ' ', '2023-04-21' ,'2023-04-21' ,'192.168.1.1' ,'192.168.1.1' ,1001 ,1001)</v>
      </c>
      <c r="M99" t="str">
        <f t="shared" si="7"/>
        <v>INSERT INTO DBO.ESTUDIO (ID_ESTUDIO, ESTUDIO, ESTUDIO_DETALLE, ESTUDIO_FECHAA, ESTUDIO_FECHAUM, ESTUDIO_IPA, ESTUDIO_IPUM, ESTUDIO_USA, ESTUDIO_USUM) VALUES (10098, 'AC. ANTI-JO 1 ', ' ', '2023-04-21' ,'2023-04-21' ,'192.168.1.1' ,'192.168.1.1' ,1001 ,1001)</v>
      </c>
    </row>
    <row r="100" spans="1:13" x14ac:dyDescent="0.25">
      <c r="A100">
        <v>10099</v>
      </c>
      <c r="B100" t="s">
        <v>498</v>
      </c>
      <c r="C100" s="120">
        <v>10000</v>
      </c>
      <c r="D100" s="120" t="str">
        <f t="shared" si="4"/>
        <v>AC. ANTI-NUCLEOSOMA</v>
      </c>
      <c r="E100" s="120" t="str">
        <f t="shared" si="5"/>
        <v/>
      </c>
      <c r="F100" s="110">
        <v>1665</v>
      </c>
      <c r="H100" t="s">
        <v>1458</v>
      </c>
      <c r="I100" s="119" t="s">
        <v>1366</v>
      </c>
      <c r="J100" t="s">
        <v>1365</v>
      </c>
      <c r="K100" t="s">
        <v>1367</v>
      </c>
      <c r="L100" t="str">
        <f t="shared" si="6"/>
        <v>INSERT INTO dbo.ESTUDIO (ID_ESTUDIO, ESTUDIO, ESTUDIO_DETALLE, ESTUDIO_FECHAA, ESTUDIO_FECHAUM, ESTUDIO_IPA, ESTUDIO_IPUM, ESTUDIO_USA, ESTUDIO_USUM) VALUES (10099, 'AC. ANTI-NUCLEOSOMA ', ' ', '2023-04-21' ,'2023-04-21' ,'192.168.1.1' ,'192.168.1.1' ,1001 ,1001)</v>
      </c>
      <c r="M100" t="str">
        <f t="shared" si="7"/>
        <v>INSERT INTO DBO.ESTUDIO (ID_ESTUDIO, ESTUDIO, ESTUDIO_DETALLE, ESTUDIO_FECHAA, ESTUDIO_FECHAUM, ESTUDIO_IPA, ESTUDIO_IPUM, ESTUDIO_USA, ESTUDIO_USUM) VALUES (10099, 'AC. ANTI-NUCLEOSOMA ', ' ', '2023-04-21' ,'2023-04-21' ,'192.168.1.1' ,'192.168.1.1' ,1001 ,1001)</v>
      </c>
    </row>
    <row r="101" spans="1:13" x14ac:dyDescent="0.25">
      <c r="A101">
        <v>10100</v>
      </c>
      <c r="B101" t="s">
        <v>213</v>
      </c>
      <c r="C101" s="120">
        <v>10000</v>
      </c>
      <c r="D101" s="120" t="str">
        <f t="shared" si="4"/>
        <v>AC. ANTI-RECEPTOR TIROTROPINA (TSH)</v>
      </c>
      <c r="E101" s="120" t="str">
        <f t="shared" si="5"/>
        <v/>
      </c>
      <c r="F101" s="110">
        <v>1739</v>
      </c>
      <c r="H101" t="s">
        <v>1458</v>
      </c>
      <c r="I101" s="119" t="s">
        <v>1366</v>
      </c>
      <c r="J101" t="s">
        <v>1365</v>
      </c>
      <c r="K101" t="s">
        <v>1367</v>
      </c>
      <c r="L101" t="str">
        <f t="shared" si="6"/>
        <v>INSERT INTO dbo.ESTUDIO (ID_ESTUDIO, ESTUDIO, ESTUDIO_DETALLE, ESTUDIO_FECHAA, ESTUDIO_FECHAUM, ESTUDIO_IPA, ESTUDIO_IPUM, ESTUDIO_USA, ESTUDIO_USUM) VALUES (10100, 'AC. ANTI-RECEPTOR TIROTROPINA (TSH) ', ' ', '2023-04-21' ,'2023-04-21' ,'192.168.1.1' ,'192.168.1.1' ,1001 ,1001)</v>
      </c>
      <c r="M101" t="str">
        <f t="shared" si="7"/>
        <v>INSERT INTO DBO.ESTUDIO (ID_ESTUDIO, ESTUDIO, ESTUDIO_DETALLE, ESTUDIO_FECHAA, ESTUDIO_FECHAUM, ESTUDIO_IPA, ESTUDIO_IPUM, ESTUDIO_USA, ESTUDIO_USUM) VALUES (10100, 'AC. ANTI-RECEPTOR TIROTROPINA (TSH) ', ' ', '2023-04-21' ,'2023-04-21' ,'192.168.1.1' ,'192.168.1.1' ,1001 ,1001)</v>
      </c>
    </row>
    <row r="102" spans="1:13" x14ac:dyDescent="0.25">
      <c r="A102">
        <v>10101</v>
      </c>
      <c r="B102" t="s">
        <v>214</v>
      </c>
      <c r="C102" s="120">
        <v>10000</v>
      </c>
      <c r="D102" s="120" t="str">
        <f t="shared" si="4"/>
        <v>AC. ANTI-RETICULINA</v>
      </c>
      <c r="E102" s="120" t="str">
        <f t="shared" si="5"/>
        <v/>
      </c>
      <c r="F102" s="110">
        <v>447</v>
      </c>
      <c r="H102" t="s">
        <v>1458</v>
      </c>
      <c r="I102" s="119" t="s">
        <v>1366</v>
      </c>
      <c r="J102" t="s">
        <v>1365</v>
      </c>
      <c r="K102" t="s">
        <v>1367</v>
      </c>
      <c r="L102" t="str">
        <f t="shared" si="6"/>
        <v>INSERT INTO dbo.ESTUDIO (ID_ESTUDIO, ESTUDIO, ESTUDIO_DETALLE, ESTUDIO_FECHAA, ESTUDIO_FECHAUM, ESTUDIO_IPA, ESTUDIO_IPUM, ESTUDIO_USA, ESTUDIO_USUM) VALUES (10101, 'AC. ANTI-RETICULINA ', ' ', '2023-04-21' ,'2023-04-21' ,'192.168.1.1' ,'192.168.1.1' ,1001 ,1001)</v>
      </c>
      <c r="M102" t="str">
        <f t="shared" si="7"/>
        <v>INSERT INTO DBO.ESTUDIO (ID_ESTUDIO, ESTUDIO, ESTUDIO_DETALLE, ESTUDIO_FECHAA, ESTUDIO_FECHAUM, ESTUDIO_IPA, ESTUDIO_IPUM, ESTUDIO_USA, ESTUDIO_USUM) VALUES (10101, 'AC. ANTI-RETICULINA ', ' ', '2023-04-21' ,'2023-04-21' ,'192.168.1.1' ,'192.168.1.1' ,1001 ,1001)</v>
      </c>
    </row>
    <row r="103" spans="1:13" x14ac:dyDescent="0.25">
      <c r="A103">
        <v>10102</v>
      </c>
      <c r="B103" t="s">
        <v>221</v>
      </c>
      <c r="C103" s="120">
        <v>10000</v>
      </c>
      <c r="D103" s="120" t="str">
        <f t="shared" si="4"/>
        <v>AC. ANTI-SUPRARRENALES</v>
      </c>
      <c r="E103" s="120" t="str">
        <f t="shared" si="5"/>
        <v/>
      </c>
      <c r="F103" s="110">
        <v>8030</v>
      </c>
      <c r="H103" t="s">
        <v>1458</v>
      </c>
      <c r="I103" s="119" t="s">
        <v>1366</v>
      </c>
      <c r="J103" t="s">
        <v>1365</v>
      </c>
      <c r="K103" t="s">
        <v>1367</v>
      </c>
      <c r="L103" t="str">
        <f t="shared" si="6"/>
        <v>INSERT INTO dbo.ESTUDIO (ID_ESTUDIO, ESTUDIO, ESTUDIO_DETALLE, ESTUDIO_FECHAA, ESTUDIO_FECHAUM, ESTUDIO_IPA, ESTUDIO_IPUM, ESTUDIO_USA, ESTUDIO_USUM) VALUES (10102, 'AC. ANTI-SUPRARRENALES ', ' ', '2023-04-21' ,'2023-04-21' ,'192.168.1.1' ,'192.168.1.1' ,1001 ,1001)</v>
      </c>
      <c r="M103" t="str">
        <f t="shared" si="7"/>
        <v>INSERT INTO DBO.ESTUDIO (ID_ESTUDIO, ESTUDIO, ESTUDIO_DETALLE, ESTUDIO_FECHAA, ESTUDIO_FECHAUM, ESTUDIO_IPA, ESTUDIO_IPUM, ESTUDIO_USA, ESTUDIO_USUM) VALUES (10102, 'AC. ANTI-SUPRARRENALES ', ' ', '2023-04-21' ,'2023-04-21' ,'192.168.1.1' ,'192.168.1.1' ,1001 ,1001)</v>
      </c>
    </row>
    <row r="104" spans="1:13" x14ac:dyDescent="0.25">
      <c r="A104">
        <v>10103</v>
      </c>
      <c r="B104" t="s">
        <v>408</v>
      </c>
      <c r="C104" s="120">
        <v>10000</v>
      </c>
      <c r="D104" s="120" t="str">
        <f t="shared" si="4"/>
        <v>AC. ANTI-TRANSGLUTAMINASA TISULAR (TTG) IGG</v>
      </c>
      <c r="E104" s="120" t="str">
        <f t="shared" si="5"/>
        <v/>
      </c>
      <c r="F104" s="110">
        <v>3114</v>
      </c>
      <c r="H104" t="s">
        <v>1458</v>
      </c>
      <c r="I104" s="119" t="s">
        <v>1366</v>
      </c>
      <c r="J104" t="s">
        <v>1365</v>
      </c>
      <c r="K104" t="s">
        <v>1367</v>
      </c>
      <c r="L104" t="str">
        <f t="shared" si="6"/>
        <v>INSERT INTO dbo.ESTUDIO (ID_ESTUDIO, ESTUDIO, ESTUDIO_DETALLE, ESTUDIO_FECHAA, ESTUDIO_FECHAUM, ESTUDIO_IPA, ESTUDIO_IPUM, ESTUDIO_USA, ESTUDIO_USUM) VALUES (10103, 'AC. ANTI-TRANSGLUTAMINASA TISULAR (TTG) IGG ', ' ', '2023-04-21' ,'2023-04-21' ,'192.168.1.1' ,'192.168.1.1' ,1001 ,1001)</v>
      </c>
      <c r="M104" t="str">
        <f t="shared" si="7"/>
        <v>INSERT INTO DBO.ESTUDIO (ID_ESTUDIO, ESTUDIO, ESTUDIO_DETALLE, ESTUDIO_FECHAA, ESTUDIO_FECHAUM, ESTUDIO_IPA, ESTUDIO_IPUM, ESTUDIO_USA, ESTUDIO_USUM) VALUES (10103, 'AC. ANTI-TRANSGLUTAMINASA TISULAR (TTG) IGG ', ' ', '2023-04-21' ,'2023-04-21' ,'192.168.1.1' ,'192.168.1.1' ,1001 ,1001)</v>
      </c>
    </row>
    <row r="105" spans="1:13" x14ac:dyDescent="0.25">
      <c r="A105">
        <v>10104</v>
      </c>
      <c r="B105" t="s">
        <v>504</v>
      </c>
      <c r="C105" s="120">
        <v>10000</v>
      </c>
      <c r="D105" s="120" t="str">
        <f t="shared" si="4"/>
        <v>AC. ANTI-ZIKA IGG E IGM</v>
      </c>
      <c r="E105" s="120" t="str">
        <f t="shared" si="5"/>
        <v/>
      </c>
      <c r="F105" s="110">
        <v>6354</v>
      </c>
      <c r="H105" t="s">
        <v>1458</v>
      </c>
      <c r="I105" s="119" t="s">
        <v>1366</v>
      </c>
      <c r="J105" t="s">
        <v>1365</v>
      </c>
      <c r="K105" t="s">
        <v>1367</v>
      </c>
      <c r="L105" t="str">
        <f t="shared" si="6"/>
        <v>INSERT INTO dbo.ESTUDIO (ID_ESTUDIO, ESTUDIO, ESTUDIO_DETALLE, ESTUDIO_FECHAA, ESTUDIO_FECHAUM, ESTUDIO_IPA, ESTUDIO_IPUM, ESTUDIO_USA, ESTUDIO_USUM) VALUES (10104, 'AC. ANTI-ZIKA IGG E IGM ', ' ', '2023-04-21' ,'2023-04-21' ,'192.168.1.1' ,'192.168.1.1' ,1001 ,1001)</v>
      </c>
      <c r="M105" t="str">
        <f t="shared" si="7"/>
        <v>INSERT INTO DBO.ESTUDIO (ID_ESTUDIO, ESTUDIO, ESTUDIO_DETALLE, ESTUDIO_FECHAA, ESTUDIO_FECHAUM, ESTUDIO_IPA, ESTUDIO_IPUM, ESTUDIO_USA, ESTUDIO_USUM) VALUES (10104, 'AC. ANTI-ZIKA IGG E IGM ', ' ', '2023-04-21' ,'2023-04-21' ,'192.168.1.1' ,'192.168.1.1' ,1001 ,1001)</v>
      </c>
    </row>
    <row r="106" spans="1:13" x14ac:dyDescent="0.25">
      <c r="A106">
        <v>10105</v>
      </c>
      <c r="B106" t="s">
        <v>579</v>
      </c>
      <c r="C106" s="120">
        <v>10000</v>
      </c>
      <c r="D106" s="120" t="str">
        <f t="shared" si="4"/>
        <v>AC. BETA 2 GLICOPROTEINA 1 IgA</v>
      </c>
      <c r="E106" s="120" t="str">
        <f t="shared" si="5"/>
        <v/>
      </c>
      <c r="F106" s="110">
        <v>913</v>
      </c>
      <c r="H106" t="s">
        <v>1458</v>
      </c>
      <c r="I106" s="119" t="s">
        <v>1366</v>
      </c>
      <c r="J106" t="s">
        <v>1365</v>
      </c>
      <c r="K106" t="s">
        <v>1367</v>
      </c>
      <c r="L106" t="str">
        <f t="shared" si="6"/>
        <v>INSERT INTO dbo.ESTUDIO (ID_ESTUDIO, ESTUDIO, ESTUDIO_DETALLE, ESTUDIO_FECHAA, ESTUDIO_FECHAUM, ESTUDIO_IPA, ESTUDIO_IPUM, ESTUDIO_USA, ESTUDIO_USUM) VALUES (10105, 'AC. BETA 2 GLICOPROTEINA 1 IgA ', ' ', '2023-04-21' ,'2023-04-21' ,'192.168.1.1' ,'192.168.1.1' ,1001 ,1001)</v>
      </c>
      <c r="M106" t="str">
        <f t="shared" si="7"/>
        <v>INSERT INTO DBO.ESTUDIO (ID_ESTUDIO, ESTUDIO, ESTUDIO_DETALLE, ESTUDIO_FECHAA, ESTUDIO_FECHAUM, ESTUDIO_IPA, ESTUDIO_IPUM, ESTUDIO_USA, ESTUDIO_USUM) VALUES (10105, 'AC. BETA 2 GLICOPROTEINA 1 IGA ', ' ', '2023-04-21' ,'2023-04-21' ,'192.168.1.1' ,'192.168.1.1' ,1001 ,1001)</v>
      </c>
    </row>
    <row r="107" spans="1:13" x14ac:dyDescent="0.25">
      <c r="A107">
        <v>10106</v>
      </c>
      <c r="B107" t="s">
        <v>975</v>
      </c>
      <c r="C107" s="120">
        <v>10000</v>
      </c>
      <c r="D107" s="120" t="str">
        <f t="shared" si="4"/>
        <v>AC. BETA 2 GLICOPROTEINA 1 IGG</v>
      </c>
      <c r="E107" s="120" t="str">
        <f t="shared" si="5"/>
        <v/>
      </c>
      <c r="F107" s="110">
        <v>913</v>
      </c>
      <c r="H107" t="s">
        <v>1458</v>
      </c>
      <c r="I107" s="119" t="s">
        <v>1366</v>
      </c>
      <c r="J107" t="s">
        <v>1365</v>
      </c>
      <c r="K107" t="s">
        <v>1367</v>
      </c>
      <c r="L107" t="str">
        <f t="shared" si="6"/>
        <v>INSERT INTO dbo.ESTUDIO (ID_ESTUDIO, ESTUDIO, ESTUDIO_DETALLE, ESTUDIO_FECHAA, ESTUDIO_FECHAUM, ESTUDIO_IPA, ESTUDIO_IPUM, ESTUDIO_USA, ESTUDIO_USUM) VALUES (10106, 'AC. BETA 2 GLICOPROTEINA 1 IGG ', ' ', '2023-04-21' ,'2023-04-21' ,'192.168.1.1' ,'192.168.1.1' ,1001 ,1001)</v>
      </c>
      <c r="M107" t="str">
        <f t="shared" si="7"/>
        <v>INSERT INTO DBO.ESTUDIO (ID_ESTUDIO, ESTUDIO, ESTUDIO_DETALLE, ESTUDIO_FECHAA, ESTUDIO_FECHAUM, ESTUDIO_IPA, ESTUDIO_IPUM, ESTUDIO_USA, ESTUDIO_USUM) VALUES (10106, 'AC. BETA 2 GLICOPROTEINA 1 IGG ', ' ', '2023-04-21' ,'2023-04-21' ,'192.168.1.1' ,'192.168.1.1' ,1001 ,1001)</v>
      </c>
    </row>
    <row r="108" spans="1:13" x14ac:dyDescent="0.25">
      <c r="A108">
        <v>10107</v>
      </c>
      <c r="B108" t="s">
        <v>580</v>
      </c>
      <c r="C108" s="120">
        <v>10000</v>
      </c>
      <c r="D108" s="120" t="str">
        <f t="shared" si="4"/>
        <v>AC. BETA 2 GLICOPROTEINA 1 IgM</v>
      </c>
      <c r="E108" s="120" t="str">
        <f t="shared" si="5"/>
        <v/>
      </c>
      <c r="F108" s="110">
        <v>913</v>
      </c>
      <c r="H108" t="s">
        <v>1458</v>
      </c>
      <c r="I108" s="119" t="s">
        <v>1366</v>
      </c>
      <c r="J108" t="s">
        <v>1365</v>
      </c>
      <c r="K108" t="s">
        <v>1367</v>
      </c>
      <c r="L108" t="str">
        <f t="shared" si="6"/>
        <v>INSERT INTO dbo.ESTUDIO (ID_ESTUDIO, ESTUDIO, ESTUDIO_DETALLE, ESTUDIO_FECHAA, ESTUDIO_FECHAUM, ESTUDIO_IPA, ESTUDIO_IPUM, ESTUDIO_USA, ESTUDIO_USUM) VALUES (10107, 'AC. BETA 2 GLICOPROTEINA 1 IgM ', ' ', '2023-04-21' ,'2023-04-21' ,'192.168.1.1' ,'192.168.1.1' ,1001 ,1001)</v>
      </c>
      <c r="M108" t="str">
        <f t="shared" si="7"/>
        <v>INSERT INTO DBO.ESTUDIO (ID_ESTUDIO, ESTUDIO, ESTUDIO_DETALLE, ESTUDIO_FECHAA, ESTUDIO_FECHAUM, ESTUDIO_IPA, ESTUDIO_IPUM, ESTUDIO_USA, ESTUDIO_USUM) VALUES (10107, 'AC. BETA 2 GLICOPROTEINA 1 IGM ', ' ', '2023-04-21' ,'2023-04-21' ,'192.168.1.1' ,'192.168.1.1' ,1001 ,1001)</v>
      </c>
    </row>
    <row r="109" spans="1:13" x14ac:dyDescent="0.25">
      <c r="A109">
        <v>10108</v>
      </c>
      <c r="B109" t="s">
        <v>467</v>
      </c>
      <c r="C109" s="120">
        <v>10000</v>
      </c>
      <c r="D109" s="120" t="str">
        <f t="shared" si="4"/>
        <v>AC. BORRELIA BURGDORFERI IGG</v>
      </c>
      <c r="E109" s="120" t="str">
        <f t="shared" si="5"/>
        <v/>
      </c>
      <c r="F109" s="110">
        <v>939</v>
      </c>
      <c r="H109" t="s">
        <v>1458</v>
      </c>
      <c r="I109" s="119" t="s">
        <v>1366</v>
      </c>
      <c r="J109" t="s">
        <v>1365</v>
      </c>
      <c r="K109" t="s">
        <v>1367</v>
      </c>
      <c r="L109" t="str">
        <f t="shared" si="6"/>
        <v>INSERT INTO dbo.ESTUDIO (ID_ESTUDIO, ESTUDIO, ESTUDIO_DETALLE, ESTUDIO_FECHAA, ESTUDIO_FECHAUM, ESTUDIO_IPA, ESTUDIO_IPUM, ESTUDIO_USA, ESTUDIO_USUM) VALUES (10108, 'AC. BORRELIA BURGDORFERI IGG ', ' ', '2023-04-21' ,'2023-04-21' ,'192.168.1.1' ,'192.168.1.1' ,1001 ,1001)</v>
      </c>
      <c r="M109" t="str">
        <f t="shared" si="7"/>
        <v>INSERT INTO DBO.ESTUDIO (ID_ESTUDIO, ESTUDIO, ESTUDIO_DETALLE, ESTUDIO_FECHAA, ESTUDIO_FECHAUM, ESTUDIO_IPA, ESTUDIO_IPUM, ESTUDIO_USA, ESTUDIO_USUM) VALUES (10108, 'AC. BORRELIA BURGDORFERI IGG ', ' ', '2023-04-21' ,'2023-04-21' ,'192.168.1.1' ,'192.168.1.1' ,1001 ,1001)</v>
      </c>
    </row>
    <row r="110" spans="1:13" x14ac:dyDescent="0.25">
      <c r="A110">
        <v>10109</v>
      </c>
      <c r="B110" t="s">
        <v>468</v>
      </c>
      <c r="C110" s="120">
        <v>10000</v>
      </c>
      <c r="D110" s="120" t="str">
        <f t="shared" si="4"/>
        <v>AC. BORRELLIA BURGDORFERI IGM EN SUERO</v>
      </c>
      <c r="E110" s="120" t="str">
        <f t="shared" si="5"/>
        <v/>
      </c>
      <c r="F110" s="110">
        <v>939</v>
      </c>
      <c r="H110" t="s">
        <v>1458</v>
      </c>
      <c r="I110" s="119" t="s">
        <v>1366</v>
      </c>
      <c r="J110" t="s">
        <v>1365</v>
      </c>
      <c r="K110" t="s">
        <v>1367</v>
      </c>
      <c r="L110" t="str">
        <f t="shared" si="6"/>
        <v>INSERT INTO dbo.ESTUDIO (ID_ESTUDIO, ESTUDIO, ESTUDIO_DETALLE, ESTUDIO_FECHAA, ESTUDIO_FECHAUM, ESTUDIO_IPA, ESTUDIO_IPUM, ESTUDIO_USA, ESTUDIO_USUM) VALUES (10109, 'AC. BORRELLIA BURGDORFERI IGM EN SUERO ', ' ', '2023-04-21' ,'2023-04-21' ,'192.168.1.1' ,'192.168.1.1' ,1001 ,1001)</v>
      </c>
      <c r="M110" t="str">
        <f t="shared" si="7"/>
        <v>INSERT INTO DBO.ESTUDIO (ID_ESTUDIO, ESTUDIO, ESTUDIO_DETALLE, ESTUDIO_FECHAA, ESTUDIO_FECHAUM, ESTUDIO_IPA, ESTUDIO_IPUM, ESTUDIO_USA, ESTUDIO_USUM) VALUES (10109, 'AC. BORRELLIA BURGDORFERI IGM EN SUERO ', ' ', '2023-04-21' ,'2023-04-21' ,'192.168.1.1' ,'192.168.1.1' ,1001 ,1001)</v>
      </c>
    </row>
    <row r="111" spans="1:13" x14ac:dyDescent="0.25">
      <c r="A111">
        <v>10110</v>
      </c>
      <c r="B111" t="s">
        <v>176</v>
      </c>
      <c r="C111" s="120">
        <v>10000</v>
      </c>
      <c r="D111" s="120" t="str">
        <f t="shared" si="4"/>
        <v>AC. CANDIDA ALBICANS IGA, IGG E IGM</v>
      </c>
      <c r="E111" s="120" t="str">
        <f t="shared" si="5"/>
        <v/>
      </c>
      <c r="F111" s="110">
        <v>6274</v>
      </c>
      <c r="H111" t="s">
        <v>1458</v>
      </c>
      <c r="I111" s="119" t="s">
        <v>1366</v>
      </c>
      <c r="J111" t="s">
        <v>1365</v>
      </c>
      <c r="K111" t="s">
        <v>1367</v>
      </c>
      <c r="L111" t="str">
        <f t="shared" si="6"/>
        <v>INSERT INTO dbo.ESTUDIO (ID_ESTUDIO, ESTUDIO, ESTUDIO_DETALLE, ESTUDIO_FECHAA, ESTUDIO_FECHAUM, ESTUDIO_IPA, ESTUDIO_IPUM, ESTUDIO_USA, ESTUDIO_USUM) VALUES (10110, 'AC. CANDIDA ALBICANS IGA, IGG E IGM ', ' ', '2023-04-21' ,'2023-04-21' ,'192.168.1.1' ,'192.168.1.1' ,1001 ,1001)</v>
      </c>
      <c r="M111" t="str">
        <f t="shared" si="7"/>
        <v>INSERT INTO DBO.ESTUDIO (ID_ESTUDIO, ESTUDIO, ESTUDIO_DETALLE, ESTUDIO_FECHAA, ESTUDIO_FECHAUM, ESTUDIO_IPA, ESTUDIO_IPUM, ESTUDIO_USA, ESTUDIO_USUM) VALUES (10110, 'AC. CANDIDA ALBICANS IGA, IGG E IGM ', ' ', '2023-04-21' ,'2023-04-21' ,'192.168.1.1' ,'192.168.1.1' ,1001 ,1001)</v>
      </c>
    </row>
    <row r="112" spans="1:13" x14ac:dyDescent="0.25">
      <c r="A112">
        <v>10111</v>
      </c>
      <c r="B112" t="s">
        <v>522</v>
      </c>
      <c r="C112" s="120">
        <v>10000</v>
      </c>
      <c r="D112" s="120" t="str">
        <f t="shared" si="4"/>
        <v>AC. HETEROFILOS (PAUL BUNNEL)</v>
      </c>
      <c r="E112" s="120" t="str">
        <f t="shared" si="5"/>
        <v/>
      </c>
      <c r="F112" s="110">
        <v>406</v>
      </c>
      <c r="H112" t="s">
        <v>1458</v>
      </c>
      <c r="I112" s="119" t="s">
        <v>1366</v>
      </c>
      <c r="J112" t="s">
        <v>1365</v>
      </c>
      <c r="K112" t="s">
        <v>1367</v>
      </c>
      <c r="L112" t="str">
        <f t="shared" si="6"/>
        <v>INSERT INTO dbo.ESTUDIO (ID_ESTUDIO, ESTUDIO, ESTUDIO_DETALLE, ESTUDIO_FECHAA, ESTUDIO_FECHAUM, ESTUDIO_IPA, ESTUDIO_IPUM, ESTUDIO_USA, ESTUDIO_USUM) VALUES (10111, 'AC. HETEROFILOS (PAUL BUNNEL) ', ' ', '2023-04-21' ,'2023-04-21' ,'192.168.1.1' ,'192.168.1.1' ,1001 ,1001)</v>
      </c>
      <c r="M112" t="str">
        <f t="shared" si="7"/>
        <v>INSERT INTO DBO.ESTUDIO (ID_ESTUDIO, ESTUDIO, ESTUDIO_DETALLE, ESTUDIO_FECHAA, ESTUDIO_FECHAUM, ESTUDIO_IPA, ESTUDIO_IPUM, ESTUDIO_USA, ESTUDIO_USUM) VALUES (10111, 'AC. HETEROFILOS (PAUL BUNNEL) ', ' ', '2023-04-21' ,'2023-04-21' ,'192.168.1.1' ,'192.168.1.1' ,1001 ,1001)</v>
      </c>
    </row>
    <row r="113" spans="1:13" x14ac:dyDescent="0.25">
      <c r="A113">
        <v>10112</v>
      </c>
      <c r="B113" t="s">
        <v>503</v>
      </c>
      <c r="C113" s="120">
        <v>10000</v>
      </c>
      <c r="D113" s="120" t="str">
        <f t="shared" si="4"/>
        <v>AC. PAROTIDITIS IgG EN SANGRE</v>
      </c>
      <c r="E113" s="120" t="str">
        <f t="shared" si="5"/>
        <v/>
      </c>
      <c r="F113" s="110">
        <v>1400</v>
      </c>
      <c r="H113" t="s">
        <v>1458</v>
      </c>
      <c r="I113" s="119" t="s">
        <v>1366</v>
      </c>
      <c r="J113" t="s">
        <v>1365</v>
      </c>
      <c r="K113" t="s">
        <v>1367</v>
      </c>
      <c r="L113" t="str">
        <f t="shared" si="6"/>
        <v>INSERT INTO dbo.ESTUDIO (ID_ESTUDIO, ESTUDIO, ESTUDIO_DETALLE, ESTUDIO_FECHAA, ESTUDIO_FECHAUM, ESTUDIO_IPA, ESTUDIO_IPUM, ESTUDIO_USA, ESTUDIO_USUM) VALUES (10112, 'AC. PAROTIDITIS IgG EN SANGRE ', ' ', '2023-04-21' ,'2023-04-21' ,'192.168.1.1' ,'192.168.1.1' ,1001 ,1001)</v>
      </c>
      <c r="M113" t="str">
        <f t="shared" si="7"/>
        <v>INSERT INTO DBO.ESTUDIO (ID_ESTUDIO, ESTUDIO, ESTUDIO_DETALLE, ESTUDIO_FECHAA, ESTUDIO_FECHAUM, ESTUDIO_IPA, ESTUDIO_IPUM, ESTUDIO_USA, ESTUDIO_USUM) VALUES (10112, 'AC. PAROTIDITIS IGG EN SANGRE ', ' ', '2023-04-21' ,'2023-04-21' ,'192.168.1.1' ,'192.168.1.1' ,1001 ,1001)</v>
      </c>
    </row>
    <row r="114" spans="1:13" x14ac:dyDescent="0.25">
      <c r="A114">
        <v>10113</v>
      </c>
      <c r="B114" t="s">
        <v>423</v>
      </c>
      <c r="C114" s="120">
        <v>10000</v>
      </c>
      <c r="D114" s="120" t="str">
        <f t="shared" si="4"/>
        <v>AC. PAROTIDITIS IgM EN SANGRE</v>
      </c>
      <c r="E114" s="120" t="str">
        <f t="shared" si="5"/>
        <v/>
      </c>
      <c r="F114" s="110">
        <v>1400</v>
      </c>
      <c r="H114" t="s">
        <v>1458</v>
      </c>
      <c r="I114" s="119" t="s">
        <v>1366</v>
      </c>
      <c r="J114" t="s">
        <v>1365</v>
      </c>
      <c r="K114" t="s">
        <v>1367</v>
      </c>
      <c r="L114" t="str">
        <f t="shared" si="6"/>
        <v>INSERT INTO dbo.ESTUDIO (ID_ESTUDIO, ESTUDIO, ESTUDIO_DETALLE, ESTUDIO_FECHAA, ESTUDIO_FECHAUM, ESTUDIO_IPA, ESTUDIO_IPUM, ESTUDIO_USA, ESTUDIO_USUM) VALUES (10113, 'AC. PAROTIDITIS IgM EN SANGRE ', ' ', '2023-04-21' ,'2023-04-21' ,'192.168.1.1' ,'192.168.1.1' ,1001 ,1001)</v>
      </c>
      <c r="M114" t="str">
        <f t="shared" si="7"/>
        <v>INSERT INTO DBO.ESTUDIO (ID_ESTUDIO, ESTUDIO, ESTUDIO_DETALLE, ESTUDIO_FECHAA, ESTUDIO_FECHAUM, ESTUDIO_IPA, ESTUDIO_IPUM, ESTUDIO_USA, ESTUDIO_USUM) VALUES (10113, 'AC. PAROTIDITIS IGM EN SANGRE ', ' ', '2023-04-21' ,'2023-04-21' ,'192.168.1.1' ,'192.168.1.1' ,1001 ,1001)</v>
      </c>
    </row>
    <row r="115" spans="1:13" x14ac:dyDescent="0.25">
      <c r="A115">
        <v>10114</v>
      </c>
      <c r="B115" t="s">
        <v>523</v>
      </c>
      <c r="C115" s="120">
        <v>10000</v>
      </c>
      <c r="D115" s="120" t="str">
        <f t="shared" si="4"/>
        <v>ACETAMINOFEN EN SUERO</v>
      </c>
      <c r="E115" s="120" t="str">
        <f t="shared" si="5"/>
        <v/>
      </c>
      <c r="F115" s="110">
        <v>891</v>
      </c>
      <c r="H115" t="s">
        <v>1458</v>
      </c>
      <c r="I115" s="119" t="s">
        <v>1366</v>
      </c>
      <c r="J115" t="s">
        <v>1365</v>
      </c>
      <c r="K115" t="s">
        <v>1367</v>
      </c>
      <c r="L115" t="str">
        <f t="shared" si="6"/>
        <v>INSERT INTO dbo.ESTUDIO (ID_ESTUDIO, ESTUDIO, ESTUDIO_DETALLE, ESTUDIO_FECHAA, ESTUDIO_FECHAUM, ESTUDIO_IPA, ESTUDIO_IPUM, ESTUDIO_USA, ESTUDIO_USUM) VALUES (10114, 'ACETAMINOFEN EN SUERO ', ' ', '2023-04-21' ,'2023-04-21' ,'192.168.1.1' ,'192.168.1.1' ,1001 ,1001)</v>
      </c>
      <c r="M115" t="str">
        <f t="shared" si="7"/>
        <v>INSERT INTO DBO.ESTUDIO (ID_ESTUDIO, ESTUDIO, ESTUDIO_DETALLE, ESTUDIO_FECHAA, ESTUDIO_FECHAUM, ESTUDIO_IPA, ESTUDIO_IPUM, ESTUDIO_USA, ESTUDIO_USUM) VALUES (10114, 'ACETAMINOFEN EN SUERO ', ' ', '2023-04-21' ,'2023-04-21' ,'192.168.1.1' ,'192.168.1.1' ,1001 ,1001)</v>
      </c>
    </row>
    <row r="116" spans="1:13" x14ac:dyDescent="0.25">
      <c r="A116">
        <v>10115</v>
      </c>
      <c r="B116" t="s">
        <v>23</v>
      </c>
      <c r="C116" s="120">
        <v>10000</v>
      </c>
      <c r="D116" s="120" t="str">
        <f t="shared" si="4"/>
        <v>ACETONA (S)</v>
      </c>
      <c r="E116" s="120" t="str">
        <f t="shared" si="5"/>
        <v/>
      </c>
      <c r="F116" s="110">
        <v>625</v>
      </c>
      <c r="H116" t="s">
        <v>1458</v>
      </c>
      <c r="I116" s="119" t="s">
        <v>1366</v>
      </c>
      <c r="J116" t="s">
        <v>1365</v>
      </c>
      <c r="K116" t="s">
        <v>1367</v>
      </c>
      <c r="L116" t="str">
        <f t="shared" si="6"/>
        <v>INSERT INTO dbo.ESTUDIO (ID_ESTUDIO, ESTUDIO, ESTUDIO_DETALLE, ESTUDIO_FECHAA, ESTUDIO_FECHAUM, ESTUDIO_IPA, ESTUDIO_IPUM, ESTUDIO_USA, ESTUDIO_USUM) VALUES (10115, 'ACETONA (S) ', ' ', '2023-04-21' ,'2023-04-21' ,'192.168.1.1' ,'192.168.1.1' ,1001 ,1001)</v>
      </c>
      <c r="M116" t="str">
        <f t="shared" si="7"/>
        <v>INSERT INTO DBO.ESTUDIO (ID_ESTUDIO, ESTUDIO, ESTUDIO_DETALLE, ESTUDIO_FECHAA, ESTUDIO_FECHAUM, ESTUDIO_IPA, ESTUDIO_IPUM, ESTUDIO_USA, ESTUDIO_USUM) VALUES (10115, 'ACETONA (S) ', ' ', '2023-04-21' ,'2023-04-21' ,'192.168.1.1' ,'192.168.1.1' ,1001 ,1001)</v>
      </c>
    </row>
    <row r="117" spans="1:13" x14ac:dyDescent="0.25">
      <c r="A117">
        <v>10116</v>
      </c>
      <c r="B117" t="s">
        <v>425</v>
      </c>
      <c r="C117" s="120">
        <v>10000</v>
      </c>
      <c r="D117" s="120" t="str">
        <f t="shared" si="4"/>
        <v>ACIDO 5 HIDROXI INDOLACETICO EN ORINA 24H</v>
      </c>
      <c r="E117" s="120" t="str">
        <f t="shared" si="5"/>
        <v/>
      </c>
      <c r="F117" s="110">
        <v>1028</v>
      </c>
      <c r="H117" t="s">
        <v>1458</v>
      </c>
      <c r="I117" s="119" t="s">
        <v>1366</v>
      </c>
      <c r="J117" t="s">
        <v>1365</v>
      </c>
      <c r="K117" t="s">
        <v>1367</v>
      </c>
      <c r="L117" t="str">
        <f t="shared" si="6"/>
        <v>INSERT INTO dbo.ESTUDIO (ID_ESTUDIO, ESTUDIO, ESTUDIO_DETALLE, ESTUDIO_FECHAA, ESTUDIO_FECHAUM, ESTUDIO_IPA, ESTUDIO_IPUM, ESTUDIO_USA, ESTUDIO_USUM) VALUES (10116, 'ACIDO 5 HIDROXI INDOLACETICO EN ORINA 24H ', ' ', '2023-04-21' ,'2023-04-21' ,'192.168.1.1' ,'192.168.1.1' ,1001 ,1001)</v>
      </c>
      <c r="M117" t="str">
        <f t="shared" si="7"/>
        <v>INSERT INTO DBO.ESTUDIO (ID_ESTUDIO, ESTUDIO, ESTUDIO_DETALLE, ESTUDIO_FECHAA, ESTUDIO_FECHAUM, ESTUDIO_IPA, ESTUDIO_IPUM, ESTUDIO_USA, ESTUDIO_USUM) VALUES (10116, 'ACIDO 5 HIDROXI INDOLACETICO EN ORINA 24H ', ' ', '2023-04-21' ,'2023-04-21' ,'192.168.1.1' ,'192.168.1.1' ,1001 ,1001)</v>
      </c>
    </row>
    <row r="118" spans="1:13" x14ac:dyDescent="0.25">
      <c r="A118">
        <v>10117</v>
      </c>
      <c r="B118" t="s">
        <v>225</v>
      </c>
      <c r="C118" s="120">
        <v>10000</v>
      </c>
      <c r="D118" s="120" t="str">
        <f t="shared" si="4"/>
        <v>ACIDO ASCORBICO SUERO</v>
      </c>
      <c r="E118" s="120" t="str">
        <f t="shared" si="5"/>
        <v/>
      </c>
      <c r="F118" s="110">
        <v>1310</v>
      </c>
      <c r="H118" t="s">
        <v>1458</v>
      </c>
      <c r="I118" s="119" t="s">
        <v>1366</v>
      </c>
      <c r="J118" t="s">
        <v>1365</v>
      </c>
      <c r="K118" t="s">
        <v>1367</v>
      </c>
      <c r="L118" t="str">
        <f t="shared" si="6"/>
        <v>INSERT INTO dbo.ESTUDIO (ID_ESTUDIO, ESTUDIO, ESTUDIO_DETALLE, ESTUDIO_FECHAA, ESTUDIO_FECHAUM, ESTUDIO_IPA, ESTUDIO_IPUM, ESTUDIO_USA, ESTUDIO_USUM) VALUES (10117, 'ACIDO ASCORBICO SUERO ', ' ', '2023-04-21' ,'2023-04-21' ,'192.168.1.1' ,'192.168.1.1' ,1001 ,1001)</v>
      </c>
      <c r="M118" t="str">
        <f t="shared" si="7"/>
        <v>INSERT INTO DBO.ESTUDIO (ID_ESTUDIO, ESTUDIO, ESTUDIO_DETALLE, ESTUDIO_FECHAA, ESTUDIO_FECHAUM, ESTUDIO_IPA, ESTUDIO_IPUM, ESTUDIO_USA, ESTUDIO_USUM) VALUES (10117, 'ACIDO ASCORBICO SUERO ', ' ', '2023-04-21' ,'2023-04-21' ,'192.168.1.1' ,'192.168.1.1' ,1001 ,1001)</v>
      </c>
    </row>
    <row r="119" spans="1:13" x14ac:dyDescent="0.25">
      <c r="A119">
        <v>10118</v>
      </c>
      <c r="B119" t="s">
        <v>226</v>
      </c>
      <c r="C119" s="120">
        <v>10000</v>
      </c>
      <c r="D119" s="120" t="str">
        <f t="shared" si="4"/>
        <v>ACIDO DELTA AMINO LEVULINICO EN ORINA DE 24 HORAS</v>
      </c>
      <c r="E119" s="120" t="str">
        <f t="shared" si="5"/>
        <v/>
      </c>
      <c r="F119" s="110">
        <v>655</v>
      </c>
      <c r="H119" t="s">
        <v>1458</v>
      </c>
      <c r="I119" s="119" t="s">
        <v>1366</v>
      </c>
      <c r="J119" t="s">
        <v>1365</v>
      </c>
      <c r="K119" t="s">
        <v>1367</v>
      </c>
      <c r="L119" t="str">
        <f t="shared" si="6"/>
        <v>INSERT INTO dbo.ESTUDIO (ID_ESTUDIO, ESTUDIO, ESTUDIO_DETALLE, ESTUDIO_FECHAA, ESTUDIO_FECHAUM, ESTUDIO_IPA, ESTUDIO_IPUM, ESTUDIO_USA, ESTUDIO_USUM) VALUES (10118, 'ACIDO DELTA AMINO LEVULINICO EN ORINA DE 24 HORAS ', ' ', '2023-04-21' ,'2023-04-21' ,'192.168.1.1' ,'192.168.1.1' ,1001 ,1001)</v>
      </c>
      <c r="M119" t="str">
        <f t="shared" si="7"/>
        <v>INSERT INTO DBO.ESTUDIO (ID_ESTUDIO, ESTUDIO, ESTUDIO_DETALLE, ESTUDIO_FECHAA, ESTUDIO_FECHAUM, ESTUDIO_IPA, ESTUDIO_IPUM, ESTUDIO_USA, ESTUDIO_USUM) VALUES (10118, 'ACIDO DELTA AMINO LEVULINICO EN ORINA DE 24 HORAS ', ' ', '2023-04-21' ,'2023-04-21' ,'192.168.1.1' ,'192.168.1.1' ,1001 ,1001)</v>
      </c>
    </row>
    <row r="120" spans="1:13" x14ac:dyDescent="0.25">
      <c r="A120">
        <v>10119</v>
      </c>
      <c r="B120" t="s">
        <v>227</v>
      </c>
      <c r="C120" s="120">
        <v>10000</v>
      </c>
      <c r="D120" s="120" t="str">
        <f t="shared" si="4"/>
        <v>ACIDO FOLICO</v>
      </c>
      <c r="E120" s="120" t="str">
        <f t="shared" si="5"/>
        <v/>
      </c>
      <c r="F120" s="110">
        <v>250</v>
      </c>
      <c r="H120" t="s">
        <v>1458</v>
      </c>
      <c r="I120" s="119" t="s">
        <v>1366</v>
      </c>
      <c r="J120" t="s">
        <v>1365</v>
      </c>
      <c r="K120" t="s">
        <v>1367</v>
      </c>
      <c r="L120" t="str">
        <f t="shared" si="6"/>
        <v>INSERT INTO dbo.ESTUDIO (ID_ESTUDIO, ESTUDIO, ESTUDIO_DETALLE, ESTUDIO_FECHAA, ESTUDIO_FECHAUM, ESTUDIO_IPA, ESTUDIO_IPUM, ESTUDIO_USA, ESTUDIO_USUM) VALUES (10119, 'ACIDO FOLICO ', ' ', '2023-04-21' ,'2023-04-21' ,'192.168.1.1' ,'192.168.1.1' ,1001 ,1001)</v>
      </c>
      <c r="M120" t="str">
        <f t="shared" si="7"/>
        <v>INSERT INTO DBO.ESTUDIO (ID_ESTUDIO, ESTUDIO, ESTUDIO_DETALLE, ESTUDIO_FECHAA, ESTUDIO_FECHAUM, ESTUDIO_IPA, ESTUDIO_IPUM, ESTUDIO_USA, ESTUDIO_USUM) VALUES (10119, 'ACIDO FOLICO ', ' ', '2023-04-21' ,'2023-04-21' ,'192.168.1.1' ,'192.168.1.1' ,1001 ,1001)</v>
      </c>
    </row>
    <row r="121" spans="1:13" x14ac:dyDescent="0.25">
      <c r="A121">
        <v>10120</v>
      </c>
      <c r="B121" t="s">
        <v>569</v>
      </c>
      <c r="C121" s="120">
        <v>10000</v>
      </c>
      <c r="D121" s="120" t="str">
        <f t="shared" si="4"/>
        <v>ACIDO HIPURICO (TOLUENO) EN ORINA</v>
      </c>
      <c r="E121" s="120" t="str">
        <f t="shared" si="5"/>
        <v/>
      </c>
      <c r="F121" s="110">
        <v>1382</v>
      </c>
      <c r="H121" t="s">
        <v>1458</v>
      </c>
      <c r="I121" s="119" t="s">
        <v>1366</v>
      </c>
      <c r="J121" t="s">
        <v>1365</v>
      </c>
      <c r="K121" t="s">
        <v>1367</v>
      </c>
      <c r="L121" t="str">
        <f t="shared" si="6"/>
        <v>INSERT INTO dbo.ESTUDIO (ID_ESTUDIO, ESTUDIO, ESTUDIO_DETALLE, ESTUDIO_FECHAA, ESTUDIO_FECHAUM, ESTUDIO_IPA, ESTUDIO_IPUM, ESTUDIO_USA, ESTUDIO_USUM) VALUES (10120, 'ACIDO HIPURICO (TOLUENO) EN ORINA ', ' ', '2023-04-21' ,'2023-04-21' ,'192.168.1.1' ,'192.168.1.1' ,1001 ,1001)</v>
      </c>
      <c r="M121" t="str">
        <f t="shared" si="7"/>
        <v>INSERT INTO DBO.ESTUDIO (ID_ESTUDIO, ESTUDIO, ESTUDIO_DETALLE, ESTUDIO_FECHAA, ESTUDIO_FECHAUM, ESTUDIO_IPA, ESTUDIO_IPUM, ESTUDIO_USA, ESTUDIO_USUM) VALUES (10120, 'ACIDO HIPURICO (TOLUENO) EN ORINA ', ' ', '2023-04-21' ,'2023-04-21' ,'192.168.1.1' ,'192.168.1.1' ,1001 ,1001)</v>
      </c>
    </row>
    <row r="122" spans="1:13" x14ac:dyDescent="0.25">
      <c r="A122">
        <v>10121</v>
      </c>
      <c r="B122" t="s">
        <v>80</v>
      </c>
      <c r="C122" s="120">
        <v>10000</v>
      </c>
      <c r="D122" s="120" t="str">
        <f t="shared" si="4"/>
        <v>ACIDO LACTICO (SANGRE)</v>
      </c>
      <c r="E122" s="120" t="str">
        <f t="shared" si="5"/>
        <v/>
      </c>
      <c r="F122" s="110">
        <v>420</v>
      </c>
      <c r="H122" t="s">
        <v>1458</v>
      </c>
      <c r="I122" s="119" t="s">
        <v>1366</v>
      </c>
      <c r="J122" t="s">
        <v>1365</v>
      </c>
      <c r="K122" t="s">
        <v>1367</v>
      </c>
      <c r="L122" t="str">
        <f t="shared" si="6"/>
        <v>INSERT INTO dbo.ESTUDIO (ID_ESTUDIO, ESTUDIO, ESTUDIO_DETALLE, ESTUDIO_FECHAA, ESTUDIO_FECHAUM, ESTUDIO_IPA, ESTUDIO_IPUM, ESTUDIO_USA, ESTUDIO_USUM) VALUES (10121, 'ACIDO LACTICO (SANGRE) ', ' ', '2023-04-21' ,'2023-04-21' ,'192.168.1.1' ,'192.168.1.1' ,1001 ,1001)</v>
      </c>
      <c r="M122" t="str">
        <f t="shared" si="7"/>
        <v>INSERT INTO DBO.ESTUDIO (ID_ESTUDIO, ESTUDIO, ESTUDIO_DETALLE, ESTUDIO_FECHAA, ESTUDIO_FECHAUM, ESTUDIO_IPA, ESTUDIO_IPUM, ESTUDIO_USA, ESTUDIO_USUM) VALUES (10121, 'ACIDO LACTICO (SANGRE) ', ' ', '2023-04-21' ,'2023-04-21' ,'192.168.1.1' ,'192.168.1.1' ,1001 ,1001)</v>
      </c>
    </row>
    <row r="123" spans="1:13" x14ac:dyDescent="0.25">
      <c r="A123">
        <v>10122</v>
      </c>
      <c r="B123" t="s">
        <v>81</v>
      </c>
      <c r="C123" s="120">
        <v>10000</v>
      </c>
      <c r="D123" s="120" t="str">
        <f t="shared" si="4"/>
        <v>ACIDO URICO (ORINA DE 24 HRS)</v>
      </c>
      <c r="E123" s="120" t="str">
        <f t="shared" si="5"/>
        <v/>
      </c>
      <c r="F123" s="110">
        <v>61</v>
      </c>
      <c r="H123" t="s">
        <v>1458</v>
      </c>
      <c r="I123" s="119" t="s">
        <v>1366</v>
      </c>
      <c r="J123" t="s">
        <v>1365</v>
      </c>
      <c r="K123" t="s">
        <v>1367</v>
      </c>
      <c r="L123" t="str">
        <f t="shared" si="6"/>
        <v>INSERT INTO dbo.ESTUDIO (ID_ESTUDIO, ESTUDIO, ESTUDIO_DETALLE, ESTUDIO_FECHAA, ESTUDIO_FECHAUM, ESTUDIO_IPA, ESTUDIO_IPUM, ESTUDIO_USA, ESTUDIO_USUM) VALUES (10122, 'ACIDO URICO (ORINA DE 24 HRS) ', ' ', '2023-04-21' ,'2023-04-21' ,'192.168.1.1' ,'192.168.1.1' ,1001 ,1001)</v>
      </c>
      <c r="M123" t="str">
        <f t="shared" si="7"/>
        <v>INSERT INTO DBO.ESTUDIO (ID_ESTUDIO, ESTUDIO, ESTUDIO_DETALLE, ESTUDIO_FECHAA, ESTUDIO_FECHAUM, ESTUDIO_IPA, ESTUDIO_IPUM, ESTUDIO_USA, ESTUDIO_USUM) VALUES (10122, 'ACIDO URICO (ORINA DE 24 HRS) ', ' ', '2023-04-21' ,'2023-04-21' ,'192.168.1.1' ,'192.168.1.1' ,1001 ,1001)</v>
      </c>
    </row>
    <row r="124" spans="1:13" x14ac:dyDescent="0.25">
      <c r="A124">
        <v>10123</v>
      </c>
      <c r="B124" t="s">
        <v>24</v>
      </c>
      <c r="C124" s="120">
        <v>10000</v>
      </c>
      <c r="D124" s="120" t="str">
        <f t="shared" si="4"/>
        <v>ACIDO URICO (SUERO)</v>
      </c>
      <c r="E124" s="120" t="str">
        <f t="shared" si="5"/>
        <v/>
      </c>
      <c r="F124" s="110">
        <v>49</v>
      </c>
      <c r="H124" t="s">
        <v>1458</v>
      </c>
      <c r="I124" s="119" t="s">
        <v>1366</v>
      </c>
      <c r="J124" t="s">
        <v>1365</v>
      </c>
      <c r="K124" t="s">
        <v>1367</v>
      </c>
      <c r="L124" t="str">
        <f t="shared" si="6"/>
        <v>INSERT INTO dbo.ESTUDIO (ID_ESTUDIO, ESTUDIO, ESTUDIO_DETALLE, ESTUDIO_FECHAA, ESTUDIO_FECHAUM, ESTUDIO_IPA, ESTUDIO_IPUM, ESTUDIO_USA, ESTUDIO_USUM) VALUES (10123, 'ACIDO URICO (SUERO) ', ' ', '2023-04-21' ,'2023-04-21' ,'192.168.1.1' ,'192.168.1.1' ,1001 ,1001)</v>
      </c>
      <c r="M124" t="str">
        <f t="shared" si="7"/>
        <v>INSERT INTO DBO.ESTUDIO (ID_ESTUDIO, ESTUDIO, ESTUDIO_DETALLE, ESTUDIO_FECHAA, ESTUDIO_FECHAUM, ESTUDIO_IPA, ESTUDIO_IPUM, ESTUDIO_USA, ESTUDIO_USUM) VALUES (10123, 'ACIDO URICO (SUERO) ', ' ', '2023-04-21' ,'2023-04-21' ,'192.168.1.1' ,'192.168.1.1' ,1001 ,1001)</v>
      </c>
    </row>
    <row r="125" spans="1:13" x14ac:dyDescent="0.25">
      <c r="A125">
        <v>10124</v>
      </c>
      <c r="B125" t="s">
        <v>99</v>
      </c>
      <c r="C125" s="120">
        <v>10000</v>
      </c>
      <c r="D125" s="120" t="str">
        <f t="shared" si="4"/>
        <v>ACIDO URICO EN ORINA OCASIONAL</v>
      </c>
      <c r="E125" s="120" t="str">
        <f t="shared" si="5"/>
        <v/>
      </c>
      <c r="F125" s="110">
        <v>61</v>
      </c>
      <c r="H125" t="s">
        <v>1458</v>
      </c>
      <c r="I125" s="119" t="s">
        <v>1366</v>
      </c>
      <c r="J125" t="s">
        <v>1365</v>
      </c>
      <c r="K125" t="s">
        <v>1367</v>
      </c>
      <c r="L125" t="str">
        <f t="shared" si="6"/>
        <v>INSERT INTO dbo.ESTUDIO (ID_ESTUDIO, ESTUDIO, ESTUDIO_DETALLE, ESTUDIO_FECHAA, ESTUDIO_FECHAUM, ESTUDIO_IPA, ESTUDIO_IPUM, ESTUDIO_USA, ESTUDIO_USUM) VALUES (10124, 'ACIDO URICO EN ORINA OCASIONAL ', ' ', '2023-04-21' ,'2023-04-21' ,'192.168.1.1' ,'192.168.1.1' ,1001 ,1001)</v>
      </c>
      <c r="M125" t="str">
        <f t="shared" si="7"/>
        <v>INSERT INTO DBO.ESTUDIO (ID_ESTUDIO, ESTUDIO, ESTUDIO_DETALLE, ESTUDIO_FECHAA, ESTUDIO_FECHAUM, ESTUDIO_IPA, ESTUDIO_IPUM, ESTUDIO_USA, ESTUDIO_USUM) VALUES (10124, 'ACIDO URICO EN ORINA OCASIONAL ', ' ', '2023-04-21' ,'2023-04-21' ,'192.168.1.1' ,'192.168.1.1' ,1001 ,1001)</v>
      </c>
    </row>
    <row r="126" spans="1:13" x14ac:dyDescent="0.25">
      <c r="A126">
        <v>10125</v>
      </c>
      <c r="B126" t="s">
        <v>228</v>
      </c>
      <c r="C126" s="120">
        <v>10000</v>
      </c>
      <c r="D126" s="120" t="str">
        <f t="shared" si="4"/>
        <v>ACIDO VALPROICO</v>
      </c>
      <c r="E126" s="120" t="str">
        <f t="shared" si="5"/>
        <v/>
      </c>
      <c r="F126" s="110">
        <v>294</v>
      </c>
      <c r="H126" t="s">
        <v>1458</v>
      </c>
      <c r="I126" s="119" t="s">
        <v>1366</v>
      </c>
      <c r="J126" t="s">
        <v>1365</v>
      </c>
      <c r="K126" t="s">
        <v>1367</v>
      </c>
      <c r="L126" t="str">
        <f t="shared" si="6"/>
        <v>INSERT INTO dbo.ESTUDIO (ID_ESTUDIO, ESTUDIO, ESTUDIO_DETALLE, ESTUDIO_FECHAA, ESTUDIO_FECHAUM, ESTUDIO_IPA, ESTUDIO_IPUM, ESTUDIO_USA, ESTUDIO_USUM) VALUES (10125, 'ACIDO VALPROICO ', ' ', '2023-04-21' ,'2023-04-21' ,'192.168.1.1' ,'192.168.1.1' ,1001 ,1001)</v>
      </c>
      <c r="M126" t="str">
        <f t="shared" si="7"/>
        <v>INSERT INTO DBO.ESTUDIO (ID_ESTUDIO, ESTUDIO, ESTUDIO_DETALLE, ESTUDIO_FECHAA, ESTUDIO_FECHAUM, ESTUDIO_IPA, ESTUDIO_IPUM, ESTUDIO_USA, ESTUDIO_USUM) VALUES (10125, 'ACIDO VALPROICO ', ' ', '2023-04-21' ,'2023-04-21' ,'192.168.1.1' ,'192.168.1.1' ,1001 ,1001)</v>
      </c>
    </row>
    <row r="127" spans="1:13" x14ac:dyDescent="0.25">
      <c r="A127">
        <v>10126</v>
      </c>
      <c r="B127" t="s">
        <v>459</v>
      </c>
      <c r="C127" s="120">
        <v>10000</v>
      </c>
      <c r="D127" s="120" t="str">
        <f t="shared" si="4"/>
        <v>ACIDO VANILIL MANDELICO EN ORINA DE 24 HORAS</v>
      </c>
      <c r="E127" s="120" t="str">
        <f t="shared" si="5"/>
        <v/>
      </c>
      <c r="F127" s="110">
        <v>581</v>
      </c>
      <c r="H127" t="s">
        <v>1458</v>
      </c>
      <c r="I127" s="119" t="s">
        <v>1366</v>
      </c>
      <c r="J127" t="s">
        <v>1365</v>
      </c>
      <c r="K127" t="s">
        <v>1367</v>
      </c>
      <c r="L127" t="str">
        <f t="shared" si="6"/>
        <v>INSERT INTO dbo.ESTUDIO (ID_ESTUDIO, ESTUDIO, ESTUDIO_DETALLE, ESTUDIO_FECHAA, ESTUDIO_FECHAUM, ESTUDIO_IPA, ESTUDIO_IPUM, ESTUDIO_USA, ESTUDIO_USUM) VALUES (10126, 'ACIDO VANILIL MANDELICO EN ORINA DE 24 HORAS ', ' ', '2023-04-21' ,'2023-04-21' ,'192.168.1.1' ,'192.168.1.1' ,1001 ,1001)</v>
      </c>
      <c r="M127" t="str">
        <f t="shared" si="7"/>
        <v>INSERT INTO DBO.ESTUDIO (ID_ESTUDIO, ESTUDIO, ESTUDIO_DETALLE, ESTUDIO_FECHAA, ESTUDIO_FECHAUM, ESTUDIO_IPA, ESTUDIO_IPUM, ESTUDIO_USA, ESTUDIO_USUM) VALUES (10126, 'ACIDO VANILIL MANDELICO EN ORINA DE 24 HORAS ', ' ', '2023-04-21' ,'2023-04-21' ,'192.168.1.1' ,'192.168.1.1' ,1001 ,1001)</v>
      </c>
    </row>
    <row r="128" spans="1:13" x14ac:dyDescent="0.25">
      <c r="A128">
        <v>10127</v>
      </c>
      <c r="B128" t="s">
        <v>25</v>
      </c>
      <c r="C128" s="120">
        <v>10000</v>
      </c>
      <c r="D128" s="120" t="str">
        <f t="shared" si="4"/>
        <v>ACIDOS GRASOS LIBRES</v>
      </c>
      <c r="E128" s="120" t="str">
        <f t="shared" si="5"/>
        <v/>
      </c>
      <c r="F128" s="110">
        <v>491</v>
      </c>
      <c r="H128" t="s">
        <v>1458</v>
      </c>
      <c r="I128" s="119" t="s">
        <v>1366</v>
      </c>
      <c r="J128" t="s">
        <v>1365</v>
      </c>
      <c r="K128" t="s">
        <v>1367</v>
      </c>
      <c r="L128" t="str">
        <f t="shared" si="6"/>
        <v>INSERT INTO dbo.ESTUDIO (ID_ESTUDIO, ESTUDIO, ESTUDIO_DETALLE, ESTUDIO_FECHAA, ESTUDIO_FECHAUM, ESTUDIO_IPA, ESTUDIO_IPUM, ESTUDIO_USA, ESTUDIO_USUM) VALUES (10127, 'ACIDOS GRASOS LIBRES ', ' ', '2023-04-21' ,'2023-04-21' ,'192.168.1.1' ,'192.168.1.1' ,1001 ,1001)</v>
      </c>
      <c r="M128" t="str">
        <f t="shared" si="7"/>
        <v>INSERT INTO DBO.ESTUDIO (ID_ESTUDIO, ESTUDIO, ESTUDIO_DETALLE, ESTUDIO_FECHAA, ESTUDIO_FECHAUM, ESTUDIO_IPA, ESTUDIO_IPUM, ESTUDIO_USA, ESTUDIO_USUM) VALUES (10127, 'ACIDOS GRASOS LIBRES ', ' ', '2023-04-21' ,'2023-04-21' ,'192.168.1.1' ,'192.168.1.1' ,1001 ,1001)</v>
      </c>
    </row>
    <row r="129" spans="1:13" x14ac:dyDescent="0.25">
      <c r="A129">
        <v>10128</v>
      </c>
      <c r="B129" t="s">
        <v>558</v>
      </c>
      <c r="C129" s="120">
        <v>10000</v>
      </c>
      <c r="D129" s="120" t="str">
        <f t="shared" si="4"/>
        <v>ACTIVIDAD TRIPTICA DE HECES</v>
      </c>
      <c r="E129" s="120" t="str">
        <f t="shared" si="5"/>
        <v/>
      </c>
      <c r="F129" s="110">
        <v>447</v>
      </c>
      <c r="H129" t="s">
        <v>1458</v>
      </c>
      <c r="I129" s="119" t="s">
        <v>1366</v>
      </c>
      <c r="J129" t="s">
        <v>1365</v>
      </c>
      <c r="K129" t="s">
        <v>1367</v>
      </c>
      <c r="L129" t="str">
        <f t="shared" si="6"/>
        <v>INSERT INTO dbo.ESTUDIO (ID_ESTUDIO, ESTUDIO, ESTUDIO_DETALLE, ESTUDIO_FECHAA, ESTUDIO_FECHAUM, ESTUDIO_IPA, ESTUDIO_IPUM, ESTUDIO_USA, ESTUDIO_USUM) VALUES (10128, 'ACTIVIDAD TRIPTICA DE HECES ', ' ', '2023-04-21' ,'2023-04-21' ,'192.168.1.1' ,'192.168.1.1' ,1001 ,1001)</v>
      </c>
      <c r="M129" t="str">
        <f t="shared" si="7"/>
        <v>INSERT INTO DBO.ESTUDIO (ID_ESTUDIO, ESTUDIO, ESTUDIO_DETALLE, ESTUDIO_FECHAA, ESTUDIO_FECHAUM, ESTUDIO_IPA, ESTUDIO_IPUM, ESTUDIO_USA, ESTUDIO_USUM) VALUES (10128, 'ACTIVIDAD TRIPTICA DE HECES ', ' ', '2023-04-21' ,'2023-04-21' ,'192.168.1.1' ,'192.168.1.1' ,1001 ,1001)</v>
      </c>
    </row>
    <row r="130" spans="1:13" x14ac:dyDescent="0.25">
      <c r="A130">
        <v>10129</v>
      </c>
      <c r="B130" t="s">
        <v>394</v>
      </c>
      <c r="C130" s="120">
        <v>10000</v>
      </c>
      <c r="D130" s="120" t="str">
        <f t="shared" ref="D130:D193" si="8">MID(B130,1,C130)</f>
        <v>ADENOSIN DEAMINASA (ADA)</v>
      </c>
      <c r="E130" s="120" t="str">
        <f t="shared" ref="E130:E193" si="9">MID(B130,C130,10000)</f>
        <v/>
      </c>
      <c r="F130" s="110">
        <v>1479</v>
      </c>
      <c r="H130" t="s">
        <v>1458</v>
      </c>
      <c r="I130" s="119" t="s">
        <v>1366</v>
      </c>
      <c r="J130" t="s">
        <v>1365</v>
      </c>
      <c r="K130" t="s">
        <v>1367</v>
      </c>
      <c r="L130" t="str">
        <f t="shared" si="6"/>
        <v>INSERT INTO dbo.ESTUDIO (ID_ESTUDIO, ESTUDIO, ESTUDIO_DETALLE, ESTUDIO_FECHAA, ESTUDIO_FECHAUM, ESTUDIO_IPA, ESTUDIO_IPUM, ESTUDIO_USA, ESTUDIO_USUM) VALUES (10129, 'ADENOSIN DEAMINASA (ADA) ', ' ', '2023-04-21' ,'2023-04-21' ,'192.168.1.1' ,'192.168.1.1' ,1001 ,1001)</v>
      </c>
      <c r="M130" t="str">
        <f t="shared" si="7"/>
        <v>INSERT INTO DBO.ESTUDIO (ID_ESTUDIO, ESTUDIO, ESTUDIO_DETALLE, ESTUDIO_FECHAA, ESTUDIO_FECHAUM, ESTUDIO_IPA, ESTUDIO_IPUM, ESTUDIO_USA, ESTUDIO_USUM) VALUES (10129, 'ADENOSIN DEAMINASA (ADA) ', ' ', '2023-04-21' ,'2023-04-21' ,'192.168.1.1' ,'192.168.1.1' ,1001 ,1001)</v>
      </c>
    </row>
    <row r="131" spans="1:13" x14ac:dyDescent="0.25">
      <c r="A131">
        <v>10130</v>
      </c>
      <c r="B131" t="s">
        <v>520</v>
      </c>
      <c r="C131" s="120">
        <v>10000</v>
      </c>
      <c r="D131" s="120" t="str">
        <f t="shared" si="8"/>
        <v>ADENOSIN DEAMINASA (ADA) EN MUESTRA BIOLOGICA</v>
      </c>
      <c r="E131" s="120" t="str">
        <f t="shared" si="9"/>
        <v/>
      </c>
      <c r="F131" s="110">
        <v>1479</v>
      </c>
      <c r="H131" t="s">
        <v>1458</v>
      </c>
      <c r="I131" s="119" t="s">
        <v>1366</v>
      </c>
      <c r="J131" t="s">
        <v>1365</v>
      </c>
      <c r="K131" t="s">
        <v>1367</v>
      </c>
      <c r="L131" t="str">
        <f t="shared" ref="L131:L194" si="10">CONCATENATE(H131,A131,J131,I131,D131,I131,J131,I131,E131,I131,J131,K131)</f>
        <v>INSERT INTO dbo.ESTUDIO (ID_ESTUDIO, ESTUDIO, ESTUDIO_DETALLE, ESTUDIO_FECHAA, ESTUDIO_FECHAUM, ESTUDIO_IPA, ESTUDIO_IPUM, ESTUDIO_USA, ESTUDIO_USUM) VALUES (10130, 'ADENOSIN DEAMINASA (ADA) EN MUESTRA BIOLOGICA ', ' ', '2023-04-21' ,'2023-04-21' ,'192.168.1.1' ,'192.168.1.1' ,1001 ,1001)</v>
      </c>
      <c r="M131" t="str">
        <f t="shared" ref="M131:M194" si="11">UPPER(L131)</f>
        <v>INSERT INTO DBO.ESTUDIO (ID_ESTUDIO, ESTUDIO, ESTUDIO_DETALLE, ESTUDIO_FECHAA, ESTUDIO_FECHAUM, ESTUDIO_IPA, ESTUDIO_IPUM, ESTUDIO_USA, ESTUDIO_USUM) VALUES (10130, 'ADENOSIN DEAMINASA (ADA) EN MUESTRA BIOLOGICA ', ' ', '2023-04-21' ,'2023-04-21' ,'192.168.1.1' ,'192.168.1.1' ,1001 ,1001)</v>
      </c>
    </row>
    <row r="132" spans="1:13" x14ac:dyDescent="0.25">
      <c r="A132">
        <v>10131</v>
      </c>
      <c r="B132" t="s">
        <v>1322</v>
      </c>
      <c r="C132" s="120">
        <v>10000</v>
      </c>
      <c r="D132" s="120" t="str">
        <f t="shared" si="8"/>
        <v>ADITAMENTO INTRARRADICULAR</v>
      </c>
      <c r="E132" s="120" t="str">
        <f t="shared" si="9"/>
        <v/>
      </c>
      <c r="F132" s="111">
        <v>1833</v>
      </c>
      <c r="H132" t="s">
        <v>1458</v>
      </c>
      <c r="I132" s="119" t="s">
        <v>1366</v>
      </c>
      <c r="J132" t="s">
        <v>1365</v>
      </c>
      <c r="K132" t="s">
        <v>1367</v>
      </c>
      <c r="L132" t="str">
        <f t="shared" si="10"/>
        <v>INSERT INTO dbo.ESTUDIO (ID_ESTUDIO, ESTUDIO, ESTUDIO_DETALLE, ESTUDIO_FECHAA, ESTUDIO_FECHAUM, ESTUDIO_IPA, ESTUDIO_IPUM, ESTUDIO_USA, ESTUDIO_USUM) VALUES (10131, 'ADITAMENTO INTRARRADICULAR ', ' ', '2023-04-21' ,'2023-04-21' ,'192.168.1.1' ,'192.168.1.1' ,1001 ,1001)</v>
      </c>
      <c r="M132" t="str">
        <f t="shared" si="11"/>
        <v>INSERT INTO DBO.ESTUDIO (ID_ESTUDIO, ESTUDIO, ESTUDIO_DETALLE, ESTUDIO_FECHAA, ESTUDIO_FECHAUM, ESTUDIO_IPA, ESTUDIO_IPUM, ESTUDIO_USA, ESTUDIO_USUM) VALUES (10131, 'ADITAMENTO INTRARRADICULAR ', ' ', '2023-04-21' ,'2023-04-21' ,'192.168.1.1' ,'192.168.1.1' ,1001 ,1001)</v>
      </c>
    </row>
    <row r="133" spans="1:13" x14ac:dyDescent="0.25">
      <c r="A133">
        <v>10132</v>
      </c>
      <c r="B133" t="s">
        <v>395</v>
      </c>
      <c r="C133" s="120">
        <v>10000</v>
      </c>
      <c r="D133" s="120" t="str">
        <f t="shared" si="8"/>
        <v>ADRENALINA EN ORINA</v>
      </c>
      <c r="E133" s="120" t="str">
        <f t="shared" si="9"/>
        <v/>
      </c>
      <c r="F133" s="110">
        <v>625</v>
      </c>
      <c r="H133" t="s">
        <v>1458</v>
      </c>
      <c r="I133" s="119" t="s">
        <v>1366</v>
      </c>
      <c r="J133" t="s">
        <v>1365</v>
      </c>
      <c r="K133" t="s">
        <v>1367</v>
      </c>
      <c r="L133" t="str">
        <f t="shared" si="10"/>
        <v>INSERT INTO dbo.ESTUDIO (ID_ESTUDIO, ESTUDIO, ESTUDIO_DETALLE, ESTUDIO_FECHAA, ESTUDIO_FECHAUM, ESTUDIO_IPA, ESTUDIO_IPUM, ESTUDIO_USA, ESTUDIO_USUM) VALUES (10132, 'ADRENALINA EN ORINA ', ' ', '2023-04-21' ,'2023-04-21' ,'192.168.1.1' ,'192.168.1.1' ,1001 ,1001)</v>
      </c>
      <c r="M133" t="str">
        <f t="shared" si="11"/>
        <v>INSERT INTO DBO.ESTUDIO (ID_ESTUDIO, ESTUDIO, ESTUDIO_DETALLE, ESTUDIO_FECHAA, ESTUDIO_FECHAUM, ESTUDIO_IPA, ESTUDIO_IPUM, ESTUDIO_USA, ESTUDIO_USUM) VALUES (10132, 'ADRENALINA EN ORINA ', ' ', '2023-04-21' ,'2023-04-21' ,'192.168.1.1' ,'192.168.1.1' ,1001 ,1001)</v>
      </c>
    </row>
    <row r="134" spans="1:13" x14ac:dyDescent="0.25">
      <c r="A134">
        <v>10133</v>
      </c>
      <c r="B134" t="s">
        <v>229</v>
      </c>
      <c r="C134" s="120">
        <v>10000</v>
      </c>
      <c r="D134" s="120" t="str">
        <f t="shared" si="8"/>
        <v>ADRENALINA EN SANGRE</v>
      </c>
      <c r="E134" s="120" t="str">
        <f t="shared" si="9"/>
        <v/>
      </c>
      <c r="F134" s="110">
        <v>625</v>
      </c>
      <c r="H134" t="s">
        <v>1458</v>
      </c>
      <c r="I134" s="119" t="s">
        <v>1366</v>
      </c>
      <c r="J134" t="s">
        <v>1365</v>
      </c>
      <c r="K134" t="s">
        <v>1367</v>
      </c>
      <c r="L134" t="str">
        <f t="shared" si="10"/>
        <v>INSERT INTO dbo.ESTUDIO (ID_ESTUDIO, ESTUDIO, ESTUDIO_DETALLE, ESTUDIO_FECHAA, ESTUDIO_FECHAUM, ESTUDIO_IPA, ESTUDIO_IPUM, ESTUDIO_USA, ESTUDIO_USUM) VALUES (10133, 'ADRENALINA EN SANGRE ', ' ', '2023-04-21' ,'2023-04-21' ,'192.168.1.1' ,'192.168.1.1' ,1001 ,1001)</v>
      </c>
      <c r="M134" t="str">
        <f t="shared" si="11"/>
        <v>INSERT INTO DBO.ESTUDIO (ID_ESTUDIO, ESTUDIO, ESTUDIO_DETALLE, ESTUDIO_FECHAA, ESTUDIO_FECHAUM, ESTUDIO_IPA, ESTUDIO_IPUM, ESTUDIO_USA, ESTUDIO_USUM) VALUES (10133, 'ADRENALINA EN SANGRE ', ' ', '2023-04-21' ,'2023-04-21' ,'192.168.1.1' ,'192.168.1.1' ,1001 ,1001)</v>
      </c>
    </row>
    <row r="135" spans="1:13" x14ac:dyDescent="0.25">
      <c r="A135">
        <v>10134</v>
      </c>
      <c r="B135" t="s">
        <v>971</v>
      </c>
      <c r="C135" s="120">
        <v>10000</v>
      </c>
      <c r="D135" s="120" t="str">
        <f t="shared" si="8"/>
        <v>AG DE HISTOCOMPATIBILIDAD HLA-B27</v>
      </c>
      <c r="E135" s="120" t="str">
        <f t="shared" si="9"/>
        <v/>
      </c>
      <c r="F135" s="110">
        <v>2087</v>
      </c>
      <c r="H135" t="s">
        <v>1458</v>
      </c>
      <c r="I135" s="119" t="s">
        <v>1366</v>
      </c>
      <c r="J135" t="s">
        <v>1365</v>
      </c>
      <c r="K135" t="s">
        <v>1367</v>
      </c>
      <c r="L135" t="str">
        <f t="shared" si="10"/>
        <v>INSERT INTO dbo.ESTUDIO (ID_ESTUDIO, ESTUDIO, ESTUDIO_DETALLE, ESTUDIO_FECHAA, ESTUDIO_FECHAUM, ESTUDIO_IPA, ESTUDIO_IPUM, ESTUDIO_USA, ESTUDIO_USUM) VALUES (10134, 'AG DE HISTOCOMPATIBILIDAD HLA-B27 ', ' ', '2023-04-21' ,'2023-04-21' ,'192.168.1.1' ,'192.168.1.1' ,1001 ,1001)</v>
      </c>
      <c r="M135" t="str">
        <f t="shared" si="11"/>
        <v>INSERT INTO DBO.ESTUDIO (ID_ESTUDIO, ESTUDIO, ESTUDIO_DETALLE, ESTUDIO_FECHAA, ESTUDIO_FECHAUM, ESTUDIO_IPA, ESTUDIO_IPUM, ESTUDIO_USA, ESTUDIO_USUM) VALUES (10134, 'AG DE HISTOCOMPATIBILIDAD HLA-B27 ', ' ', '2023-04-21' ,'2023-04-21' ,'192.168.1.1' ,'192.168.1.1' ,1001 ,1001)</v>
      </c>
    </row>
    <row r="136" spans="1:13" x14ac:dyDescent="0.25">
      <c r="A136">
        <v>10135</v>
      </c>
      <c r="B136" t="s">
        <v>508</v>
      </c>
      <c r="C136" s="120">
        <v>10000</v>
      </c>
      <c r="D136" s="120" t="str">
        <f t="shared" si="8"/>
        <v>AG S DE HEPATITIS B(HBSAG)</v>
      </c>
      <c r="E136" s="120" t="str">
        <f t="shared" si="9"/>
        <v/>
      </c>
      <c r="F136" s="110">
        <v>304</v>
      </c>
      <c r="H136" t="s">
        <v>1458</v>
      </c>
      <c r="I136" s="119" t="s">
        <v>1366</v>
      </c>
      <c r="J136" t="s">
        <v>1365</v>
      </c>
      <c r="K136" t="s">
        <v>1367</v>
      </c>
      <c r="L136" t="str">
        <f t="shared" si="10"/>
        <v>INSERT INTO dbo.ESTUDIO (ID_ESTUDIO, ESTUDIO, ESTUDIO_DETALLE, ESTUDIO_FECHAA, ESTUDIO_FECHAUM, ESTUDIO_IPA, ESTUDIO_IPUM, ESTUDIO_USA, ESTUDIO_USUM) VALUES (10135, 'AG S DE HEPATITIS B(HBSAG) ', ' ', '2023-04-21' ,'2023-04-21' ,'192.168.1.1' ,'192.168.1.1' ,1001 ,1001)</v>
      </c>
      <c r="M136" t="str">
        <f t="shared" si="11"/>
        <v>INSERT INTO DBO.ESTUDIO (ID_ESTUDIO, ESTUDIO, ESTUDIO_DETALLE, ESTUDIO_FECHAA, ESTUDIO_FECHAUM, ESTUDIO_IPA, ESTUDIO_IPUM, ESTUDIO_USA, ESTUDIO_USUM) VALUES (10135, 'AG S DE HEPATITIS B(HBSAG) ', ' ', '2023-04-21' ,'2023-04-21' ,'192.168.1.1' ,'192.168.1.1' ,1001 ,1001)</v>
      </c>
    </row>
    <row r="137" spans="1:13" x14ac:dyDescent="0.25">
      <c r="A137">
        <v>10136</v>
      </c>
      <c r="B137" t="s">
        <v>167</v>
      </c>
      <c r="C137" s="120">
        <v>10000</v>
      </c>
      <c r="D137" s="120" t="str">
        <f t="shared" si="8"/>
        <v>AGREGACION PLAQUETARIA</v>
      </c>
      <c r="E137" s="120" t="str">
        <f t="shared" si="9"/>
        <v/>
      </c>
      <c r="F137" s="110">
        <v>2726</v>
      </c>
      <c r="H137" t="s">
        <v>1458</v>
      </c>
      <c r="I137" s="119" t="s">
        <v>1366</v>
      </c>
      <c r="J137" t="s">
        <v>1365</v>
      </c>
      <c r="K137" t="s">
        <v>1367</v>
      </c>
      <c r="L137" t="str">
        <f t="shared" si="10"/>
        <v>INSERT INTO dbo.ESTUDIO (ID_ESTUDIO, ESTUDIO, ESTUDIO_DETALLE, ESTUDIO_FECHAA, ESTUDIO_FECHAUM, ESTUDIO_IPA, ESTUDIO_IPUM, ESTUDIO_USA, ESTUDIO_USUM) VALUES (10136, 'AGREGACION PLAQUETARIA ', ' ', '2023-04-21' ,'2023-04-21' ,'192.168.1.1' ,'192.168.1.1' ,1001 ,1001)</v>
      </c>
      <c r="M137" t="str">
        <f t="shared" si="11"/>
        <v>INSERT INTO DBO.ESTUDIO (ID_ESTUDIO, ESTUDIO, ESTUDIO_DETALLE, ESTUDIO_FECHAA, ESTUDIO_FECHAUM, ESTUDIO_IPA, ESTUDIO_IPUM, ESTUDIO_USA, ESTUDIO_USUM) VALUES (10136, 'AGREGACION PLAQUETARIA ', ' ', '2023-04-21' ,'2023-04-21' ,'192.168.1.1' ,'192.168.1.1' ,1001 ,1001)</v>
      </c>
    </row>
    <row r="138" spans="1:13" x14ac:dyDescent="0.25">
      <c r="A138">
        <v>10137</v>
      </c>
      <c r="B138" t="s">
        <v>526</v>
      </c>
      <c r="C138" s="120">
        <v>10000</v>
      </c>
      <c r="D138" s="120" t="str">
        <f t="shared" si="8"/>
        <v>AGUA DE ANALISIS BACTERIOLOGICO</v>
      </c>
      <c r="E138" s="120" t="str">
        <f t="shared" si="9"/>
        <v/>
      </c>
      <c r="F138" s="110">
        <v>685</v>
      </c>
      <c r="H138" t="s">
        <v>1458</v>
      </c>
      <c r="I138" s="119" t="s">
        <v>1366</v>
      </c>
      <c r="J138" t="s">
        <v>1365</v>
      </c>
      <c r="K138" t="s">
        <v>1367</v>
      </c>
      <c r="L138" t="str">
        <f t="shared" si="10"/>
        <v>INSERT INTO dbo.ESTUDIO (ID_ESTUDIO, ESTUDIO, ESTUDIO_DETALLE, ESTUDIO_FECHAA, ESTUDIO_FECHAUM, ESTUDIO_IPA, ESTUDIO_IPUM, ESTUDIO_USA, ESTUDIO_USUM) VALUES (10137, 'AGUA DE ANALISIS BACTERIOLOGICO ', ' ', '2023-04-21' ,'2023-04-21' ,'192.168.1.1' ,'192.168.1.1' ,1001 ,1001)</v>
      </c>
      <c r="M138" t="str">
        <f t="shared" si="11"/>
        <v>INSERT INTO DBO.ESTUDIO (ID_ESTUDIO, ESTUDIO, ESTUDIO_DETALLE, ESTUDIO_FECHAA, ESTUDIO_FECHAUM, ESTUDIO_IPA, ESTUDIO_IPUM, ESTUDIO_USA, ESTUDIO_USUM) VALUES (10137, 'AGUA DE ANALISIS BACTERIOLOGICO ', ' ', '2023-04-21' ,'2023-04-21' ,'192.168.1.1' ,'192.168.1.1' ,1001 ,1001)</v>
      </c>
    </row>
    <row r="139" spans="1:13" x14ac:dyDescent="0.25">
      <c r="A139">
        <v>10138</v>
      </c>
      <c r="B139" t="s">
        <v>26</v>
      </c>
      <c r="C139" s="120">
        <v>10000</v>
      </c>
      <c r="D139" s="120" t="str">
        <f t="shared" si="8"/>
        <v>AGUAS ANALISIS QUIMICO</v>
      </c>
      <c r="E139" s="120" t="str">
        <f t="shared" si="9"/>
        <v/>
      </c>
      <c r="F139" s="110">
        <v>3082</v>
      </c>
      <c r="H139" t="s">
        <v>1458</v>
      </c>
      <c r="I139" s="119" t="s">
        <v>1366</v>
      </c>
      <c r="J139" t="s">
        <v>1365</v>
      </c>
      <c r="K139" t="s">
        <v>1367</v>
      </c>
      <c r="L139" t="str">
        <f t="shared" si="10"/>
        <v>INSERT INTO dbo.ESTUDIO (ID_ESTUDIO, ESTUDIO, ESTUDIO_DETALLE, ESTUDIO_FECHAA, ESTUDIO_FECHAUM, ESTUDIO_IPA, ESTUDIO_IPUM, ESTUDIO_USA, ESTUDIO_USUM) VALUES (10138, 'AGUAS ANALISIS QUIMICO ', ' ', '2023-04-21' ,'2023-04-21' ,'192.168.1.1' ,'192.168.1.1' ,1001 ,1001)</v>
      </c>
      <c r="M139" t="str">
        <f t="shared" si="11"/>
        <v>INSERT INTO DBO.ESTUDIO (ID_ESTUDIO, ESTUDIO, ESTUDIO_DETALLE, ESTUDIO_FECHAA, ESTUDIO_FECHAUM, ESTUDIO_IPA, ESTUDIO_IPUM, ESTUDIO_USA, ESTUDIO_USUM) VALUES (10138, 'AGUAS ANALISIS QUIMICO ', ' ', '2023-04-21' ,'2023-04-21' ,'192.168.1.1' ,'192.168.1.1' ,1001 ,1001)</v>
      </c>
    </row>
    <row r="140" spans="1:13" x14ac:dyDescent="0.25">
      <c r="A140">
        <v>10139</v>
      </c>
      <c r="B140" t="s">
        <v>1312</v>
      </c>
      <c r="C140" s="120">
        <v>10000</v>
      </c>
      <c r="D140" s="120" t="str">
        <f t="shared" si="8"/>
        <v>AJUSTE DE TRAINER</v>
      </c>
      <c r="E140" s="120" t="str">
        <f t="shared" si="9"/>
        <v/>
      </c>
      <c r="F140" s="111">
        <v>568</v>
      </c>
      <c r="H140" t="s">
        <v>1458</v>
      </c>
      <c r="I140" s="119" t="s">
        <v>1366</v>
      </c>
      <c r="J140" t="s">
        <v>1365</v>
      </c>
      <c r="K140" t="s">
        <v>1367</v>
      </c>
      <c r="L140" t="str">
        <f t="shared" si="10"/>
        <v>INSERT INTO dbo.ESTUDIO (ID_ESTUDIO, ESTUDIO, ESTUDIO_DETALLE, ESTUDIO_FECHAA, ESTUDIO_FECHAUM, ESTUDIO_IPA, ESTUDIO_IPUM, ESTUDIO_USA, ESTUDIO_USUM) VALUES (10139, 'AJUSTE DE TRAINER ', ' ', '2023-04-21' ,'2023-04-21' ,'192.168.1.1' ,'192.168.1.1' ,1001 ,1001)</v>
      </c>
      <c r="M140" t="str">
        <f t="shared" si="11"/>
        <v>INSERT INTO DBO.ESTUDIO (ID_ESTUDIO, ESTUDIO, ESTUDIO_DETALLE, ESTUDIO_FECHAA, ESTUDIO_FECHAUM, ESTUDIO_IPA, ESTUDIO_IPUM, ESTUDIO_USA, ESTUDIO_USUM) VALUES (10139, 'AJUSTE DE TRAINER ', ' ', '2023-04-21' ,'2023-04-21' ,'192.168.1.1' ,'192.168.1.1' ,1001 ,1001)</v>
      </c>
    </row>
    <row r="141" spans="1:13" x14ac:dyDescent="0.25">
      <c r="A141">
        <v>10140</v>
      </c>
      <c r="B141" t="s">
        <v>27</v>
      </c>
      <c r="C141" s="120">
        <v>10000</v>
      </c>
      <c r="D141" s="120" t="str">
        <f t="shared" si="8"/>
        <v>ALANINO AMINO TRANSFERASA</v>
      </c>
      <c r="E141" s="120" t="str">
        <f t="shared" si="9"/>
        <v/>
      </c>
      <c r="F141" s="110">
        <v>113</v>
      </c>
      <c r="H141" t="s">
        <v>1458</v>
      </c>
      <c r="I141" s="119" t="s">
        <v>1366</v>
      </c>
      <c r="J141" t="s">
        <v>1365</v>
      </c>
      <c r="K141" t="s">
        <v>1367</v>
      </c>
      <c r="L141" t="str">
        <f t="shared" si="10"/>
        <v>INSERT INTO dbo.ESTUDIO (ID_ESTUDIO, ESTUDIO, ESTUDIO_DETALLE, ESTUDIO_FECHAA, ESTUDIO_FECHAUM, ESTUDIO_IPA, ESTUDIO_IPUM, ESTUDIO_USA, ESTUDIO_USUM) VALUES (10140, 'ALANINO AMINO TRANSFERASA ', ' ', '2023-04-21' ,'2023-04-21' ,'192.168.1.1' ,'192.168.1.1' ,1001 ,1001)</v>
      </c>
      <c r="M141" t="str">
        <f t="shared" si="11"/>
        <v>INSERT INTO DBO.ESTUDIO (ID_ESTUDIO, ESTUDIO, ESTUDIO_DETALLE, ESTUDIO_FECHAA, ESTUDIO_FECHAUM, ESTUDIO_IPA, ESTUDIO_IPUM, ESTUDIO_USA, ESTUDIO_USUM) VALUES (10140, 'ALANINO AMINO TRANSFERASA ', ' ', '2023-04-21' ,'2023-04-21' ,'192.168.1.1' ,'192.168.1.1' ,1001 ,1001)</v>
      </c>
    </row>
    <row r="142" spans="1:13" x14ac:dyDescent="0.25">
      <c r="A142">
        <v>10141</v>
      </c>
      <c r="B142" t="s">
        <v>1327</v>
      </c>
      <c r="C142" s="120">
        <v>10000</v>
      </c>
      <c r="D142" s="120" t="str">
        <f t="shared" si="8"/>
        <v>ALARGAMIENTO DE CORONA (POR DIENTE)</v>
      </c>
      <c r="E142" s="120" t="str">
        <f t="shared" si="9"/>
        <v/>
      </c>
      <c r="F142" s="112">
        <v>1856</v>
      </c>
      <c r="H142" t="s">
        <v>1458</v>
      </c>
      <c r="I142" s="119" t="s">
        <v>1366</v>
      </c>
      <c r="J142" t="s">
        <v>1365</v>
      </c>
      <c r="K142" t="s">
        <v>1367</v>
      </c>
      <c r="L142" t="str">
        <f t="shared" si="10"/>
        <v>INSERT INTO dbo.ESTUDIO (ID_ESTUDIO, ESTUDIO, ESTUDIO_DETALLE, ESTUDIO_FECHAA, ESTUDIO_FECHAUM, ESTUDIO_IPA, ESTUDIO_IPUM, ESTUDIO_USA, ESTUDIO_USUM) VALUES (10141, 'ALARGAMIENTO DE CORONA (POR DIENTE) ', ' ', '2023-04-21' ,'2023-04-21' ,'192.168.1.1' ,'192.168.1.1' ,1001 ,1001)</v>
      </c>
      <c r="M142" t="str">
        <f t="shared" si="11"/>
        <v>INSERT INTO DBO.ESTUDIO (ID_ESTUDIO, ESTUDIO, ESTUDIO_DETALLE, ESTUDIO_FECHAA, ESTUDIO_FECHAUM, ESTUDIO_IPA, ESTUDIO_IPUM, ESTUDIO_USA, ESTUDIO_USUM) VALUES (10141, 'ALARGAMIENTO DE CORONA (POR DIENTE) ', ' ', '2023-04-21' ,'2023-04-21' ,'192.168.1.1' ,'192.168.1.1' ,1001 ,1001)</v>
      </c>
    </row>
    <row r="143" spans="1:13" x14ac:dyDescent="0.25">
      <c r="A143">
        <v>10142</v>
      </c>
      <c r="B143" t="s">
        <v>28</v>
      </c>
      <c r="C143" s="120">
        <v>10000</v>
      </c>
      <c r="D143" s="120" t="str">
        <f t="shared" si="8"/>
        <v>ALBUMINA EN SANGRE</v>
      </c>
      <c r="E143" s="120" t="str">
        <f t="shared" si="9"/>
        <v/>
      </c>
      <c r="F143" s="110">
        <v>49</v>
      </c>
      <c r="H143" t="s">
        <v>1458</v>
      </c>
      <c r="I143" s="119" t="s">
        <v>1366</v>
      </c>
      <c r="J143" t="s">
        <v>1365</v>
      </c>
      <c r="K143" t="s">
        <v>1367</v>
      </c>
      <c r="L143" t="str">
        <f t="shared" si="10"/>
        <v>INSERT INTO dbo.ESTUDIO (ID_ESTUDIO, ESTUDIO, ESTUDIO_DETALLE, ESTUDIO_FECHAA, ESTUDIO_FECHAUM, ESTUDIO_IPA, ESTUDIO_IPUM, ESTUDIO_USA, ESTUDIO_USUM) VALUES (10142, 'ALBUMINA EN SANGRE ', ' ', '2023-04-21' ,'2023-04-21' ,'192.168.1.1' ,'192.168.1.1' ,1001 ,1001)</v>
      </c>
      <c r="M143" t="str">
        <f t="shared" si="11"/>
        <v>INSERT INTO DBO.ESTUDIO (ID_ESTUDIO, ESTUDIO, ESTUDIO_DETALLE, ESTUDIO_FECHAA, ESTUDIO_FECHAUM, ESTUDIO_IPA, ESTUDIO_IPUM, ESTUDIO_USA, ESTUDIO_USUM) VALUES (10142, 'ALBUMINA EN SANGRE ', ' ', '2023-04-21' ,'2023-04-21' ,'192.168.1.1' ,'192.168.1.1' ,1001 ,1001)</v>
      </c>
    </row>
    <row r="144" spans="1:13" x14ac:dyDescent="0.25">
      <c r="A144">
        <v>10143</v>
      </c>
      <c r="B144" t="s">
        <v>592</v>
      </c>
      <c r="C144" s="120">
        <v>10000</v>
      </c>
      <c r="D144" s="120" t="str">
        <f t="shared" si="8"/>
        <v>ALBUMINA ORINA AL AZAR</v>
      </c>
      <c r="E144" s="120" t="str">
        <f t="shared" si="9"/>
        <v/>
      </c>
      <c r="F144" s="110">
        <v>272</v>
      </c>
      <c r="H144" t="s">
        <v>1458</v>
      </c>
      <c r="I144" s="119" t="s">
        <v>1366</v>
      </c>
      <c r="J144" t="s">
        <v>1365</v>
      </c>
      <c r="K144" t="s">
        <v>1367</v>
      </c>
      <c r="L144" t="str">
        <f t="shared" si="10"/>
        <v>INSERT INTO dbo.ESTUDIO (ID_ESTUDIO, ESTUDIO, ESTUDIO_DETALLE, ESTUDIO_FECHAA, ESTUDIO_FECHAUM, ESTUDIO_IPA, ESTUDIO_IPUM, ESTUDIO_USA, ESTUDIO_USUM) VALUES (10143, 'ALBUMINA ORINA AL AZAR ', ' ', '2023-04-21' ,'2023-04-21' ,'192.168.1.1' ,'192.168.1.1' ,1001 ,1001)</v>
      </c>
      <c r="M144" t="str">
        <f t="shared" si="11"/>
        <v>INSERT INTO DBO.ESTUDIO (ID_ESTUDIO, ESTUDIO, ESTUDIO_DETALLE, ESTUDIO_FECHAA, ESTUDIO_FECHAUM, ESTUDIO_IPA, ESTUDIO_IPUM, ESTUDIO_USA, ESTUDIO_USUM) VALUES (10143, 'ALBUMINA ORINA AL AZAR ', ' ', '2023-04-21' ,'2023-04-21' ,'192.168.1.1' ,'192.168.1.1' ,1001 ,1001)</v>
      </c>
    </row>
    <row r="145" spans="1:13" x14ac:dyDescent="0.25">
      <c r="A145">
        <v>10144</v>
      </c>
      <c r="B145" t="s">
        <v>82</v>
      </c>
      <c r="C145" s="120">
        <v>10000</v>
      </c>
      <c r="D145" s="120" t="str">
        <f t="shared" si="8"/>
        <v>ALCOHOL ETILICO EN SUERO</v>
      </c>
      <c r="E145" s="120" t="str">
        <f t="shared" si="9"/>
        <v/>
      </c>
      <c r="F145" s="110">
        <v>473</v>
      </c>
      <c r="H145" t="s">
        <v>1458</v>
      </c>
      <c r="I145" s="119" t="s">
        <v>1366</v>
      </c>
      <c r="J145" t="s">
        <v>1365</v>
      </c>
      <c r="K145" t="s">
        <v>1367</v>
      </c>
      <c r="L145" t="str">
        <f t="shared" si="10"/>
        <v>INSERT INTO dbo.ESTUDIO (ID_ESTUDIO, ESTUDIO, ESTUDIO_DETALLE, ESTUDIO_FECHAA, ESTUDIO_FECHAUM, ESTUDIO_IPA, ESTUDIO_IPUM, ESTUDIO_USA, ESTUDIO_USUM) VALUES (10144, 'ALCOHOL ETILICO EN SUERO ', ' ', '2023-04-21' ,'2023-04-21' ,'192.168.1.1' ,'192.168.1.1' ,1001 ,1001)</v>
      </c>
      <c r="M145" t="str">
        <f t="shared" si="11"/>
        <v>INSERT INTO DBO.ESTUDIO (ID_ESTUDIO, ESTUDIO, ESTUDIO_DETALLE, ESTUDIO_FECHAA, ESTUDIO_FECHAUM, ESTUDIO_IPA, ESTUDIO_IPUM, ESTUDIO_USA, ESTUDIO_USUM) VALUES (10144, 'ALCOHOL ETILICO EN SUERO ', ' ', '2023-04-21' ,'2023-04-21' ,'192.168.1.1' ,'192.168.1.1' ,1001 ,1001)</v>
      </c>
    </row>
    <row r="146" spans="1:13" x14ac:dyDescent="0.25">
      <c r="A146">
        <v>10145</v>
      </c>
      <c r="B146" t="s">
        <v>230</v>
      </c>
      <c r="C146" s="120">
        <v>10000</v>
      </c>
      <c r="D146" s="120" t="str">
        <f t="shared" si="8"/>
        <v>ALDOLASA</v>
      </c>
      <c r="E146" s="120" t="str">
        <f t="shared" si="9"/>
        <v/>
      </c>
      <c r="F146" s="110">
        <v>387</v>
      </c>
      <c r="H146" t="s">
        <v>1458</v>
      </c>
      <c r="I146" s="119" t="s">
        <v>1366</v>
      </c>
      <c r="J146" t="s">
        <v>1365</v>
      </c>
      <c r="K146" t="s">
        <v>1367</v>
      </c>
      <c r="L146" t="str">
        <f t="shared" si="10"/>
        <v>INSERT INTO dbo.ESTUDIO (ID_ESTUDIO, ESTUDIO, ESTUDIO_DETALLE, ESTUDIO_FECHAA, ESTUDIO_FECHAUM, ESTUDIO_IPA, ESTUDIO_IPUM, ESTUDIO_USA, ESTUDIO_USUM) VALUES (10145, 'ALDOLASA ', ' ', '2023-04-21' ,'2023-04-21' ,'192.168.1.1' ,'192.168.1.1' ,1001 ,1001)</v>
      </c>
      <c r="M146" t="str">
        <f t="shared" si="11"/>
        <v>INSERT INTO DBO.ESTUDIO (ID_ESTUDIO, ESTUDIO, ESTUDIO_DETALLE, ESTUDIO_FECHAA, ESTUDIO_FECHAUM, ESTUDIO_IPA, ESTUDIO_IPUM, ESTUDIO_USA, ESTUDIO_USUM) VALUES (10145, 'ALDOLASA ', ' ', '2023-04-21' ,'2023-04-21' ,'192.168.1.1' ,'192.168.1.1' ,1001 ,1001)</v>
      </c>
    </row>
    <row r="147" spans="1:13" x14ac:dyDescent="0.25">
      <c r="A147">
        <v>10146</v>
      </c>
      <c r="B147" t="s">
        <v>396</v>
      </c>
      <c r="C147" s="120">
        <v>10000</v>
      </c>
      <c r="D147" s="120" t="str">
        <f t="shared" si="8"/>
        <v>ALDOSTERONA EN ORINA DE 24 HORAS</v>
      </c>
      <c r="E147" s="120" t="str">
        <f t="shared" si="9"/>
        <v/>
      </c>
      <c r="F147" s="110">
        <v>359</v>
      </c>
      <c r="H147" t="s">
        <v>1458</v>
      </c>
      <c r="I147" s="119" t="s">
        <v>1366</v>
      </c>
      <c r="J147" t="s">
        <v>1365</v>
      </c>
      <c r="K147" t="s">
        <v>1367</v>
      </c>
      <c r="L147" t="str">
        <f t="shared" si="10"/>
        <v>INSERT INTO dbo.ESTUDIO (ID_ESTUDIO, ESTUDIO, ESTUDIO_DETALLE, ESTUDIO_FECHAA, ESTUDIO_FECHAUM, ESTUDIO_IPA, ESTUDIO_IPUM, ESTUDIO_USA, ESTUDIO_USUM) VALUES (10146, 'ALDOSTERONA EN ORINA DE 24 HORAS ', ' ', '2023-04-21' ,'2023-04-21' ,'192.168.1.1' ,'192.168.1.1' ,1001 ,1001)</v>
      </c>
      <c r="M147" t="str">
        <f t="shared" si="11"/>
        <v>INSERT INTO DBO.ESTUDIO (ID_ESTUDIO, ESTUDIO, ESTUDIO_DETALLE, ESTUDIO_FECHAA, ESTUDIO_FECHAUM, ESTUDIO_IPA, ESTUDIO_IPUM, ESTUDIO_USA, ESTUDIO_USUM) VALUES (10146, 'ALDOSTERONA EN ORINA DE 24 HORAS ', ' ', '2023-04-21' ,'2023-04-21' ,'192.168.1.1' ,'192.168.1.1' ,1001 ,1001)</v>
      </c>
    </row>
    <row r="148" spans="1:13" x14ac:dyDescent="0.25">
      <c r="A148">
        <v>10147</v>
      </c>
      <c r="B148" t="s">
        <v>231</v>
      </c>
      <c r="C148" s="120">
        <v>10000</v>
      </c>
      <c r="D148" s="120" t="str">
        <f t="shared" si="8"/>
        <v>ALDOSTERONA EN SANGRE</v>
      </c>
      <c r="E148" s="120" t="str">
        <f t="shared" si="9"/>
        <v/>
      </c>
      <c r="F148" s="110">
        <v>278</v>
      </c>
      <c r="H148" t="s">
        <v>1458</v>
      </c>
      <c r="I148" s="119" t="s">
        <v>1366</v>
      </c>
      <c r="J148" t="s">
        <v>1365</v>
      </c>
      <c r="K148" t="s">
        <v>1367</v>
      </c>
      <c r="L148" t="str">
        <f t="shared" si="10"/>
        <v>INSERT INTO dbo.ESTUDIO (ID_ESTUDIO, ESTUDIO, ESTUDIO_DETALLE, ESTUDIO_FECHAA, ESTUDIO_FECHAUM, ESTUDIO_IPA, ESTUDIO_IPUM, ESTUDIO_USA, ESTUDIO_USUM) VALUES (10147, 'ALDOSTERONA EN SANGRE ', ' ', '2023-04-21' ,'2023-04-21' ,'192.168.1.1' ,'192.168.1.1' ,1001 ,1001)</v>
      </c>
      <c r="M148" t="str">
        <f t="shared" si="11"/>
        <v>INSERT INTO DBO.ESTUDIO (ID_ESTUDIO, ESTUDIO, ESTUDIO_DETALLE, ESTUDIO_FECHAA, ESTUDIO_FECHAUM, ESTUDIO_IPA, ESTUDIO_IPUM, ESTUDIO_USA, ESTUDIO_USUM) VALUES (10147, 'ALDOSTERONA EN SANGRE ', ' ', '2023-04-21' ,'2023-04-21' ,'192.168.1.1' ,'192.168.1.1' ,1001 ,1001)</v>
      </c>
    </row>
    <row r="149" spans="1:13" x14ac:dyDescent="0.25">
      <c r="A149">
        <v>10148</v>
      </c>
      <c r="B149" t="s">
        <v>509</v>
      </c>
      <c r="C149" s="120">
        <v>10000</v>
      </c>
      <c r="D149" s="120" t="str">
        <f t="shared" si="8"/>
        <v>ALERGENOS C/U</v>
      </c>
      <c r="E149" s="120" t="str">
        <f t="shared" si="9"/>
        <v/>
      </c>
      <c r="F149" s="110">
        <v>616</v>
      </c>
      <c r="H149" t="s">
        <v>1458</v>
      </c>
      <c r="I149" s="119" t="s">
        <v>1366</v>
      </c>
      <c r="J149" t="s">
        <v>1365</v>
      </c>
      <c r="K149" t="s">
        <v>1367</v>
      </c>
      <c r="L149" t="str">
        <f t="shared" si="10"/>
        <v>INSERT INTO dbo.ESTUDIO (ID_ESTUDIO, ESTUDIO, ESTUDIO_DETALLE, ESTUDIO_FECHAA, ESTUDIO_FECHAUM, ESTUDIO_IPA, ESTUDIO_IPUM, ESTUDIO_USA, ESTUDIO_USUM) VALUES (10148, 'ALERGENOS C/U ', ' ', '2023-04-21' ,'2023-04-21' ,'192.168.1.1' ,'192.168.1.1' ,1001 ,1001)</v>
      </c>
      <c r="M149" t="str">
        <f t="shared" si="11"/>
        <v>INSERT INTO DBO.ESTUDIO (ID_ESTUDIO, ESTUDIO, ESTUDIO_DETALLE, ESTUDIO_FECHAA, ESTUDIO_FECHAUM, ESTUDIO_IPA, ESTUDIO_IPUM, ESTUDIO_USA, ESTUDIO_USUM) VALUES (10148, 'ALERGENOS C/U ', ' ', '2023-04-21' ,'2023-04-21' ,'192.168.1.1' ,'192.168.1.1' ,1001 ,1001)</v>
      </c>
    </row>
    <row r="150" spans="1:13" x14ac:dyDescent="0.25">
      <c r="A150">
        <v>10149</v>
      </c>
      <c r="B150" t="s">
        <v>589</v>
      </c>
      <c r="C150" s="120">
        <v>10000</v>
      </c>
      <c r="D150" s="120" t="str">
        <f t="shared" si="8"/>
        <v>ALERGIA INHALATORIA (6 ALERGENOS)</v>
      </c>
      <c r="E150" s="120" t="str">
        <f t="shared" si="9"/>
        <v/>
      </c>
      <c r="F150" s="110">
        <v>3699</v>
      </c>
      <c r="H150" t="s">
        <v>1458</v>
      </c>
      <c r="I150" s="119" t="s">
        <v>1366</v>
      </c>
      <c r="J150" t="s">
        <v>1365</v>
      </c>
      <c r="K150" t="s">
        <v>1367</v>
      </c>
      <c r="L150" t="str">
        <f t="shared" si="10"/>
        <v>INSERT INTO dbo.ESTUDIO (ID_ESTUDIO, ESTUDIO, ESTUDIO_DETALLE, ESTUDIO_FECHAA, ESTUDIO_FECHAUM, ESTUDIO_IPA, ESTUDIO_IPUM, ESTUDIO_USA, ESTUDIO_USUM) VALUES (10149, 'ALERGIA INHALATORIA (6 ALERGENOS) ', ' ', '2023-04-21' ,'2023-04-21' ,'192.168.1.1' ,'192.168.1.1' ,1001 ,1001)</v>
      </c>
      <c r="M150" t="str">
        <f t="shared" si="11"/>
        <v>INSERT INTO DBO.ESTUDIO (ID_ESTUDIO, ESTUDIO, ESTUDIO_DETALLE, ESTUDIO_FECHAA, ESTUDIO_FECHAUM, ESTUDIO_IPA, ESTUDIO_IPUM, ESTUDIO_USA, ESTUDIO_USUM) VALUES (10149, 'ALERGIA INHALATORIA (6 ALERGENOS) ', ' ', '2023-04-21' ,'2023-04-21' ,'192.168.1.1' ,'192.168.1.1' ,1001 ,1001)</v>
      </c>
    </row>
    <row r="151" spans="1:13" x14ac:dyDescent="0.25">
      <c r="A151">
        <v>10150</v>
      </c>
      <c r="B151" t="s">
        <v>232</v>
      </c>
      <c r="C151" s="120">
        <v>10000</v>
      </c>
      <c r="D151" s="120" t="str">
        <f t="shared" si="8"/>
        <v>ALFA FETO PROTEINAS (SUERO)</v>
      </c>
      <c r="E151" s="120" t="str">
        <f t="shared" si="9"/>
        <v/>
      </c>
      <c r="F151" s="110">
        <v>229</v>
      </c>
      <c r="H151" t="s">
        <v>1458</v>
      </c>
      <c r="I151" s="119" t="s">
        <v>1366</v>
      </c>
      <c r="J151" t="s">
        <v>1365</v>
      </c>
      <c r="K151" t="s">
        <v>1367</v>
      </c>
      <c r="L151" t="str">
        <f t="shared" si="10"/>
        <v>INSERT INTO dbo.ESTUDIO (ID_ESTUDIO, ESTUDIO, ESTUDIO_DETALLE, ESTUDIO_FECHAA, ESTUDIO_FECHAUM, ESTUDIO_IPA, ESTUDIO_IPUM, ESTUDIO_USA, ESTUDIO_USUM) VALUES (10150, 'ALFA FETO PROTEINAS (SUERO) ', ' ', '2023-04-21' ,'2023-04-21' ,'192.168.1.1' ,'192.168.1.1' ,1001 ,1001)</v>
      </c>
      <c r="M151" t="str">
        <f t="shared" si="11"/>
        <v>INSERT INTO DBO.ESTUDIO (ID_ESTUDIO, ESTUDIO, ESTUDIO_DETALLE, ESTUDIO_FECHAA, ESTUDIO_FECHAUM, ESTUDIO_IPA, ESTUDIO_IPUM, ESTUDIO_USA, ESTUDIO_USUM) VALUES (10150, 'ALFA FETO PROTEINAS (SUERO) ', ' ', '2023-04-21' ,'2023-04-21' ,'192.168.1.1' ,'192.168.1.1' ,1001 ,1001)</v>
      </c>
    </row>
    <row r="152" spans="1:13" x14ac:dyDescent="0.25">
      <c r="A152">
        <v>10151</v>
      </c>
      <c r="B152" t="s">
        <v>559</v>
      </c>
      <c r="C152" s="120">
        <v>10000</v>
      </c>
      <c r="D152" s="120" t="str">
        <f t="shared" si="8"/>
        <v>AMIBA EN FRESCO</v>
      </c>
      <c r="E152" s="120" t="str">
        <f t="shared" si="9"/>
        <v/>
      </c>
      <c r="F152" s="110">
        <v>78</v>
      </c>
      <c r="H152" t="s">
        <v>1458</v>
      </c>
      <c r="I152" s="119" t="s">
        <v>1366</v>
      </c>
      <c r="J152" t="s">
        <v>1365</v>
      </c>
      <c r="K152" t="s">
        <v>1367</v>
      </c>
      <c r="L152" t="str">
        <f t="shared" si="10"/>
        <v>INSERT INTO dbo.ESTUDIO (ID_ESTUDIO, ESTUDIO, ESTUDIO_DETALLE, ESTUDIO_FECHAA, ESTUDIO_FECHAUM, ESTUDIO_IPA, ESTUDIO_IPUM, ESTUDIO_USA, ESTUDIO_USUM) VALUES (10151, 'AMIBA EN FRESCO ', ' ', '2023-04-21' ,'2023-04-21' ,'192.168.1.1' ,'192.168.1.1' ,1001 ,1001)</v>
      </c>
      <c r="M152" t="str">
        <f t="shared" si="11"/>
        <v>INSERT INTO DBO.ESTUDIO (ID_ESTUDIO, ESTUDIO, ESTUDIO_DETALLE, ESTUDIO_FECHAA, ESTUDIO_FECHAUM, ESTUDIO_IPA, ESTUDIO_IPUM, ESTUDIO_USA, ESTUDIO_USUM) VALUES (10151, 'AMIBA EN FRESCO ', ' ', '2023-04-21' ,'2023-04-21' ,'192.168.1.1' ,'192.168.1.1' ,1001 ,1001)</v>
      </c>
    </row>
    <row r="153" spans="1:13" x14ac:dyDescent="0.25">
      <c r="A153">
        <v>10152</v>
      </c>
      <c r="B153" t="s">
        <v>29</v>
      </c>
      <c r="C153" s="120">
        <v>10000</v>
      </c>
      <c r="D153" s="120" t="str">
        <f t="shared" si="8"/>
        <v>AMILASA</v>
      </c>
      <c r="E153" s="120" t="str">
        <f t="shared" si="9"/>
        <v/>
      </c>
      <c r="F153" s="110">
        <v>143</v>
      </c>
      <c r="H153" t="s">
        <v>1458</v>
      </c>
      <c r="I153" s="119" t="s">
        <v>1366</v>
      </c>
      <c r="J153" t="s">
        <v>1365</v>
      </c>
      <c r="K153" t="s">
        <v>1367</v>
      </c>
      <c r="L153" t="str">
        <f t="shared" si="10"/>
        <v>INSERT INTO dbo.ESTUDIO (ID_ESTUDIO, ESTUDIO, ESTUDIO_DETALLE, ESTUDIO_FECHAA, ESTUDIO_FECHAUM, ESTUDIO_IPA, ESTUDIO_IPUM, ESTUDIO_USA, ESTUDIO_USUM) VALUES (10152, 'AMILASA ', ' ', '2023-04-21' ,'2023-04-21' ,'192.168.1.1' ,'192.168.1.1' ,1001 ,1001)</v>
      </c>
      <c r="M153" t="str">
        <f t="shared" si="11"/>
        <v>INSERT INTO DBO.ESTUDIO (ID_ESTUDIO, ESTUDIO, ESTUDIO_DETALLE, ESTUDIO_FECHAA, ESTUDIO_FECHAUM, ESTUDIO_IPA, ESTUDIO_IPUM, ESTUDIO_USA, ESTUDIO_USUM) VALUES (10152, 'AMILASA ', ' ', '2023-04-21' ,'2023-04-21' ,'192.168.1.1' ,'192.168.1.1' ,1001 ,1001)</v>
      </c>
    </row>
    <row r="154" spans="1:13" x14ac:dyDescent="0.25">
      <c r="A154">
        <v>10153</v>
      </c>
      <c r="B154" t="s">
        <v>397</v>
      </c>
      <c r="C154" s="120">
        <v>10000</v>
      </c>
      <c r="D154" s="120" t="str">
        <f t="shared" si="8"/>
        <v>AMINOACIDOS (CUALITATIVOS) EN ORINA</v>
      </c>
      <c r="E154" s="120" t="str">
        <f t="shared" si="9"/>
        <v/>
      </c>
      <c r="F154" s="110">
        <v>1236</v>
      </c>
      <c r="H154" t="s">
        <v>1458</v>
      </c>
      <c r="I154" s="119" t="s">
        <v>1366</v>
      </c>
      <c r="J154" t="s">
        <v>1365</v>
      </c>
      <c r="K154" t="s">
        <v>1367</v>
      </c>
      <c r="L154" t="str">
        <f t="shared" si="10"/>
        <v>INSERT INTO dbo.ESTUDIO (ID_ESTUDIO, ESTUDIO, ESTUDIO_DETALLE, ESTUDIO_FECHAA, ESTUDIO_FECHAUM, ESTUDIO_IPA, ESTUDIO_IPUM, ESTUDIO_USA, ESTUDIO_USUM) VALUES (10153, 'AMINOACIDOS (CUALITATIVOS) EN ORINA ', ' ', '2023-04-21' ,'2023-04-21' ,'192.168.1.1' ,'192.168.1.1' ,1001 ,1001)</v>
      </c>
      <c r="M154" t="str">
        <f t="shared" si="11"/>
        <v>INSERT INTO DBO.ESTUDIO (ID_ESTUDIO, ESTUDIO, ESTUDIO_DETALLE, ESTUDIO_FECHAA, ESTUDIO_FECHAUM, ESTUDIO_IPA, ESTUDIO_IPUM, ESTUDIO_USA, ESTUDIO_USUM) VALUES (10153, 'AMINOACIDOS (CUALITATIVOS) EN ORINA ', ' ', '2023-04-21' ,'2023-04-21' ,'192.168.1.1' ,'192.168.1.1' ,1001 ,1001)</v>
      </c>
    </row>
    <row r="155" spans="1:13" x14ac:dyDescent="0.25">
      <c r="A155">
        <v>10154</v>
      </c>
      <c r="B155" t="s">
        <v>233</v>
      </c>
      <c r="C155" s="120">
        <v>10000</v>
      </c>
      <c r="D155" s="120" t="str">
        <f t="shared" si="8"/>
        <v>AMINOACIDOS (CUANTITATIVOS) SANGRE</v>
      </c>
      <c r="E155" s="120" t="str">
        <f t="shared" si="9"/>
        <v/>
      </c>
      <c r="F155" s="110">
        <v>1340</v>
      </c>
      <c r="H155" t="s">
        <v>1458</v>
      </c>
      <c r="I155" s="119" t="s">
        <v>1366</v>
      </c>
      <c r="J155" t="s">
        <v>1365</v>
      </c>
      <c r="K155" t="s">
        <v>1367</v>
      </c>
      <c r="L155" t="str">
        <f t="shared" si="10"/>
        <v>INSERT INTO dbo.ESTUDIO (ID_ESTUDIO, ESTUDIO, ESTUDIO_DETALLE, ESTUDIO_FECHAA, ESTUDIO_FECHAUM, ESTUDIO_IPA, ESTUDIO_IPUM, ESTUDIO_USA, ESTUDIO_USUM) VALUES (10154, 'AMINOACIDOS (CUANTITATIVOS) SANGRE ', ' ', '2023-04-21' ,'2023-04-21' ,'192.168.1.1' ,'192.168.1.1' ,1001 ,1001)</v>
      </c>
      <c r="M155" t="str">
        <f t="shared" si="11"/>
        <v>INSERT INTO DBO.ESTUDIO (ID_ESTUDIO, ESTUDIO, ESTUDIO_DETALLE, ESTUDIO_FECHAA, ESTUDIO_FECHAUM, ESTUDIO_IPA, ESTUDIO_IPUM, ESTUDIO_USA, ESTUDIO_USUM) VALUES (10154, 'AMINOACIDOS (CUANTITATIVOS) SANGRE ', ' ', '2023-04-21' ,'2023-04-21' ,'192.168.1.1' ,'192.168.1.1' ,1001 ,1001)</v>
      </c>
    </row>
    <row r="156" spans="1:13" x14ac:dyDescent="0.25">
      <c r="A156">
        <v>10155</v>
      </c>
      <c r="B156" t="s">
        <v>234</v>
      </c>
      <c r="C156" s="120">
        <v>10000</v>
      </c>
      <c r="D156" s="120" t="str">
        <f t="shared" si="8"/>
        <v>ANDROGENOS TOTALES</v>
      </c>
      <c r="E156" s="120" t="str">
        <f t="shared" si="9"/>
        <v/>
      </c>
      <c r="F156" s="110">
        <v>519</v>
      </c>
      <c r="H156" t="s">
        <v>1458</v>
      </c>
      <c r="I156" s="119" t="s">
        <v>1366</v>
      </c>
      <c r="J156" t="s">
        <v>1365</v>
      </c>
      <c r="K156" t="s">
        <v>1367</v>
      </c>
      <c r="L156" t="str">
        <f t="shared" si="10"/>
        <v>INSERT INTO dbo.ESTUDIO (ID_ESTUDIO, ESTUDIO, ESTUDIO_DETALLE, ESTUDIO_FECHAA, ESTUDIO_FECHAUM, ESTUDIO_IPA, ESTUDIO_IPUM, ESTUDIO_USA, ESTUDIO_USUM) VALUES (10155, 'ANDROGENOS TOTALES ', ' ', '2023-04-21' ,'2023-04-21' ,'192.168.1.1' ,'192.168.1.1' ,1001 ,1001)</v>
      </c>
      <c r="M156" t="str">
        <f t="shared" si="11"/>
        <v>INSERT INTO DBO.ESTUDIO (ID_ESTUDIO, ESTUDIO, ESTUDIO_DETALLE, ESTUDIO_FECHAA, ESTUDIO_FECHAUM, ESTUDIO_IPA, ESTUDIO_IPUM, ESTUDIO_USA, ESTUDIO_USUM) VALUES (10155, 'ANDROGENOS TOTALES ', ' ', '2023-04-21' ,'2023-04-21' ,'192.168.1.1' ,'192.168.1.1' ,1001 ,1001)</v>
      </c>
    </row>
    <row r="157" spans="1:13" x14ac:dyDescent="0.25">
      <c r="A157">
        <v>10156</v>
      </c>
      <c r="B157" t="s">
        <v>235</v>
      </c>
      <c r="C157" s="120">
        <v>10000</v>
      </c>
      <c r="D157" s="120" t="str">
        <f t="shared" si="8"/>
        <v>ANDROSTENEDIONA (A2)</v>
      </c>
      <c r="E157" s="120" t="str">
        <f t="shared" si="9"/>
        <v/>
      </c>
      <c r="F157" s="110">
        <v>348</v>
      </c>
      <c r="H157" t="s">
        <v>1458</v>
      </c>
      <c r="I157" s="119" t="s">
        <v>1366</v>
      </c>
      <c r="J157" t="s">
        <v>1365</v>
      </c>
      <c r="K157" t="s">
        <v>1367</v>
      </c>
      <c r="L157" t="str">
        <f t="shared" si="10"/>
        <v>INSERT INTO dbo.ESTUDIO (ID_ESTUDIO, ESTUDIO, ESTUDIO_DETALLE, ESTUDIO_FECHAA, ESTUDIO_FECHAUM, ESTUDIO_IPA, ESTUDIO_IPUM, ESTUDIO_USA, ESTUDIO_USUM) VALUES (10156, 'ANDROSTENEDIONA (A2) ', ' ', '2023-04-21' ,'2023-04-21' ,'192.168.1.1' ,'192.168.1.1' ,1001 ,1001)</v>
      </c>
      <c r="M157" t="str">
        <f t="shared" si="11"/>
        <v>INSERT INTO DBO.ESTUDIO (ID_ESTUDIO, ESTUDIO, ESTUDIO_DETALLE, ESTUDIO_FECHAA, ESTUDIO_FECHAUM, ESTUDIO_IPA, ESTUDIO_IPUM, ESTUDIO_USA, ESTUDIO_USUM) VALUES (10156, 'ANDROSTENEDIONA (A2) ', ' ', '2023-04-21' ,'2023-04-21' ,'192.168.1.1' ,'192.168.1.1' ,1001 ,1001)</v>
      </c>
    </row>
    <row r="158" spans="1:13" x14ac:dyDescent="0.25">
      <c r="A158">
        <v>10157</v>
      </c>
      <c r="B158" t="s">
        <v>576</v>
      </c>
      <c r="C158" s="120">
        <v>10000</v>
      </c>
      <c r="D158" s="120" t="str">
        <f t="shared" si="8"/>
        <v>ANFETAMINAS EN ORINA</v>
      </c>
      <c r="E158" s="120" t="str">
        <f t="shared" si="9"/>
        <v/>
      </c>
      <c r="F158" s="110">
        <v>242</v>
      </c>
      <c r="H158" t="s">
        <v>1458</v>
      </c>
      <c r="I158" s="119" t="s">
        <v>1366</v>
      </c>
      <c r="J158" t="s">
        <v>1365</v>
      </c>
      <c r="K158" t="s">
        <v>1367</v>
      </c>
      <c r="L158" t="str">
        <f t="shared" si="10"/>
        <v>INSERT INTO dbo.ESTUDIO (ID_ESTUDIO, ESTUDIO, ESTUDIO_DETALLE, ESTUDIO_FECHAA, ESTUDIO_FECHAUM, ESTUDIO_IPA, ESTUDIO_IPUM, ESTUDIO_USA, ESTUDIO_USUM) VALUES (10157, 'ANFETAMINAS EN ORINA ', ' ', '2023-04-21' ,'2023-04-21' ,'192.168.1.1' ,'192.168.1.1' ,1001 ,1001)</v>
      </c>
      <c r="M158" t="str">
        <f t="shared" si="11"/>
        <v>INSERT INTO DBO.ESTUDIO (ID_ESTUDIO, ESTUDIO, ESTUDIO_DETALLE, ESTUDIO_FECHAA, ESTUDIO_FECHAUM, ESTUDIO_IPA, ESTUDIO_IPUM, ESTUDIO_USA, ESTUDIO_USUM) VALUES (10157, 'ANFETAMINAS EN ORINA ', ' ', '2023-04-21' ,'2023-04-21' ,'192.168.1.1' ,'192.168.1.1' ,1001 ,1001)</v>
      </c>
    </row>
    <row r="159" spans="1:13" x14ac:dyDescent="0.25">
      <c r="A159">
        <v>10158</v>
      </c>
      <c r="B159" t="s">
        <v>236</v>
      </c>
      <c r="C159" s="120">
        <v>10000</v>
      </c>
      <c r="D159" s="120" t="str">
        <f t="shared" si="8"/>
        <v>ANGIOTENSINA 1 ENZIMA CONVERTIDORA EN SUERO</v>
      </c>
      <c r="E159" s="120" t="str">
        <f t="shared" si="9"/>
        <v/>
      </c>
      <c r="F159" s="110">
        <v>1590</v>
      </c>
      <c r="H159" t="s">
        <v>1458</v>
      </c>
      <c r="I159" s="119" t="s">
        <v>1366</v>
      </c>
      <c r="J159" t="s">
        <v>1365</v>
      </c>
      <c r="K159" t="s">
        <v>1367</v>
      </c>
      <c r="L159" t="str">
        <f t="shared" si="10"/>
        <v>INSERT INTO dbo.ESTUDIO (ID_ESTUDIO, ESTUDIO, ESTUDIO_DETALLE, ESTUDIO_FECHAA, ESTUDIO_FECHAUM, ESTUDIO_IPA, ESTUDIO_IPUM, ESTUDIO_USA, ESTUDIO_USUM) VALUES (10158, 'ANGIOTENSINA 1 ENZIMA CONVERTIDORA EN SUERO ', ' ', '2023-04-21' ,'2023-04-21' ,'192.168.1.1' ,'192.168.1.1' ,1001 ,1001)</v>
      </c>
      <c r="M159" t="str">
        <f t="shared" si="11"/>
        <v>INSERT INTO DBO.ESTUDIO (ID_ESTUDIO, ESTUDIO, ESTUDIO_DETALLE, ESTUDIO_FECHAA, ESTUDIO_FECHAUM, ESTUDIO_IPA, ESTUDIO_IPUM, ESTUDIO_USA, ESTUDIO_USUM) VALUES (10158, 'ANGIOTENSINA 1 ENZIMA CONVERTIDORA EN SUERO ', ' ', '2023-04-21' ,'2023-04-21' ,'192.168.1.1' ,'192.168.1.1' ,1001 ,1001)</v>
      </c>
    </row>
    <row r="160" spans="1:13" x14ac:dyDescent="0.25">
      <c r="A160">
        <v>10159</v>
      </c>
      <c r="B160" t="s">
        <v>18</v>
      </c>
      <c r="C160" s="120">
        <v>10000</v>
      </c>
      <c r="D160" s="120" t="str">
        <f t="shared" si="8"/>
        <v>ANGIOTENSINA II</v>
      </c>
      <c r="E160" s="120" t="str">
        <f t="shared" si="9"/>
        <v/>
      </c>
      <c r="F160" s="110">
        <v>1395</v>
      </c>
      <c r="H160" t="s">
        <v>1458</v>
      </c>
      <c r="I160" s="119" t="s">
        <v>1366</v>
      </c>
      <c r="J160" t="s">
        <v>1365</v>
      </c>
      <c r="K160" t="s">
        <v>1367</v>
      </c>
      <c r="L160" t="str">
        <f t="shared" si="10"/>
        <v>INSERT INTO dbo.ESTUDIO (ID_ESTUDIO, ESTUDIO, ESTUDIO_DETALLE, ESTUDIO_FECHAA, ESTUDIO_FECHAUM, ESTUDIO_IPA, ESTUDIO_IPUM, ESTUDIO_USA, ESTUDIO_USUM) VALUES (10159, 'ANGIOTENSINA II ', ' ', '2023-04-21' ,'2023-04-21' ,'192.168.1.1' ,'192.168.1.1' ,1001 ,1001)</v>
      </c>
      <c r="M160" t="str">
        <f t="shared" si="11"/>
        <v>INSERT INTO DBO.ESTUDIO (ID_ESTUDIO, ESTUDIO, ESTUDIO_DETALLE, ESTUDIO_FECHAA, ESTUDIO_FECHAUM, ESTUDIO_IPA, ESTUDIO_IPUM, ESTUDIO_USA, ESTUDIO_USUM) VALUES (10159, 'ANGIOTENSINA II ', ' ', '2023-04-21' ,'2023-04-21' ,'192.168.1.1' ,'192.168.1.1' ,1001 ,1001)</v>
      </c>
    </row>
    <row r="161" spans="1:13" x14ac:dyDescent="0.25">
      <c r="A161">
        <v>10160</v>
      </c>
      <c r="B161" t="s">
        <v>237</v>
      </c>
      <c r="C161" s="120">
        <v>10000</v>
      </c>
      <c r="D161" s="120" t="str">
        <f t="shared" si="8"/>
        <v>ANTICOAGULANTE LUPICO</v>
      </c>
      <c r="E161" s="120" t="str">
        <f t="shared" si="9"/>
        <v/>
      </c>
      <c r="F161" s="110">
        <v>1105</v>
      </c>
      <c r="H161" t="s">
        <v>1458</v>
      </c>
      <c r="I161" s="119" t="s">
        <v>1366</v>
      </c>
      <c r="J161" t="s">
        <v>1365</v>
      </c>
      <c r="K161" t="s">
        <v>1367</v>
      </c>
      <c r="L161" t="str">
        <f t="shared" si="10"/>
        <v>INSERT INTO dbo.ESTUDIO (ID_ESTUDIO, ESTUDIO, ESTUDIO_DETALLE, ESTUDIO_FECHAA, ESTUDIO_FECHAUM, ESTUDIO_IPA, ESTUDIO_IPUM, ESTUDIO_USA, ESTUDIO_USUM) VALUES (10160, 'ANTICOAGULANTE LUPICO ', ' ', '2023-04-21' ,'2023-04-21' ,'192.168.1.1' ,'192.168.1.1' ,1001 ,1001)</v>
      </c>
      <c r="M161" t="str">
        <f t="shared" si="11"/>
        <v>INSERT INTO DBO.ESTUDIO (ID_ESTUDIO, ESTUDIO, ESTUDIO_DETALLE, ESTUDIO_FECHAA, ESTUDIO_FECHAUM, ESTUDIO_IPA, ESTUDIO_IPUM, ESTUDIO_USA, ESTUDIO_USUM) VALUES (10160, 'ANTICOAGULANTE LUPICO ', ' ', '2023-04-21' ,'2023-04-21' ,'192.168.1.1' ,'192.168.1.1' ,1001 ,1001)</v>
      </c>
    </row>
    <row r="162" spans="1:13" x14ac:dyDescent="0.25">
      <c r="A162">
        <v>10161</v>
      </c>
      <c r="B162" t="s">
        <v>474</v>
      </c>
      <c r="C162" s="120">
        <v>10000</v>
      </c>
      <c r="D162" s="120" t="str">
        <f t="shared" si="8"/>
        <v>ANTICUERPOS ANTI MONONUCLEOSIS</v>
      </c>
      <c r="E162" s="120" t="str">
        <f t="shared" si="9"/>
        <v/>
      </c>
      <c r="F162" s="110">
        <v>406</v>
      </c>
      <c r="H162" t="s">
        <v>1458</v>
      </c>
      <c r="I162" s="119" t="s">
        <v>1366</v>
      </c>
      <c r="J162" t="s">
        <v>1365</v>
      </c>
      <c r="K162" t="s">
        <v>1367</v>
      </c>
      <c r="L162" t="str">
        <f t="shared" si="10"/>
        <v>INSERT INTO dbo.ESTUDIO (ID_ESTUDIO, ESTUDIO, ESTUDIO_DETALLE, ESTUDIO_FECHAA, ESTUDIO_FECHAUM, ESTUDIO_IPA, ESTUDIO_IPUM, ESTUDIO_USA, ESTUDIO_USUM) VALUES (10161, 'ANTICUERPOS ANTI MONONUCLEOSIS ', ' ', '2023-04-21' ,'2023-04-21' ,'192.168.1.1' ,'192.168.1.1' ,1001 ,1001)</v>
      </c>
      <c r="M162" t="str">
        <f t="shared" si="11"/>
        <v>INSERT INTO DBO.ESTUDIO (ID_ESTUDIO, ESTUDIO, ESTUDIO_DETALLE, ESTUDIO_FECHAA, ESTUDIO_FECHAUM, ESTUDIO_IPA, ESTUDIO_IPUM, ESTUDIO_USA, ESTUDIO_USUM) VALUES (10161, 'ANTICUERPOS ANTI MONONUCLEOSIS ', ' ', '2023-04-21' ,'2023-04-21' ,'192.168.1.1' ,'192.168.1.1' ,1001 ,1001)</v>
      </c>
    </row>
    <row r="163" spans="1:13" x14ac:dyDescent="0.25">
      <c r="A163">
        <v>10162</v>
      </c>
      <c r="B163" t="s">
        <v>477</v>
      </c>
      <c r="C163" s="120">
        <v>10000</v>
      </c>
      <c r="D163" s="120" t="str">
        <f t="shared" si="8"/>
        <v>ANTICUERPOS ANTI MYCOBACTERIUM TUBERCULOSIS</v>
      </c>
      <c r="E163" s="120" t="str">
        <f t="shared" si="9"/>
        <v/>
      </c>
      <c r="F163" s="110">
        <v>582</v>
      </c>
      <c r="H163" t="s">
        <v>1458</v>
      </c>
      <c r="I163" s="119" t="s">
        <v>1366</v>
      </c>
      <c r="J163" t="s">
        <v>1365</v>
      </c>
      <c r="K163" t="s">
        <v>1367</v>
      </c>
      <c r="L163" t="str">
        <f t="shared" si="10"/>
        <v>INSERT INTO dbo.ESTUDIO (ID_ESTUDIO, ESTUDIO, ESTUDIO_DETALLE, ESTUDIO_FECHAA, ESTUDIO_FECHAUM, ESTUDIO_IPA, ESTUDIO_IPUM, ESTUDIO_USA, ESTUDIO_USUM) VALUES (10162, 'ANTICUERPOS ANTI MYCOBACTERIUM TUBERCULOSIS ', ' ', '2023-04-21' ,'2023-04-21' ,'192.168.1.1' ,'192.168.1.1' ,1001 ,1001)</v>
      </c>
      <c r="M163" t="str">
        <f t="shared" si="11"/>
        <v>INSERT INTO DBO.ESTUDIO (ID_ESTUDIO, ESTUDIO, ESTUDIO_DETALLE, ESTUDIO_FECHAA, ESTUDIO_FECHAUM, ESTUDIO_IPA, ESTUDIO_IPUM, ESTUDIO_USA, ESTUDIO_USUM) VALUES (10162, 'ANTICUERPOS ANTI MYCOBACTERIUM TUBERCULOSIS ', ' ', '2023-04-21' ,'2023-04-21' ,'192.168.1.1' ,'192.168.1.1' ,1001 ,1001)</v>
      </c>
    </row>
    <row r="164" spans="1:13" x14ac:dyDescent="0.25">
      <c r="A164">
        <v>10163</v>
      </c>
      <c r="B164" t="s">
        <v>422</v>
      </c>
      <c r="C164" s="120">
        <v>10000</v>
      </c>
      <c r="D164" s="120" t="str">
        <f t="shared" si="8"/>
        <v>ANTICUERPOS ANTI NUCLEARES INMUNOFLUORESCENTES</v>
      </c>
      <c r="E164" s="120" t="str">
        <f t="shared" si="9"/>
        <v/>
      </c>
      <c r="F164" s="110">
        <v>706</v>
      </c>
      <c r="H164" t="s">
        <v>1458</v>
      </c>
      <c r="I164" s="119" t="s">
        <v>1366</v>
      </c>
      <c r="J164" t="s">
        <v>1365</v>
      </c>
      <c r="K164" t="s">
        <v>1367</v>
      </c>
      <c r="L164" t="str">
        <f t="shared" si="10"/>
        <v>INSERT INTO dbo.ESTUDIO (ID_ESTUDIO, ESTUDIO, ESTUDIO_DETALLE, ESTUDIO_FECHAA, ESTUDIO_FECHAUM, ESTUDIO_IPA, ESTUDIO_IPUM, ESTUDIO_USA, ESTUDIO_USUM) VALUES (10163, 'ANTICUERPOS ANTI NUCLEARES INMUNOFLUORESCENTES ', ' ', '2023-04-21' ,'2023-04-21' ,'192.168.1.1' ,'192.168.1.1' ,1001 ,1001)</v>
      </c>
      <c r="M164" t="str">
        <f t="shared" si="11"/>
        <v>INSERT INTO DBO.ESTUDIO (ID_ESTUDIO, ESTUDIO, ESTUDIO_DETALLE, ESTUDIO_FECHAA, ESTUDIO_FECHAUM, ESTUDIO_IPA, ESTUDIO_IPUM, ESTUDIO_USA, ESTUDIO_USUM) VALUES (10163, 'ANTICUERPOS ANTI NUCLEARES INMUNOFLUORESCENTES ', ' ', '2023-04-21' ,'2023-04-21' ,'192.168.1.1' ,'192.168.1.1' ,1001 ,1001)</v>
      </c>
    </row>
    <row r="165" spans="1:13" x14ac:dyDescent="0.25">
      <c r="A165">
        <v>10164</v>
      </c>
      <c r="B165" t="s">
        <v>433</v>
      </c>
      <c r="C165" s="120">
        <v>10000</v>
      </c>
      <c r="D165" s="120" t="str">
        <f t="shared" si="8"/>
        <v>ANTICUERPOS ANTI TRYPANOSOMA</v>
      </c>
      <c r="E165" s="120" t="str">
        <f t="shared" si="9"/>
        <v/>
      </c>
      <c r="F165" s="110">
        <v>533</v>
      </c>
      <c r="H165" t="s">
        <v>1458</v>
      </c>
      <c r="I165" s="119" t="s">
        <v>1366</v>
      </c>
      <c r="J165" t="s">
        <v>1365</v>
      </c>
      <c r="K165" t="s">
        <v>1367</v>
      </c>
      <c r="L165" t="str">
        <f t="shared" si="10"/>
        <v>INSERT INTO dbo.ESTUDIO (ID_ESTUDIO, ESTUDIO, ESTUDIO_DETALLE, ESTUDIO_FECHAA, ESTUDIO_FECHAUM, ESTUDIO_IPA, ESTUDIO_IPUM, ESTUDIO_USA, ESTUDIO_USUM) VALUES (10164, 'ANTICUERPOS ANTI TRYPANOSOMA ', ' ', '2023-04-21' ,'2023-04-21' ,'192.168.1.1' ,'192.168.1.1' ,1001 ,1001)</v>
      </c>
      <c r="M165" t="str">
        <f t="shared" si="11"/>
        <v>INSERT INTO DBO.ESTUDIO (ID_ESTUDIO, ESTUDIO, ESTUDIO_DETALLE, ESTUDIO_FECHAA, ESTUDIO_FECHAUM, ESTUDIO_IPA, ESTUDIO_IPUM, ESTUDIO_USA, ESTUDIO_USUM) VALUES (10164, 'ANTICUERPOS ANTI TRYPANOSOMA ', ' ', '2023-04-21' ,'2023-04-21' ,'192.168.1.1' ,'192.168.1.1' ,1001 ,1001)</v>
      </c>
    </row>
    <row r="166" spans="1:13" x14ac:dyDescent="0.25">
      <c r="A166">
        <v>10165</v>
      </c>
      <c r="B166" t="s">
        <v>15</v>
      </c>
      <c r="C166" s="120">
        <v>10000</v>
      </c>
      <c r="D166" s="120" t="str">
        <f t="shared" si="8"/>
        <v>ANTICUERPOS ANTI VPH</v>
      </c>
      <c r="E166" s="120" t="str">
        <f t="shared" si="9"/>
        <v/>
      </c>
      <c r="F166" s="110">
        <v>2315</v>
      </c>
      <c r="H166" t="s">
        <v>1458</v>
      </c>
      <c r="I166" s="119" t="s">
        <v>1366</v>
      </c>
      <c r="J166" t="s">
        <v>1365</v>
      </c>
      <c r="K166" t="s">
        <v>1367</v>
      </c>
      <c r="L166" t="str">
        <f t="shared" si="10"/>
        <v>INSERT INTO dbo.ESTUDIO (ID_ESTUDIO, ESTUDIO, ESTUDIO_DETALLE, ESTUDIO_FECHAA, ESTUDIO_FECHAUM, ESTUDIO_IPA, ESTUDIO_IPUM, ESTUDIO_USA, ESTUDIO_USUM) VALUES (10165, 'ANTICUERPOS ANTI VPH ', ' ', '2023-04-21' ,'2023-04-21' ,'192.168.1.1' ,'192.168.1.1' ,1001 ,1001)</v>
      </c>
      <c r="M166" t="str">
        <f t="shared" si="11"/>
        <v>INSERT INTO DBO.ESTUDIO (ID_ESTUDIO, ESTUDIO, ESTUDIO_DETALLE, ESTUDIO_FECHAA, ESTUDIO_FECHAUM, ESTUDIO_IPA, ESTUDIO_IPUM, ESTUDIO_USA, ESTUDIO_USUM) VALUES (10165, 'ANTICUERPOS ANTI VPH ', ' ', '2023-04-21' ,'2023-04-21' ,'192.168.1.1' ,'192.168.1.1' ,1001 ,1001)</v>
      </c>
    </row>
    <row r="167" spans="1:13" x14ac:dyDescent="0.25">
      <c r="A167">
        <v>10166</v>
      </c>
      <c r="B167" t="s">
        <v>472</v>
      </c>
      <c r="C167" s="120">
        <v>10000</v>
      </c>
      <c r="D167" s="120" t="str">
        <f t="shared" si="8"/>
        <v>ANTICUERPOS DNA NATIVO (ELISA)</v>
      </c>
      <c r="E167" s="120" t="str">
        <f t="shared" si="9"/>
        <v/>
      </c>
      <c r="F167" s="110">
        <v>304</v>
      </c>
      <c r="H167" t="s">
        <v>1458</v>
      </c>
      <c r="I167" s="119" t="s">
        <v>1366</v>
      </c>
      <c r="J167" t="s">
        <v>1365</v>
      </c>
      <c r="K167" t="s">
        <v>1367</v>
      </c>
      <c r="L167" t="str">
        <f t="shared" si="10"/>
        <v>INSERT INTO dbo.ESTUDIO (ID_ESTUDIO, ESTUDIO, ESTUDIO_DETALLE, ESTUDIO_FECHAA, ESTUDIO_FECHAUM, ESTUDIO_IPA, ESTUDIO_IPUM, ESTUDIO_USA, ESTUDIO_USUM) VALUES (10166, 'ANTICUERPOS DNA NATIVO (ELISA) ', ' ', '2023-04-21' ,'2023-04-21' ,'192.168.1.1' ,'192.168.1.1' ,1001 ,1001)</v>
      </c>
      <c r="M167" t="str">
        <f t="shared" si="11"/>
        <v>INSERT INTO DBO.ESTUDIO (ID_ESTUDIO, ESTUDIO, ESTUDIO_DETALLE, ESTUDIO_FECHAA, ESTUDIO_FECHAUM, ESTUDIO_IPA, ESTUDIO_IPUM, ESTUDIO_USA, ESTUDIO_USUM) VALUES (10166, 'ANTICUERPOS DNA NATIVO (ELISA) ', ' ', '2023-04-21' ,'2023-04-21' ,'192.168.1.1' ,'192.168.1.1' ,1001 ,1001)</v>
      </c>
    </row>
    <row r="168" spans="1:13" x14ac:dyDescent="0.25">
      <c r="A168">
        <v>10167</v>
      </c>
      <c r="B168" t="s">
        <v>490</v>
      </c>
      <c r="C168" s="120">
        <v>10000</v>
      </c>
      <c r="D168" s="120" t="str">
        <f t="shared" si="8"/>
        <v>ANTICUERPOS IGG CAPSIDE DE VIRUS DE EPSTEIN BARR</v>
      </c>
      <c r="E168" s="120" t="str">
        <f t="shared" si="9"/>
        <v/>
      </c>
      <c r="F168" s="110">
        <v>521</v>
      </c>
      <c r="H168" t="s">
        <v>1458</v>
      </c>
      <c r="I168" s="119" t="s">
        <v>1366</v>
      </c>
      <c r="J168" t="s">
        <v>1365</v>
      </c>
      <c r="K168" t="s">
        <v>1367</v>
      </c>
      <c r="L168" t="str">
        <f t="shared" si="10"/>
        <v>INSERT INTO dbo.ESTUDIO (ID_ESTUDIO, ESTUDIO, ESTUDIO_DETALLE, ESTUDIO_FECHAA, ESTUDIO_FECHAUM, ESTUDIO_IPA, ESTUDIO_IPUM, ESTUDIO_USA, ESTUDIO_USUM) VALUES (10167, 'ANTICUERPOS IGG CAPSIDE DE VIRUS DE EPSTEIN BARR ', ' ', '2023-04-21' ,'2023-04-21' ,'192.168.1.1' ,'192.168.1.1' ,1001 ,1001)</v>
      </c>
      <c r="M168" t="str">
        <f t="shared" si="11"/>
        <v>INSERT INTO DBO.ESTUDIO (ID_ESTUDIO, ESTUDIO, ESTUDIO_DETALLE, ESTUDIO_FECHAA, ESTUDIO_FECHAUM, ESTUDIO_IPA, ESTUDIO_IPUM, ESTUDIO_USA, ESTUDIO_USUM) VALUES (10167, 'ANTICUERPOS IGG CAPSIDE DE VIRUS DE EPSTEIN BARR ', ' ', '2023-04-21' ,'2023-04-21' ,'192.168.1.1' ,'192.168.1.1' ,1001 ,1001)</v>
      </c>
    </row>
    <row r="169" spans="1:13" x14ac:dyDescent="0.25">
      <c r="A169">
        <v>10168</v>
      </c>
      <c r="B169" t="s">
        <v>441</v>
      </c>
      <c r="C169" s="120">
        <v>10000</v>
      </c>
      <c r="D169" s="120" t="str">
        <f t="shared" si="8"/>
        <v>ANTICUERPOS IGG CHLAMYDIA TRACHOMATIS</v>
      </c>
      <c r="E169" s="120" t="str">
        <f t="shared" si="9"/>
        <v/>
      </c>
      <c r="F169" s="110">
        <v>463</v>
      </c>
      <c r="H169" t="s">
        <v>1458</v>
      </c>
      <c r="I169" s="119" t="s">
        <v>1366</v>
      </c>
      <c r="J169" t="s">
        <v>1365</v>
      </c>
      <c r="K169" t="s">
        <v>1367</v>
      </c>
      <c r="L169" t="str">
        <f t="shared" si="10"/>
        <v>INSERT INTO dbo.ESTUDIO (ID_ESTUDIO, ESTUDIO, ESTUDIO_DETALLE, ESTUDIO_FECHAA, ESTUDIO_FECHAUM, ESTUDIO_IPA, ESTUDIO_IPUM, ESTUDIO_USA, ESTUDIO_USUM) VALUES (10168, 'ANTICUERPOS IGG CHLAMYDIA TRACHOMATIS ', ' ', '2023-04-21' ,'2023-04-21' ,'192.168.1.1' ,'192.168.1.1' ,1001 ,1001)</v>
      </c>
      <c r="M169" t="str">
        <f t="shared" si="11"/>
        <v>INSERT INTO DBO.ESTUDIO (ID_ESTUDIO, ESTUDIO, ESTUDIO_DETALLE, ESTUDIO_FECHAA, ESTUDIO_FECHAUM, ESTUDIO_IPA, ESTUDIO_IPUM, ESTUDIO_USA, ESTUDIO_USUM) VALUES (10168, 'ANTICUERPOS IGG CHLAMYDIA TRACHOMATIS ', ' ', '2023-04-21' ,'2023-04-21' ,'192.168.1.1' ,'192.168.1.1' ,1001 ,1001)</v>
      </c>
    </row>
    <row r="170" spans="1:13" x14ac:dyDescent="0.25">
      <c r="A170">
        <v>10169</v>
      </c>
      <c r="B170" t="s">
        <v>488</v>
      </c>
      <c r="C170" s="120">
        <v>10000</v>
      </c>
      <c r="D170" s="120" t="str">
        <f t="shared" si="8"/>
        <v>ANTICUERPOS IGG CORE DE HEPATITIS B</v>
      </c>
      <c r="E170" s="120" t="str">
        <f t="shared" si="9"/>
        <v/>
      </c>
      <c r="F170" s="110">
        <v>446</v>
      </c>
      <c r="H170" t="s">
        <v>1458</v>
      </c>
      <c r="I170" s="119" t="s">
        <v>1366</v>
      </c>
      <c r="J170" t="s">
        <v>1365</v>
      </c>
      <c r="K170" t="s">
        <v>1367</v>
      </c>
      <c r="L170" t="str">
        <f t="shared" si="10"/>
        <v>INSERT INTO dbo.ESTUDIO (ID_ESTUDIO, ESTUDIO, ESTUDIO_DETALLE, ESTUDIO_FECHAA, ESTUDIO_FECHAUM, ESTUDIO_IPA, ESTUDIO_IPUM, ESTUDIO_USA, ESTUDIO_USUM) VALUES (10169, 'ANTICUERPOS IGG CORE DE HEPATITIS B ', ' ', '2023-04-21' ,'2023-04-21' ,'192.168.1.1' ,'192.168.1.1' ,1001 ,1001)</v>
      </c>
      <c r="M170" t="str">
        <f t="shared" si="11"/>
        <v>INSERT INTO DBO.ESTUDIO (ID_ESTUDIO, ESTUDIO, ESTUDIO_DETALLE, ESTUDIO_FECHAA, ESTUDIO_FECHAUM, ESTUDIO_IPA, ESTUDIO_IPUM, ESTUDIO_USA, ESTUDIO_USUM) VALUES (10169, 'ANTICUERPOS IGG CORE DE HEPATITIS B ', ' ', '2023-04-21' ,'2023-04-21' ,'192.168.1.1' ,'192.168.1.1' ,1001 ,1001)</v>
      </c>
    </row>
    <row r="171" spans="1:13" x14ac:dyDescent="0.25">
      <c r="A171">
        <v>10170</v>
      </c>
      <c r="B171" t="s">
        <v>483</v>
      </c>
      <c r="C171" s="120">
        <v>10000</v>
      </c>
      <c r="D171" s="120" t="str">
        <f t="shared" si="8"/>
        <v>ANTICUERPOS IGM CAPSIDE VIRUS DE EPSTEIN BARR</v>
      </c>
      <c r="E171" s="120" t="str">
        <f t="shared" si="9"/>
        <v/>
      </c>
      <c r="F171" s="110">
        <v>355</v>
      </c>
      <c r="H171" t="s">
        <v>1458</v>
      </c>
      <c r="I171" s="119" t="s">
        <v>1366</v>
      </c>
      <c r="J171" t="s">
        <v>1365</v>
      </c>
      <c r="K171" t="s">
        <v>1367</v>
      </c>
      <c r="L171" t="str">
        <f t="shared" si="10"/>
        <v>INSERT INTO dbo.ESTUDIO (ID_ESTUDIO, ESTUDIO, ESTUDIO_DETALLE, ESTUDIO_FECHAA, ESTUDIO_FECHAUM, ESTUDIO_IPA, ESTUDIO_IPUM, ESTUDIO_USA, ESTUDIO_USUM) VALUES (10170, 'ANTICUERPOS IGM CAPSIDE VIRUS DE EPSTEIN BARR ', ' ', '2023-04-21' ,'2023-04-21' ,'192.168.1.1' ,'192.168.1.1' ,1001 ,1001)</v>
      </c>
      <c r="M171" t="str">
        <f t="shared" si="11"/>
        <v>INSERT INTO DBO.ESTUDIO (ID_ESTUDIO, ESTUDIO, ESTUDIO_DETALLE, ESTUDIO_FECHAA, ESTUDIO_FECHAUM, ESTUDIO_IPA, ESTUDIO_IPUM, ESTUDIO_USA, ESTUDIO_USUM) VALUES (10170, 'ANTICUERPOS IGM CAPSIDE VIRUS DE EPSTEIN BARR ', ' ', '2023-04-21' ,'2023-04-21' ,'192.168.1.1' ,'192.168.1.1' ,1001 ,1001)</v>
      </c>
    </row>
    <row r="172" spans="1:13" x14ac:dyDescent="0.25">
      <c r="A172">
        <v>10171</v>
      </c>
      <c r="B172" t="s">
        <v>489</v>
      </c>
      <c r="C172" s="120">
        <v>10000</v>
      </c>
      <c r="D172" s="120" t="str">
        <f t="shared" si="8"/>
        <v>ANTICUERPOS IGM CORE DE HEPATITIS B</v>
      </c>
      <c r="E172" s="120" t="str">
        <f t="shared" si="9"/>
        <v/>
      </c>
      <c r="F172" s="110">
        <v>446</v>
      </c>
      <c r="H172" t="s">
        <v>1458</v>
      </c>
      <c r="I172" s="119" t="s">
        <v>1366</v>
      </c>
      <c r="J172" t="s">
        <v>1365</v>
      </c>
      <c r="K172" t="s">
        <v>1367</v>
      </c>
      <c r="L172" t="str">
        <f t="shared" si="10"/>
        <v>INSERT INTO dbo.ESTUDIO (ID_ESTUDIO, ESTUDIO, ESTUDIO_DETALLE, ESTUDIO_FECHAA, ESTUDIO_FECHAUM, ESTUDIO_IPA, ESTUDIO_IPUM, ESTUDIO_USA, ESTUDIO_USUM) VALUES (10171, 'ANTICUERPOS IGM CORE DE HEPATITIS B ', ' ', '2023-04-21' ,'2023-04-21' ,'192.168.1.1' ,'192.168.1.1' ,1001 ,1001)</v>
      </c>
      <c r="M172" t="str">
        <f t="shared" si="11"/>
        <v>INSERT INTO DBO.ESTUDIO (ID_ESTUDIO, ESTUDIO, ESTUDIO_DETALLE, ESTUDIO_FECHAA, ESTUDIO_FECHAUM, ESTUDIO_IPA, ESTUDIO_IPUM, ESTUDIO_USA, ESTUDIO_USUM) VALUES (10171, 'ANTICUERPOS IGM CORE DE HEPATITIS B ', ' ', '2023-04-21' ,'2023-04-21' ,'192.168.1.1' ,'192.168.1.1' ,1001 ,1001)</v>
      </c>
    </row>
    <row r="173" spans="1:13" x14ac:dyDescent="0.25">
      <c r="A173">
        <v>10172</v>
      </c>
      <c r="B173" t="s">
        <v>458</v>
      </c>
      <c r="C173" s="120">
        <v>10000</v>
      </c>
      <c r="D173" s="120" t="str">
        <f t="shared" si="8"/>
        <v>ANTICUERPOS MICROSOMICOS ANTITIROIDEOS</v>
      </c>
      <c r="E173" s="120" t="str">
        <f t="shared" si="9"/>
        <v/>
      </c>
      <c r="F173" s="110">
        <v>434</v>
      </c>
      <c r="H173" t="s">
        <v>1458</v>
      </c>
      <c r="I173" s="119" t="s">
        <v>1366</v>
      </c>
      <c r="J173" t="s">
        <v>1365</v>
      </c>
      <c r="K173" t="s">
        <v>1367</v>
      </c>
      <c r="L173" t="str">
        <f t="shared" si="10"/>
        <v>INSERT INTO dbo.ESTUDIO (ID_ESTUDIO, ESTUDIO, ESTUDIO_DETALLE, ESTUDIO_FECHAA, ESTUDIO_FECHAUM, ESTUDIO_IPA, ESTUDIO_IPUM, ESTUDIO_USA, ESTUDIO_USUM) VALUES (10172, 'ANTICUERPOS MICROSOMICOS ANTITIROIDEOS ', ' ', '2023-04-21' ,'2023-04-21' ,'192.168.1.1' ,'192.168.1.1' ,1001 ,1001)</v>
      </c>
      <c r="M173" t="str">
        <f t="shared" si="11"/>
        <v>INSERT INTO DBO.ESTUDIO (ID_ESTUDIO, ESTUDIO, ESTUDIO_DETALLE, ESTUDIO_FECHAA, ESTUDIO_FECHAUM, ESTUDIO_IPA, ESTUDIO_IPUM, ESTUDIO_USA, ESTUDIO_USUM) VALUES (10172, 'ANTICUERPOS MICROSOMICOS ANTITIROIDEOS ', ' ', '2023-04-21' ,'2023-04-21' ,'192.168.1.1' ,'192.168.1.1' ,1001 ,1001)</v>
      </c>
    </row>
    <row r="174" spans="1:13" x14ac:dyDescent="0.25">
      <c r="A174">
        <v>10173</v>
      </c>
      <c r="B174" t="s">
        <v>238</v>
      </c>
      <c r="C174" s="120">
        <v>10000</v>
      </c>
      <c r="D174" s="120" t="str">
        <f t="shared" si="8"/>
        <v>ANTIESTREPTOLISINAS</v>
      </c>
      <c r="E174" s="120" t="str">
        <f t="shared" si="9"/>
        <v/>
      </c>
      <c r="F174" s="110">
        <v>143</v>
      </c>
      <c r="H174" t="s">
        <v>1458</v>
      </c>
      <c r="I174" s="119" t="s">
        <v>1366</v>
      </c>
      <c r="J174" t="s">
        <v>1365</v>
      </c>
      <c r="K174" t="s">
        <v>1367</v>
      </c>
      <c r="L174" t="str">
        <f t="shared" si="10"/>
        <v>INSERT INTO dbo.ESTUDIO (ID_ESTUDIO, ESTUDIO, ESTUDIO_DETALLE, ESTUDIO_FECHAA, ESTUDIO_FECHAUM, ESTUDIO_IPA, ESTUDIO_IPUM, ESTUDIO_USA, ESTUDIO_USUM) VALUES (10173, 'ANTIESTREPTOLISINAS ', ' ', '2023-04-21' ,'2023-04-21' ,'192.168.1.1' ,'192.168.1.1' ,1001 ,1001)</v>
      </c>
      <c r="M174" t="str">
        <f t="shared" si="11"/>
        <v>INSERT INTO DBO.ESTUDIO (ID_ESTUDIO, ESTUDIO, ESTUDIO_DETALLE, ESTUDIO_FECHAA, ESTUDIO_FECHAUM, ESTUDIO_IPA, ESTUDIO_IPUM, ESTUDIO_USA, ESTUDIO_USUM) VALUES (10173, 'ANTIESTREPTOLISINAS ', ' ', '2023-04-21' ,'2023-04-21' ,'192.168.1.1' ,'192.168.1.1' ,1001 ,1001)</v>
      </c>
    </row>
    <row r="175" spans="1:13" ht="30" x14ac:dyDescent="0.25">
      <c r="A175">
        <v>10174</v>
      </c>
      <c r="B175" t="s">
        <v>485</v>
      </c>
      <c r="C175" s="120">
        <v>10000</v>
      </c>
      <c r="D175" s="120" t="str">
        <f t="shared" si="8"/>
        <v>ANTIGENO CHLAMYDIA TRACHOMATIS (INMUNOFLUORESCENCIA INDIRECTA)</v>
      </c>
      <c r="E175" s="120" t="str">
        <f t="shared" si="9"/>
        <v/>
      </c>
      <c r="F175" s="110">
        <v>620</v>
      </c>
      <c r="H175" t="s">
        <v>1458</v>
      </c>
      <c r="I175" s="119" t="s">
        <v>1366</v>
      </c>
      <c r="J175" t="s">
        <v>1365</v>
      </c>
      <c r="K175" t="s">
        <v>1367</v>
      </c>
      <c r="L175" t="str">
        <f t="shared" si="10"/>
        <v>INSERT INTO dbo.ESTUDIO (ID_ESTUDIO, ESTUDIO, ESTUDIO_DETALLE, ESTUDIO_FECHAA, ESTUDIO_FECHAUM, ESTUDIO_IPA, ESTUDIO_IPUM, ESTUDIO_USA, ESTUDIO_USUM) VALUES (10174, 'ANTIGENO CHLAMYDIA TRACHOMATIS (INMUNOFLUORESCENCIA INDIRECTA) ', ' ', '2023-04-21' ,'2023-04-21' ,'192.168.1.1' ,'192.168.1.1' ,1001 ,1001)</v>
      </c>
      <c r="M175" t="str">
        <f t="shared" si="11"/>
        <v>INSERT INTO DBO.ESTUDIO (ID_ESTUDIO, ESTUDIO, ESTUDIO_DETALLE, ESTUDIO_FECHAA, ESTUDIO_FECHAUM, ESTUDIO_IPA, ESTUDIO_IPUM, ESTUDIO_USA, ESTUDIO_USUM) VALUES (10174, 'ANTIGENO CHLAMYDIA TRACHOMATIS (INMUNOFLUORESCENCIA INDIRECTA) ', ' ', '2023-04-21' ,'2023-04-21' ,'192.168.1.1' ,'192.168.1.1' ,1001 ,1001)</v>
      </c>
    </row>
    <row r="176" spans="1:13" x14ac:dyDescent="0.25">
      <c r="A176">
        <v>10175</v>
      </c>
      <c r="B176" t="s">
        <v>452</v>
      </c>
      <c r="C176" s="120">
        <v>10000</v>
      </c>
      <c r="D176" s="120" t="str">
        <f t="shared" si="8"/>
        <v>ANTIGENO DE GIARDIA EN HECES</v>
      </c>
      <c r="E176" s="120" t="str">
        <f t="shared" si="9"/>
        <v/>
      </c>
      <c r="F176" s="110">
        <v>1933</v>
      </c>
      <c r="H176" t="s">
        <v>1458</v>
      </c>
      <c r="I176" s="119" t="s">
        <v>1366</v>
      </c>
      <c r="J176" t="s">
        <v>1365</v>
      </c>
      <c r="K176" t="s">
        <v>1367</v>
      </c>
      <c r="L176" t="str">
        <f t="shared" si="10"/>
        <v>INSERT INTO dbo.ESTUDIO (ID_ESTUDIO, ESTUDIO, ESTUDIO_DETALLE, ESTUDIO_FECHAA, ESTUDIO_FECHAUM, ESTUDIO_IPA, ESTUDIO_IPUM, ESTUDIO_USA, ESTUDIO_USUM) VALUES (10175, 'ANTIGENO DE GIARDIA EN HECES ', ' ', '2023-04-21' ,'2023-04-21' ,'192.168.1.1' ,'192.168.1.1' ,1001 ,1001)</v>
      </c>
      <c r="M176" t="str">
        <f t="shared" si="11"/>
        <v>INSERT INTO DBO.ESTUDIO (ID_ESTUDIO, ESTUDIO, ESTUDIO_DETALLE, ESTUDIO_FECHAA, ESTUDIO_FECHAUM, ESTUDIO_IPA, ESTUDIO_IPUM, ESTUDIO_USA, ESTUDIO_USUM) VALUES (10175, 'ANTIGENO DE GIARDIA EN HECES ', ' ', '2023-04-21' ,'2023-04-21' ,'192.168.1.1' ,'192.168.1.1' ,1001 ,1001)</v>
      </c>
    </row>
    <row r="177" spans="1:13" x14ac:dyDescent="0.25">
      <c r="A177">
        <v>10176</v>
      </c>
      <c r="B177" t="s">
        <v>494</v>
      </c>
      <c r="C177" s="120">
        <v>10000</v>
      </c>
      <c r="D177" s="120" t="str">
        <f t="shared" si="8"/>
        <v>ANTIGENO DE HELICOBACTER PILORY EN HECES</v>
      </c>
      <c r="E177" s="120" t="str">
        <f t="shared" si="9"/>
        <v/>
      </c>
      <c r="F177" s="110">
        <v>685</v>
      </c>
      <c r="H177" t="s">
        <v>1458</v>
      </c>
      <c r="I177" s="119" t="s">
        <v>1366</v>
      </c>
      <c r="J177" t="s">
        <v>1365</v>
      </c>
      <c r="K177" t="s">
        <v>1367</v>
      </c>
      <c r="L177" t="str">
        <f t="shared" si="10"/>
        <v>INSERT INTO dbo.ESTUDIO (ID_ESTUDIO, ESTUDIO, ESTUDIO_DETALLE, ESTUDIO_FECHAA, ESTUDIO_FECHAUM, ESTUDIO_IPA, ESTUDIO_IPUM, ESTUDIO_USA, ESTUDIO_USUM) VALUES (10176, 'ANTIGENO DE HELICOBACTER PILORY EN HECES ', ' ', '2023-04-21' ,'2023-04-21' ,'192.168.1.1' ,'192.168.1.1' ,1001 ,1001)</v>
      </c>
      <c r="M177" t="str">
        <f t="shared" si="11"/>
        <v>INSERT INTO DBO.ESTUDIO (ID_ESTUDIO, ESTUDIO, ESTUDIO_DETALLE, ESTUDIO_FECHAA, ESTUDIO_FECHAUM, ESTUDIO_IPA, ESTUDIO_IPUM, ESTUDIO_USA, ESTUDIO_USUM) VALUES (10176, 'ANTIGENO DE HELICOBACTER PILORY EN HECES ', ' ', '2023-04-21' ,'2023-04-21' ,'192.168.1.1' ,'192.168.1.1' ,1001 ,1001)</v>
      </c>
    </row>
    <row r="178" spans="1:13" x14ac:dyDescent="0.25">
      <c r="A178">
        <v>10177</v>
      </c>
      <c r="B178" t="s">
        <v>486</v>
      </c>
      <c r="C178" s="120">
        <v>10000</v>
      </c>
      <c r="D178" s="120" t="str">
        <f t="shared" si="8"/>
        <v>ANTIGENO E DE HEPATITIS B</v>
      </c>
      <c r="E178" s="120" t="str">
        <f t="shared" si="9"/>
        <v/>
      </c>
      <c r="F178" s="110">
        <v>413</v>
      </c>
      <c r="H178" t="s">
        <v>1458</v>
      </c>
      <c r="I178" s="119" t="s">
        <v>1366</v>
      </c>
      <c r="J178" t="s">
        <v>1365</v>
      </c>
      <c r="K178" t="s">
        <v>1367</v>
      </c>
      <c r="L178" t="str">
        <f t="shared" si="10"/>
        <v>INSERT INTO dbo.ESTUDIO (ID_ESTUDIO, ESTUDIO, ESTUDIO_DETALLE, ESTUDIO_FECHAA, ESTUDIO_FECHAUM, ESTUDIO_IPA, ESTUDIO_IPUM, ESTUDIO_USA, ESTUDIO_USUM) VALUES (10177, 'ANTIGENO E DE HEPATITIS B ', ' ', '2023-04-21' ,'2023-04-21' ,'192.168.1.1' ,'192.168.1.1' ,1001 ,1001)</v>
      </c>
      <c r="M178" t="str">
        <f t="shared" si="11"/>
        <v>INSERT INTO DBO.ESTUDIO (ID_ESTUDIO, ESTUDIO, ESTUDIO_DETALLE, ESTUDIO_FECHAA, ESTUDIO_FECHAUM, ESTUDIO_IPA, ESTUDIO_IPUM, ESTUDIO_USA, ESTUDIO_USUM) VALUES (10177, 'ANTIGENO E DE HEPATITIS B ', ' ', '2023-04-21' ,'2023-04-21' ,'192.168.1.1' ,'192.168.1.1' ,1001 ,1001)</v>
      </c>
    </row>
    <row r="179" spans="1:13" x14ac:dyDescent="0.25">
      <c r="A179">
        <v>10178</v>
      </c>
      <c r="B179" t="s">
        <v>239</v>
      </c>
      <c r="C179" s="120">
        <v>10000</v>
      </c>
      <c r="D179" s="120" t="str">
        <f t="shared" si="8"/>
        <v>ANTIGENO ESPECIFICO DE PROSTATA</v>
      </c>
      <c r="E179" s="120" t="str">
        <f t="shared" si="9"/>
        <v/>
      </c>
      <c r="F179" s="110">
        <v>242</v>
      </c>
      <c r="H179" t="s">
        <v>1458</v>
      </c>
      <c r="I179" s="119" t="s">
        <v>1366</v>
      </c>
      <c r="J179" t="s">
        <v>1365</v>
      </c>
      <c r="K179" t="s">
        <v>1367</v>
      </c>
      <c r="L179" t="str">
        <f t="shared" si="10"/>
        <v>INSERT INTO dbo.ESTUDIO (ID_ESTUDIO, ESTUDIO, ESTUDIO_DETALLE, ESTUDIO_FECHAA, ESTUDIO_FECHAUM, ESTUDIO_IPA, ESTUDIO_IPUM, ESTUDIO_USA, ESTUDIO_USUM) VALUES (10178, 'ANTIGENO ESPECIFICO DE PROSTATA ', ' ', '2023-04-21' ,'2023-04-21' ,'192.168.1.1' ,'192.168.1.1' ,1001 ,1001)</v>
      </c>
      <c r="M179" t="str">
        <f t="shared" si="11"/>
        <v>INSERT INTO DBO.ESTUDIO (ID_ESTUDIO, ESTUDIO, ESTUDIO_DETALLE, ESTUDIO_FECHAA, ESTUDIO_FECHAUM, ESTUDIO_IPA, ESTUDIO_IPUM, ESTUDIO_USA, ESTUDIO_USUM) VALUES (10178, 'ANTIGENO ESPECIFICO DE PROSTATA ', ' ', '2023-04-21' ,'2023-04-21' ,'192.168.1.1' ,'192.168.1.1' ,1001 ,1001)</v>
      </c>
    </row>
    <row r="180" spans="1:13" x14ac:dyDescent="0.25">
      <c r="A180">
        <v>10179</v>
      </c>
      <c r="B180" t="s">
        <v>239</v>
      </c>
      <c r="C180" s="120">
        <v>10000</v>
      </c>
      <c r="D180" s="120" t="str">
        <f t="shared" si="8"/>
        <v>ANTIGENO ESPECIFICO DE PROSTATA</v>
      </c>
      <c r="E180" s="120" t="str">
        <f t="shared" si="9"/>
        <v/>
      </c>
      <c r="F180" s="111">
        <v>179.25925925925924</v>
      </c>
      <c r="H180" t="s">
        <v>1458</v>
      </c>
      <c r="I180" s="119" t="s">
        <v>1366</v>
      </c>
      <c r="J180" t="s">
        <v>1365</v>
      </c>
      <c r="K180" t="s">
        <v>1367</v>
      </c>
      <c r="L180" t="str">
        <f t="shared" si="10"/>
        <v>INSERT INTO dbo.ESTUDIO (ID_ESTUDIO, ESTUDIO, ESTUDIO_DETALLE, ESTUDIO_FECHAA, ESTUDIO_FECHAUM, ESTUDIO_IPA, ESTUDIO_IPUM, ESTUDIO_USA, ESTUDIO_USUM) VALUES (10179, 'ANTIGENO ESPECIFICO DE PROSTATA ', ' ', '2023-04-21' ,'2023-04-21' ,'192.168.1.1' ,'192.168.1.1' ,1001 ,1001)</v>
      </c>
      <c r="M180" t="str">
        <f t="shared" si="11"/>
        <v>INSERT INTO DBO.ESTUDIO (ID_ESTUDIO, ESTUDIO, ESTUDIO_DETALLE, ESTUDIO_FECHAA, ESTUDIO_FECHAUM, ESTUDIO_IPA, ESTUDIO_IPUM, ESTUDIO_USA, ESTUDIO_USUM) VALUES (10179, 'ANTIGENO ESPECIFICO DE PROSTATA ', ' ', '2023-04-21' ,'2023-04-21' ,'192.168.1.1' ,'192.168.1.1' ,1001 ,1001)</v>
      </c>
    </row>
    <row r="181" spans="1:13" x14ac:dyDescent="0.25">
      <c r="A181">
        <v>10180</v>
      </c>
      <c r="B181" t="s">
        <v>240</v>
      </c>
      <c r="C181" s="120">
        <v>10000</v>
      </c>
      <c r="D181" s="120" t="str">
        <f t="shared" si="8"/>
        <v>ANTIGENO ESPECIFICO DE PROSTATA FRACC.LIBRE</v>
      </c>
      <c r="E181" s="120" t="str">
        <f t="shared" si="9"/>
        <v/>
      </c>
      <c r="F181" s="110">
        <v>282</v>
      </c>
      <c r="H181" t="s">
        <v>1458</v>
      </c>
      <c r="I181" s="119" t="s">
        <v>1366</v>
      </c>
      <c r="J181" t="s">
        <v>1365</v>
      </c>
      <c r="K181" t="s">
        <v>1367</v>
      </c>
      <c r="L181" t="str">
        <f t="shared" si="10"/>
        <v>INSERT INTO dbo.ESTUDIO (ID_ESTUDIO, ESTUDIO, ESTUDIO_DETALLE, ESTUDIO_FECHAA, ESTUDIO_FECHAUM, ESTUDIO_IPA, ESTUDIO_IPUM, ESTUDIO_USA, ESTUDIO_USUM) VALUES (10180, 'ANTIGENO ESPECIFICO DE PROSTATA FRACC.LIBRE ', ' ', '2023-04-21' ,'2023-04-21' ,'192.168.1.1' ,'192.168.1.1' ,1001 ,1001)</v>
      </c>
      <c r="M181" t="str">
        <f t="shared" si="11"/>
        <v>INSERT INTO DBO.ESTUDIO (ID_ESTUDIO, ESTUDIO, ESTUDIO_DETALLE, ESTUDIO_FECHAA, ESTUDIO_FECHAUM, ESTUDIO_IPA, ESTUDIO_IPUM, ESTUDIO_USA, ESTUDIO_USUM) VALUES (10180, 'ANTIGENO ESPECIFICO DE PROSTATA FRACC.LIBRE ', ' ', '2023-04-21' ,'2023-04-21' ,'192.168.1.1' ,'192.168.1.1' ,1001 ,1001)</v>
      </c>
    </row>
    <row r="182" spans="1:13" x14ac:dyDescent="0.25">
      <c r="A182">
        <v>10181</v>
      </c>
      <c r="B182" t="s">
        <v>438</v>
      </c>
      <c r="C182" s="120">
        <v>10000</v>
      </c>
      <c r="D182" s="120" t="str">
        <f t="shared" si="8"/>
        <v>ANTIGENO HE4 (PROTEINA 4 DEL EPIDIDIMO HUMANO)</v>
      </c>
      <c r="E182" s="120" t="str">
        <f t="shared" si="9"/>
        <v/>
      </c>
      <c r="F182" s="110">
        <v>15591</v>
      </c>
      <c r="H182" t="s">
        <v>1458</v>
      </c>
      <c r="I182" s="119" t="s">
        <v>1366</v>
      </c>
      <c r="J182" t="s">
        <v>1365</v>
      </c>
      <c r="K182" t="s">
        <v>1367</v>
      </c>
      <c r="L182" t="str">
        <f t="shared" si="10"/>
        <v>INSERT INTO dbo.ESTUDIO (ID_ESTUDIO, ESTUDIO, ESTUDIO_DETALLE, ESTUDIO_FECHAA, ESTUDIO_FECHAUM, ESTUDIO_IPA, ESTUDIO_IPUM, ESTUDIO_USA, ESTUDIO_USUM) VALUES (10181, 'ANTIGENO HE4 (PROTEINA 4 DEL EPIDIDIMO HUMANO) ', ' ', '2023-04-21' ,'2023-04-21' ,'192.168.1.1' ,'192.168.1.1' ,1001 ,1001)</v>
      </c>
      <c r="M182" t="str">
        <f t="shared" si="11"/>
        <v>INSERT INTO DBO.ESTUDIO (ID_ESTUDIO, ESTUDIO, ESTUDIO_DETALLE, ESTUDIO_FECHAA, ESTUDIO_FECHAUM, ESTUDIO_IPA, ESTUDIO_IPUM, ESTUDIO_USA, ESTUDIO_USUM) VALUES (10181, 'ANTIGENO HE4 (PROTEINA 4 DEL EPIDIDIMO HUMANO) ', ' ', '2023-04-21' ,'2023-04-21' ,'192.168.1.1' ,'192.168.1.1' ,1001 ,1001)</v>
      </c>
    </row>
    <row r="183" spans="1:13" x14ac:dyDescent="0.25">
      <c r="A183">
        <v>10182</v>
      </c>
      <c r="B183" t="s">
        <v>241</v>
      </c>
      <c r="C183" s="120">
        <v>10000</v>
      </c>
      <c r="D183" s="120" t="str">
        <f t="shared" si="8"/>
        <v>ANTIGENO P24</v>
      </c>
      <c r="E183" s="120" t="str">
        <f t="shared" si="9"/>
        <v/>
      </c>
      <c r="F183" s="110">
        <v>1534</v>
      </c>
      <c r="H183" t="s">
        <v>1458</v>
      </c>
      <c r="I183" s="119" t="s">
        <v>1366</v>
      </c>
      <c r="J183" t="s">
        <v>1365</v>
      </c>
      <c r="K183" t="s">
        <v>1367</v>
      </c>
      <c r="L183" t="str">
        <f t="shared" si="10"/>
        <v>INSERT INTO dbo.ESTUDIO (ID_ESTUDIO, ESTUDIO, ESTUDIO_DETALLE, ESTUDIO_FECHAA, ESTUDIO_FECHAUM, ESTUDIO_IPA, ESTUDIO_IPUM, ESTUDIO_USA, ESTUDIO_USUM) VALUES (10182, 'ANTIGENO P24 ', ' ', '2023-04-21' ,'2023-04-21' ,'192.168.1.1' ,'192.168.1.1' ,1001 ,1001)</v>
      </c>
      <c r="M183" t="str">
        <f t="shared" si="11"/>
        <v>INSERT INTO DBO.ESTUDIO (ID_ESTUDIO, ESTUDIO, ESTUDIO_DETALLE, ESTUDIO_FECHAA, ESTUDIO_FECHAUM, ESTUDIO_IPA, ESTUDIO_IPUM, ESTUDIO_USA, ESTUDIO_USUM) VALUES (10182, 'ANTIGENO P24 ', ' ', '2023-04-21' ,'2023-04-21' ,'192.168.1.1' ,'192.168.1.1' ,1001 ,1001)</v>
      </c>
    </row>
    <row r="184" spans="1:13" x14ac:dyDescent="0.25">
      <c r="A184">
        <v>10183</v>
      </c>
      <c r="B184" t="s">
        <v>519</v>
      </c>
      <c r="C184" s="120">
        <v>10000</v>
      </c>
      <c r="D184" s="120" t="str">
        <f t="shared" si="8"/>
        <v>Antigeno SARS-CoV-2 (COVID-19)</v>
      </c>
      <c r="E184" s="120" t="str">
        <f t="shared" si="9"/>
        <v/>
      </c>
      <c r="F184" s="110">
        <v>637</v>
      </c>
      <c r="H184" t="s">
        <v>1458</v>
      </c>
      <c r="I184" s="119" t="s">
        <v>1366</v>
      </c>
      <c r="J184" t="s">
        <v>1365</v>
      </c>
      <c r="K184" t="s">
        <v>1367</v>
      </c>
      <c r="L184" t="str">
        <f t="shared" si="10"/>
        <v>INSERT INTO dbo.ESTUDIO (ID_ESTUDIO, ESTUDIO, ESTUDIO_DETALLE, ESTUDIO_FECHAA, ESTUDIO_FECHAUM, ESTUDIO_IPA, ESTUDIO_IPUM, ESTUDIO_USA, ESTUDIO_USUM) VALUES (10183, 'Antigeno SARS-CoV-2 (COVID-19) ', ' ', '2023-04-21' ,'2023-04-21' ,'192.168.1.1' ,'192.168.1.1' ,1001 ,1001)</v>
      </c>
      <c r="M184" t="str">
        <f t="shared" si="11"/>
        <v>INSERT INTO DBO.ESTUDIO (ID_ESTUDIO, ESTUDIO, ESTUDIO_DETALLE, ESTUDIO_FECHAA, ESTUDIO_FECHAUM, ESTUDIO_IPA, ESTUDIO_IPUM, ESTUDIO_USA, ESTUDIO_USUM) VALUES (10183, 'ANTIGENO SARS-COV-2 (COVID-19) ', ' ', '2023-04-21' ,'2023-04-21' ,'192.168.1.1' ,'192.168.1.1' ,1001 ,1001)</v>
      </c>
    </row>
    <row r="185" spans="1:13" x14ac:dyDescent="0.25">
      <c r="A185">
        <v>10184</v>
      </c>
      <c r="B185" t="s">
        <v>519</v>
      </c>
      <c r="C185" s="120">
        <v>10000</v>
      </c>
      <c r="D185" s="120" t="str">
        <f t="shared" si="8"/>
        <v>Antigeno SARS-CoV-2 (COVID-19)</v>
      </c>
      <c r="E185" s="120" t="str">
        <f t="shared" si="9"/>
        <v/>
      </c>
      <c r="F185" s="111">
        <v>471.85185185185185</v>
      </c>
      <c r="H185" t="s">
        <v>1458</v>
      </c>
      <c r="I185" s="119" t="s">
        <v>1366</v>
      </c>
      <c r="J185" t="s">
        <v>1365</v>
      </c>
      <c r="K185" t="s">
        <v>1367</v>
      </c>
      <c r="L185" t="str">
        <f t="shared" si="10"/>
        <v>INSERT INTO dbo.ESTUDIO (ID_ESTUDIO, ESTUDIO, ESTUDIO_DETALLE, ESTUDIO_FECHAA, ESTUDIO_FECHAUM, ESTUDIO_IPA, ESTUDIO_IPUM, ESTUDIO_USA, ESTUDIO_USUM) VALUES (10184, 'Antigeno SARS-CoV-2 (COVID-19) ', ' ', '2023-04-21' ,'2023-04-21' ,'192.168.1.1' ,'192.168.1.1' ,1001 ,1001)</v>
      </c>
      <c r="M185" t="str">
        <f t="shared" si="11"/>
        <v>INSERT INTO DBO.ESTUDIO (ID_ESTUDIO, ESTUDIO, ESTUDIO_DETALLE, ESTUDIO_FECHAA, ESTUDIO_FECHAUM, ESTUDIO_IPA, ESTUDIO_IPUM, ESTUDIO_USA, ESTUDIO_USUM) VALUES (10184, 'ANTIGENO SARS-COV-2 (COVID-19) ', ' ', '2023-04-21' ,'2023-04-21' ,'192.168.1.1' ,'192.168.1.1' ,1001 ,1001)</v>
      </c>
    </row>
    <row r="186" spans="1:13" x14ac:dyDescent="0.25">
      <c r="A186">
        <v>10185</v>
      </c>
      <c r="B186" t="s">
        <v>242</v>
      </c>
      <c r="C186" s="120">
        <v>10000</v>
      </c>
      <c r="D186" s="120" t="str">
        <f t="shared" si="8"/>
        <v>ANTITROMBINA III</v>
      </c>
      <c r="E186" s="120" t="str">
        <f t="shared" si="9"/>
        <v/>
      </c>
      <c r="F186" s="110">
        <v>1329</v>
      </c>
      <c r="H186" t="s">
        <v>1458</v>
      </c>
      <c r="I186" s="119" t="s">
        <v>1366</v>
      </c>
      <c r="J186" t="s">
        <v>1365</v>
      </c>
      <c r="K186" t="s">
        <v>1367</v>
      </c>
      <c r="L186" t="str">
        <f t="shared" si="10"/>
        <v>INSERT INTO dbo.ESTUDIO (ID_ESTUDIO, ESTUDIO, ESTUDIO_DETALLE, ESTUDIO_FECHAA, ESTUDIO_FECHAUM, ESTUDIO_IPA, ESTUDIO_IPUM, ESTUDIO_USA, ESTUDIO_USUM) VALUES (10185, 'ANTITROMBINA III ', ' ', '2023-04-21' ,'2023-04-21' ,'192.168.1.1' ,'192.168.1.1' ,1001 ,1001)</v>
      </c>
      <c r="M186" t="str">
        <f t="shared" si="11"/>
        <v>INSERT INTO DBO.ESTUDIO (ID_ESTUDIO, ESTUDIO, ESTUDIO_DETALLE, ESTUDIO_FECHAA, ESTUDIO_FECHAUM, ESTUDIO_IPA, ESTUDIO_IPUM, ESTUDIO_USA, ESTUDIO_USUM) VALUES (10185, 'ANTITROMBINA III ', ' ', '2023-04-21' ,'2023-04-21' ,'192.168.1.1' ,'192.168.1.1' ,1001 ,1001)</v>
      </c>
    </row>
    <row r="187" spans="1:13" x14ac:dyDescent="0.25">
      <c r="A187">
        <v>10186</v>
      </c>
      <c r="B187" t="s">
        <v>1296</v>
      </c>
      <c r="C187" s="120">
        <v>10000</v>
      </c>
      <c r="D187" s="120" t="str">
        <f t="shared" si="8"/>
        <v>APEXIFICACIÓN</v>
      </c>
      <c r="E187" s="120" t="str">
        <f t="shared" si="9"/>
        <v/>
      </c>
      <c r="F187" s="111">
        <v>2390</v>
      </c>
      <c r="H187" t="s">
        <v>1458</v>
      </c>
      <c r="I187" s="119" t="s">
        <v>1366</v>
      </c>
      <c r="J187" t="s">
        <v>1365</v>
      </c>
      <c r="K187" t="s">
        <v>1367</v>
      </c>
      <c r="L187" t="str">
        <f t="shared" si="10"/>
        <v>INSERT INTO dbo.ESTUDIO (ID_ESTUDIO, ESTUDIO, ESTUDIO_DETALLE, ESTUDIO_FECHAA, ESTUDIO_FECHAUM, ESTUDIO_IPA, ESTUDIO_IPUM, ESTUDIO_USA, ESTUDIO_USUM) VALUES (10186, 'APEXIFICACIÓN ', ' ', '2023-04-21' ,'2023-04-21' ,'192.168.1.1' ,'192.168.1.1' ,1001 ,1001)</v>
      </c>
      <c r="M187" t="str">
        <f t="shared" si="11"/>
        <v>INSERT INTO DBO.ESTUDIO (ID_ESTUDIO, ESTUDIO, ESTUDIO_DETALLE, ESTUDIO_FECHAA, ESTUDIO_FECHAUM, ESTUDIO_IPA, ESTUDIO_IPUM, ESTUDIO_USA, ESTUDIO_USUM) VALUES (10186, 'APEXIFICACIÓN ', ' ', '2023-04-21' ,'2023-04-21' ,'192.168.1.1' ,'192.168.1.1' ,1001 ,1001)</v>
      </c>
    </row>
    <row r="188" spans="1:13" x14ac:dyDescent="0.25">
      <c r="A188">
        <v>10187</v>
      </c>
      <c r="B188" t="s">
        <v>1297</v>
      </c>
      <c r="C188" s="120">
        <v>10000</v>
      </c>
      <c r="D188" s="120" t="str">
        <f t="shared" si="8"/>
        <v>APICECTOMÍA DIENTES ANTERIORES</v>
      </c>
      <c r="E188" s="120" t="str">
        <f t="shared" si="9"/>
        <v/>
      </c>
      <c r="F188" s="111">
        <v>2796</v>
      </c>
      <c r="H188" t="s">
        <v>1458</v>
      </c>
      <c r="I188" s="119" t="s">
        <v>1366</v>
      </c>
      <c r="J188" t="s">
        <v>1365</v>
      </c>
      <c r="K188" t="s">
        <v>1367</v>
      </c>
      <c r="L188" t="str">
        <f t="shared" si="10"/>
        <v>INSERT INTO dbo.ESTUDIO (ID_ESTUDIO, ESTUDIO, ESTUDIO_DETALLE, ESTUDIO_FECHAA, ESTUDIO_FECHAUM, ESTUDIO_IPA, ESTUDIO_IPUM, ESTUDIO_USA, ESTUDIO_USUM) VALUES (10187, 'APICECTOMÍA DIENTES ANTERIORES ', ' ', '2023-04-21' ,'2023-04-21' ,'192.168.1.1' ,'192.168.1.1' ,1001 ,1001)</v>
      </c>
      <c r="M188" t="str">
        <f t="shared" si="11"/>
        <v>INSERT INTO DBO.ESTUDIO (ID_ESTUDIO, ESTUDIO, ESTUDIO_DETALLE, ESTUDIO_FECHAA, ESTUDIO_FECHAUM, ESTUDIO_IPA, ESTUDIO_IPUM, ESTUDIO_USA, ESTUDIO_USUM) VALUES (10187, 'APICECTOMÍA DIENTES ANTERIORES ', ' ', '2023-04-21' ,'2023-04-21' ,'192.168.1.1' ,'192.168.1.1' ,1001 ,1001)</v>
      </c>
    </row>
    <row r="189" spans="1:13" x14ac:dyDescent="0.25">
      <c r="A189">
        <v>10188</v>
      </c>
      <c r="B189" t="s">
        <v>1298</v>
      </c>
      <c r="C189" s="120">
        <v>10000</v>
      </c>
      <c r="D189" s="120" t="str">
        <f t="shared" si="8"/>
        <v>APICECTOMÍA DIENTES POSTERIORES</v>
      </c>
      <c r="E189" s="120" t="str">
        <f t="shared" si="9"/>
        <v/>
      </c>
      <c r="F189" s="111">
        <v>2796</v>
      </c>
      <c r="H189" t="s">
        <v>1458</v>
      </c>
      <c r="I189" s="119" t="s">
        <v>1366</v>
      </c>
      <c r="J189" t="s">
        <v>1365</v>
      </c>
      <c r="K189" t="s">
        <v>1367</v>
      </c>
      <c r="L189" t="str">
        <f t="shared" si="10"/>
        <v>INSERT INTO dbo.ESTUDIO (ID_ESTUDIO, ESTUDIO, ESTUDIO_DETALLE, ESTUDIO_FECHAA, ESTUDIO_FECHAUM, ESTUDIO_IPA, ESTUDIO_IPUM, ESTUDIO_USA, ESTUDIO_USUM) VALUES (10188, 'APICECTOMÍA DIENTES POSTERIORES ', ' ', '2023-04-21' ,'2023-04-21' ,'192.168.1.1' ,'192.168.1.1' ,1001 ,1001)</v>
      </c>
      <c r="M189" t="str">
        <f t="shared" si="11"/>
        <v>INSERT INTO DBO.ESTUDIO (ID_ESTUDIO, ESTUDIO, ESTUDIO_DETALLE, ESTUDIO_FECHAA, ESTUDIO_FECHAUM, ESTUDIO_IPA, ESTUDIO_IPUM, ESTUDIO_USA, ESTUDIO_USUM) VALUES (10188, 'APICECTOMÍA DIENTES POSTERIORES ', ' ', '2023-04-21' ,'2023-04-21' ,'192.168.1.1' ,'192.168.1.1' ,1001 ,1001)</v>
      </c>
    </row>
    <row r="190" spans="1:13" x14ac:dyDescent="0.25">
      <c r="A190">
        <v>10189</v>
      </c>
      <c r="B190" t="s">
        <v>110</v>
      </c>
      <c r="C190" s="120">
        <v>10000</v>
      </c>
      <c r="D190" s="120" t="str">
        <f t="shared" si="8"/>
        <v>APOLIPOPROTEINAS A1</v>
      </c>
      <c r="E190" s="120" t="str">
        <f t="shared" si="9"/>
        <v/>
      </c>
      <c r="F190" s="110">
        <v>608</v>
      </c>
      <c r="H190" t="s">
        <v>1458</v>
      </c>
      <c r="I190" s="119" t="s">
        <v>1366</v>
      </c>
      <c r="J190" t="s">
        <v>1365</v>
      </c>
      <c r="K190" t="s">
        <v>1367</v>
      </c>
      <c r="L190" t="str">
        <f t="shared" si="10"/>
        <v>INSERT INTO dbo.ESTUDIO (ID_ESTUDIO, ESTUDIO, ESTUDIO_DETALLE, ESTUDIO_FECHAA, ESTUDIO_FECHAUM, ESTUDIO_IPA, ESTUDIO_IPUM, ESTUDIO_USA, ESTUDIO_USUM) VALUES (10189, 'APOLIPOPROTEINAS A1 ', ' ', '2023-04-21' ,'2023-04-21' ,'192.168.1.1' ,'192.168.1.1' ,1001 ,1001)</v>
      </c>
      <c r="M190" t="str">
        <f t="shared" si="11"/>
        <v>INSERT INTO DBO.ESTUDIO (ID_ESTUDIO, ESTUDIO, ESTUDIO_DETALLE, ESTUDIO_FECHAA, ESTUDIO_FECHAUM, ESTUDIO_IPA, ESTUDIO_IPUM, ESTUDIO_USA, ESTUDIO_USUM) VALUES (10189, 'APOLIPOPROTEINAS A1 ', ' ', '2023-04-21' ,'2023-04-21' ,'192.168.1.1' ,'192.168.1.1' ,1001 ,1001)</v>
      </c>
    </row>
    <row r="191" spans="1:13" x14ac:dyDescent="0.25">
      <c r="A191">
        <v>10190</v>
      </c>
      <c r="B191" t="s">
        <v>111</v>
      </c>
      <c r="C191" s="120">
        <v>10000</v>
      </c>
      <c r="D191" s="120" t="str">
        <f t="shared" si="8"/>
        <v>APOLIPOPROTEINAS B</v>
      </c>
      <c r="E191" s="120" t="str">
        <f t="shared" si="9"/>
        <v/>
      </c>
      <c r="F191" s="110">
        <v>608</v>
      </c>
      <c r="H191" t="s">
        <v>1458</v>
      </c>
      <c r="I191" s="119" t="s">
        <v>1366</v>
      </c>
      <c r="J191" t="s">
        <v>1365</v>
      </c>
      <c r="K191" t="s">
        <v>1367</v>
      </c>
      <c r="L191" t="str">
        <f t="shared" si="10"/>
        <v>INSERT INTO dbo.ESTUDIO (ID_ESTUDIO, ESTUDIO, ESTUDIO_DETALLE, ESTUDIO_FECHAA, ESTUDIO_FECHAUM, ESTUDIO_IPA, ESTUDIO_IPUM, ESTUDIO_USA, ESTUDIO_USUM) VALUES (10190, 'APOLIPOPROTEINAS B ', ' ', '2023-04-21' ,'2023-04-21' ,'192.168.1.1' ,'192.168.1.1' ,1001 ,1001)</v>
      </c>
      <c r="M191" t="str">
        <f t="shared" si="11"/>
        <v>INSERT INTO DBO.ESTUDIO (ID_ESTUDIO, ESTUDIO, ESTUDIO_DETALLE, ESTUDIO_FECHAA, ESTUDIO_FECHAUM, ESTUDIO_IPA, ESTUDIO_IPUM, ESTUDIO_USA, ESTUDIO_USUM) VALUES (10190, 'APOLIPOPROTEINAS B ', ' ', '2023-04-21' ,'2023-04-21' ,'192.168.1.1' ,'192.168.1.1' ,1001 ,1001)</v>
      </c>
    </row>
    <row r="192" spans="1:13" x14ac:dyDescent="0.25">
      <c r="A192">
        <v>10191</v>
      </c>
      <c r="B192" t="s">
        <v>1310</v>
      </c>
      <c r="C192" s="120">
        <v>10000</v>
      </c>
      <c r="D192" s="120" t="str">
        <f t="shared" si="8"/>
        <v>ARCO LINGUAL</v>
      </c>
      <c r="E192" s="120" t="str">
        <f t="shared" si="9"/>
        <v/>
      </c>
      <c r="F192" s="111">
        <v>1500</v>
      </c>
      <c r="H192" t="s">
        <v>1458</v>
      </c>
      <c r="I192" s="119" t="s">
        <v>1366</v>
      </c>
      <c r="J192" t="s">
        <v>1365</v>
      </c>
      <c r="K192" t="s">
        <v>1367</v>
      </c>
      <c r="L192" t="str">
        <f t="shared" si="10"/>
        <v>INSERT INTO dbo.ESTUDIO (ID_ESTUDIO, ESTUDIO, ESTUDIO_DETALLE, ESTUDIO_FECHAA, ESTUDIO_FECHAUM, ESTUDIO_IPA, ESTUDIO_IPUM, ESTUDIO_USA, ESTUDIO_USUM) VALUES (10191, 'ARCO LINGUAL ', ' ', '2023-04-21' ,'2023-04-21' ,'192.168.1.1' ,'192.168.1.1' ,1001 ,1001)</v>
      </c>
      <c r="M192" t="str">
        <f t="shared" si="11"/>
        <v>INSERT INTO DBO.ESTUDIO (ID_ESTUDIO, ESTUDIO, ESTUDIO_DETALLE, ESTUDIO_FECHAA, ESTUDIO_FECHAUM, ESTUDIO_IPA, ESTUDIO_IPUM, ESTUDIO_USA, ESTUDIO_USUM) VALUES (10191, 'ARCO LINGUAL ', ' ', '2023-04-21' ,'2023-04-21' ,'192.168.1.1' ,'192.168.1.1' ,1001 ,1001)</v>
      </c>
    </row>
    <row r="193" spans="1:13" x14ac:dyDescent="0.25">
      <c r="A193">
        <v>10192</v>
      </c>
      <c r="B193" t="s">
        <v>398</v>
      </c>
      <c r="C193" s="120">
        <v>10000</v>
      </c>
      <c r="D193" s="120" t="str">
        <f t="shared" si="8"/>
        <v>ARSENICO (ORINA)</v>
      </c>
      <c r="E193" s="120" t="str">
        <f t="shared" si="9"/>
        <v/>
      </c>
      <c r="F193" s="110">
        <v>2661</v>
      </c>
      <c r="H193" t="s">
        <v>1458</v>
      </c>
      <c r="I193" s="119" t="s">
        <v>1366</v>
      </c>
      <c r="J193" t="s">
        <v>1365</v>
      </c>
      <c r="K193" t="s">
        <v>1367</v>
      </c>
      <c r="L193" t="str">
        <f t="shared" si="10"/>
        <v>INSERT INTO dbo.ESTUDIO (ID_ESTUDIO, ESTUDIO, ESTUDIO_DETALLE, ESTUDIO_FECHAA, ESTUDIO_FECHAUM, ESTUDIO_IPA, ESTUDIO_IPUM, ESTUDIO_USA, ESTUDIO_USUM) VALUES (10192, 'ARSENICO (ORINA) ', ' ', '2023-04-21' ,'2023-04-21' ,'192.168.1.1' ,'192.168.1.1' ,1001 ,1001)</v>
      </c>
      <c r="M193" t="str">
        <f t="shared" si="11"/>
        <v>INSERT INTO DBO.ESTUDIO (ID_ESTUDIO, ESTUDIO, ESTUDIO_DETALLE, ESTUDIO_FECHAA, ESTUDIO_FECHAUM, ESTUDIO_IPA, ESTUDIO_IPUM, ESTUDIO_USA, ESTUDIO_USUM) VALUES (10192, 'ARSENICO (ORINA) ', ' ', '2023-04-21' ,'2023-04-21' ,'192.168.1.1' ,'192.168.1.1' ,1001 ,1001)</v>
      </c>
    </row>
    <row r="194" spans="1:13" x14ac:dyDescent="0.25">
      <c r="A194">
        <v>10193</v>
      </c>
      <c r="B194" t="s">
        <v>243</v>
      </c>
      <c r="C194" s="120">
        <v>10000</v>
      </c>
      <c r="D194" s="120" t="str">
        <f t="shared" ref="D194:D257" si="12">MID(B194,1,C194)</f>
        <v>ARSENICO EN SANGRE</v>
      </c>
      <c r="E194" s="120" t="str">
        <f t="shared" ref="E194:E257" si="13">MID(B194,C194,10000)</f>
        <v/>
      </c>
      <c r="F194" s="110">
        <v>2696</v>
      </c>
      <c r="H194" t="s">
        <v>1458</v>
      </c>
      <c r="I194" s="119" t="s">
        <v>1366</v>
      </c>
      <c r="J194" t="s">
        <v>1365</v>
      </c>
      <c r="K194" t="s">
        <v>1367</v>
      </c>
      <c r="L194" t="str">
        <f t="shared" si="10"/>
        <v>INSERT INTO dbo.ESTUDIO (ID_ESTUDIO, ESTUDIO, ESTUDIO_DETALLE, ESTUDIO_FECHAA, ESTUDIO_FECHAUM, ESTUDIO_IPA, ESTUDIO_IPUM, ESTUDIO_USA, ESTUDIO_USUM) VALUES (10193, 'ARSENICO EN SANGRE ', ' ', '2023-04-21' ,'2023-04-21' ,'192.168.1.1' ,'192.168.1.1' ,1001 ,1001)</v>
      </c>
      <c r="M194" t="str">
        <f t="shared" si="11"/>
        <v>INSERT INTO DBO.ESTUDIO (ID_ESTUDIO, ESTUDIO, ESTUDIO_DETALLE, ESTUDIO_FECHAA, ESTUDIO_FECHAUM, ESTUDIO_IPA, ESTUDIO_IPUM, ESTUDIO_USA, ESTUDIO_USUM) VALUES (10193, 'ARSENICO EN SANGRE ', ' ', '2023-04-21' ,'2023-04-21' ,'192.168.1.1' ,'192.168.1.1' ,1001 ,1001)</v>
      </c>
    </row>
    <row r="195" spans="1:13" x14ac:dyDescent="0.25">
      <c r="A195">
        <v>10194</v>
      </c>
      <c r="B195" t="s">
        <v>999</v>
      </c>
      <c r="C195" s="120">
        <v>10000</v>
      </c>
      <c r="D195" s="120" t="str">
        <f t="shared" si="12"/>
        <v xml:space="preserve">AUDIOMETRIA </v>
      </c>
      <c r="E195" s="120" t="str">
        <f t="shared" si="13"/>
        <v/>
      </c>
      <c r="F195" s="110">
        <v>500</v>
      </c>
      <c r="H195" t="s">
        <v>1458</v>
      </c>
      <c r="I195" s="119" t="s">
        <v>1366</v>
      </c>
      <c r="J195" t="s">
        <v>1365</v>
      </c>
      <c r="K195" t="s">
        <v>1367</v>
      </c>
      <c r="L195" t="str">
        <f t="shared" ref="L195:L258" si="14">CONCATENATE(H195,A195,J195,I195,D195,I195,J195,I195,E195,I195,J195,K195)</f>
        <v>INSERT INTO dbo.ESTUDIO (ID_ESTUDIO, ESTUDIO, ESTUDIO_DETALLE, ESTUDIO_FECHAA, ESTUDIO_FECHAUM, ESTUDIO_IPA, ESTUDIO_IPUM, ESTUDIO_USA, ESTUDIO_USUM) VALUES (10194, 'AUDIOMETRIA  ', ' ', '2023-04-21' ,'2023-04-21' ,'192.168.1.1' ,'192.168.1.1' ,1001 ,1001)</v>
      </c>
      <c r="M195" t="str">
        <f t="shared" ref="M195:M258" si="15">UPPER(L195)</f>
        <v>INSERT INTO DBO.ESTUDIO (ID_ESTUDIO, ESTUDIO, ESTUDIO_DETALLE, ESTUDIO_FECHAA, ESTUDIO_FECHAUM, ESTUDIO_IPA, ESTUDIO_IPUM, ESTUDIO_USA, ESTUDIO_USUM) VALUES (10194, 'AUDIOMETRIA  ', ' ', '2023-04-21' ,'2023-04-21' ,'192.168.1.1' ,'192.168.1.1' ,1001 ,1001)</v>
      </c>
    </row>
    <row r="196" spans="1:13" x14ac:dyDescent="0.25">
      <c r="A196">
        <v>10195</v>
      </c>
      <c r="B196" t="s">
        <v>560</v>
      </c>
      <c r="C196" s="120">
        <v>10000</v>
      </c>
      <c r="D196" s="120" t="str">
        <f t="shared" si="12"/>
        <v>AZUCARES REDUCTORES EN HECES</v>
      </c>
      <c r="E196" s="120" t="str">
        <f t="shared" si="13"/>
        <v/>
      </c>
      <c r="F196" s="110">
        <v>91</v>
      </c>
      <c r="H196" t="s">
        <v>1458</v>
      </c>
      <c r="I196" s="119" t="s">
        <v>1366</v>
      </c>
      <c r="J196" t="s">
        <v>1365</v>
      </c>
      <c r="K196" t="s">
        <v>1367</v>
      </c>
      <c r="L196" t="str">
        <f t="shared" si="14"/>
        <v>INSERT INTO dbo.ESTUDIO (ID_ESTUDIO, ESTUDIO, ESTUDIO_DETALLE, ESTUDIO_FECHAA, ESTUDIO_FECHAUM, ESTUDIO_IPA, ESTUDIO_IPUM, ESTUDIO_USA, ESTUDIO_USUM) VALUES (10195, 'AZUCARES REDUCTORES EN HECES ', ' ', '2023-04-21' ,'2023-04-21' ,'192.168.1.1' ,'192.168.1.1' ,1001 ,1001)</v>
      </c>
      <c r="M196" t="str">
        <f t="shared" si="15"/>
        <v>INSERT INTO DBO.ESTUDIO (ID_ESTUDIO, ESTUDIO, ESTUDIO_DETALLE, ESTUDIO_FECHAA, ESTUDIO_FECHAUM, ESTUDIO_IPA, ESTUDIO_IPUM, ESTUDIO_USA, ESTUDIO_USUM) VALUES (10195, 'AZUCARES REDUCTORES EN HECES ', ' ', '2023-04-21' ,'2023-04-21' ,'192.168.1.1' ,'192.168.1.1' ,1001 ,1001)</v>
      </c>
    </row>
    <row r="197" spans="1:13" x14ac:dyDescent="0.25">
      <c r="A197">
        <v>10196</v>
      </c>
      <c r="B197" t="s">
        <v>549</v>
      </c>
      <c r="C197" s="120">
        <v>10000</v>
      </c>
      <c r="D197" s="120" t="str">
        <f t="shared" si="12"/>
        <v>BAAR EN EXPECTORACION (2 MUESTRAS)</v>
      </c>
      <c r="E197" s="120" t="str">
        <f t="shared" si="13"/>
        <v/>
      </c>
      <c r="F197" s="110">
        <v>182</v>
      </c>
      <c r="H197" t="s">
        <v>1458</v>
      </c>
      <c r="I197" s="119" t="s">
        <v>1366</v>
      </c>
      <c r="J197" t="s">
        <v>1365</v>
      </c>
      <c r="K197" t="s">
        <v>1367</v>
      </c>
      <c r="L197" t="str">
        <f t="shared" si="14"/>
        <v>INSERT INTO dbo.ESTUDIO (ID_ESTUDIO, ESTUDIO, ESTUDIO_DETALLE, ESTUDIO_FECHAA, ESTUDIO_FECHAUM, ESTUDIO_IPA, ESTUDIO_IPUM, ESTUDIO_USA, ESTUDIO_USUM) VALUES (10196, 'BAAR EN EXPECTORACION (2 MUESTRAS) ', ' ', '2023-04-21' ,'2023-04-21' ,'192.168.1.1' ,'192.168.1.1' ,1001 ,1001)</v>
      </c>
      <c r="M197" t="str">
        <f t="shared" si="15"/>
        <v>INSERT INTO DBO.ESTUDIO (ID_ESTUDIO, ESTUDIO, ESTUDIO_DETALLE, ESTUDIO_FECHAA, ESTUDIO_FECHAUM, ESTUDIO_IPA, ESTUDIO_IPUM, ESTUDIO_USA, ESTUDIO_USUM) VALUES (10196, 'BAAR EN EXPECTORACION (2 MUESTRAS) ', ' ', '2023-04-21' ,'2023-04-21' ,'192.168.1.1' ,'192.168.1.1' ,1001 ,1001)</v>
      </c>
    </row>
    <row r="198" spans="1:13" x14ac:dyDescent="0.25">
      <c r="A198">
        <v>10197</v>
      </c>
      <c r="B198" t="s">
        <v>972</v>
      </c>
      <c r="C198" s="120">
        <v>10000</v>
      </c>
      <c r="D198" s="120" t="str">
        <f t="shared" si="12"/>
        <v>BAAR EN EXPECTORACION (6 MUESTRAS)</v>
      </c>
      <c r="E198" s="120" t="str">
        <f t="shared" si="13"/>
        <v/>
      </c>
      <c r="F198" s="110">
        <v>467</v>
      </c>
      <c r="H198" t="s">
        <v>1458</v>
      </c>
      <c r="I198" s="119" t="s">
        <v>1366</v>
      </c>
      <c r="J198" t="s">
        <v>1365</v>
      </c>
      <c r="K198" t="s">
        <v>1367</v>
      </c>
      <c r="L198" t="str">
        <f t="shared" si="14"/>
        <v>INSERT INTO dbo.ESTUDIO (ID_ESTUDIO, ESTUDIO, ESTUDIO_DETALLE, ESTUDIO_FECHAA, ESTUDIO_FECHAUM, ESTUDIO_IPA, ESTUDIO_IPUM, ESTUDIO_USA, ESTUDIO_USUM) VALUES (10197, 'BAAR EN EXPECTORACION (6 MUESTRAS) ', ' ', '2023-04-21' ,'2023-04-21' ,'192.168.1.1' ,'192.168.1.1' ,1001 ,1001)</v>
      </c>
      <c r="M198" t="str">
        <f t="shared" si="15"/>
        <v>INSERT INTO DBO.ESTUDIO (ID_ESTUDIO, ESTUDIO, ESTUDIO_DETALLE, ESTUDIO_FECHAA, ESTUDIO_FECHAUM, ESTUDIO_IPA, ESTUDIO_IPUM, ESTUDIO_USA, ESTUDIO_USUM) VALUES (10197, 'BAAR EN EXPECTORACION (6 MUESTRAS) ', ' ', '2023-04-21' ,'2023-04-21' ,'192.168.1.1' ,'192.168.1.1' ,1001 ,1001)</v>
      </c>
    </row>
    <row r="199" spans="1:13" x14ac:dyDescent="0.25">
      <c r="A199">
        <v>10198</v>
      </c>
      <c r="B199" t="s">
        <v>527</v>
      </c>
      <c r="C199" s="120">
        <v>10000</v>
      </c>
      <c r="D199" s="120" t="str">
        <f t="shared" si="12"/>
        <v>BACILOSCOPIA (1 MUESTRA)</v>
      </c>
      <c r="E199" s="120" t="str">
        <f t="shared" si="13"/>
        <v/>
      </c>
      <c r="F199" s="110">
        <v>116</v>
      </c>
      <c r="H199" t="s">
        <v>1458</v>
      </c>
      <c r="I199" s="119" t="s">
        <v>1366</v>
      </c>
      <c r="J199" t="s">
        <v>1365</v>
      </c>
      <c r="K199" t="s">
        <v>1367</v>
      </c>
      <c r="L199" t="str">
        <f t="shared" si="14"/>
        <v>INSERT INTO dbo.ESTUDIO (ID_ESTUDIO, ESTUDIO, ESTUDIO_DETALLE, ESTUDIO_FECHAA, ESTUDIO_FECHAUM, ESTUDIO_IPA, ESTUDIO_IPUM, ESTUDIO_USA, ESTUDIO_USUM) VALUES (10198, 'BACILOSCOPIA (1 MUESTRA) ', ' ', '2023-04-21' ,'2023-04-21' ,'192.168.1.1' ,'192.168.1.1' ,1001 ,1001)</v>
      </c>
      <c r="M199" t="str">
        <f t="shared" si="15"/>
        <v>INSERT INTO DBO.ESTUDIO (ID_ESTUDIO, ESTUDIO, ESTUDIO_DETALLE, ESTUDIO_FECHAA, ESTUDIO_FECHAUM, ESTUDIO_IPA, ESTUDIO_IPUM, ESTUDIO_USA, ESTUDIO_USUM) VALUES (10198, 'BACILOSCOPIA (1 MUESTRA) ', ' ', '2023-04-21' ,'2023-04-21' ,'192.168.1.1' ,'192.168.1.1' ,1001 ,1001)</v>
      </c>
    </row>
    <row r="200" spans="1:13" x14ac:dyDescent="0.25">
      <c r="A200">
        <v>10199</v>
      </c>
      <c r="B200" t="s">
        <v>528</v>
      </c>
      <c r="C200" s="120">
        <v>10000</v>
      </c>
      <c r="D200" s="120" t="str">
        <f t="shared" si="12"/>
        <v>BACILOSCOPIA (3 MUESTRAS)</v>
      </c>
      <c r="E200" s="120" t="str">
        <f t="shared" si="13"/>
        <v/>
      </c>
      <c r="F200" s="110">
        <v>334</v>
      </c>
      <c r="H200" t="s">
        <v>1458</v>
      </c>
      <c r="I200" s="119" t="s">
        <v>1366</v>
      </c>
      <c r="J200" t="s">
        <v>1365</v>
      </c>
      <c r="K200" t="s">
        <v>1367</v>
      </c>
      <c r="L200" t="str">
        <f t="shared" si="14"/>
        <v>INSERT INTO dbo.ESTUDIO (ID_ESTUDIO, ESTUDIO, ESTUDIO_DETALLE, ESTUDIO_FECHAA, ESTUDIO_FECHAUM, ESTUDIO_IPA, ESTUDIO_IPUM, ESTUDIO_USA, ESTUDIO_USUM) VALUES (10199, 'BACILOSCOPIA (3 MUESTRAS) ', ' ', '2023-04-21' ,'2023-04-21' ,'192.168.1.1' ,'192.168.1.1' ,1001 ,1001)</v>
      </c>
      <c r="M200" t="str">
        <f t="shared" si="15"/>
        <v>INSERT INTO DBO.ESTUDIO (ID_ESTUDIO, ESTUDIO, ESTUDIO_DETALLE, ESTUDIO_FECHAA, ESTUDIO_FECHAUM, ESTUDIO_IPA, ESTUDIO_IPUM, ESTUDIO_USA, ESTUDIO_USUM) VALUES (10199, 'BACILOSCOPIA (3 MUESTRAS) ', ' ', '2023-04-21' ,'2023-04-21' ,'192.168.1.1' ,'192.168.1.1' ,1001 ,1001)</v>
      </c>
    </row>
    <row r="201" spans="1:13" x14ac:dyDescent="0.25">
      <c r="A201">
        <v>10200</v>
      </c>
      <c r="B201" t="s">
        <v>550</v>
      </c>
      <c r="C201" s="120">
        <v>10000</v>
      </c>
      <c r="D201" s="120" t="str">
        <f t="shared" si="12"/>
        <v>BACILOSCOPIA (5 MUESTRAS)</v>
      </c>
      <c r="E201" s="120" t="str">
        <f t="shared" si="13"/>
        <v/>
      </c>
      <c r="F201" s="110">
        <v>446</v>
      </c>
      <c r="H201" t="s">
        <v>1458</v>
      </c>
      <c r="I201" s="119" t="s">
        <v>1366</v>
      </c>
      <c r="J201" t="s">
        <v>1365</v>
      </c>
      <c r="K201" t="s">
        <v>1367</v>
      </c>
      <c r="L201" t="str">
        <f t="shared" si="14"/>
        <v>INSERT INTO dbo.ESTUDIO (ID_ESTUDIO, ESTUDIO, ESTUDIO_DETALLE, ESTUDIO_FECHAA, ESTUDIO_FECHAUM, ESTUDIO_IPA, ESTUDIO_IPUM, ESTUDIO_USA, ESTUDIO_USUM) VALUES (10200, 'BACILOSCOPIA (5 MUESTRAS) ', ' ', '2023-04-21' ,'2023-04-21' ,'192.168.1.1' ,'192.168.1.1' ,1001 ,1001)</v>
      </c>
      <c r="M201" t="str">
        <f t="shared" si="15"/>
        <v>INSERT INTO DBO.ESTUDIO (ID_ESTUDIO, ESTUDIO, ESTUDIO_DETALLE, ESTUDIO_FECHAA, ESTUDIO_FECHAUM, ESTUDIO_IPA, ESTUDIO_IPUM, ESTUDIO_USA, ESTUDIO_USUM) VALUES (10200, 'BACILOSCOPIA (5 MUESTRAS) ', ' ', '2023-04-21' ,'2023-04-21' ,'192.168.1.1' ,'192.168.1.1' ,1001 ,1001)</v>
      </c>
    </row>
    <row r="202" spans="1:13" x14ac:dyDescent="0.25">
      <c r="A202">
        <v>10201</v>
      </c>
      <c r="B202" t="s">
        <v>244</v>
      </c>
      <c r="C202" s="120">
        <v>10000</v>
      </c>
      <c r="D202" s="120" t="str">
        <f t="shared" si="12"/>
        <v>BANDAS OLIGOCLONALES EN LCR Y SUERO</v>
      </c>
      <c r="E202" s="120" t="str">
        <f t="shared" si="13"/>
        <v/>
      </c>
      <c r="F202" s="110">
        <v>3080</v>
      </c>
      <c r="H202" t="s">
        <v>1458</v>
      </c>
      <c r="I202" s="119" t="s">
        <v>1366</v>
      </c>
      <c r="J202" t="s">
        <v>1365</v>
      </c>
      <c r="K202" t="s">
        <v>1367</v>
      </c>
      <c r="L202" t="str">
        <f t="shared" si="14"/>
        <v>INSERT INTO dbo.ESTUDIO (ID_ESTUDIO, ESTUDIO, ESTUDIO_DETALLE, ESTUDIO_FECHAA, ESTUDIO_FECHAUM, ESTUDIO_IPA, ESTUDIO_IPUM, ESTUDIO_USA, ESTUDIO_USUM) VALUES (10201, 'BANDAS OLIGOCLONALES EN LCR Y SUERO ', ' ', '2023-04-21' ,'2023-04-21' ,'192.168.1.1' ,'192.168.1.1' ,1001 ,1001)</v>
      </c>
      <c r="M202" t="str">
        <f t="shared" si="15"/>
        <v>INSERT INTO DBO.ESTUDIO (ID_ESTUDIO, ESTUDIO, ESTUDIO_DETALLE, ESTUDIO_FECHAA, ESTUDIO_FECHAUM, ESTUDIO_IPA, ESTUDIO_IPUM, ESTUDIO_USA, ESTUDIO_USUM) VALUES (10201, 'BANDAS OLIGOCLONALES EN LCR Y SUERO ', ' ', '2023-04-21' ,'2023-04-21' ,'192.168.1.1' ,'192.168.1.1' ,1001 ,1001)</v>
      </c>
    </row>
    <row r="203" spans="1:13" x14ac:dyDescent="0.25">
      <c r="A203">
        <v>10202</v>
      </c>
      <c r="B203" t="s">
        <v>570</v>
      </c>
      <c r="C203" s="120">
        <v>10000</v>
      </c>
      <c r="D203" s="120" t="str">
        <f t="shared" si="12"/>
        <v>BARBITURICOS</v>
      </c>
      <c r="E203" s="120" t="str">
        <f t="shared" si="13"/>
        <v/>
      </c>
      <c r="F203" s="110">
        <v>313</v>
      </c>
      <c r="H203" t="s">
        <v>1458</v>
      </c>
      <c r="I203" s="119" t="s">
        <v>1366</v>
      </c>
      <c r="J203" t="s">
        <v>1365</v>
      </c>
      <c r="K203" t="s">
        <v>1367</v>
      </c>
      <c r="L203" t="str">
        <f t="shared" si="14"/>
        <v>INSERT INTO dbo.ESTUDIO (ID_ESTUDIO, ESTUDIO, ESTUDIO_DETALLE, ESTUDIO_FECHAA, ESTUDIO_FECHAUM, ESTUDIO_IPA, ESTUDIO_IPUM, ESTUDIO_USA, ESTUDIO_USUM) VALUES (10202, 'BARBITURICOS ', ' ', '2023-04-21' ,'2023-04-21' ,'192.168.1.1' ,'192.168.1.1' ,1001 ,1001)</v>
      </c>
      <c r="M203" t="str">
        <f t="shared" si="15"/>
        <v>INSERT INTO DBO.ESTUDIO (ID_ESTUDIO, ESTUDIO, ESTUDIO_DETALLE, ESTUDIO_FECHAA, ESTUDIO_FECHAUM, ESTUDIO_IPA, ESTUDIO_IPUM, ESTUDIO_USA, ESTUDIO_USUM) VALUES (10202, 'BARBITURICOS ', ' ', '2023-04-21' ,'2023-04-21' ,'192.168.1.1' ,'192.168.1.1' ,1001 ,1001)</v>
      </c>
    </row>
    <row r="204" spans="1:13" x14ac:dyDescent="0.25">
      <c r="A204">
        <v>10203</v>
      </c>
      <c r="B204" t="s">
        <v>578</v>
      </c>
      <c r="C204" s="120">
        <v>10000</v>
      </c>
      <c r="D204" s="120" t="str">
        <f t="shared" si="12"/>
        <v>BENZODIACEPINAS EN ORINA</v>
      </c>
      <c r="E204" s="120" t="str">
        <f t="shared" si="13"/>
        <v/>
      </c>
      <c r="F204" s="110">
        <v>307</v>
      </c>
      <c r="H204" t="s">
        <v>1458</v>
      </c>
      <c r="I204" s="119" t="s">
        <v>1366</v>
      </c>
      <c r="J204" t="s">
        <v>1365</v>
      </c>
      <c r="K204" t="s">
        <v>1367</v>
      </c>
      <c r="L204" t="str">
        <f t="shared" si="14"/>
        <v>INSERT INTO dbo.ESTUDIO (ID_ESTUDIO, ESTUDIO, ESTUDIO_DETALLE, ESTUDIO_FECHAA, ESTUDIO_FECHAUM, ESTUDIO_IPA, ESTUDIO_IPUM, ESTUDIO_USA, ESTUDIO_USUM) VALUES (10203, 'BENZODIACEPINAS EN ORINA ', ' ', '2023-04-21' ,'2023-04-21' ,'192.168.1.1' ,'192.168.1.1' ,1001 ,1001)</v>
      </c>
      <c r="M204" t="str">
        <f t="shared" si="15"/>
        <v>INSERT INTO DBO.ESTUDIO (ID_ESTUDIO, ESTUDIO, ESTUDIO_DETALLE, ESTUDIO_FECHAA, ESTUDIO_FECHAUM, ESTUDIO_IPA, ESTUDIO_IPUM, ESTUDIO_USA, ESTUDIO_USUM) VALUES (10203, 'BENZODIACEPINAS EN ORINA ', ' ', '2023-04-21' ,'2023-04-21' ,'192.168.1.1' ,'192.168.1.1' ,1001 ,1001)</v>
      </c>
    </row>
    <row r="205" spans="1:13" x14ac:dyDescent="0.25">
      <c r="A205">
        <v>10204</v>
      </c>
      <c r="B205" t="s">
        <v>994</v>
      </c>
      <c r="C205" s="120">
        <v>10000</v>
      </c>
      <c r="D205" s="120" t="str">
        <f t="shared" si="12"/>
        <v>BETA 2 MICROGLOBULINA EN ORINA</v>
      </c>
      <c r="E205" s="120" t="str">
        <f t="shared" si="13"/>
        <v/>
      </c>
      <c r="F205" s="110">
        <v>521</v>
      </c>
      <c r="H205" t="s">
        <v>1458</v>
      </c>
      <c r="I205" s="119" t="s">
        <v>1366</v>
      </c>
      <c r="J205" t="s">
        <v>1365</v>
      </c>
      <c r="K205" t="s">
        <v>1367</v>
      </c>
      <c r="L205" t="str">
        <f t="shared" si="14"/>
        <v>INSERT INTO dbo.ESTUDIO (ID_ESTUDIO, ESTUDIO, ESTUDIO_DETALLE, ESTUDIO_FECHAA, ESTUDIO_FECHAUM, ESTUDIO_IPA, ESTUDIO_IPUM, ESTUDIO_USA, ESTUDIO_USUM) VALUES (10204, 'BETA 2 MICROGLOBULINA EN ORINA ', ' ', '2023-04-21' ,'2023-04-21' ,'192.168.1.1' ,'192.168.1.1' ,1001 ,1001)</v>
      </c>
      <c r="M205" t="str">
        <f t="shared" si="15"/>
        <v>INSERT INTO DBO.ESTUDIO (ID_ESTUDIO, ESTUDIO, ESTUDIO_DETALLE, ESTUDIO_FECHAA, ESTUDIO_FECHAUM, ESTUDIO_IPA, ESTUDIO_IPUM, ESTUDIO_USA, ESTUDIO_USUM) VALUES (10204, 'BETA 2 MICROGLOBULINA EN ORINA ', ' ', '2023-04-21' ,'2023-04-21' ,'192.168.1.1' ,'192.168.1.1' ,1001 ,1001)</v>
      </c>
    </row>
    <row r="206" spans="1:13" x14ac:dyDescent="0.25">
      <c r="A206">
        <v>10205</v>
      </c>
      <c r="B206" t="s">
        <v>245</v>
      </c>
      <c r="C206" s="120">
        <v>10000</v>
      </c>
      <c r="D206" s="120" t="str">
        <f t="shared" si="12"/>
        <v>BETA 2 MICROGLOBULINA EN SANGRE</v>
      </c>
      <c r="E206" s="120" t="str">
        <f t="shared" si="13"/>
        <v/>
      </c>
      <c r="F206" s="110">
        <v>521</v>
      </c>
      <c r="H206" t="s">
        <v>1458</v>
      </c>
      <c r="I206" s="119" t="s">
        <v>1366</v>
      </c>
      <c r="J206" t="s">
        <v>1365</v>
      </c>
      <c r="K206" t="s">
        <v>1367</v>
      </c>
      <c r="L206" t="str">
        <f t="shared" si="14"/>
        <v>INSERT INTO dbo.ESTUDIO (ID_ESTUDIO, ESTUDIO, ESTUDIO_DETALLE, ESTUDIO_FECHAA, ESTUDIO_FECHAUM, ESTUDIO_IPA, ESTUDIO_IPUM, ESTUDIO_USA, ESTUDIO_USUM) VALUES (10205, 'BETA 2 MICROGLOBULINA EN SANGRE ', ' ', '2023-04-21' ,'2023-04-21' ,'192.168.1.1' ,'192.168.1.1' ,1001 ,1001)</v>
      </c>
      <c r="M206" t="str">
        <f t="shared" si="15"/>
        <v>INSERT INTO DBO.ESTUDIO (ID_ESTUDIO, ESTUDIO, ESTUDIO_DETALLE, ESTUDIO_FECHAA, ESTUDIO_FECHAUM, ESTUDIO_IPA, ESTUDIO_IPUM, ESTUDIO_USA, ESTUDIO_USUM) VALUES (10205, 'BETA 2 MICROGLOBULINA EN SANGRE ', ' ', '2023-04-21' ,'2023-04-21' ,'192.168.1.1' ,'192.168.1.1' ,1001 ,1001)</v>
      </c>
    </row>
    <row r="207" spans="1:13" x14ac:dyDescent="0.25">
      <c r="A207">
        <v>10206</v>
      </c>
      <c r="B207" t="s">
        <v>131</v>
      </c>
      <c r="C207" s="120">
        <v>10000</v>
      </c>
      <c r="D207" s="120" t="str">
        <f t="shared" si="12"/>
        <v>BETA CAROTENOS</v>
      </c>
      <c r="E207" s="120" t="str">
        <f t="shared" si="13"/>
        <v/>
      </c>
      <c r="F207" s="110">
        <v>625</v>
      </c>
      <c r="H207" t="s">
        <v>1458</v>
      </c>
      <c r="I207" s="119" t="s">
        <v>1366</v>
      </c>
      <c r="J207" t="s">
        <v>1365</v>
      </c>
      <c r="K207" t="s">
        <v>1367</v>
      </c>
      <c r="L207" t="str">
        <f t="shared" si="14"/>
        <v>INSERT INTO dbo.ESTUDIO (ID_ESTUDIO, ESTUDIO, ESTUDIO_DETALLE, ESTUDIO_FECHAA, ESTUDIO_FECHAUM, ESTUDIO_IPA, ESTUDIO_IPUM, ESTUDIO_USA, ESTUDIO_USUM) VALUES (10206, 'BETA CAROTENOS ', ' ', '2023-04-21' ,'2023-04-21' ,'192.168.1.1' ,'192.168.1.1' ,1001 ,1001)</v>
      </c>
      <c r="M207" t="str">
        <f t="shared" si="15"/>
        <v>INSERT INTO DBO.ESTUDIO (ID_ESTUDIO, ESTUDIO, ESTUDIO_DETALLE, ESTUDIO_FECHAA, ESTUDIO_FECHAUM, ESTUDIO_IPA, ESTUDIO_IPUM, ESTUDIO_USA, ESTUDIO_USUM) VALUES (10206, 'BETA CAROTENOS ', ' ', '2023-04-21' ,'2023-04-21' ,'192.168.1.1' ,'192.168.1.1' ,1001 ,1001)</v>
      </c>
    </row>
    <row r="208" spans="1:13" x14ac:dyDescent="0.25">
      <c r="A208">
        <v>10207</v>
      </c>
      <c r="B208" t="s">
        <v>101</v>
      </c>
      <c r="C208" s="120">
        <v>10000</v>
      </c>
      <c r="D208" s="120" t="str">
        <f t="shared" si="12"/>
        <v>BICARBONATO EN ORINA</v>
      </c>
      <c r="E208" s="120" t="str">
        <f t="shared" si="13"/>
        <v/>
      </c>
      <c r="F208" s="110">
        <v>673</v>
      </c>
      <c r="H208" t="s">
        <v>1458</v>
      </c>
      <c r="I208" s="119" t="s">
        <v>1366</v>
      </c>
      <c r="J208" t="s">
        <v>1365</v>
      </c>
      <c r="K208" t="s">
        <v>1367</v>
      </c>
      <c r="L208" t="str">
        <f t="shared" si="14"/>
        <v>INSERT INTO dbo.ESTUDIO (ID_ESTUDIO, ESTUDIO, ESTUDIO_DETALLE, ESTUDIO_FECHAA, ESTUDIO_FECHAUM, ESTUDIO_IPA, ESTUDIO_IPUM, ESTUDIO_USA, ESTUDIO_USUM) VALUES (10207, 'BICARBONATO EN ORINA ', ' ', '2023-04-21' ,'2023-04-21' ,'192.168.1.1' ,'192.168.1.1' ,1001 ,1001)</v>
      </c>
      <c r="M208" t="str">
        <f t="shared" si="15"/>
        <v>INSERT INTO DBO.ESTUDIO (ID_ESTUDIO, ESTUDIO, ESTUDIO_DETALLE, ESTUDIO_FECHAA, ESTUDIO_FECHAUM, ESTUDIO_IPA, ESTUDIO_IPUM, ESTUDIO_USA, ESTUDIO_USUM) VALUES (10207, 'BICARBONATO EN ORINA ', ' ', '2023-04-21' ,'2023-04-21' ,'192.168.1.1' ,'192.168.1.1' ,1001 ,1001)</v>
      </c>
    </row>
    <row r="209" spans="1:13" x14ac:dyDescent="0.25">
      <c r="A209">
        <v>10208</v>
      </c>
      <c r="B209" t="s">
        <v>992</v>
      </c>
      <c r="C209" s="120">
        <v>10000</v>
      </c>
      <c r="D209" s="120" t="str">
        <f t="shared" si="12"/>
        <v>BILIRRUBINA DIRECTA</v>
      </c>
      <c r="E209" s="120" t="str">
        <f t="shared" si="13"/>
        <v/>
      </c>
      <c r="F209" s="110">
        <v>59</v>
      </c>
      <c r="H209" t="s">
        <v>1458</v>
      </c>
      <c r="I209" s="119" t="s">
        <v>1366</v>
      </c>
      <c r="J209" t="s">
        <v>1365</v>
      </c>
      <c r="K209" t="s">
        <v>1367</v>
      </c>
      <c r="L209" t="str">
        <f t="shared" si="14"/>
        <v>INSERT INTO dbo.ESTUDIO (ID_ESTUDIO, ESTUDIO, ESTUDIO_DETALLE, ESTUDIO_FECHAA, ESTUDIO_FECHAUM, ESTUDIO_IPA, ESTUDIO_IPUM, ESTUDIO_USA, ESTUDIO_USUM) VALUES (10208, 'BILIRRUBINA DIRECTA ', ' ', '2023-04-21' ,'2023-04-21' ,'192.168.1.1' ,'192.168.1.1' ,1001 ,1001)</v>
      </c>
      <c r="M209" t="str">
        <f t="shared" si="15"/>
        <v>INSERT INTO DBO.ESTUDIO (ID_ESTUDIO, ESTUDIO, ESTUDIO_DETALLE, ESTUDIO_FECHAA, ESTUDIO_FECHAUM, ESTUDIO_IPA, ESTUDIO_IPUM, ESTUDIO_USA, ESTUDIO_USUM) VALUES (10208, 'BILIRRUBINA DIRECTA ', ' ', '2023-04-21' ,'2023-04-21' ,'192.168.1.1' ,'192.168.1.1' ,1001 ,1001)</v>
      </c>
    </row>
    <row r="210" spans="1:13" x14ac:dyDescent="0.25">
      <c r="A210">
        <v>10209</v>
      </c>
      <c r="B210" t="s">
        <v>995</v>
      </c>
      <c r="C210" s="120">
        <v>10000</v>
      </c>
      <c r="D210" s="120" t="str">
        <f t="shared" si="12"/>
        <v>BILIRRUBINA INDIRECTA</v>
      </c>
      <c r="E210" s="120" t="str">
        <f t="shared" si="13"/>
        <v/>
      </c>
      <c r="F210" s="110">
        <v>59</v>
      </c>
      <c r="H210" t="s">
        <v>1458</v>
      </c>
      <c r="I210" s="119" t="s">
        <v>1366</v>
      </c>
      <c r="J210" t="s">
        <v>1365</v>
      </c>
      <c r="K210" t="s">
        <v>1367</v>
      </c>
      <c r="L210" t="str">
        <f t="shared" si="14"/>
        <v>INSERT INTO dbo.ESTUDIO (ID_ESTUDIO, ESTUDIO, ESTUDIO_DETALLE, ESTUDIO_FECHAA, ESTUDIO_FECHAUM, ESTUDIO_IPA, ESTUDIO_IPUM, ESTUDIO_USA, ESTUDIO_USUM) VALUES (10209, 'BILIRRUBINA INDIRECTA ', ' ', '2023-04-21' ,'2023-04-21' ,'192.168.1.1' ,'192.168.1.1' ,1001 ,1001)</v>
      </c>
      <c r="M210" t="str">
        <f t="shared" si="15"/>
        <v>INSERT INTO DBO.ESTUDIO (ID_ESTUDIO, ESTUDIO, ESTUDIO_DETALLE, ESTUDIO_FECHAA, ESTUDIO_FECHAUM, ESTUDIO_IPA, ESTUDIO_IPUM, ESTUDIO_USA, ESTUDIO_USUM) VALUES (10209, 'BILIRRUBINA INDIRECTA ', ' ', '2023-04-21' ,'2023-04-21' ,'192.168.1.1' ,'192.168.1.1' ,1001 ,1001)</v>
      </c>
    </row>
    <row r="211" spans="1:13" x14ac:dyDescent="0.25">
      <c r="A211">
        <v>10210</v>
      </c>
      <c r="B211" t="s">
        <v>31</v>
      </c>
      <c r="C211" s="120">
        <v>10000</v>
      </c>
      <c r="D211" s="120" t="str">
        <f t="shared" si="12"/>
        <v>BILIRRUBINAS EN SANGRE</v>
      </c>
      <c r="E211" s="120" t="str">
        <f t="shared" si="13"/>
        <v/>
      </c>
      <c r="F211" s="110">
        <v>109</v>
      </c>
      <c r="H211" t="s">
        <v>1458</v>
      </c>
      <c r="I211" s="119" t="s">
        <v>1366</v>
      </c>
      <c r="J211" t="s">
        <v>1365</v>
      </c>
      <c r="K211" t="s">
        <v>1367</v>
      </c>
      <c r="L211" t="str">
        <f t="shared" si="14"/>
        <v>INSERT INTO dbo.ESTUDIO (ID_ESTUDIO, ESTUDIO, ESTUDIO_DETALLE, ESTUDIO_FECHAA, ESTUDIO_FECHAUM, ESTUDIO_IPA, ESTUDIO_IPUM, ESTUDIO_USA, ESTUDIO_USUM) VALUES (10210, 'BILIRRUBINAS EN SANGRE ', ' ', '2023-04-21' ,'2023-04-21' ,'192.168.1.1' ,'192.168.1.1' ,1001 ,1001)</v>
      </c>
      <c r="M211" t="str">
        <f t="shared" si="15"/>
        <v>INSERT INTO DBO.ESTUDIO (ID_ESTUDIO, ESTUDIO, ESTUDIO_DETALLE, ESTUDIO_FECHAA, ESTUDIO_FECHAUM, ESTUDIO_IPA, ESTUDIO_IPUM, ESTUDIO_USA, ESTUDIO_USUM) VALUES (10210, 'BILIRRUBINAS EN SANGRE ', ' ', '2023-04-21' ,'2023-04-21' ,'192.168.1.1' ,'192.168.1.1' ,1001 ,1001)</v>
      </c>
    </row>
    <row r="212" spans="1:13" x14ac:dyDescent="0.25">
      <c r="A212">
        <v>10211</v>
      </c>
      <c r="B212" t="s">
        <v>112</v>
      </c>
      <c r="C212" s="120">
        <v>10000</v>
      </c>
      <c r="D212" s="120" t="str">
        <f t="shared" si="12"/>
        <v>BILIRRUBINAS SERICAS DIRECTA E INDIRECTA</v>
      </c>
      <c r="E212" s="120" t="str">
        <f t="shared" si="13"/>
        <v/>
      </c>
      <c r="F212" s="110">
        <v>109</v>
      </c>
      <c r="H212" t="s">
        <v>1458</v>
      </c>
      <c r="I212" s="119" t="s">
        <v>1366</v>
      </c>
      <c r="J212" t="s">
        <v>1365</v>
      </c>
      <c r="K212" t="s">
        <v>1367</v>
      </c>
      <c r="L212" t="str">
        <f t="shared" si="14"/>
        <v>INSERT INTO dbo.ESTUDIO (ID_ESTUDIO, ESTUDIO, ESTUDIO_DETALLE, ESTUDIO_FECHAA, ESTUDIO_FECHAUM, ESTUDIO_IPA, ESTUDIO_IPUM, ESTUDIO_USA, ESTUDIO_USUM) VALUES (10211, 'BILIRRUBINAS SERICAS DIRECTA E INDIRECTA ', ' ', '2023-04-21' ,'2023-04-21' ,'192.168.1.1' ,'192.168.1.1' ,1001 ,1001)</v>
      </c>
      <c r="M212" t="str">
        <f t="shared" si="15"/>
        <v>INSERT INTO DBO.ESTUDIO (ID_ESTUDIO, ESTUDIO, ESTUDIO_DETALLE, ESTUDIO_FECHAA, ESTUDIO_FECHAUM, ESTUDIO_IPA, ESTUDIO_IPUM, ESTUDIO_USA, ESTUDIO_USUM) VALUES (10211, 'BILIRRUBINAS SERICAS DIRECTA E INDIRECTA ', ' ', '2023-04-21' ,'2023-04-21' ,'192.168.1.1' ,'192.168.1.1' ,1001 ,1001)</v>
      </c>
    </row>
    <row r="213" spans="1:13" x14ac:dyDescent="0.25">
      <c r="A213">
        <v>10212</v>
      </c>
      <c r="B213" t="s">
        <v>156</v>
      </c>
      <c r="C213" s="120">
        <v>10000</v>
      </c>
      <c r="D213" s="120" t="str">
        <f t="shared" si="12"/>
        <v>BIOMETRIA HEMATICA</v>
      </c>
      <c r="E213" s="120" t="str">
        <f t="shared" si="13"/>
        <v/>
      </c>
      <c r="F213" s="110">
        <v>151</v>
      </c>
      <c r="H213" t="s">
        <v>1458</v>
      </c>
      <c r="I213" s="119" t="s">
        <v>1366</v>
      </c>
      <c r="J213" t="s">
        <v>1365</v>
      </c>
      <c r="K213" t="s">
        <v>1367</v>
      </c>
      <c r="L213" t="str">
        <f t="shared" si="14"/>
        <v>INSERT INTO dbo.ESTUDIO (ID_ESTUDIO, ESTUDIO, ESTUDIO_DETALLE, ESTUDIO_FECHAA, ESTUDIO_FECHAUM, ESTUDIO_IPA, ESTUDIO_IPUM, ESTUDIO_USA, ESTUDIO_USUM) VALUES (10212, 'BIOMETRIA HEMATICA ', ' ', '2023-04-21' ,'2023-04-21' ,'192.168.1.1' ,'192.168.1.1' ,1001 ,1001)</v>
      </c>
      <c r="M213" t="str">
        <f t="shared" si="15"/>
        <v>INSERT INTO DBO.ESTUDIO (ID_ESTUDIO, ESTUDIO, ESTUDIO_DETALLE, ESTUDIO_FECHAA, ESTUDIO_FECHAUM, ESTUDIO_IPA, ESTUDIO_IPUM, ESTUDIO_USA, ESTUDIO_USUM) VALUES (10212, 'BIOMETRIA HEMATICA ', ' ', '2023-04-21' ,'2023-04-21' ,'192.168.1.1' ,'192.168.1.1' ,1001 ,1001)</v>
      </c>
    </row>
    <row r="214" spans="1:13" x14ac:dyDescent="0.25">
      <c r="A214">
        <v>10213</v>
      </c>
      <c r="B214" t="s">
        <v>1321</v>
      </c>
      <c r="C214" s="120">
        <v>10000</v>
      </c>
      <c r="D214" s="120" t="str">
        <f t="shared" si="12"/>
        <v>BIONATOR</v>
      </c>
      <c r="E214" s="120" t="str">
        <f t="shared" si="13"/>
        <v/>
      </c>
      <c r="F214" s="111">
        <v>3016</v>
      </c>
      <c r="H214" t="s">
        <v>1458</v>
      </c>
      <c r="I214" s="119" t="s">
        <v>1366</v>
      </c>
      <c r="J214" t="s">
        <v>1365</v>
      </c>
      <c r="K214" t="s">
        <v>1367</v>
      </c>
      <c r="L214" t="str">
        <f t="shared" si="14"/>
        <v>INSERT INTO dbo.ESTUDIO (ID_ESTUDIO, ESTUDIO, ESTUDIO_DETALLE, ESTUDIO_FECHAA, ESTUDIO_FECHAUM, ESTUDIO_IPA, ESTUDIO_IPUM, ESTUDIO_USA, ESTUDIO_USUM) VALUES (10213, 'BIONATOR ', ' ', '2023-04-21' ,'2023-04-21' ,'192.168.1.1' ,'192.168.1.1' ,1001 ,1001)</v>
      </c>
      <c r="M214" t="str">
        <f t="shared" si="15"/>
        <v>INSERT INTO DBO.ESTUDIO (ID_ESTUDIO, ESTUDIO, ESTUDIO_DETALLE, ESTUDIO_FECHAA, ESTUDIO_FECHAUM, ESTUDIO_IPA, ESTUDIO_IPUM, ESTUDIO_USA, ESTUDIO_USUM) VALUES (10213, 'BIONATOR ', ' ', '2023-04-21' ,'2023-04-21' ,'192.168.1.1' ,'192.168.1.1' ,1001 ,1001)</v>
      </c>
    </row>
    <row r="215" spans="1:13" x14ac:dyDescent="0.25">
      <c r="A215">
        <v>10214</v>
      </c>
      <c r="B215" t="s">
        <v>172</v>
      </c>
      <c r="C215" s="120">
        <v>10000</v>
      </c>
      <c r="D215" s="120" t="str">
        <f t="shared" si="12"/>
        <v>BIOPSIA PIEZAS ESPECIALES</v>
      </c>
      <c r="E215" s="120" t="str">
        <f t="shared" si="13"/>
        <v/>
      </c>
      <c r="F215" s="110">
        <v>2064</v>
      </c>
      <c r="H215" t="s">
        <v>1458</v>
      </c>
      <c r="I215" s="119" t="s">
        <v>1366</v>
      </c>
      <c r="J215" t="s">
        <v>1365</v>
      </c>
      <c r="K215" t="s">
        <v>1367</v>
      </c>
      <c r="L215" t="str">
        <f t="shared" si="14"/>
        <v>INSERT INTO dbo.ESTUDIO (ID_ESTUDIO, ESTUDIO, ESTUDIO_DETALLE, ESTUDIO_FECHAA, ESTUDIO_FECHAUM, ESTUDIO_IPA, ESTUDIO_IPUM, ESTUDIO_USA, ESTUDIO_USUM) VALUES (10214, 'BIOPSIA PIEZAS ESPECIALES ', ' ', '2023-04-21' ,'2023-04-21' ,'192.168.1.1' ,'192.168.1.1' ,1001 ,1001)</v>
      </c>
      <c r="M215" t="str">
        <f t="shared" si="15"/>
        <v>INSERT INTO DBO.ESTUDIO (ID_ESTUDIO, ESTUDIO, ESTUDIO_DETALLE, ESTUDIO_FECHAA, ESTUDIO_FECHAUM, ESTUDIO_IPA, ESTUDIO_IPUM, ESTUDIO_USA, ESTUDIO_USUM) VALUES (10214, 'BIOPSIA PIEZAS ESPECIALES ', ' ', '2023-04-21' ,'2023-04-21' ,'192.168.1.1' ,'192.168.1.1' ,1001 ,1001)</v>
      </c>
    </row>
    <row r="216" spans="1:13" x14ac:dyDescent="0.25">
      <c r="A216">
        <v>10215</v>
      </c>
      <c r="B216" t="s">
        <v>1287</v>
      </c>
      <c r="C216" s="120">
        <v>10000</v>
      </c>
      <c r="D216" s="120" t="str">
        <f t="shared" si="12"/>
        <v>BIOPSIAS INTRAORALES Y DE TEJIDOS</v>
      </c>
      <c r="E216" s="120" t="str">
        <f t="shared" si="13"/>
        <v/>
      </c>
      <c r="F216" s="114">
        <v>3000</v>
      </c>
      <c r="H216" t="s">
        <v>1458</v>
      </c>
      <c r="I216" s="119" t="s">
        <v>1366</v>
      </c>
      <c r="J216" t="s">
        <v>1365</v>
      </c>
      <c r="K216" t="s">
        <v>1367</v>
      </c>
      <c r="L216" t="str">
        <f t="shared" si="14"/>
        <v>INSERT INTO dbo.ESTUDIO (ID_ESTUDIO, ESTUDIO, ESTUDIO_DETALLE, ESTUDIO_FECHAA, ESTUDIO_FECHAUM, ESTUDIO_IPA, ESTUDIO_IPUM, ESTUDIO_USA, ESTUDIO_USUM) VALUES (10215, 'BIOPSIAS INTRAORALES Y DE TEJIDOS ', ' ', '2023-04-21' ,'2023-04-21' ,'192.168.1.1' ,'192.168.1.1' ,1001 ,1001)</v>
      </c>
      <c r="M216" t="str">
        <f t="shared" si="15"/>
        <v>INSERT INTO DBO.ESTUDIO (ID_ESTUDIO, ESTUDIO, ESTUDIO_DETALLE, ESTUDIO_FECHAA, ESTUDIO_FECHAUM, ESTUDIO_IPA, ESTUDIO_IPUM, ESTUDIO_USA, ESTUDIO_USUM) VALUES (10215, 'BIOPSIAS INTRAORALES Y DE TEJIDOS ', ' ', '2023-04-21' ,'2023-04-21' ,'192.168.1.1' ,'192.168.1.1' ,1001 ,1001)</v>
      </c>
    </row>
    <row r="217" spans="1:13" x14ac:dyDescent="0.25">
      <c r="A217">
        <v>10216</v>
      </c>
      <c r="B217" t="s">
        <v>502</v>
      </c>
      <c r="C217" s="120">
        <v>10000</v>
      </c>
      <c r="D217" s="120" t="str">
        <f t="shared" si="12"/>
        <v>BIOTINIDASA</v>
      </c>
      <c r="E217" s="120" t="str">
        <f t="shared" si="13"/>
        <v/>
      </c>
      <c r="F217" s="110">
        <v>346</v>
      </c>
      <c r="H217" t="s">
        <v>1458</v>
      </c>
      <c r="I217" s="119" t="s">
        <v>1366</v>
      </c>
      <c r="J217" t="s">
        <v>1365</v>
      </c>
      <c r="K217" t="s">
        <v>1367</v>
      </c>
      <c r="L217" t="str">
        <f t="shared" si="14"/>
        <v>INSERT INTO dbo.ESTUDIO (ID_ESTUDIO, ESTUDIO, ESTUDIO_DETALLE, ESTUDIO_FECHAA, ESTUDIO_FECHAUM, ESTUDIO_IPA, ESTUDIO_IPUM, ESTUDIO_USA, ESTUDIO_USUM) VALUES (10216, 'BIOTINIDASA ', ' ', '2023-04-21' ,'2023-04-21' ,'192.168.1.1' ,'192.168.1.1' ,1001 ,1001)</v>
      </c>
      <c r="M217" t="str">
        <f t="shared" si="15"/>
        <v>INSERT INTO DBO.ESTUDIO (ID_ESTUDIO, ESTUDIO, ESTUDIO_DETALLE, ESTUDIO_FECHAA, ESTUDIO_FECHAUM, ESTUDIO_IPA, ESTUDIO_IPUM, ESTUDIO_USA, ESTUDIO_USUM) VALUES (10216, 'BIOTINIDASA ', ' ', '2023-04-21' ,'2023-04-21' ,'192.168.1.1' ,'192.168.1.1' ,1001 ,1001)</v>
      </c>
    </row>
    <row r="218" spans="1:13" x14ac:dyDescent="0.25">
      <c r="A218">
        <v>10217</v>
      </c>
      <c r="B218" t="s">
        <v>627</v>
      </c>
      <c r="C218" s="120">
        <v>10000</v>
      </c>
      <c r="D218" s="120" t="str">
        <f t="shared" si="12"/>
        <v>BLANQUEAMIENTO</v>
      </c>
      <c r="E218" s="120" t="str">
        <f t="shared" si="13"/>
        <v/>
      </c>
      <c r="F218" s="110">
        <v>4947</v>
      </c>
      <c r="H218" t="s">
        <v>1458</v>
      </c>
      <c r="I218" s="119" t="s">
        <v>1366</v>
      </c>
      <c r="J218" t="s">
        <v>1365</v>
      </c>
      <c r="K218" t="s">
        <v>1367</v>
      </c>
      <c r="L218" t="str">
        <f t="shared" si="14"/>
        <v>INSERT INTO dbo.ESTUDIO (ID_ESTUDIO, ESTUDIO, ESTUDIO_DETALLE, ESTUDIO_FECHAA, ESTUDIO_FECHAUM, ESTUDIO_IPA, ESTUDIO_IPUM, ESTUDIO_USA, ESTUDIO_USUM) VALUES (10217, 'BLANQUEAMIENTO ', ' ', '2023-04-21' ,'2023-04-21' ,'192.168.1.1' ,'192.168.1.1' ,1001 ,1001)</v>
      </c>
      <c r="M218" t="str">
        <f t="shared" si="15"/>
        <v>INSERT INTO DBO.ESTUDIO (ID_ESTUDIO, ESTUDIO, ESTUDIO_DETALLE, ESTUDIO_FECHAA, ESTUDIO_FECHAUM, ESTUDIO_IPA, ESTUDIO_IPUM, ESTUDIO_USA, ESTUDIO_USUM) VALUES (10217, 'BLANQUEAMIENTO ', ' ', '2023-04-21' ,'2023-04-21' ,'192.168.1.1' ,'192.168.1.1' ,1001 ,1001)</v>
      </c>
    </row>
    <row r="219" spans="1:13" x14ac:dyDescent="0.25">
      <c r="A219">
        <v>10218</v>
      </c>
      <c r="B219" t="s">
        <v>1299</v>
      </c>
      <c r="C219" s="120">
        <v>10000</v>
      </c>
      <c r="D219" s="120" t="str">
        <f t="shared" si="12"/>
        <v>BLANQUEAMIENTO INTERNO EN DIENTES NO VITALES</v>
      </c>
      <c r="E219" s="120" t="str">
        <f t="shared" si="13"/>
        <v/>
      </c>
      <c r="F219" s="111">
        <v>1692</v>
      </c>
      <c r="H219" t="s">
        <v>1458</v>
      </c>
      <c r="I219" s="119" t="s">
        <v>1366</v>
      </c>
      <c r="J219" t="s">
        <v>1365</v>
      </c>
      <c r="K219" t="s">
        <v>1367</v>
      </c>
      <c r="L219" t="str">
        <f t="shared" si="14"/>
        <v>INSERT INTO dbo.ESTUDIO (ID_ESTUDIO, ESTUDIO, ESTUDIO_DETALLE, ESTUDIO_FECHAA, ESTUDIO_FECHAUM, ESTUDIO_IPA, ESTUDIO_IPUM, ESTUDIO_USA, ESTUDIO_USUM) VALUES (10218, 'BLANQUEAMIENTO INTERNO EN DIENTES NO VITALES ', ' ', '2023-04-21' ,'2023-04-21' ,'192.168.1.1' ,'192.168.1.1' ,1001 ,1001)</v>
      </c>
      <c r="M219" t="str">
        <f t="shared" si="15"/>
        <v>INSERT INTO DBO.ESTUDIO (ID_ESTUDIO, ESTUDIO, ESTUDIO_DETALLE, ESTUDIO_FECHAA, ESTUDIO_FECHAUM, ESTUDIO_IPA, ESTUDIO_IPUM, ESTUDIO_USA, ESTUDIO_USUM) VALUES (10218, 'BLANQUEAMIENTO INTERNO EN DIENTES NO VITALES ', ' ', '2023-04-21' ,'2023-04-21' ,'192.168.1.1' ,'192.168.1.1' ,1001 ,1001)</v>
      </c>
    </row>
    <row r="220" spans="1:13" x14ac:dyDescent="0.25">
      <c r="A220">
        <v>10219</v>
      </c>
      <c r="B220" t="s">
        <v>412</v>
      </c>
      <c r="C220" s="120">
        <v>10000</v>
      </c>
      <c r="D220" s="120" t="str">
        <f t="shared" si="12"/>
        <v>BLASTOS</v>
      </c>
      <c r="E220" s="120" t="str">
        <f t="shared" si="13"/>
        <v/>
      </c>
      <c r="F220" s="110">
        <v>109</v>
      </c>
      <c r="H220" t="s">
        <v>1458</v>
      </c>
      <c r="I220" s="119" t="s">
        <v>1366</v>
      </c>
      <c r="J220" t="s">
        <v>1365</v>
      </c>
      <c r="K220" t="s">
        <v>1367</v>
      </c>
      <c r="L220" t="str">
        <f t="shared" si="14"/>
        <v>INSERT INTO dbo.ESTUDIO (ID_ESTUDIO, ESTUDIO, ESTUDIO_DETALLE, ESTUDIO_FECHAA, ESTUDIO_FECHAUM, ESTUDIO_IPA, ESTUDIO_IPUM, ESTUDIO_USA, ESTUDIO_USUM) VALUES (10219, 'BLASTOS ', ' ', '2023-04-21' ,'2023-04-21' ,'192.168.1.1' ,'192.168.1.1' ,1001 ,1001)</v>
      </c>
      <c r="M220" t="str">
        <f t="shared" si="15"/>
        <v>INSERT INTO DBO.ESTUDIO (ID_ESTUDIO, ESTUDIO, ESTUDIO_DETALLE, ESTUDIO_FECHAA, ESTUDIO_FECHAUM, ESTUDIO_IPA, ESTUDIO_IPUM, ESTUDIO_USA, ESTUDIO_USUM) VALUES (10219, 'BLASTOS ', ' ', '2023-04-21' ,'2023-04-21' ,'192.168.1.1' ,'192.168.1.1' ,1001 ,1001)</v>
      </c>
    </row>
    <row r="221" spans="1:13" x14ac:dyDescent="0.25">
      <c r="A221">
        <v>10220</v>
      </c>
      <c r="B221" t="s">
        <v>246</v>
      </c>
      <c r="C221" s="120">
        <v>10000</v>
      </c>
      <c r="D221" s="120" t="str">
        <f t="shared" si="12"/>
        <v>C1 ESTERASA INHIBIDOR, FUNCIONAL</v>
      </c>
      <c r="E221" s="120" t="str">
        <f t="shared" si="13"/>
        <v/>
      </c>
      <c r="F221" s="110">
        <v>2634</v>
      </c>
      <c r="H221" t="s">
        <v>1458</v>
      </c>
      <c r="I221" s="119" t="s">
        <v>1366</v>
      </c>
      <c r="J221" t="s">
        <v>1365</v>
      </c>
      <c r="K221" t="s">
        <v>1367</v>
      </c>
      <c r="L221" t="str">
        <f t="shared" si="14"/>
        <v>INSERT INTO dbo.ESTUDIO (ID_ESTUDIO, ESTUDIO, ESTUDIO_DETALLE, ESTUDIO_FECHAA, ESTUDIO_FECHAUM, ESTUDIO_IPA, ESTUDIO_IPUM, ESTUDIO_USA, ESTUDIO_USUM) VALUES (10220, 'C1 ESTERASA INHIBIDOR, FUNCIONAL ', ' ', '2023-04-21' ,'2023-04-21' ,'192.168.1.1' ,'192.168.1.1' ,1001 ,1001)</v>
      </c>
      <c r="M221" t="str">
        <f t="shared" si="15"/>
        <v>INSERT INTO DBO.ESTUDIO (ID_ESTUDIO, ESTUDIO, ESTUDIO_DETALLE, ESTUDIO_FECHAA, ESTUDIO_FECHAUM, ESTUDIO_IPA, ESTUDIO_IPUM, ESTUDIO_USA, ESTUDIO_USUM) VALUES (10220, 'C1 ESTERASA INHIBIDOR, FUNCIONAL ', ' ', '2023-04-21' ,'2023-04-21' ,'192.168.1.1' ,'192.168.1.1' ,1001 ,1001)</v>
      </c>
    </row>
    <row r="222" spans="1:13" x14ac:dyDescent="0.25">
      <c r="A222">
        <v>10221</v>
      </c>
      <c r="B222" t="s">
        <v>247</v>
      </c>
      <c r="C222" s="120">
        <v>10000</v>
      </c>
      <c r="D222" s="120" t="str">
        <f t="shared" si="12"/>
        <v>C3 (COMPLEMENTO)</v>
      </c>
      <c r="E222" s="120" t="str">
        <f t="shared" si="13"/>
        <v/>
      </c>
      <c r="F222" s="110">
        <v>235</v>
      </c>
      <c r="H222" t="s">
        <v>1458</v>
      </c>
      <c r="I222" s="119" t="s">
        <v>1366</v>
      </c>
      <c r="J222" t="s">
        <v>1365</v>
      </c>
      <c r="K222" t="s">
        <v>1367</v>
      </c>
      <c r="L222" t="str">
        <f t="shared" si="14"/>
        <v>INSERT INTO dbo.ESTUDIO (ID_ESTUDIO, ESTUDIO, ESTUDIO_DETALLE, ESTUDIO_FECHAA, ESTUDIO_FECHAUM, ESTUDIO_IPA, ESTUDIO_IPUM, ESTUDIO_USA, ESTUDIO_USUM) VALUES (10221, 'C3 (COMPLEMENTO) ', ' ', '2023-04-21' ,'2023-04-21' ,'192.168.1.1' ,'192.168.1.1' ,1001 ,1001)</v>
      </c>
      <c r="M222" t="str">
        <f t="shared" si="15"/>
        <v>INSERT INTO DBO.ESTUDIO (ID_ESTUDIO, ESTUDIO, ESTUDIO_DETALLE, ESTUDIO_FECHAA, ESTUDIO_FECHAUM, ESTUDIO_IPA, ESTUDIO_IPUM, ESTUDIO_USA, ESTUDIO_USUM) VALUES (10221, 'C3 (COMPLEMENTO) ', ' ', '2023-04-21' ,'2023-04-21' ,'192.168.1.1' ,'192.168.1.1' ,1001 ,1001)</v>
      </c>
    </row>
    <row r="223" spans="1:13" x14ac:dyDescent="0.25">
      <c r="A223">
        <v>10222</v>
      </c>
      <c r="B223" t="s">
        <v>248</v>
      </c>
      <c r="C223" s="120">
        <v>10000</v>
      </c>
      <c r="D223" s="120" t="str">
        <f t="shared" si="12"/>
        <v>C4 (COMPLEMENTO)</v>
      </c>
      <c r="E223" s="120" t="str">
        <f t="shared" si="13"/>
        <v/>
      </c>
      <c r="F223" s="110">
        <v>235</v>
      </c>
      <c r="H223" t="s">
        <v>1458</v>
      </c>
      <c r="I223" s="119" t="s">
        <v>1366</v>
      </c>
      <c r="J223" t="s">
        <v>1365</v>
      </c>
      <c r="K223" t="s">
        <v>1367</v>
      </c>
      <c r="L223" t="str">
        <f t="shared" si="14"/>
        <v>INSERT INTO dbo.ESTUDIO (ID_ESTUDIO, ESTUDIO, ESTUDIO_DETALLE, ESTUDIO_FECHAA, ESTUDIO_FECHAUM, ESTUDIO_IPA, ESTUDIO_IPUM, ESTUDIO_USA, ESTUDIO_USUM) VALUES (10222, 'C4 (COMPLEMENTO) ', ' ', '2023-04-21' ,'2023-04-21' ,'192.168.1.1' ,'192.168.1.1' ,1001 ,1001)</v>
      </c>
      <c r="M223" t="str">
        <f t="shared" si="15"/>
        <v>INSERT INTO DBO.ESTUDIO (ID_ESTUDIO, ESTUDIO, ESTUDIO_DETALLE, ESTUDIO_FECHAA, ESTUDIO_FECHAUM, ESTUDIO_IPA, ESTUDIO_IPUM, ESTUDIO_USA, ESTUDIO_USUM) VALUES (10222, 'C4 (COMPLEMENTO) ', ' ', '2023-04-21' ,'2023-04-21' ,'192.168.1.1' ,'192.168.1.1' ,1001 ,1001)</v>
      </c>
    </row>
    <row r="224" spans="1:13" x14ac:dyDescent="0.25">
      <c r="A224">
        <v>10223</v>
      </c>
      <c r="B224" t="s">
        <v>249</v>
      </c>
      <c r="C224" s="120">
        <v>10000</v>
      </c>
      <c r="D224" s="120" t="str">
        <f t="shared" si="12"/>
        <v>CA 125 (OVARIO)</v>
      </c>
      <c r="E224" s="120" t="str">
        <f t="shared" si="13"/>
        <v/>
      </c>
      <c r="F224" s="110">
        <v>482</v>
      </c>
      <c r="H224" t="s">
        <v>1458</v>
      </c>
      <c r="I224" s="119" t="s">
        <v>1366</v>
      </c>
      <c r="J224" t="s">
        <v>1365</v>
      </c>
      <c r="K224" t="s">
        <v>1367</v>
      </c>
      <c r="L224" t="str">
        <f t="shared" si="14"/>
        <v>INSERT INTO dbo.ESTUDIO (ID_ESTUDIO, ESTUDIO, ESTUDIO_DETALLE, ESTUDIO_FECHAA, ESTUDIO_FECHAUM, ESTUDIO_IPA, ESTUDIO_IPUM, ESTUDIO_USA, ESTUDIO_USUM) VALUES (10223, 'CA 125 (OVARIO) ', ' ', '2023-04-21' ,'2023-04-21' ,'192.168.1.1' ,'192.168.1.1' ,1001 ,1001)</v>
      </c>
      <c r="M224" t="str">
        <f t="shared" si="15"/>
        <v>INSERT INTO DBO.ESTUDIO (ID_ESTUDIO, ESTUDIO, ESTUDIO_DETALLE, ESTUDIO_FECHAA, ESTUDIO_FECHAUM, ESTUDIO_IPA, ESTUDIO_IPUM, ESTUDIO_USA, ESTUDIO_USUM) VALUES (10223, 'CA 125 (OVARIO) ', ' ', '2023-04-21' ,'2023-04-21' ,'192.168.1.1' ,'192.168.1.1' ,1001 ,1001)</v>
      </c>
    </row>
    <row r="225" spans="1:13" x14ac:dyDescent="0.25">
      <c r="A225">
        <v>10224</v>
      </c>
      <c r="B225" t="s">
        <v>250</v>
      </c>
      <c r="C225" s="120">
        <v>10000</v>
      </c>
      <c r="D225" s="120" t="str">
        <f t="shared" si="12"/>
        <v>CA 15-3 (MAMA)</v>
      </c>
      <c r="E225" s="120" t="str">
        <f t="shared" si="13"/>
        <v/>
      </c>
      <c r="F225" s="110">
        <v>482</v>
      </c>
      <c r="H225" t="s">
        <v>1458</v>
      </c>
      <c r="I225" s="119" t="s">
        <v>1366</v>
      </c>
      <c r="J225" t="s">
        <v>1365</v>
      </c>
      <c r="K225" t="s">
        <v>1367</v>
      </c>
      <c r="L225" t="str">
        <f t="shared" si="14"/>
        <v>INSERT INTO dbo.ESTUDIO (ID_ESTUDIO, ESTUDIO, ESTUDIO_DETALLE, ESTUDIO_FECHAA, ESTUDIO_FECHAUM, ESTUDIO_IPA, ESTUDIO_IPUM, ESTUDIO_USA, ESTUDIO_USUM) VALUES (10224, 'CA 15-3 (MAMA) ', ' ', '2023-04-21' ,'2023-04-21' ,'192.168.1.1' ,'192.168.1.1' ,1001 ,1001)</v>
      </c>
      <c r="M225" t="str">
        <f t="shared" si="15"/>
        <v>INSERT INTO DBO.ESTUDIO (ID_ESTUDIO, ESTUDIO, ESTUDIO_DETALLE, ESTUDIO_FECHAA, ESTUDIO_FECHAUM, ESTUDIO_IPA, ESTUDIO_IPUM, ESTUDIO_USA, ESTUDIO_USUM) VALUES (10224, 'CA 15-3 (MAMA) ', ' ', '2023-04-21' ,'2023-04-21' ,'192.168.1.1' ,'192.168.1.1' ,1001 ,1001)</v>
      </c>
    </row>
    <row r="226" spans="1:13" x14ac:dyDescent="0.25">
      <c r="A226">
        <v>10225</v>
      </c>
      <c r="B226" t="s">
        <v>251</v>
      </c>
      <c r="C226" s="120">
        <v>10000</v>
      </c>
      <c r="D226" s="120" t="str">
        <f t="shared" si="12"/>
        <v>CA 19-9</v>
      </c>
      <c r="E226" s="120" t="str">
        <f t="shared" si="13"/>
        <v/>
      </c>
      <c r="F226" s="110">
        <v>482</v>
      </c>
      <c r="H226" t="s">
        <v>1458</v>
      </c>
      <c r="I226" s="119" t="s">
        <v>1366</v>
      </c>
      <c r="J226" t="s">
        <v>1365</v>
      </c>
      <c r="K226" t="s">
        <v>1367</v>
      </c>
      <c r="L226" t="str">
        <f t="shared" si="14"/>
        <v>INSERT INTO dbo.ESTUDIO (ID_ESTUDIO, ESTUDIO, ESTUDIO_DETALLE, ESTUDIO_FECHAA, ESTUDIO_FECHAUM, ESTUDIO_IPA, ESTUDIO_IPUM, ESTUDIO_USA, ESTUDIO_USUM) VALUES (10225, 'CA 19-9 ', ' ', '2023-04-21' ,'2023-04-21' ,'192.168.1.1' ,'192.168.1.1' ,1001 ,1001)</v>
      </c>
      <c r="M226" t="str">
        <f t="shared" si="15"/>
        <v>INSERT INTO DBO.ESTUDIO (ID_ESTUDIO, ESTUDIO, ESTUDIO_DETALLE, ESTUDIO_FECHAA, ESTUDIO_FECHAUM, ESTUDIO_IPA, ESTUDIO_IPUM, ESTUDIO_USA, ESTUDIO_USUM) VALUES (10225, 'CA 19-9 ', ' ', '2023-04-21' ,'2023-04-21' ,'192.168.1.1' ,'192.168.1.1' ,1001 ,1001)</v>
      </c>
    </row>
    <row r="227" spans="1:13" x14ac:dyDescent="0.25">
      <c r="A227">
        <v>10226</v>
      </c>
      <c r="B227" t="s">
        <v>252</v>
      </c>
      <c r="C227" s="120">
        <v>10000</v>
      </c>
      <c r="D227" s="120" t="str">
        <f t="shared" si="12"/>
        <v>CA 27-29 (MAMA)</v>
      </c>
      <c r="E227" s="120" t="str">
        <f t="shared" si="13"/>
        <v/>
      </c>
      <c r="F227" s="110">
        <v>1788</v>
      </c>
      <c r="H227" t="s">
        <v>1458</v>
      </c>
      <c r="I227" s="119" t="s">
        <v>1366</v>
      </c>
      <c r="J227" t="s">
        <v>1365</v>
      </c>
      <c r="K227" t="s">
        <v>1367</v>
      </c>
      <c r="L227" t="str">
        <f t="shared" si="14"/>
        <v>INSERT INTO dbo.ESTUDIO (ID_ESTUDIO, ESTUDIO, ESTUDIO_DETALLE, ESTUDIO_FECHAA, ESTUDIO_FECHAUM, ESTUDIO_IPA, ESTUDIO_IPUM, ESTUDIO_USA, ESTUDIO_USUM) VALUES (10226, 'CA 27-29 (MAMA) ', ' ', '2023-04-21' ,'2023-04-21' ,'192.168.1.1' ,'192.168.1.1' ,1001 ,1001)</v>
      </c>
      <c r="M227" t="str">
        <f t="shared" si="15"/>
        <v>INSERT INTO DBO.ESTUDIO (ID_ESTUDIO, ESTUDIO, ESTUDIO_DETALLE, ESTUDIO_FECHAA, ESTUDIO_FECHAUM, ESTUDIO_IPA, ESTUDIO_IPUM, ESTUDIO_USA, ESTUDIO_USUM) VALUES (10226, 'CA 27-29 (MAMA) ', ' ', '2023-04-21' ,'2023-04-21' ,'192.168.1.1' ,'192.168.1.1' ,1001 ,1001)</v>
      </c>
    </row>
    <row r="228" spans="1:13" x14ac:dyDescent="0.25">
      <c r="A228">
        <v>10227</v>
      </c>
      <c r="B228" t="s">
        <v>253</v>
      </c>
      <c r="C228" s="120">
        <v>10000</v>
      </c>
      <c r="D228" s="120" t="str">
        <f t="shared" si="12"/>
        <v>CA 72-4</v>
      </c>
      <c r="E228" s="120" t="str">
        <f t="shared" si="13"/>
        <v/>
      </c>
      <c r="F228" s="110">
        <v>870</v>
      </c>
      <c r="H228" t="s">
        <v>1458</v>
      </c>
      <c r="I228" s="119" t="s">
        <v>1366</v>
      </c>
      <c r="J228" t="s">
        <v>1365</v>
      </c>
      <c r="K228" t="s">
        <v>1367</v>
      </c>
      <c r="L228" t="str">
        <f t="shared" si="14"/>
        <v>INSERT INTO dbo.ESTUDIO (ID_ESTUDIO, ESTUDIO, ESTUDIO_DETALLE, ESTUDIO_FECHAA, ESTUDIO_FECHAUM, ESTUDIO_IPA, ESTUDIO_IPUM, ESTUDIO_USA, ESTUDIO_USUM) VALUES (10227, 'CA 72-4 ', ' ', '2023-04-21' ,'2023-04-21' ,'192.168.1.1' ,'192.168.1.1' ,1001 ,1001)</v>
      </c>
      <c r="M228" t="str">
        <f t="shared" si="15"/>
        <v>INSERT INTO DBO.ESTUDIO (ID_ESTUDIO, ESTUDIO, ESTUDIO_DETALLE, ESTUDIO_FECHAA, ESTUDIO_FECHAUM, ESTUDIO_IPA, ESTUDIO_IPUM, ESTUDIO_USA, ESTUDIO_USUM) VALUES (10227, 'CA 72-4 ', ' ', '2023-04-21' ,'2023-04-21' ,'192.168.1.1' ,'192.168.1.1' ,1001 ,1001)</v>
      </c>
    </row>
    <row r="229" spans="1:13" x14ac:dyDescent="0.25">
      <c r="A229">
        <v>10228</v>
      </c>
      <c r="B229" t="s">
        <v>449</v>
      </c>
      <c r="C229" s="120">
        <v>10000</v>
      </c>
      <c r="D229" s="120" t="str">
        <f t="shared" si="12"/>
        <v>CADENAS LIGERAS KAPPA Y LAMBA ORINA DE 24 HORAS</v>
      </c>
      <c r="E229" s="120" t="str">
        <f t="shared" si="13"/>
        <v/>
      </c>
      <c r="F229" s="110">
        <v>1654</v>
      </c>
      <c r="H229" t="s">
        <v>1458</v>
      </c>
      <c r="I229" s="119" t="s">
        <v>1366</v>
      </c>
      <c r="J229" t="s">
        <v>1365</v>
      </c>
      <c r="K229" t="s">
        <v>1367</v>
      </c>
      <c r="L229" t="str">
        <f t="shared" si="14"/>
        <v>INSERT INTO dbo.ESTUDIO (ID_ESTUDIO, ESTUDIO, ESTUDIO_DETALLE, ESTUDIO_FECHAA, ESTUDIO_FECHAUM, ESTUDIO_IPA, ESTUDIO_IPUM, ESTUDIO_USA, ESTUDIO_USUM) VALUES (10228, 'CADENAS LIGERAS KAPPA Y LAMBA ORINA DE 24 HORAS ', ' ', '2023-04-21' ,'2023-04-21' ,'192.168.1.1' ,'192.168.1.1' ,1001 ,1001)</v>
      </c>
      <c r="M229" t="str">
        <f t="shared" si="15"/>
        <v>INSERT INTO DBO.ESTUDIO (ID_ESTUDIO, ESTUDIO, ESTUDIO_DETALLE, ESTUDIO_FECHAA, ESTUDIO_FECHAUM, ESTUDIO_IPA, ESTUDIO_IPUM, ESTUDIO_USA, ESTUDIO_USUM) VALUES (10228, 'CADENAS LIGERAS KAPPA Y LAMBA ORINA DE 24 HORAS ', ' ', '2023-04-21' ,'2023-04-21' ,'192.168.1.1' ,'192.168.1.1' ,1001 ,1001)</v>
      </c>
    </row>
    <row r="230" spans="1:13" x14ac:dyDescent="0.25">
      <c r="A230">
        <v>10229</v>
      </c>
      <c r="B230" t="s">
        <v>443</v>
      </c>
      <c r="C230" s="120">
        <v>10000</v>
      </c>
      <c r="D230" s="120" t="str">
        <f t="shared" si="12"/>
        <v>CADENAS LIGERAS KAPPA Y LAMBA SUERO</v>
      </c>
      <c r="E230" s="120" t="str">
        <f t="shared" si="13"/>
        <v/>
      </c>
      <c r="F230" s="110">
        <v>1654</v>
      </c>
      <c r="H230" t="s">
        <v>1458</v>
      </c>
      <c r="I230" s="119" t="s">
        <v>1366</v>
      </c>
      <c r="J230" t="s">
        <v>1365</v>
      </c>
      <c r="K230" t="s">
        <v>1367</v>
      </c>
      <c r="L230" t="str">
        <f t="shared" si="14"/>
        <v>INSERT INTO dbo.ESTUDIO (ID_ESTUDIO, ESTUDIO, ESTUDIO_DETALLE, ESTUDIO_FECHAA, ESTUDIO_FECHAUM, ESTUDIO_IPA, ESTUDIO_IPUM, ESTUDIO_USA, ESTUDIO_USUM) VALUES (10229, 'CADENAS LIGERAS KAPPA Y LAMBA SUERO ', ' ', '2023-04-21' ,'2023-04-21' ,'192.168.1.1' ,'192.168.1.1' ,1001 ,1001)</v>
      </c>
      <c r="M230" t="str">
        <f t="shared" si="15"/>
        <v>INSERT INTO DBO.ESTUDIO (ID_ESTUDIO, ESTUDIO, ESTUDIO_DETALLE, ESTUDIO_FECHAA, ESTUDIO_FECHAUM, ESTUDIO_IPA, ESTUDIO_IPUM, ESTUDIO_USA, ESTUDIO_USUM) VALUES (10229, 'CADENAS LIGERAS KAPPA Y LAMBA SUERO ', ' ', '2023-04-21' ,'2023-04-21' ,'192.168.1.1' ,'192.168.1.1' ,1001 ,1001)</v>
      </c>
    </row>
    <row r="231" spans="1:13" x14ac:dyDescent="0.25">
      <c r="A231">
        <v>10230</v>
      </c>
      <c r="B231" t="s">
        <v>254</v>
      </c>
      <c r="C231" s="120">
        <v>10000</v>
      </c>
      <c r="D231" s="120" t="str">
        <f t="shared" si="12"/>
        <v>CADMIO EN SUERO</v>
      </c>
      <c r="E231" s="120" t="str">
        <f t="shared" si="13"/>
        <v/>
      </c>
      <c r="F231" s="110">
        <v>3669</v>
      </c>
      <c r="H231" t="s">
        <v>1458</v>
      </c>
      <c r="I231" s="119" t="s">
        <v>1366</v>
      </c>
      <c r="J231" t="s">
        <v>1365</v>
      </c>
      <c r="K231" t="s">
        <v>1367</v>
      </c>
      <c r="L231" t="str">
        <f t="shared" si="14"/>
        <v>INSERT INTO dbo.ESTUDIO (ID_ESTUDIO, ESTUDIO, ESTUDIO_DETALLE, ESTUDIO_FECHAA, ESTUDIO_FECHAUM, ESTUDIO_IPA, ESTUDIO_IPUM, ESTUDIO_USA, ESTUDIO_USUM) VALUES (10230, 'CADMIO EN SUERO ', ' ', '2023-04-21' ,'2023-04-21' ,'192.168.1.1' ,'192.168.1.1' ,1001 ,1001)</v>
      </c>
      <c r="M231" t="str">
        <f t="shared" si="15"/>
        <v>INSERT INTO DBO.ESTUDIO (ID_ESTUDIO, ESTUDIO, ESTUDIO_DETALLE, ESTUDIO_FECHAA, ESTUDIO_FECHAUM, ESTUDIO_IPA, ESTUDIO_IPUM, ESTUDIO_USA, ESTUDIO_USUM) VALUES (10230, 'CADMIO EN SUERO ', ' ', '2023-04-21' ,'2023-04-21' ,'192.168.1.1' ,'192.168.1.1' ,1001 ,1001)</v>
      </c>
    </row>
    <row r="232" spans="1:13" x14ac:dyDescent="0.25">
      <c r="A232">
        <v>10231</v>
      </c>
      <c r="B232" t="s">
        <v>83</v>
      </c>
      <c r="C232" s="120">
        <v>10000</v>
      </c>
      <c r="D232" s="120" t="str">
        <f t="shared" si="12"/>
        <v>CALCIO EN ORINA AL AZAR</v>
      </c>
      <c r="E232" s="120" t="str">
        <f t="shared" si="13"/>
        <v/>
      </c>
      <c r="F232" s="110">
        <v>263</v>
      </c>
      <c r="H232" t="s">
        <v>1458</v>
      </c>
      <c r="I232" s="119" t="s">
        <v>1366</v>
      </c>
      <c r="J232" t="s">
        <v>1365</v>
      </c>
      <c r="K232" t="s">
        <v>1367</v>
      </c>
      <c r="L232" t="str">
        <f t="shared" si="14"/>
        <v>INSERT INTO dbo.ESTUDIO (ID_ESTUDIO, ESTUDIO, ESTUDIO_DETALLE, ESTUDIO_FECHAA, ESTUDIO_FECHAUM, ESTUDIO_IPA, ESTUDIO_IPUM, ESTUDIO_USA, ESTUDIO_USUM) VALUES (10231, 'CALCIO EN ORINA AL AZAR ', ' ', '2023-04-21' ,'2023-04-21' ,'192.168.1.1' ,'192.168.1.1' ,1001 ,1001)</v>
      </c>
      <c r="M232" t="str">
        <f t="shared" si="15"/>
        <v>INSERT INTO DBO.ESTUDIO (ID_ESTUDIO, ESTUDIO, ESTUDIO_DETALLE, ESTUDIO_FECHAA, ESTUDIO_FECHAUM, ESTUDIO_IPA, ESTUDIO_IPUM, ESTUDIO_USA, ESTUDIO_USUM) VALUES (10231, 'CALCIO EN ORINA AL AZAR ', ' ', '2023-04-21' ,'2023-04-21' ,'192.168.1.1' ,'192.168.1.1' ,1001 ,1001)</v>
      </c>
    </row>
    <row r="233" spans="1:13" x14ac:dyDescent="0.25">
      <c r="A233">
        <v>10232</v>
      </c>
      <c r="B233" t="s">
        <v>103</v>
      </c>
      <c r="C233" s="120">
        <v>10000</v>
      </c>
      <c r="D233" s="120" t="str">
        <f t="shared" si="12"/>
        <v>CALCIO EN ORINA DE 24 HORAS</v>
      </c>
      <c r="E233" s="120" t="str">
        <f t="shared" si="13"/>
        <v/>
      </c>
      <c r="F233" s="110">
        <v>98</v>
      </c>
      <c r="H233" t="s">
        <v>1458</v>
      </c>
      <c r="I233" s="119" t="s">
        <v>1366</v>
      </c>
      <c r="J233" t="s">
        <v>1365</v>
      </c>
      <c r="K233" t="s">
        <v>1367</v>
      </c>
      <c r="L233" t="str">
        <f t="shared" si="14"/>
        <v>INSERT INTO dbo.ESTUDIO (ID_ESTUDIO, ESTUDIO, ESTUDIO_DETALLE, ESTUDIO_FECHAA, ESTUDIO_FECHAUM, ESTUDIO_IPA, ESTUDIO_IPUM, ESTUDIO_USA, ESTUDIO_USUM) VALUES (10232, 'CALCIO EN ORINA DE 24 HORAS ', ' ', '2023-04-21' ,'2023-04-21' ,'192.168.1.1' ,'192.168.1.1' ,1001 ,1001)</v>
      </c>
      <c r="M233" t="str">
        <f t="shared" si="15"/>
        <v>INSERT INTO DBO.ESTUDIO (ID_ESTUDIO, ESTUDIO, ESTUDIO_DETALLE, ESTUDIO_FECHAA, ESTUDIO_FECHAUM, ESTUDIO_IPA, ESTUDIO_IPUM, ESTUDIO_USA, ESTUDIO_USUM) VALUES (10232, 'CALCIO EN ORINA DE 24 HORAS ', ' ', '2023-04-21' ,'2023-04-21' ,'192.168.1.1' ,'192.168.1.1' ,1001 ,1001)</v>
      </c>
    </row>
    <row r="234" spans="1:13" x14ac:dyDescent="0.25">
      <c r="A234">
        <v>10233</v>
      </c>
      <c r="B234" t="s">
        <v>108</v>
      </c>
      <c r="C234" s="120">
        <v>10000</v>
      </c>
      <c r="D234" s="120" t="str">
        <f t="shared" si="12"/>
        <v>CALCIO EN SUERO</v>
      </c>
      <c r="E234" s="120" t="str">
        <f t="shared" si="13"/>
        <v/>
      </c>
      <c r="F234" s="110">
        <v>87</v>
      </c>
      <c r="H234" t="s">
        <v>1458</v>
      </c>
      <c r="I234" s="119" t="s">
        <v>1366</v>
      </c>
      <c r="J234" t="s">
        <v>1365</v>
      </c>
      <c r="K234" t="s">
        <v>1367</v>
      </c>
      <c r="L234" t="str">
        <f t="shared" si="14"/>
        <v>INSERT INTO dbo.ESTUDIO (ID_ESTUDIO, ESTUDIO, ESTUDIO_DETALLE, ESTUDIO_FECHAA, ESTUDIO_FECHAUM, ESTUDIO_IPA, ESTUDIO_IPUM, ESTUDIO_USA, ESTUDIO_USUM) VALUES (10233, 'CALCIO EN SUERO ', ' ', '2023-04-21' ,'2023-04-21' ,'192.168.1.1' ,'192.168.1.1' ,1001 ,1001)</v>
      </c>
      <c r="M234" t="str">
        <f t="shared" si="15"/>
        <v>INSERT INTO DBO.ESTUDIO (ID_ESTUDIO, ESTUDIO, ESTUDIO_DETALLE, ESTUDIO_FECHAA, ESTUDIO_FECHAUM, ESTUDIO_IPA, ESTUDIO_IPUM, ESTUDIO_USA, ESTUDIO_USUM) VALUES (10233, 'CALCIO EN SUERO ', ' ', '2023-04-21' ,'2023-04-21' ,'192.168.1.1' ,'192.168.1.1' ,1001 ,1001)</v>
      </c>
    </row>
    <row r="235" spans="1:13" x14ac:dyDescent="0.25">
      <c r="A235">
        <v>10234</v>
      </c>
      <c r="B235" t="s">
        <v>32</v>
      </c>
      <c r="C235" s="120">
        <v>10000</v>
      </c>
      <c r="D235" s="120" t="str">
        <f t="shared" si="12"/>
        <v>CALCIO IONICO</v>
      </c>
      <c r="E235" s="120" t="str">
        <f t="shared" si="13"/>
        <v/>
      </c>
      <c r="F235" s="110">
        <v>581</v>
      </c>
      <c r="H235" t="s">
        <v>1458</v>
      </c>
      <c r="I235" s="119" t="s">
        <v>1366</v>
      </c>
      <c r="J235" t="s">
        <v>1365</v>
      </c>
      <c r="K235" t="s">
        <v>1367</v>
      </c>
      <c r="L235" t="str">
        <f t="shared" si="14"/>
        <v>INSERT INTO dbo.ESTUDIO (ID_ESTUDIO, ESTUDIO, ESTUDIO_DETALLE, ESTUDIO_FECHAA, ESTUDIO_FECHAUM, ESTUDIO_IPA, ESTUDIO_IPUM, ESTUDIO_USA, ESTUDIO_USUM) VALUES (10234, 'CALCIO IONICO ', ' ', '2023-04-21' ,'2023-04-21' ,'192.168.1.1' ,'192.168.1.1' ,1001 ,1001)</v>
      </c>
      <c r="M235" t="str">
        <f t="shared" si="15"/>
        <v>INSERT INTO DBO.ESTUDIO (ID_ESTUDIO, ESTUDIO, ESTUDIO_DETALLE, ESTUDIO_FECHAA, ESTUDIO_FECHAUM, ESTUDIO_IPA, ESTUDIO_IPUM, ESTUDIO_USA, ESTUDIO_USUM) VALUES (10234, 'CALCIO IONICO ', ' ', '2023-04-21' ,'2023-04-21' ,'192.168.1.1' ,'192.168.1.1' ,1001 ,1001)</v>
      </c>
    </row>
    <row r="236" spans="1:13" x14ac:dyDescent="0.25">
      <c r="A236">
        <v>10235</v>
      </c>
      <c r="B236" t="s">
        <v>33</v>
      </c>
      <c r="C236" s="120">
        <v>10000</v>
      </c>
      <c r="D236" s="120" t="str">
        <f t="shared" si="12"/>
        <v>CALCITONINA</v>
      </c>
      <c r="E236" s="120" t="str">
        <f t="shared" si="13"/>
        <v/>
      </c>
      <c r="F236" s="110">
        <v>359</v>
      </c>
      <c r="H236" t="s">
        <v>1458</v>
      </c>
      <c r="I236" s="119" t="s">
        <v>1366</v>
      </c>
      <c r="J236" t="s">
        <v>1365</v>
      </c>
      <c r="K236" t="s">
        <v>1367</v>
      </c>
      <c r="L236" t="str">
        <f t="shared" si="14"/>
        <v>INSERT INTO dbo.ESTUDIO (ID_ESTUDIO, ESTUDIO, ESTUDIO_DETALLE, ESTUDIO_FECHAA, ESTUDIO_FECHAUM, ESTUDIO_IPA, ESTUDIO_IPUM, ESTUDIO_USA, ESTUDIO_USUM) VALUES (10235, 'CALCITONINA ', ' ', '2023-04-21' ,'2023-04-21' ,'192.168.1.1' ,'192.168.1.1' ,1001 ,1001)</v>
      </c>
      <c r="M236" t="str">
        <f t="shared" si="15"/>
        <v>INSERT INTO DBO.ESTUDIO (ID_ESTUDIO, ESTUDIO, ESTUDIO_DETALLE, ESTUDIO_FECHAA, ESTUDIO_FECHAUM, ESTUDIO_IPA, ESTUDIO_IPUM, ESTUDIO_USA, ESTUDIO_USUM) VALUES (10235, 'CALCITONINA ', ' ', '2023-04-21' ,'2023-04-21' ,'192.168.1.1' ,'192.168.1.1' ,1001 ,1001)</v>
      </c>
    </row>
    <row r="237" spans="1:13" x14ac:dyDescent="0.25">
      <c r="A237">
        <v>10236</v>
      </c>
      <c r="B237" t="s">
        <v>168</v>
      </c>
      <c r="C237" s="120">
        <v>10000</v>
      </c>
      <c r="D237" s="120" t="str">
        <f t="shared" si="12"/>
        <v>CALCULO RENAL</v>
      </c>
      <c r="E237" s="120" t="str">
        <f t="shared" si="13"/>
        <v/>
      </c>
      <c r="F237" s="110">
        <v>391</v>
      </c>
      <c r="H237" t="s">
        <v>1458</v>
      </c>
      <c r="I237" s="119" t="s">
        <v>1366</v>
      </c>
      <c r="J237" t="s">
        <v>1365</v>
      </c>
      <c r="K237" t="s">
        <v>1367</v>
      </c>
      <c r="L237" t="str">
        <f t="shared" si="14"/>
        <v>INSERT INTO dbo.ESTUDIO (ID_ESTUDIO, ESTUDIO, ESTUDIO_DETALLE, ESTUDIO_FECHAA, ESTUDIO_FECHAUM, ESTUDIO_IPA, ESTUDIO_IPUM, ESTUDIO_USA, ESTUDIO_USUM) VALUES (10236, 'CALCULO RENAL ', ' ', '2023-04-21' ,'2023-04-21' ,'192.168.1.1' ,'192.168.1.1' ,1001 ,1001)</v>
      </c>
      <c r="M237" t="str">
        <f t="shared" si="15"/>
        <v>INSERT INTO DBO.ESTUDIO (ID_ESTUDIO, ESTUDIO, ESTUDIO_DETALLE, ESTUDIO_FECHAA, ESTUDIO_FECHAUM, ESTUDIO_IPA, ESTUDIO_IPUM, ESTUDIO_USA, ESTUDIO_USUM) VALUES (10236, 'CALCULO RENAL ', ' ', '2023-04-21' ,'2023-04-21' ,'192.168.1.1' ,'192.168.1.1' ,1001 ,1001)</v>
      </c>
    </row>
    <row r="238" spans="1:13" x14ac:dyDescent="0.25">
      <c r="A238">
        <v>10237</v>
      </c>
      <c r="B238" t="s">
        <v>125</v>
      </c>
      <c r="C238" s="120">
        <v>10000</v>
      </c>
      <c r="D238" s="120" t="str">
        <f t="shared" si="12"/>
        <v>CALPROTECTINA EN HECES  </v>
      </c>
      <c r="E238" s="120" t="str">
        <f t="shared" si="13"/>
        <v/>
      </c>
      <c r="F238" s="110">
        <v>1676</v>
      </c>
      <c r="H238" t="s">
        <v>1458</v>
      </c>
      <c r="I238" s="119" t="s">
        <v>1366</v>
      </c>
      <c r="J238" t="s">
        <v>1365</v>
      </c>
      <c r="K238" t="s">
        <v>1367</v>
      </c>
      <c r="L238" t="str">
        <f t="shared" si="14"/>
        <v>INSERT INTO dbo.ESTUDIO (ID_ESTUDIO, ESTUDIO, ESTUDIO_DETALLE, ESTUDIO_FECHAA, ESTUDIO_FECHAUM, ESTUDIO_IPA, ESTUDIO_IPUM, ESTUDIO_USA, ESTUDIO_USUM) VALUES (10237, 'CALPROTECTINA EN HECES   ', ' ', '2023-04-21' ,'2023-04-21' ,'192.168.1.1' ,'192.168.1.1' ,1001 ,1001)</v>
      </c>
      <c r="M238" t="str">
        <f t="shared" si="15"/>
        <v>INSERT INTO DBO.ESTUDIO (ID_ESTUDIO, ESTUDIO, ESTUDIO_DETALLE, ESTUDIO_FECHAA, ESTUDIO_FECHAUM, ESTUDIO_IPA, ESTUDIO_IPUM, ESTUDIO_USA, ESTUDIO_USUM) VALUES (10237, 'CALPROTECTINA EN HECES   ', ' ', '2023-04-21' ,'2023-04-21' ,'192.168.1.1' ,'192.168.1.1' ,1001 ,1001)</v>
      </c>
    </row>
    <row r="239" spans="1:13" x14ac:dyDescent="0.25">
      <c r="A239">
        <v>10238</v>
      </c>
      <c r="B239" t="s">
        <v>573</v>
      </c>
      <c r="C239" s="120">
        <v>10000</v>
      </c>
      <c r="D239" s="120" t="str">
        <f t="shared" si="12"/>
        <v>CANABINOIDES EN ORINA</v>
      </c>
      <c r="E239" s="120" t="str">
        <f t="shared" si="13"/>
        <v/>
      </c>
      <c r="F239" s="110">
        <v>224</v>
      </c>
      <c r="H239" t="s">
        <v>1458</v>
      </c>
      <c r="I239" s="119" t="s">
        <v>1366</v>
      </c>
      <c r="J239" t="s">
        <v>1365</v>
      </c>
      <c r="K239" t="s">
        <v>1367</v>
      </c>
      <c r="L239" t="str">
        <f t="shared" si="14"/>
        <v>INSERT INTO dbo.ESTUDIO (ID_ESTUDIO, ESTUDIO, ESTUDIO_DETALLE, ESTUDIO_FECHAA, ESTUDIO_FECHAUM, ESTUDIO_IPA, ESTUDIO_IPUM, ESTUDIO_USA, ESTUDIO_USUM) VALUES (10238, 'CANABINOIDES EN ORINA ', ' ', '2023-04-21' ,'2023-04-21' ,'192.168.1.1' ,'192.168.1.1' ,1001 ,1001)</v>
      </c>
      <c r="M239" t="str">
        <f t="shared" si="15"/>
        <v>INSERT INTO DBO.ESTUDIO (ID_ESTUDIO, ESTUDIO, ESTUDIO_DETALLE, ESTUDIO_FECHAA, ESTUDIO_FECHAUM, ESTUDIO_IPA, ESTUDIO_IPUM, ESTUDIO_USA, ESTUDIO_USUM) VALUES (10238, 'CANABINOIDES EN ORINA ', ' ', '2023-04-21' ,'2023-04-21' ,'192.168.1.1' ,'192.168.1.1' ,1001 ,1001)</v>
      </c>
    </row>
    <row r="240" spans="1:13" x14ac:dyDescent="0.25">
      <c r="A240">
        <v>10239</v>
      </c>
      <c r="B240" t="s">
        <v>255</v>
      </c>
      <c r="C240" s="120">
        <v>10000</v>
      </c>
      <c r="D240" s="120" t="str">
        <f t="shared" si="12"/>
        <v>CARBAMAZEPINA</v>
      </c>
      <c r="E240" s="120" t="str">
        <f t="shared" si="13"/>
        <v/>
      </c>
      <c r="F240" s="110">
        <v>289</v>
      </c>
      <c r="H240" t="s">
        <v>1458</v>
      </c>
      <c r="I240" s="119" t="s">
        <v>1366</v>
      </c>
      <c r="J240" t="s">
        <v>1365</v>
      </c>
      <c r="K240" t="s">
        <v>1367</v>
      </c>
      <c r="L240" t="str">
        <f t="shared" si="14"/>
        <v>INSERT INTO dbo.ESTUDIO (ID_ESTUDIO, ESTUDIO, ESTUDIO_DETALLE, ESTUDIO_FECHAA, ESTUDIO_FECHAUM, ESTUDIO_IPA, ESTUDIO_IPUM, ESTUDIO_USA, ESTUDIO_USUM) VALUES (10239, 'CARBAMAZEPINA ', ' ', '2023-04-21' ,'2023-04-21' ,'192.168.1.1' ,'192.168.1.1' ,1001 ,1001)</v>
      </c>
      <c r="M240" t="str">
        <f t="shared" si="15"/>
        <v>INSERT INTO DBO.ESTUDIO (ID_ESTUDIO, ESTUDIO, ESTUDIO_DETALLE, ESTUDIO_FECHAA, ESTUDIO_FECHAUM, ESTUDIO_IPA, ESTUDIO_IPUM, ESTUDIO_USA, ESTUDIO_USUM) VALUES (10239, 'CARBAMAZEPINA ', ' ', '2023-04-21' ,'2023-04-21' ,'192.168.1.1' ,'192.168.1.1' ,1001 ,1001)</v>
      </c>
    </row>
    <row r="241" spans="1:13" x14ac:dyDescent="0.25">
      <c r="A241">
        <v>10240</v>
      </c>
      <c r="B241" t="s">
        <v>124</v>
      </c>
      <c r="C241" s="120">
        <v>10000</v>
      </c>
      <c r="D241" s="120" t="str">
        <f t="shared" si="12"/>
        <v>CARBOXIHEMOGLOBINA</v>
      </c>
      <c r="E241" s="120" t="str">
        <f t="shared" si="13"/>
        <v/>
      </c>
      <c r="F241" s="110">
        <v>1190</v>
      </c>
      <c r="H241" t="s">
        <v>1458</v>
      </c>
      <c r="I241" s="119" t="s">
        <v>1366</v>
      </c>
      <c r="J241" t="s">
        <v>1365</v>
      </c>
      <c r="K241" t="s">
        <v>1367</v>
      </c>
      <c r="L241" t="str">
        <f t="shared" si="14"/>
        <v>INSERT INTO dbo.ESTUDIO (ID_ESTUDIO, ESTUDIO, ESTUDIO_DETALLE, ESTUDIO_FECHAA, ESTUDIO_FECHAUM, ESTUDIO_IPA, ESTUDIO_IPUM, ESTUDIO_USA, ESTUDIO_USUM) VALUES (10240, 'CARBOXIHEMOGLOBINA ', ' ', '2023-04-21' ,'2023-04-21' ,'192.168.1.1' ,'192.168.1.1' ,1001 ,1001)</v>
      </c>
      <c r="M241" t="str">
        <f t="shared" si="15"/>
        <v>INSERT INTO DBO.ESTUDIO (ID_ESTUDIO, ESTUDIO, ESTUDIO_DETALLE, ESTUDIO_FECHAA, ESTUDIO_FECHAUM, ESTUDIO_IPA, ESTUDIO_IPUM, ESTUDIO_USA, ESTUDIO_USUM) VALUES (10240, 'CARBOXIHEMOGLOBINA ', ' ', '2023-04-21' ,'2023-04-21' ,'192.168.1.1' ,'192.168.1.1' ,1001 ,1001)</v>
      </c>
    </row>
    <row r="242" spans="1:13" x14ac:dyDescent="0.25">
      <c r="A242">
        <v>10241</v>
      </c>
      <c r="B242" t="s">
        <v>8</v>
      </c>
      <c r="C242" s="120">
        <v>10000</v>
      </c>
      <c r="D242" s="120" t="str">
        <f t="shared" si="12"/>
        <v>CARGA VIRAL HEPATITIS C</v>
      </c>
      <c r="E242" s="120" t="str">
        <f t="shared" si="13"/>
        <v/>
      </c>
      <c r="F242" s="110">
        <v>7608</v>
      </c>
      <c r="H242" t="s">
        <v>1458</v>
      </c>
      <c r="I242" s="119" t="s">
        <v>1366</v>
      </c>
      <c r="J242" t="s">
        <v>1365</v>
      </c>
      <c r="K242" t="s">
        <v>1367</v>
      </c>
      <c r="L242" t="str">
        <f t="shared" si="14"/>
        <v>INSERT INTO dbo.ESTUDIO (ID_ESTUDIO, ESTUDIO, ESTUDIO_DETALLE, ESTUDIO_FECHAA, ESTUDIO_FECHAUM, ESTUDIO_IPA, ESTUDIO_IPUM, ESTUDIO_USA, ESTUDIO_USUM) VALUES (10241, 'CARGA VIRAL HEPATITIS C ', ' ', '2023-04-21' ,'2023-04-21' ,'192.168.1.1' ,'192.168.1.1' ,1001 ,1001)</v>
      </c>
      <c r="M242" t="str">
        <f t="shared" si="15"/>
        <v>INSERT INTO DBO.ESTUDIO (ID_ESTUDIO, ESTUDIO, ESTUDIO_DETALLE, ESTUDIO_FECHAA, ESTUDIO_FECHAUM, ESTUDIO_IPA, ESTUDIO_IPUM, ESTUDIO_USA, ESTUDIO_USUM) VALUES (10241, 'CARGA VIRAL HEPATITIS C ', ' ', '2023-04-21' ,'2023-04-21' ,'192.168.1.1' ,'192.168.1.1' ,1001 ,1001)</v>
      </c>
    </row>
    <row r="243" spans="1:13" x14ac:dyDescent="0.25">
      <c r="A243">
        <v>10242</v>
      </c>
      <c r="B243" t="s">
        <v>5</v>
      </c>
      <c r="C243" s="120">
        <v>10000</v>
      </c>
      <c r="D243" s="120" t="str">
        <f t="shared" si="12"/>
        <v>CARGA VIRAL PARA HEPATITIS B, PCR</v>
      </c>
      <c r="E243" s="120" t="str">
        <f t="shared" si="13"/>
        <v/>
      </c>
      <c r="F243" s="110">
        <v>4564</v>
      </c>
      <c r="H243" t="s">
        <v>1458</v>
      </c>
      <c r="I243" s="119" t="s">
        <v>1366</v>
      </c>
      <c r="J243" t="s">
        <v>1365</v>
      </c>
      <c r="K243" t="s">
        <v>1367</v>
      </c>
      <c r="L243" t="str">
        <f t="shared" si="14"/>
        <v>INSERT INTO dbo.ESTUDIO (ID_ESTUDIO, ESTUDIO, ESTUDIO_DETALLE, ESTUDIO_FECHAA, ESTUDIO_FECHAUM, ESTUDIO_IPA, ESTUDIO_IPUM, ESTUDIO_USA, ESTUDIO_USUM) VALUES (10242, 'CARGA VIRAL PARA HEPATITIS B, PCR ', ' ', '2023-04-21' ,'2023-04-21' ,'192.168.1.1' ,'192.168.1.1' ,1001 ,1001)</v>
      </c>
      <c r="M243" t="str">
        <f t="shared" si="15"/>
        <v>INSERT INTO DBO.ESTUDIO (ID_ESTUDIO, ESTUDIO, ESTUDIO_DETALLE, ESTUDIO_FECHAA, ESTUDIO_FECHAUM, ESTUDIO_IPA, ESTUDIO_IPUM, ESTUDIO_USA, ESTUDIO_USUM) VALUES (10242, 'CARGA VIRAL PARA HEPATITIS B, PCR ', ' ', '2023-04-21' ,'2023-04-21' ,'192.168.1.1' ,'192.168.1.1' ,1001 ,1001)</v>
      </c>
    </row>
    <row r="244" spans="1:13" x14ac:dyDescent="0.25">
      <c r="A244">
        <v>10243</v>
      </c>
      <c r="B244" t="s">
        <v>1336</v>
      </c>
      <c r="C244" s="120">
        <v>10000</v>
      </c>
      <c r="D244" s="120" t="str">
        <f t="shared" si="12"/>
        <v>CARILLA DE DISILICATO DE LITIO E-MAX</v>
      </c>
      <c r="E244" s="120" t="str">
        <f t="shared" si="13"/>
        <v/>
      </c>
      <c r="F244" s="111">
        <v>6102</v>
      </c>
      <c r="H244" t="s">
        <v>1458</v>
      </c>
      <c r="I244" s="119" t="s">
        <v>1366</v>
      </c>
      <c r="J244" t="s">
        <v>1365</v>
      </c>
      <c r="K244" t="s">
        <v>1367</v>
      </c>
      <c r="L244" t="str">
        <f t="shared" si="14"/>
        <v>INSERT INTO dbo.ESTUDIO (ID_ESTUDIO, ESTUDIO, ESTUDIO_DETALLE, ESTUDIO_FECHAA, ESTUDIO_FECHAUM, ESTUDIO_IPA, ESTUDIO_IPUM, ESTUDIO_USA, ESTUDIO_USUM) VALUES (10243, 'CARILLA DE DISILICATO DE LITIO E-MAX ', ' ', '2023-04-21' ,'2023-04-21' ,'192.168.1.1' ,'192.168.1.1' ,1001 ,1001)</v>
      </c>
      <c r="M244" t="str">
        <f t="shared" si="15"/>
        <v>INSERT INTO DBO.ESTUDIO (ID_ESTUDIO, ESTUDIO, ESTUDIO_DETALLE, ESTUDIO_FECHAA, ESTUDIO_FECHAUM, ESTUDIO_IPA, ESTUDIO_IPUM, ESTUDIO_USA, ESTUDIO_USUM) VALUES (10243, 'CARILLA DE DISILICATO DE LITIO E-MAX ', ' ', '2023-04-21' ,'2023-04-21' ,'192.168.1.1' ,'192.168.1.1' ,1001 ,1001)</v>
      </c>
    </row>
    <row r="245" spans="1:13" x14ac:dyDescent="0.25">
      <c r="A245">
        <v>10244</v>
      </c>
      <c r="B245" t="s">
        <v>1334</v>
      </c>
      <c r="C245" s="120">
        <v>10000</v>
      </c>
      <c r="D245" s="120" t="str">
        <f t="shared" si="12"/>
        <v>CARILLA EN PORCELANA</v>
      </c>
      <c r="E245" s="120" t="str">
        <f t="shared" si="13"/>
        <v/>
      </c>
      <c r="F245" s="112">
        <v>6032</v>
      </c>
      <c r="H245" t="s">
        <v>1458</v>
      </c>
      <c r="I245" s="119" t="s">
        <v>1366</v>
      </c>
      <c r="J245" t="s">
        <v>1365</v>
      </c>
      <c r="K245" t="s">
        <v>1367</v>
      </c>
      <c r="L245" t="str">
        <f t="shared" si="14"/>
        <v>INSERT INTO dbo.ESTUDIO (ID_ESTUDIO, ESTUDIO, ESTUDIO_DETALLE, ESTUDIO_FECHAA, ESTUDIO_FECHAUM, ESTUDIO_IPA, ESTUDIO_IPUM, ESTUDIO_USA, ESTUDIO_USUM) VALUES (10244, 'CARILLA EN PORCELANA ', ' ', '2023-04-21' ,'2023-04-21' ,'192.168.1.1' ,'192.168.1.1' ,1001 ,1001)</v>
      </c>
      <c r="M245" t="str">
        <f t="shared" si="15"/>
        <v>INSERT INTO DBO.ESTUDIO (ID_ESTUDIO, ESTUDIO, ESTUDIO_DETALLE, ESTUDIO_FECHAA, ESTUDIO_FECHAUM, ESTUDIO_IPA, ESTUDIO_IPUM, ESTUDIO_USA, ESTUDIO_USUM) VALUES (10244, 'CARILLA EN PORCELANA ', ' ', '2023-04-21' ,'2023-04-21' ,'192.168.1.1' ,'192.168.1.1' ,1001 ,1001)</v>
      </c>
    </row>
    <row r="246" spans="1:13" x14ac:dyDescent="0.25">
      <c r="A246">
        <v>10245</v>
      </c>
      <c r="B246" t="s">
        <v>1335</v>
      </c>
      <c r="C246" s="120">
        <v>10000</v>
      </c>
      <c r="D246" s="120" t="str">
        <f t="shared" si="12"/>
        <v>CARILLA EN RESINA</v>
      </c>
      <c r="E246" s="120" t="str">
        <f t="shared" si="13"/>
        <v/>
      </c>
      <c r="F246" s="112">
        <v>2204</v>
      </c>
      <c r="H246" t="s">
        <v>1458</v>
      </c>
      <c r="I246" s="119" t="s">
        <v>1366</v>
      </c>
      <c r="J246" t="s">
        <v>1365</v>
      </c>
      <c r="K246" t="s">
        <v>1367</v>
      </c>
      <c r="L246" t="str">
        <f t="shared" si="14"/>
        <v>INSERT INTO dbo.ESTUDIO (ID_ESTUDIO, ESTUDIO, ESTUDIO_DETALLE, ESTUDIO_FECHAA, ESTUDIO_FECHAUM, ESTUDIO_IPA, ESTUDIO_IPUM, ESTUDIO_USA, ESTUDIO_USUM) VALUES (10245, 'CARILLA EN RESINA ', ' ', '2023-04-21' ,'2023-04-21' ,'192.168.1.1' ,'192.168.1.1' ,1001 ,1001)</v>
      </c>
      <c r="M246" t="str">
        <f t="shared" si="15"/>
        <v>INSERT INTO DBO.ESTUDIO (ID_ESTUDIO, ESTUDIO, ESTUDIO_DETALLE, ESTUDIO_FECHAA, ESTUDIO_FECHAUM, ESTUDIO_IPA, ESTUDIO_IPUM, ESTUDIO_USA, ESTUDIO_USUM) VALUES (10245, 'CARILLA EN RESINA ', ' ', '2023-04-21' ,'2023-04-21' ,'192.168.1.1' ,'192.168.1.1' ,1001 ,1001)</v>
      </c>
    </row>
    <row r="247" spans="1:13" x14ac:dyDescent="0.25">
      <c r="A247">
        <v>10246</v>
      </c>
      <c r="B247" t="s">
        <v>6</v>
      </c>
      <c r="C247" s="120">
        <v>10000</v>
      </c>
      <c r="D247" s="120" t="str">
        <f t="shared" si="12"/>
        <v>CARIOTIPO ARMADO CON FOTO</v>
      </c>
      <c r="E247" s="120" t="str">
        <f t="shared" si="13"/>
        <v/>
      </c>
      <c r="F247" s="110">
        <v>13646</v>
      </c>
      <c r="H247" t="s">
        <v>1458</v>
      </c>
      <c r="I247" s="119" t="s">
        <v>1366</v>
      </c>
      <c r="J247" t="s">
        <v>1365</v>
      </c>
      <c r="K247" t="s">
        <v>1367</v>
      </c>
      <c r="L247" t="str">
        <f t="shared" si="14"/>
        <v>INSERT INTO dbo.ESTUDIO (ID_ESTUDIO, ESTUDIO, ESTUDIO_DETALLE, ESTUDIO_FECHAA, ESTUDIO_FECHAUM, ESTUDIO_IPA, ESTUDIO_IPUM, ESTUDIO_USA, ESTUDIO_USUM) VALUES (10246, 'CARIOTIPO ARMADO CON FOTO ', ' ', '2023-04-21' ,'2023-04-21' ,'192.168.1.1' ,'192.168.1.1' ,1001 ,1001)</v>
      </c>
      <c r="M247" t="str">
        <f t="shared" si="15"/>
        <v>INSERT INTO DBO.ESTUDIO (ID_ESTUDIO, ESTUDIO, ESTUDIO_DETALLE, ESTUDIO_FECHAA, ESTUDIO_FECHAUM, ESTUDIO_IPA, ESTUDIO_IPUM, ESTUDIO_USA, ESTUDIO_USUM) VALUES (10246, 'CARIOTIPO ARMADO CON FOTO ', ' ', '2023-04-21' ,'2023-04-21' ,'192.168.1.1' ,'192.168.1.1' ,1001 ,1001)</v>
      </c>
    </row>
    <row r="248" spans="1:13" x14ac:dyDescent="0.25">
      <c r="A248">
        <v>10247</v>
      </c>
      <c r="B248" t="s">
        <v>13</v>
      </c>
      <c r="C248" s="120">
        <v>10000</v>
      </c>
      <c r="D248" s="120" t="str">
        <f t="shared" si="12"/>
        <v>CARIOTIPO EN MEDULA OSEA</v>
      </c>
      <c r="E248" s="120" t="str">
        <f t="shared" si="13"/>
        <v/>
      </c>
      <c r="F248" s="110">
        <v>13646</v>
      </c>
      <c r="H248" t="s">
        <v>1458</v>
      </c>
      <c r="I248" s="119" t="s">
        <v>1366</v>
      </c>
      <c r="J248" t="s">
        <v>1365</v>
      </c>
      <c r="K248" t="s">
        <v>1367</v>
      </c>
      <c r="L248" t="str">
        <f t="shared" si="14"/>
        <v>INSERT INTO dbo.ESTUDIO (ID_ESTUDIO, ESTUDIO, ESTUDIO_DETALLE, ESTUDIO_FECHAA, ESTUDIO_FECHAUM, ESTUDIO_IPA, ESTUDIO_IPUM, ESTUDIO_USA, ESTUDIO_USUM) VALUES (10247, 'CARIOTIPO EN MEDULA OSEA ', ' ', '2023-04-21' ,'2023-04-21' ,'192.168.1.1' ,'192.168.1.1' ,1001 ,1001)</v>
      </c>
      <c r="M248" t="str">
        <f t="shared" si="15"/>
        <v>INSERT INTO DBO.ESTUDIO (ID_ESTUDIO, ESTUDIO, ESTUDIO_DETALLE, ESTUDIO_FECHAA, ESTUDIO_FECHAUM, ESTUDIO_IPA, ESTUDIO_IPUM, ESTUDIO_USA, ESTUDIO_USUM) VALUES (10247, 'CARIOTIPO EN MEDULA OSEA ', ' ', '2023-04-21' ,'2023-04-21' ,'192.168.1.1' ,'192.168.1.1' ,1001 ,1001)</v>
      </c>
    </row>
    <row r="249" spans="1:13" x14ac:dyDescent="0.25">
      <c r="A249">
        <v>10248</v>
      </c>
      <c r="B249" t="s">
        <v>399</v>
      </c>
      <c r="C249" s="120">
        <v>10000</v>
      </c>
      <c r="D249" s="120" t="str">
        <f t="shared" si="12"/>
        <v>CATECOLAMINAS TOTALES (ORINA)</v>
      </c>
      <c r="E249" s="120" t="str">
        <f t="shared" si="13"/>
        <v/>
      </c>
      <c r="F249" s="110">
        <v>805</v>
      </c>
      <c r="H249" t="s">
        <v>1458</v>
      </c>
      <c r="I249" s="119" t="s">
        <v>1366</v>
      </c>
      <c r="J249" t="s">
        <v>1365</v>
      </c>
      <c r="K249" t="s">
        <v>1367</v>
      </c>
      <c r="L249" t="str">
        <f t="shared" si="14"/>
        <v>INSERT INTO dbo.ESTUDIO (ID_ESTUDIO, ESTUDIO, ESTUDIO_DETALLE, ESTUDIO_FECHAA, ESTUDIO_FECHAUM, ESTUDIO_IPA, ESTUDIO_IPUM, ESTUDIO_USA, ESTUDIO_USUM) VALUES (10248, 'CATECOLAMINAS TOTALES (ORINA) ', ' ', '2023-04-21' ,'2023-04-21' ,'192.168.1.1' ,'192.168.1.1' ,1001 ,1001)</v>
      </c>
      <c r="M249" t="str">
        <f t="shared" si="15"/>
        <v>INSERT INTO DBO.ESTUDIO (ID_ESTUDIO, ESTUDIO, ESTUDIO_DETALLE, ESTUDIO_FECHAA, ESTUDIO_FECHAUM, ESTUDIO_IPA, ESTUDIO_IPUM, ESTUDIO_USA, ESTUDIO_USUM) VALUES (10248, 'CATECOLAMINAS TOTALES (ORINA) ', ' ', '2023-04-21' ,'2023-04-21' ,'192.168.1.1' ,'192.168.1.1' ,1001 ,1001)</v>
      </c>
    </row>
    <row r="250" spans="1:13" x14ac:dyDescent="0.25">
      <c r="A250">
        <v>10249</v>
      </c>
      <c r="B250" t="s">
        <v>256</v>
      </c>
      <c r="C250" s="120">
        <v>10000</v>
      </c>
      <c r="D250" s="120" t="str">
        <f t="shared" si="12"/>
        <v>CATECOLAMINAS TOTALES (SANGRE)</v>
      </c>
      <c r="E250" s="120" t="str">
        <f t="shared" si="13"/>
        <v/>
      </c>
      <c r="F250" s="110">
        <v>805</v>
      </c>
      <c r="H250" t="s">
        <v>1458</v>
      </c>
      <c r="I250" s="119" t="s">
        <v>1366</v>
      </c>
      <c r="J250" t="s">
        <v>1365</v>
      </c>
      <c r="K250" t="s">
        <v>1367</v>
      </c>
      <c r="L250" t="str">
        <f t="shared" si="14"/>
        <v>INSERT INTO dbo.ESTUDIO (ID_ESTUDIO, ESTUDIO, ESTUDIO_DETALLE, ESTUDIO_FECHAA, ESTUDIO_FECHAUM, ESTUDIO_IPA, ESTUDIO_IPUM, ESTUDIO_USA, ESTUDIO_USUM) VALUES (10249, 'CATECOLAMINAS TOTALES (SANGRE) ', ' ', '2023-04-21' ,'2023-04-21' ,'192.168.1.1' ,'192.168.1.1' ,1001 ,1001)</v>
      </c>
      <c r="M250" t="str">
        <f t="shared" si="15"/>
        <v>INSERT INTO DBO.ESTUDIO (ID_ESTUDIO, ESTUDIO, ESTUDIO_DETALLE, ESTUDIO_FECHAA, ESTUDIO_FECHAUM, ESTUDIO_IPA, ESTUDIO_IPUM, ESTUDIO_USA, ESTUDIO_USUM) VALUES (10249, 'CATECOLAMINAS TOTALES (SANGRE) ', ' ', '2023-04-21' ,'2023-04-21' ,'192.168.1.1' ,'192.168.1.1' ,1001 ,1001)</v>
      </c>
    </row>
    <row r="251" spans="1:13" x14ac:dyDescent="0.25">
      <c r="A251">
        <v>10250</v>
      </c>
      <c r="B251" t="s">
        <v>480</v>
      </c>
      <c r="C251" s="120">
        <v>10000</v>
      </c>
      <c r="D251" s="120" t="str">
        <f t="shared" si="12"/>
        <v>CELULAS CD4 Y CD8</v>
      </c>
      <c r="E251" s="120" t="str">
        <f t="shared" si="13"/>
        <v/>
      </c>
      <c r="F251" s="110">
        <v>4365</v>
      </c>
      <c r="H251" t="s">
        <v>1458</v>
      </c>
      <c r="I251" s="119" t="s">
        <v>1366</v>
      </c>
      <c r="J251" t="s">
        <v>1365</v>
      </c>
      <c r="K251" t="s">
        <v>1367</v>
      </c>
      <c r="L251" t="str">
        <f t="shared" si="14"/>
        <v>INSERT INTO dbo.ESTUDIO (ID_ESTUDIO, ESTUDIO, ESTUDIO_DETALLE, ESTUDIO_FECHAA, ESTUDIO_FECHAUM, ESTUDIO_IPA, ESTUDIO_IPUM, ESTUDIO_USA, ESTUDIO_USUM) VALUES (10250, 'CELULAS CD4 Y CD8 ', ' ', '2023-04-21' ,'2023-04-21' ,'192.168.1.1' ,'192.168.1.1' ,1001 ,1001)</v>
      </c>
      <c r="M251" t="str">
        <f t="shared" si="15"/>
        <v>INSERT INTO DBO.ESTUDIO (ID_ESTUDIO, ESTUDIO, ESTUDIO_DETALLE, ESTUDIO_FECHAA, ESTUDIO_FECHAUM, ESTUDIO_IPA, ESTUDIO_IPUM, ESTUDIO_USA, ESTUDIO_USUM) VALUES (10250, 'CELULAS CD4 Y CD8 ', ' ', '2023-04-21' ,'2023-04-21' ,'192.168.1.1' ,'192.168.1.1' ,1001 ,1001)</v>
      </c>
    </row>
    <row r="252" spans="1:13" x14ac:dyDescent="0.25">
      <c r="A252">
        <v>10251</v>
      </c>
      <c r="B252" t="s">
        <v>157</v>
      </c>
      <c r="C252" s="120">
        <v>10000</v>
      </c>
      <c r="D252" s="120" t="str">
        <f t="shared" si="12"/>
        <v>CELULAS LE</v>
      </c>
      <c r="E252" s="120" t="str">
        <f t="shared" si="13"/>
        <v/>
      </c>
      <c r="F252" s="110">
        <v>98</v>
      </c>
      <c r="H252" t="s">
        <v>1458</v>
      </c>
      <c r="I252" s="119" t="s">
        <v>1366</v>
      </c>
      <c r="J252" t="s">
        <v>1365</v>
      </c>
      <c r="K252" t="s">
        <v>1367</v>
      </c>
      <c r="L252" t="str">
        <f t="shared" si="14"/>
        <v>INSERT INTO dbo.ESTUDIO (ID_ESTUDIO, ESTUDIO, ESTUDIO_DETALLE, ESTUDIO_FECHAA, ESTUDIO_FECHAUM, ESTUDIO_IPA, ESTUDIO_IPUM, ESTUDIO_USA, ESTUDIO_USUM) VALUES (10251, 'CELULAS LE ', ' ', '2023-04-21' ,'2023-04-21' ,'192.168.1.1' ,'192.168.1.1' ,1001 ,1001)</v>
      </c>
      <c r="M252" t="str">
        <f t="shared" si="15"/>
        <v>INSERT INTO DBO.ESTUDIO (ID_ESTUDIO, ESTUDIO, ESTUDIO_DETALLE, ESTUDIO_FECHAA, ESTUDIO_FECHAUM, ESTUDIO_IPA, ESTUDIO_IPUM, ESTUDIO_USA, ESTUDIO_USUM) VALUES (10251, 'CELULAS LE ', ' ', '2023-04-21' ,'2023-04-21' ,'192.168.1.1' ,'192.168.1.1' ,1001 ,1001)</v>
      </c>
    </row>
    <row r="253" spans="1:13" x14ac:dyDescent="0.25">
      <c r="A253">
        <v>10252</v>
      </c>
      <c r="B253" t="s">
        <v>257</v>
      </c>
      <c r="C253" s="120">
        <v>10000</v>
      </c>
      <c r="D253" s="120" t="str">
        <f t="shared" si="12"/>
        <v>CERULOPLASMINA EN SUERO</v>
      </c>
      <c r="E253" s="120" t="str">
        <f t="shared" si="13"/>
        <v/>
      </c>
      <c r="F253" s="110">
        <v>805</v>
      </c>
      <c r="H253" t="s">
        <v>1458</v>
      </c>
      <c r="I253" s="119" t="s">
        <v>1366</v>
      </c>
      <c r="J253" t="s">
        <v>1365</v>
      </c>
      <c r="K253" t="s">
        <v>1367</v>
      </c>
      <c r="L253" t="str">
        <f t="shared" si="14"/>
        <v>INSERT INTO dbo.ESTUDIO (ID_ESTUDIO, ESTUDIO, ESTUDIO_DETALLE, ESTUDIO_FECHAA, ESTUDIO_FECHAUM, ESTUDIO_IPA, ESTUDIO_IPUM, ESTUDIO_USA, ESTUDIO_USUM) VALUES (10252, 'CERULOPLASMINA EN SUERO ', ' ', '2023-04-21' ,'2023-04-21' ,'192.168.1.1' ,'192.168.1.1' ,1001 ,1001)</v>
      </c>
      <c r="M253" t="str">
        <f t="shared" si="15"/>
        <v>INSERT INTO DBO.ESTUDIO (ID_ESTUDIO, ESTUDIO, ESTUDIO_DETALLE, ESTUDIO_FECHAA, ESTUDIO_FECHAUM, ESTUDIO_IPA, ESTUDIO_IPUM, ESTUDIO_USA, ESTUDIO_USUM) VALUES (10252, 'CERULOPLASMINA EN SUERO ', ' ', '2023-04-21' ,'2023-04-21' ,'192.168.1.1' ,'192.168.1.1' ,1001 ,1001)</v>
      </c>
    </row>
    <row r="254" spans="1:13" x14ac:dyDescent="0.25">
      <c r="A254">
        <v>10253</v>
      </c>
      <c r="B254" t="s">
        <v>7</v>
      </c>
      <c r="C254" s="120">
        <v>10000</v>
      </c>
      <c r="D254" s="120" t="str">
        <f t="shared" si="12"/>
        <v>CHLAMYDIA TRACHOMATIS, PCR</v>
      </c>
      <c r="E254" s="120" t="str">
        <f t="shared" si="13"/>
        <v/>
      </c>
      <c r="F254" s="110">
        <v>2311</v>
      </c>
      <c r="H254" t="s">
        <v>1458</v>
      </c>
      <c r="I254" s="119" t="s">
        <v>1366</v>
      </c>
      <c r="J254" t="s">
        <v>1365</v>
      </c>
      <c r="K254" t="s">
        <v>1367</v>
      </c>
      <c r="L254" t="str">
        <f t="shared" si="14"/>
        <v>INSERT INTO dbo.ESTUDIO (ID_ESTUDIO, ESTUDIO, ESTUDIO_DETALLE, ESTUDIO_FECHAA, ESTUDIO_FECHAUM, ESTUDIO_IPA, ESTUDIO_IPUM, ESTUDIO_USA, ESTUDIO_USUM) VALUES (10253, 'CHLAMYDIA TRACHOMATIS, PCR ', ' ', '2023-04-21' ,'2023-04-21' ,'192.168.1.1' ,'192.168.1.1' ,1001 ,1001)</v>
      </c>
      <c r="M254" t="str">
        <f t="shared" si="15"/>
        <v>INSERT INTO DBO.ESTUDIO (ID_ESTUDIO, ESTUDIO, ESTUDIO_DETALLE, ESTUDIO_FECHAA, ESTUDIO_FECHAUM, ESTUDIO_IPA, ESTUDIO_IPUM, ESTUDIO_USA, ESTUDIO_USUM) VALUES (10253, 'CHLAMYDIA TRACHOMATIS, PCR ', ' ', '2023-04-21' ,'2023-04-21' ,'192.168.1.1' ,'192.168.1.1' ,1001 ,1001)</v>
      </c>
    </row>
    <row r="255" spans="1:13" x14ac:dyDescent="0.25">
      <c r="A255">
        <v>10254</v>
      </c>
      <c r="B255" t="s">
        <v>432</v>
      </c>
      <c r="C255" s="120">
        <v>10000</v>
      </c>
      <c r="D255" s="120" t="str">
        <f t="shared" si="12"/>
        <v>CIANOCOBALAMINA VITAMINA B12</v>
      </c>
      <c r="E255" s="120" t="str">
        <f t="shared" si="13"/>
        <v/>
      </c>
      <c r="F255" s="110">
        <v>400</v>
      </c>
      <c r="H255" t="s">
        <v>1458</v>
      </c>
      <c r="I255" s="119" t="s">
        <v>1366</v>
      </c>
      <c r="J255" t="s">
        <v>1365</v>
      </c>
      <c r="K255" t="s">
        <v>1367</v>
      </c>
      <c r="L255" t="str">
        <f t="shared" si="14"/>
        <v>INSERT INTO dbo.ESTUDIO (ID_ESTUDIO, ESTUDIO, ESTUDIO_DETALLE, ESTUDIO_FECHAA, ESTUDIO_FECHAUM, ESTUDIO_IPA, ESTUDIO_IPUM, ESTUDIO_USA, ESTUDIO_USUM) VALUES (10254, 'CIANOCOBALAMINA VITAMINA B12 ', ' ', '2023-04-21' ,'2023-04-21' ,'192.168.1.1' ,'192.168.1.1' ,1001 ,1001)</v>
      </c>
      <c r="M255" t="str">
        <f t="shared" si="15"/>
        <v>INSERT INTO DBO.ESTUDIO (ID_ESTUDIO, ESTUDIO, ESTUDIO_DETALLE, ESTUDIO_FECHAA, ESTUDIO_FECHAUM, ESTUDIO_IPA, ESTUDIO_IPUM, ESTUDIO_USA, ESTUDIO_USUM) VALUES (10254, 'CIANOCOBALAMINA VITAMINA B12 ', ' ', '2023-04-21' ,'2023-04-21' ,'192.168.1.1' ,'192.168.1.1' ,1001 ,1001)</v>
      </c>
    </row>
    <row r="256" spans="1:13" x14ac:dyDescent="0.25">
      <c r="A256">
        <v>10255</v>
      </c>
      <c r="B256" t="s">
        <v>258</v>
      </c>
      <c r="C256" s="120">
        <v>10000</v>
      </c>
      <c r="D256" s="120" t="str">
        <f t="shared" si="12"/>
        <v>CICLOSPORINA</v>
      </c>
      <c r="E256" s="120" t="str">
        <f t="shared" si="13"/>
        <v/>
      </c>
      <c r="F256" s="110">
        <v>1690</v>
      </c>
      <c r="H256" t="s">
        <v>1458</v>
      </c>
      <c r="I256" s="119" t="s">
        <v>1366</v>
      </c>
      <c r="J256" t="s">
        <v>1365</v>
      </c>
      <c r="K256" t="s">
        <v>1367</v>
      </c>
      <c r="L256" t="str">
        <f t="shared" si="14"/>
        <v>INSERT INTO dbo.ESTUDIO (ID_ESTUDIO, ESTUDIO, ESTUDIO_DETALLE, ESTUDIO_FECHAA, ESTUDIO_FECHAUM, ESTUDIO_IPA, ESTUDIO_IPUM, ESTUDIO_USA, ESTUDIO_USUM) VALUES (10255, 'CICLOSPORINA ', ' ', '2023-04-21' ,'2023-04-21' ,'192.168.1.1' ,'192.168.1.1' ,1001 ,1001)</v>
      </c>
      <c r="M256" t="str">
        <f t="shared" si="15"/>
        <v>INSERT INTO DBO.ESTUDIO (ID_ESTUDIO, ESTUDIO, ESTUDIO_DETALLE, ESTUDIO_FECHAA, ESTUDIO_FECHAUM, ESTUDIO_IPA, ESTUDIO_IPUM, ESTUDIO_USA, ESTUDIO_USUM) VALUES (10255, 'CICLOSPORINA ', ' ', '2023-04-21' ,'2023-04-21' ,'192.168.1.1' ,'192.168.1.1' ,1001 ,1001)</v>
      </c>
    </row>
    <row r="257" spans="1:13" x14ac:dyDescent="0.25">
      <c r="A257">
        <v>10256</v>
      </c>
      <c r="B257" t="s">
        <v>1348</v>
      </c>
      <c r="C257" s="120">
        <v>10000</v>
      </c>
      <c r="D257" s="120" t="str">
        <f t="shared" si="12"/>
        <v>CIRUGÍA PARA TRACCIÓN DE CANINOS</v>
      </c>
      <c r="E257" s="120" t="str">
        <f t="shared" si="13"/>
        <v/>
      </c>
      <c r="F257" s="111">
        <v>2144</v>
      </c>
      <c r="H257" t="s">
        <v>1458</v>
      </c>
      <c r="I257" s="119" t="s">
        <v>1366</v>
      </c>
      <c r="J257" t="s">
        <v>1365</v>
      </c>
      <c r="K257" t="s">
        <v>1367</v>
      </c>
      <c r="L257" t="str">
        <f t="shared" si="14"/>
        <v>INSERT INTO dbo.ESTUDIO (ID_ESTUDIO, ESTUDIO, ESTUDIO_DETALLE, ESTUDIO_FECHAA, ESTUDIO_FECHAUM, ESTUDIO_IPA, ESTUDIO_IPUM, ESTUDIO_USA, ESTUDIO_USUM) VALUES (10256, 'CIRUGÍA PARA TRACCIÓN DE CANINOS ', ' ', '2023-04-21' ,'2023-04-21' ,'192.168.1.1' ,'192.168.1.1' ,1001 ,1001)</v>
      </c>
      <c r="M257" t="str">
        <f t="shared" si="15"/>
        <v>INSERT INTO DBO.ESTUDIO (ID_ESTUDIO, ESTUDIO, ESTUDIO_DETALLE, ESTUDIO_FECHAA, ESTUDIO_FECHAUM, ESTUDIO_IPA, ESTUDIO_IPUM, ESTUDIO_USA, ESTUDIO_USUM) VALUES (10256, 'CIRUGÍA PARA TRACCIÓN DE CANINOS ', ' ', '2023-04-21' ,'2023-04-21' ,'192.168.1.1' ,'192.168.1.1' ,1001 ,1001)</v>
      </c>
    </row>
    <row r="258" spans="1:13" x14ac:dyDescent="0.25">
      <c r="A258">
        <v>10257</v>
      </c>
      <c r="B258" t="s">
        <v>259</v>
      </c>
      <c r="C258" s="120">
        <v>10000</v>
      </c>
      <c r="D258" s="120" t="str">
        <f t="shared" ref="D258:D321" si="16">MID(B258,1,C258)</f>
        <v>CISTATINA C</v>
      </c>
      <c r="E258" s="120" t="str">
        <f t="shared" ref="E258:E321" si="17">MID(B258,C258,10000)</f>
        <v/>
      </c>
      <c r="F258" s="110">
        <v>750</v>
      </c>
      <c r="H258" t="s">
        <v>1458</v>
      </c>
      <c r="I258" s="119" t="s">
        <v>1366</v>
      </c>
      <c r="J258" t="s">
        <v>1365</v>
      </c>
      <c r="K258" t="s">
        <v>1367</v>
      </c>
      <c r="L258" t="str">
        <f t="shared" si="14"/>
        <v>INSERT INTO dbo.ESTUDIO (ID_ESTUDIO, ESTUDIO, ESTUDIO_DETALLE, ESTUDIO_FECHAA, ESTUDIO_FECHAUM, ESTUDIO_IPA, ESTUDIO_IPUM, ESTUDIO_USA, ESTUDIO_USUM) VALUES (10257, 'CISTATINA C ', ' ', '2023-04-21' ,'2023-04-21' ,'192.168.1.1' ,'192.168.1.1' ,1001 ,1001)</v>
      </c>
      <c r="M258" t="str">
        <f t="shared" si="15"/>
        <v>INSERT INTO DBO.ESTUDIO (ID_ESTUDIO, ESTUDIO, ESTUDIO_DETALLE, ESTUDIO_FECHAA, ESTUDIO_FECHAUM, ESTUDIO_IPA, ESTUDIO_IPUM, ESTUDIO_USA, ESTUDIO_USUM) VALUES (10257, 'CISTATINA C ', ' ', '2023-04-21' ,'2023-04-21' ,'192.168.1.1' ,'192.168.1.1' ,1001 ,1001)</v>
      </c>
    </row>
    <row r="259" spans="1:13" x14ac:dyDescent="0.25">
      <c r="A259">
        <v>10258</v>
      </c>
      <c r="B259" t="s">
        <v>1313</v>
      </c>
      <c r="C259" s="120">
        <v>10000</v>
      </c>
      <c r="D259" s="120" t="str">
        <f t="shared" si="16"/>
        <v>CITA DE AJUSTE DE ORTOPEDIA</v>
      </c>
      <c r="E259" s="120" t="str">
        <f t="shared" si="17"/>
        <v/>
      </c>
      <c r="F259" s="111">
        <v>603</v>
      </c>
      <c r="H259" t="s">
        <v>1458</v>
      </c>
      <c r="I259" s="119" t="s">
        <v>1366</v>
      </c>
      <c r="J259" t="s">
        <v>1365</v>
      </c>
      <c r="K259" t="s">
        <v>1367</v>
      </c>
      <c r="L259" t="str">
        <f t="shared" ref="L259:L322" si="18">CONCATENATE(H259,A259,J259,I259,D259,I259,J259,I259,E259,I259,J259,K259)</f>
        <v>INSERT INTO dbo.ESTUDIO (ID_ESTUDIO, ESTUDIO, ESTUDIO_DETALLE, ESTUDIO_FECHAA, ESTUDIO_FECHAUM, ESTUDIO_IPA, ESTUDIO_IPUM, ESTUDIO_USA, ESTUDIO_USUM) VALUES (10258, 'CITA DE AJUSTE DE ORTOPEDIA ', ' ', '2023-04-21' ,'2023-04-21' ,'192.168.1.1' ,'192.168.1.1' ,1001 ,1001)</v>
      </c>
      <c r="M259" t="str">
        <f t="shared" ref="M259:M322" si="19">UPPER(L259)</f>
        <v>INSERT INTO DBO.ESTUDIO (ID_ESTUDIO, ESTUDIO, ESTUDIO_DETALLE, ESTUDIO_FECHAA, ESTUDIO_FECHAUM, ESTUDIO_IPA, ESTUDIO_IPUM, ESTUDIO_USA, ESTUDIO_USUM) VALUES (10258, 'CITA DE AJUSTE DE ORTOPEDIA ', ' ', '2023-04-21' ,'2023-04-21' ,'192.168.1.1' ,'192.168.1.1' ,1001 ,1001)</v>
      </c>
    </row>
    <row r="260" spans="1:13" x14ac:dyDescent="0.25">
      <c r="A260">
        <v>10259</v>
      </c>
      <c r="B260" t="s">
        <v>153</v>
      </c>
      <c r="C260" s="120">
        <v>10000</v>
      </c>
      <c r="D260" s="120" t="str">
        <f t="shared" si="16"/>
        <v>CITOLOGIA CERVICO VAGINAL</v>
      </c>
      <c r="E260" s="120" t="str">
        <f t="shared" si="17"/>
        <v/>
      </c>
      <c r="F260" s="110">
        <v>257</v>
      </c>
      <c r="H260" t="s">
        <v>1458</v>
      </c>
      <c r="I260" s="119" t="s">
        <v>1366</v>
      </c>
      <c r="J260" t="s">
        <v>1365</v>
      </c>
      <c r="K260" t="s">
        <v>1367</v>
      </c>
      <c r="L260" t="str">
        <f t="shared" si="18"/>
        <v>INSERT INTO dbo.ESTUDIO (ID_ESTUDIO, ESTUDIO, ESTUDIO_DETALLE, ESTUDIO_FECHAA, ESTUDIO_FECHAUM, ESTUDIO_IPA, ESTUDIO_IPUM, ESTUDIO_USA, ESTUDIO_USUM) VALUES (10259, 'CITOLOGIA CERVICO VAGINAL ', ' ', '2023-04-21' ,'2023-04-21' ,'192.168.1.1' ,'192.168.1.1' ,1001 ,1001)</v>
      </c>
      <c r="M260" t="str">
        <f t="shared" si="19"/>
        <v>INSERT INTO DBO.ESTUDIO (ID_ESTUDIO, ESTUDIO, ESTUDIO_DETALLE, ESTUDIO_FECHAA, ESTUDIO_FECHAUM, ESTUDIO_IPA, ESTUDIO_IPUM, ESTUDIO_USA, ESTUDIO_USUM) VALUES (10259, 'CITOLOGIA CERVICO VAGINAL ', ' ', '2023-04-21' ,'2023-04-21' ,'192.168.1.1' ,'192.168.1.1' ,1001 ,1001)</v>
      </c>
    </row>
    <row r="261" spans="1:13" x14ac:dyDescent="0.25">
      <c r="A261">
        <v>10260</v>
      </c>
      <c r="B261" t="s">
        <v>153</v>
      </c>
      <c r="C261" s="120">
        <v>10000</v>
      </c>
      <c r="D261" s="120" t="str">
        <f t="shared" si="16"/>
        <v>CITOLOGIA CERVICO VAGINAL</v>
      </c>
      <c r="E261" s="120" t="str">
        <f t="shared" si="17"/>
        <v/>
      </c>
      <c r="F261" s="111">
        <v>190.37037037037035</v>
      </c>
      <c r="H261" t="s">
        <v>1458</v>
      </c>
      <c r="I261" s="119" t="s">
        <v>1366</v>
      </c>
      <c r="J261" t="s">
        <v>1365</v>
      </c>
      <c r="K261" t="s">
        <v>1367</v>
      </c>
      <c r="L261" t="str">
        <f t="shared" si="18"/>
        <v>INSERT INTO dbo.ESTUDIO (ID_ESTUDIO, ESTUDIO, ESTUDIO_DETALLE, ESTUDIO_FECHAA, ESTUDIO_FECHAUM, ESTUDIO_IPA, ESTUDIO_IPUM, ESTUDIO_USA, ESTUDIO_USUM) VALUES (10260, 'CITOLOGIA CERVICO VAGINAL ', ' ', '2023-04-21' ,'2023-04-21' ,'192.168.1.1' ,'192.168.1.1' ,1001 ,1001)</v>
      </c>
      <c r="M261" t="str">
        <f t="shared" si="19"/>
        <v>INSERT INTO DBO.ESTUDIO (ID_ESTUDIO, ESTUDIO, ESTUDIO_DETALLE, ESTUDIO_FECHAA, ESTUDIO_FECHAUM, ESTUDIO_IPA, ESTUDIO_IPUM, ESTUDIO_USA, ESTUDIO_USUM) VALUES (10260, 'CITOLOGIA CERVICO VAGINAL ', ' ', '2023-04-21' ,'2023-04-21' ,'192.168.1.1' ,'192.168.1.1' ,1001 ,1001)</v>
      </c>
    </row>
    <row r="262" spans="1:13" x14ac:dyDescent="0.25">
      <c r="A262">
        <v>10261</v>
      </c>
      <c r="B262" t="s">
        <v>147</v>
      </c>
      <c r="C262" s="120">
        <v>10000</v>
      </c>
      <c r="D262" s="120" t="str">
        <f t="shared" si="16"/>
        <v>CITOLOGIA DE MOCO FECAL</v>
      </c>
      <c r="E262" s="120" t="str">
        <f t="shared" si="17"/>
        <v/>
      </c>
      <c r="F262" s="110">
        <v>98</v>
      </c>
      <c r="H262" t="s">
        <v>1458</v>
      </c>
      <c r="I262" s="119" t="s">
        <v>1366</v>
      </c>
      <c r="J262" t="s">
        <v>1365</v>
      </c>
      <c r="K262" t="s">
        <v>1367</v>
      </c>
      <c r="L262" t="str">
        <f t="shared" si="18"/>
        <v>INSERT INTO dbo.ESTUDIO (ID_ESTUDIO, ESTUDIO, ESTUDIO_DETALLE, ESTUDIO_FECHAA, ESTUDIO_FECHAUM, ESTUDIO_IPA, ESTUDIO_IPUM, ESTUDIO_USA, ESTUDIO_USUM) VALUES (10261, 'CITOLOGIA DE MOCO FECAL ', ' ', '2023-04-21' ,'2023-04-21' ,'192.168.1.1' ,'192.168.1.1' ,1001 ,1001)</v>
      </c>
      <c r="M262" t="str">
        <f t="shared" si="19"/>
        <v>INSERT INTO DBO.ESTUDIO (ID_ESTUDIO, ESTUDIO, ESTUDIO_DETALLE, ESTUDIO_FECHAA, ESTUDIO_FECHAUM, ESTUDIO_IPA, ESTUDIO_IPUM, ESTUDIO_USA, ESTUDIO_USUM) VALUES (10261, 'CITOLOGIA DE MOCO FECAL ', ' ', '2023-04-21' ,'2023-04-21' ,'192.168.1.1' ,'192.168.1.1' ,1001 ,1001)</v>
      </c>
    </row>
    <row r="263" spans="1:13" x14ac:dyDescent="0.25">
      <c r="A263">
        <v>10262</v>
      </c>
      <c r="B263" t="s">
        <v>148</v>
      </c>
      <c r="C263" s="120">
        <v>10000</v>
      </c>
      <c r="D263" s="120" t="str">
        <f t="shared" si="16"/>
        <v>CITOLOGIA DE MOCO NASAL</v>
      </c>
      <c r="E263" s="120" t="str">
        <f t="shared" si="17"/>
        <v/>
      </c>
      <c r="F263" s="110">
        <v>242</v>
      </c>
      <c r="H263" t="s">
        <v>1458</v>
      </c>
      <c r="I263" s="119" t="s">
        <v>1366</v>
      </c>
      <c r="J263" t="s">
        <v>1365</v>
      </c>
      <c r="K263" t="s">
        <v>1367</v>
      </c>
      <c r="L263" t="str">
        <f t="shared" si="18"/>
        <v>INSERT INTO dbo.ESTUDIO (ID_ESTUDIO, ESTUDIO, ESTUDIO_DETALLE, ESTUDIO_FECHAA, ESTUDIO_FECHAUM, ESTUDIO_IPA, ESTUDIO_IPUM, ESTUDIO_USA, ESTUDIO_USUM) VALUES (10262, 'CITOLOGIA DE MOCO NASAL ', ' ', '2023-04-21' ,'2023-04-21' ,'192.168.1.1' ,'192.168.1.1' ,1001 ,1001)</v>
      </c>
      <c r="M263" t="str">
        <f t="shared" si="19"/>
        <v>INSERT INTO DBO.ESTUDIO (ID_ESTUDIO, ESTUDIO, ESTUDIO_DETALLE, ESTUDIO_FECHAA, ESTUDIO_FECHAUM, ESTUDIO_IPA, ESTUDIO_IPUM, ESTUDIO_USA, ESTUDIO_USUM) VALUES (10262, 'CITOLOGIA DE MOCO NASAL ', ' ', '2023-04-21' ,'2023-04-21' ,'192.168.1.1' ,'192.168.1.1' ,1001 ,1001)</v>
      </c>
    </row>
    <row r="264" spans="1:13" x14ac:dyDescent="0.25">
      <c r="A264">
        <v>10263</v>
      </c>
      <c r="B264" t="s">
        <v>154</v>
      </c>
      <c r="C264" s="120">
        <v>10000</v>
      </c>
      <c r="D264" s="120" t="str">
        <f t="shared" si="16"/>
        <v>CITOLOGIA DIVERSA</v>
      </c>
      <c r="E264" s="120" t="str">
        <f t="shared" si="17"/>
        <v/>
      </c>
      <c r="F264" s="110">
        <v>242</v>
      </c>
      <c r="H264" t="s">
        <v>1458</v>
      </c>
      <c r="I264" s="119" t="s">
        <v>1366</v>
      </c>
      <c r="J264" t="s">
        <v>1365</v>
      </c>
      <c r="K264" t="s">
        <v>1367</v>
      </c>
      <c r="L264" t="str">
        <f t="shared" si="18"/>
        <v>INSERT INTO dbo.ESTUDIO (ID_ESTUDIO, ESTUDIO, ESTUDIO_DETALLE, ESTUDIO_FECHAA, ESTUDIO_FECHAUM, ESTUDIO_IPA, ESTUDIO_IPUM, ESTUDIO_USA, ESTUDIO_USUM) VALUES (10263, 'CITOLOGIA DIVERSA ', ' ', '2023-04-21' ,'2023-04-21' ,'192.168.1.1' ,'192.168.1.1' ,1001 ,1001)</v>
      </c>
      <c r="M264" t="str">
        <f t="shared" si="19"/>
        <v>INSERT INTO DBO.ESTUDIO (ID_ESTUDIO, ESTUDIO, ESTUDIO_DETALLE, ESTUDIO_FECHAA, ESTUDIO_FECHAUM, ESTUDIO_IPA, ESTUDIO_IPUM, ESTUDIO_USA, ESTUDIO_USUM) VALUES (10263, 'CITOLOGIA DIVERSA ', ' ', '2023-04-21' ,'2023-04-21' ,'192.168.1.1' ,'192.168.1.1' ,1001 ,1001)</v>
      </c>
    </row>
    <row r="265" spans="1:13" x14ac:dyDescent="0.25">
      <c r="A265">
        <v>10264</v>
      </c>
      <c r="B265" t="s">
        <v>149</v>
      </c>
      <c r="C265" s="120">
        <v>10000</v>
      </c>
      <c r="D265" s="120" t="str">
        <f t="shared" si="16"/>
        <v>CITOLOGIA URETRAL</v>
      </c>
      <c r="E265" s="120" t="str">
        <f t="shared" si="17"/>
        <v/>
      </c>
      <c r="F265" s="110">
        <v>242</v>
      </c>
      <c r="H265" t="s">
        <v>1458</v>
      </c>
      <c r="I265" s="119" t="s">
        <v>1366</v>
      </c>
      <c r="J265" t="s">
        <v>1365</v>
      </c>
      <c r="K265" t="s">
        <v>1367</v>
      </c>
      <c r="L265" t="str">
        <f t="shared" si="18"/>
        <v>INSERT INTO dbo.ESTUDIO (ID_ESTUDIO, ESTUDIO, ESTUDIO_DETALLE, ESTUDIO_FECHAA, ESTUDIO_FECHAUM, ESTUDIO_IPA, ESTUDIO_IPUM, ESTUDIO_USA, ESTUDIO_USUM) VALUES (10264, 'CITOLOGIA URETRAL ', ' ', '2023-04-21' ,'2023-04-21' ,'192.168.1.1' ,'192.168.1.1' ,1001 ,1001)</v>
      </c>
      <c r="M265" t="str">
        <f t="shared" si="19"/>
        <v>INSERT INTO DBO.ESTUDIO (ID_ESTUDIO, ESTUDIO, ESTUDIO_DETALLE, ESTUDIO_FECHAA, ESTUDIO_FECHAUM, ESTUDIO_IPA, ESTUDIO_IPUM, ESTUDIO_USA, ESTUDIO_USUM) VALUES (10264, 'CITOLOGIA URETRAL ', ' ', '2023-04-21' ,'2023-04-21' ,'192.168.1.1' ,'192.168.1.1' ,1001 ,1001)</v>
      </c>
    </row>
    <row r="266" spans="1:13" x14ac:dyDescent="0.25">
      <c r="A266">
        <v>10265</v>
      </c>
      <c r="B266" t="s">
        <v>413</v>
      </c>
      <c r="C266" s="120">
        <v>10000</v>
      </c>
      <c r="D266" s="120" t="str">
        <f t="shared" si="16"/>
        <v>CITOMEGALOVIRUS DNA CUANTITATIVO POR PCR</v>
      </c>
      <c r="E266" s="120" t="str">
        <f t="shared" si="17"/>
        <v/>
      </c>
      <c r="F266" s="110">
        <v>4564</v>
      </c>
      <c r="H266" t="s">
        <v>1458</v>
      </c>
      <c r="I266" s="119" t="s">
        <v>1366</v>
      </c>
      <c r="J266" t="s">
        <v>1365</v>
      </c>
      <c r="K266" t="s">
        <v>1367</v>
      </c>
      <c r="L266" t="str">
        <f t="shared" si="18"/>
        <v>INSERT INTO dbo.ESTUDIO (ID_ESTUDIO, ESTUDIO, ESTUDIO_DETALLE, ESTUDIO_FECHAA, ESTUDIO_FECHAUM, ESTUDIO_IPA, ESTUDIO_IPUM, ESTUDIO_USA, ESTUDIO_USUM) VALUES (10265, 'CITOMEGALOVIRUS DNA CUANTITATIVO POR PCR ', ' ', '2023-04-21' ,'2023-04-21' ,'192.168.1.1' ,'192.168.1.1' ,1001 ,1001)</v>
      </c>
      <c r="M266" t="str">
        <f t="shared" si="19"/>
        <v>INSERT INTO DBO.ESTUDIO (ID_ESTUDIO, ESTUDIO, ESTUDIO_DETALLE, ESTUDIO_FECHAA, ESTUDIO_FECHAUM, ESTUDIO_IPA, ESTUDIO_IPUM, ESTUDIO_USA, ESTUDIO_USUM) VALUES (10265, 'CITOMEGALOVIRUS DNA CUANTITATIVO POR PCR ', ' ', '2023-04-21' ,'2023-04-21' ,'192.168.1.1' ,'192.168.1.1' ,1001 ,1001)</v>
      </c>
    </row>
    <row r="267" spans="1:13" x14ac:dyDescent="0.25">
      <c r="A267">
        <v>10266</v>
      </c>
      <c r="B267" t="s">
        <v>155</v>
      </c>
      <c r="C267" s="120">
        <v>10000</v>
      </c>
      <c r="D267" s="120" t="str">
        <f t="shared" si="16"/>
        <v>CITOQUIMICO VARIOS</v>
      </c>
      <c r="E267" s="120" t="str">
        <f t="shared" si="17"/>
        <v/>
      </c>
      <c r="F267" s="110">
        <v>104</v>
      </c>
      <c r="H267" t="s">
        <v>1458</v>
      </c>
      <c r="I267" s="119" t="s">
        <v>1366</v>
      </c>
      <c r="J267" t="s">
        <v>1365</v>
      </c>
      <c r="K267" t="s">
        <v>1367</v>
      </c>
      <c r="L267" t="str">
        <f t="shared" si="18"/>
        <v>INSERT INTO dbo.ESTUDIO (ID_ESTUDIO, ESTUDIO, ESTUDIO_DETALLE, ESTUDIO_FECHAA, ESTUDIO_FECHAUM, ESTUDIO_IPA, ESTUDIO_IPUM, ESTUDIO_USA, ESTUDIO_USUM) VALUES (10266, 'CITOQUIMICO VARIOS ', ' ', '2023-04-21' ,'2023-04-21' ,'192.168.1.1' ,'192.168.1.1' ,1001 ,1001)</v>
      </c>
      <c r="M267" t="str">
        <f t="shared" si="19"/>
        <v>INSERT INTO DBO.ESTUDIO (ID_ESTUDIO, ESTUDIO, ESTUDIO_DETALLE, ESTUDIO_FECHAA, ESTUDIO_FECHAUM, ESTUDIO_IPA, ESTUDIO_IPUM, ESTUDIO_USA, ESTUDIO_USUM) VALUES (10266, 'CITOQUIMICO VARIOS ', ' ', '2023-04-21' ,'2023-04-21' ,'192.168.1.1' ,'192.168.1.1' ,1001 ,1001)</v>
      </c>
    </row>
    <row r="268" spans="1:13" x14ac:dyDescent="0.25">
      <c r="A268">
        <v>10267</v>
      </c>
      <c r="B268" t="s">
        <v>158</v>
      </c>
      <c r="C268" s="120">
        <v>10000</v>
      </c>
      <c r="D268" s="120" t="str">
        <f t="shared" si="16"/>
        <v>CITRATO, ORINA DE 24 HRS.</v>
      </c>
      <c r="E268" s="120" t="str">
        <f t="shared" si="17"/>
        <v/>
      </c>
      <c r="F268" s="110">
        <v>462</v>
      </c>
      <c r="H268" t="s">
        <v>1458</v>
      </c>
      <c r="I268" s="119" t="s">
        <v>1366</v>
      </c>
      <c r="J268" t="s">
        <v>1365</v>
      </c>
      <c r="K268" t="s">
        <v>1367</v>
      </c>
      <c r="L268" t="str">
        <f t="shared" si="18"/>
        <v>INSERT INTO dbo.ESTUDIO (ID_ESTUDIO, ESTUDIO, ESTUDIO_DETALLE, ESTUDIO_FECHAA, ESTUDIO_FECHAUM, ESTUDIO_IPA, ESTUDIO_IPUM, ESTUDIO_USA, ESTUDIO_USUM) VALUES (10267, 'CITRATO, ORINA DE 24 HRS. ', ' ', '2023-04-21' ,'2023-04-21' ,'192.168.1.1' ,'192.168.1.1' ,1001 ,1001)</v>
      </c>
      <c r="M268" t="str">
        <f t="shared" si="19"/>
        <v>INSERT INTO DBO.ESTUDIO (ID_ESTUDIO, ESTUDIO, ESTUDIO_DETALLE, ESTUDIO_FECHAA, ESTUDIO_FECHAUM, ESTUDIO_IPA, ESTUDIO_IPUM, ESTUDIO_USA, ESTUDIO_USUM) VALUES (10267, 'CITRATO, ORINA DE 24 HRS. ', ' ', '2023-04-21' ,'2023-04-21' ,'192.168.1.1' ,'192.168.1.1' ,1001 ,1001)</v>
      </c>
    </row>
    <row r="269" spans="1:13" x14ac:dyDescent="0.25">
      <c r="A269">
        <v>10268</v>
      </c>
      <c r="B269" t="s">
        <v>260</v>
      </c>
      <c r="C269" s="120">
        <v>10000</v>
      </c>
      <c r="D269" s="120" t="str">
        <f t="shared" si="16"/>
        <v>CLONACEPAN</v>
      </c>
      <c r="E269" s="120" t="str">
        <f t="shared" si="17"/>
        <v/>
      </c>
      <c r="F269" s="110">
        <v>891</v>
      </c>
      <c r="H269" t="s">
        <v>1458</v>
      </c>
      <c r="I269" s="119" t="s">
        <v>1366</v>
      </c>
      <c r="J269" t="s">
        <v>1365</v>
      </c>
      <c r="K269" t="s">
        <v>1367</v>
      </c>
      <c r="L269" t="str">
        <f t="shared" si="18"/>
        <v>INSERT INTO dbo.ESTUDIO (ID_ESTUDIO, ESTUDIO, ESTUDIO_DETALLE, ESTUDIO_FECHAA, ESTUDIO_FECHAUM, ESTUDIO_IPA, ESTUDIO_IPUM, ESTUDIO_USA, ESTUDIO_USUM) VALUES (10268, 'CLONACEPAN ', ' ', '2023-04-21' ,'2023-04-21' ,'192.168.1.1' ,'192.168.1.1' ,1001 ,1001)</v>
      </c>
      <c r="M269" t="str">
        <f t="shared" si="19"/>
        <v>INSERT INTO DBO.ESTUDIO (ID_ESTUDIO, ESTUDIO, ESTUDIO_DETALLE, ESTUDIO_FECHAA, ESTUDIO_FECHAUM, ESTUDIO_IPA, ESTUDIO_IPUM, ESTUDIO_USA, ESTUDIO_USUM) VALUES (10268, 'CLONACEPAN ', ' ', '2023-04-21' ,'2023-04-21' ,'192.168.1.1' ,'192.168.1.1' ,1001 ,1001)</v>
      </c>
    </row>
    <row r="270" spans="1:13" x14ac:dyDescent="0.25">
      <c r="A270">
        <v>10269</v>
      </c>
      <c r="B270" t="s">
        <v>34</v>
      </c>
      <c r="C270" s="120">
        <v>10000</v>
      </c>
      <c r="D270" s="120" t="str">
        <f t="shared" si="16"/>
        <v>CLORO</v>
      </c>
      <c r="E270" s="120" t="str">
        <f t="shared" si="17"/>
        <v/>
      </c>
      <c r="F270" s="110">
        <v>83</v>
      </c>
      <c r="H270" t="s">
        <v>1458</v>
      </c>
      <c r="I270" s="119" t="s">
        <v>1366</v>
      </c>
      <c r="J270" t="s">
        <v>1365</v>
      </c>
      <c r="K270" t="s">
        <v>1367</v>
      </c>
      <c r="L270" t="str">
        <f t="shared" si="18"/>
        <v>INSERT INTO dbo.ESTUDIO (ID_ESTUDIO, ESTUDIO, ESTUDIO_DETALLE, ESTUDIO_FECHAA, ESTUDIO_FECHAUM, ESTUDIO_IPA, ESTUDIO_IPUM, ESTUDIO_USA, ESTUDIO_USUM) VALUES (10269, 'CLORO ', ' ', '2023-04-21' ,'2023-04-21' ,'192.168.1.1' ,'192.168.1.1' ,1001 ,1001)</v>
      </c>
      <c r="M270" t="str">
        <f t="shared" si="19"/>
        <v>INSERT INTO DBO.ESTUDIO (ID_ESTUDIO, ESTUDIO, ESTUDIO_DETALLE, ESTUDIO_FECHAA, ESTUDIO_FECHAUM, ESTUDIO_IPA, ESTUDIO_IPUM, ESTUDIO_USA, ESTUDIO_USUM) VALUES (10269, 'CLORO ', ' ', '2023-04-21' ,'2023-04-21' ,'192.168.1.1' ,'192.168.1.1' ,1001 ,1001)</v>
      </c>
    </row>
    <row r="271" spans="1:13" x14ac:dyDescent="0.25">
      <c r="A271">
        <v>10270</v>
      </c>
      <c r="B271" t="s">
        <v>88</v>
      </c>
      <c r="C271" s="120">
        <v>10000</v>
      </c>
      <c r="D271" s="120" t="str">
        <f t="shared" si="16"/>
        <v>CLORO EN ORINA DE 24 HRS</v>
      </c>
      <c r="E271" s="120" t="str">
        <f t="shared" si="17"/>
        <v/>
      </c>
      <c r="F271" s="110">
        <v>83</v>
      </c>
      <c r="H271" t="s">
        <v>1458</v>
      </c>
      <c r="I271" s="119" t="s">
        <v>1366</v>
      </c>
      <c r="J271" t="s">
        <v>1365</v>
      </c>
      <c r="K271" t="s">
        <v>1367</v>
      </c>
      <c r="L271" t="str">
        <f t="shared" si="18"/>
        <v>INSERT INTO dbo.ESTUDIO (ID_ESTUDIO, ESTUDIO, ESTUDIO_DETALLE, ESTUDIO_FECHAA, ESTUDIO_FECHAUM, ESTUDIO_IPA, ESTUDIO_IPUM, ESTUDIO_USA, ESTUDIO_USUM) VALUES (10270, 'CLORO EN ORINA DE 24 HRS ', ' ', '2023-04-21' ,'2023-04-21' ,'192.168.1.1' ,'192.168.1.1' ,1001 ,1001)</v>
      </c>
      <c r="M271" t="str">
        <f t="shared" si="19"/>
        <v>INSERT INTO DBO.ESTUDIO (ID_ESTUDIO, ESTUDIO, ESTUDIO_DETALLE, ESTUDIO_FECHAA, ESTUDIO_FECHAUM, ESTUDIO_IPA, ESTUDIO_IPUM, ESTUDIO_USA, ESTUDIO_USUM) VALUES (10270, 'CLORO EN ORINA DE 24 HRS ', ' ', '2023-04-21' ,'2023-04-21' ,'192.168.1.1' ,'192.168.1.1' ,1001 ,1001)</v>
      </c>
    </row>
    <row r="272" spans="1:13" x14ac:dyDescent="0.25">
      <c r="A272">
        <v>10271</v>
      </c>
      <c r="B272" t="s">
        <v>137</v>
      </c>
      <c r="C272" s="120">
        <v>10000</v>
      </c>
      <c r="D272" s="120" t="str">
        <f t="shared" si="16"/>
        <v>CLORO EN ORINA OCASIONAL</v>
      </c>
      <c r="E272" s="120" t="str">
        <f t="shared" si="17"/>
        <v/>
      </c>
      <c r="F272" s="110">
        <v>83</v>
      </c>
      <c r="H272" t="s">
        <v>1458</v>
      </c>
      <c r="I272" s="119" t="s">
        <v>1366</v>
      </c>
      <c r="J272" t="s">
        <v>1365</v>
      </c>
      <c r="K272" t="s">
        <v>1367</v>
      </c>
      <c r="L272" t="str">
        <f t="shared" si="18"/>
        <v>INSERT INTO dbo.ESTUDIO (ID_ESTUDIO, ESTUDIO, ESTUDIO_DETALLE, ESTUDIO_FECHAA, ESTUDIO_FECHAUM, ESTUDIO_IPA, ESTUDIO_IPUM, ESTUDIO_USA, ESTUDIO_USUM) VALUES (10271, 'CLORO EN ORINA OCASIONAL ', ' ', '2023-04-21' ,'2023-04-21' ,'192.168.1.1' ,'192.168.1.1' ,1001 ,1001)</v>
      </c>
      <c r="M272" t="str">
        <f t="shared" si="19"/>
        <v>INSERT INTO DBO.ESTUDIO (ID_ESTUDIO, ESTUDIO, ESTUDIO_DETALLE, ESTUDIO_FECHAA, ESTUDIO_FECHAUM, ESTUDIO_IPA, ESTUDIO_IPUM, ESTUDIO_USA, ESTUDIO_USUM) VALUES (10271, 'CLORO EN ORINA OCASIONAL ', ' ', '2023-04-21' ,'2023-04-21' ,'192.168.1.1' ,'192.168.1.1' ,1001 ,1001)</v>
      </c>
    </row>
    <row r="273" spans="1:13" x14ac:dyDescent="0.25">
      <c r="A273">
        <v>10272</v>
      </c>
      <c r="B273" t="s">
        <v>36</v>
      </c>
      <c r="C273" s="120">
        <v>10000</v>
      </c>
      <c r="D273" s="120" t="str">
        <f t="shared" si="16"/>
        <v>CO2</v>
      </c>
      <c r="E273" s="120" t="str">
        <f t="shared" si="17"/>
        <v/>
      </c>
      <c r="F273" s="110">
        <v>83</v>
      </c>
      <c r="H273" t="s">
        <v>1458</v>
      </c>
      <c r="I273" s="119" t="s">
        <v>1366</v>
      </c>
      <c r="J273" t="s">
        <v>1365</v>
      </c>
      <c r="K273" t="s">
        <v>1367</v>
      </c>
      <c r="L273" t="str">
        <f t="shared" si="18"/>
        <v>INSERT INTO dbo.ESTUDIO (ID_ESTUDIO, ESTUDIO, ESTUDIO_DETALLE, ESTUDIO_FECHAA, ESTUDIO_FECHAUM, ESTUDIO_IPA, ESTUDIO_IPUM, ESTUDIO_USA, ESTUDIO_USUM) VALUES (10272, 'CO2 ', ' ', '2023-04-21' ,'2023-04-21' ,'192.168.1.1' ,'192.168.1.1' ,1001 ,1001)</v>
      </c>
      <c r="M273" t="str">
        <f t="shared" si="19"/>
        <v>INSERT INTO DBO.ESTUDIO (ID_ESTUDIO, ESTUDIO, ESTUDIO_DETALLE, ESTUDIO_FECHAA, ESTUDIO_FECHAUM, ESTUDIO_IPA, ESTUDIO_IPUM, ESTUDIO_USA, ESTUDIO_USUM) VALUES (10272, 'CO2 ', ' ', '2023-04-21' ,'2023-04-21' ,'192.168.1.1' ,'192.168.1.1' ,1001 ,1001)</v>
      </c>
    </row>
    <row r="274" spans="1:13" x14ac:dyDescent="0.25">
      <c r="A274">
        <v>10273</v>
      </c>
      <c r="B274" t="s">
        <v>84</v>
      </c>
      <c r="C274" s="120">
        <v>10000</v>
      </c>
      <c r="D274" s="120" t="str">
        <f t="shared" si="16"/>
        <v>COBRE (ORINA)</v>
      </c>
      <c r="E274" s="120" t="str">
        <f t="shared" si="17"/>
        <v/>
      </c>
      <c r="F274" s="110">
        <v>1412</v>
      </c>
      <c r="H274" t="s">
        <v>1458</v>
      </c>
      <c r="I274" s="119" t="s">
        <v>1366</v>
      </c>
      <c r="J274" t="s">
        <v>1365</v>
      </c>
      <c r="K274" t="s">
        <v>1367</v>
      </c>
      <c r="L274" t="str">
        <f t="shared" si="18"/>
        <v>INSERT INTO dbo.ESTUDIO (ID_ESTUDIO, ESTUDIO, ESTUDIO_DETALLE, ESTUDIO_FECHAA, ESTUDIO_FECHAUM, ESTUDIO_IPA, ESTUDIO_IPUM, ESTUDIO_USA, ESTUDIO_USUM) VALUES (10273, 'COBRE (ORINA) ', ' ', '2023-04-21' ,'2023-04-21' ,'192.168.1.1' ,'192.168.1.1' ,1001 ,1001)</v>
      </c>
      <c r="M274" t="str">
        <f t="shared" si="19"/>
        <v>INSERT INTO DBO.ESTUDIO (ID_ESTUDIO, ESTUDIO, ESTUDIO_DETALLE, ESTUDIO_FECHAA, ESTUDIO_FECHAUM, ESTUDIO_IPA, ESTUDIO_IPUM, ESTUDIO_USA, ESTUDIO_USUM) VALUES (10273, 'COBRE (ORINA) ', ' ', '2023-04-21' ,'2023-04-21' ,'192.168.1.1' ,'192.168.1.1' ,1001 ,1001)</v>
      </c>
    </row>
    <row r="275" spans="1:13" x14ac:dyDescent="0.25">
      <c r="A275">
        <v>10274</v>
      </c>
      <c r="B275" t="s">
        <v>37</v>
      </c>
      <c r="C275" s="120">
        <v>10000</v>
      </c>
      <c r="D275" s="120" t="str">
        <f t="shared" si="16"/>
        <v>COBRE (SANGRE)</v>
      </c>
      <c r="E275" s="120" t="str">
        <f t="shared" si="17"/>
        <v/>
      </c>
      <c r="F275" s="110">
        <v>1412</v>
      </c>
      <c r="H275" t="s">
        <v>1458</v>
      </c>
      <c r="I275" s="119" t="s">
        <v>1366</v>
      </c>
      <c r="J275" t="s">
        <v>1365</v>
      </c>
      <c r="K275" t="s">
        <v>1367</v>
      </c>
      <c r="L275" t="str">
        <f t="shared" si="18"/>
        <v>INSERT INTO dbo.ESTUDIO (ID_ESTUDIO, ESTUDIO, ESTUDIO_DETALLE, ESTUDIO_FECHAA, ESTUDIO_FECHAUM, ESTUDIO_IPA, ESTUDIO_IPUM, ESTUDIO_USA, ESTUDIO_USUM) VALUES (10274, 'COBRE (SANGRE) ', ' ', '2023-04-21' ,'2023-04-21' ,'192.168.1.1' ,'192.168.1.1' ,1001 ,1001)</v>
      </c>
      <c r="M275" t="str">
        <f t="shared" si="19"/>
        <v>INSERT INTO DBO.ESTUDIO (ID_ESTUDIO, ESTUDIO, ESTUDIO_DETALLE, ESTUDIO_FECHAA, ESTUDIO_FECHAUM, ESTUDIO_IPA, ESTUDIO_IPUM, ESTUDIO_USA, ESTUDIO_USUM) VALUES (10274, 'COBRE (SANGRE) ', ' ', '2023-04-21' ,'2023-04-21' ,'192.168.1.1' ,'192.168.1.1' ,1001 ,1001)</v>
      </c>
    </row>
    <row r="276" spans="1:13" x14ac:dyDescent="0.25">
      <c r="A276">
        <v>10275</v>
      </c>
      <c r="B276" t="s">
        <v>575</v>
      </c>
      <c r="C276" s="120">
        <v>10000</v>
      </c>
      <c r="D276" s="120" t="str">
        <f t="shared" si="16"/>
        <v>COCAÍNA EN ORINA</v>
      </c>
      <c r="E276" s="120" t="str">
        <f t="shared" si="17"/>
        <v/>
      </c>
      <c r="F276" s="110">
        <v>224</v>
      </c>
      <c r="H276" t="s">
        <v>1458</v>
      </c>
      <c r="I276" s="119" t="s">
        <v>1366</v>
      </c>
      <c r="J276" t="s">
        <v>1365</v>
      </c>
      <c r="K276" t="s">
        <v>1367</v>
      </c>
      <c r="L276" t="str">
        <f t="shared" si="18"/>
        <v>INSERT INTO dbo.ESTUDIO (ID_ESTUDIO, ESTUDIO, ESTUDIO_DETALLE, ESTUDIO_FECHAA, ESTUDIO_FECHAUM, ESTUDIO_IPA, ESTUDIO_IPUM, ESTUDIO_USA, ESTUDIO_USUM) VALUES (10275, 'COCAÍNA EN ORINA ', ' ', '2023-04-21' ,'2023-04-21' ,'192.168.1.1' ,'192.168.1.1' ,1001 ,1001)</v>
      </c>
      <c r="M276" t="str">
        <f t="shared" si="19"/>
        <v>INSERT INTO DBO.ESTUDIO (ID_ESTUDIO, ESTUDIO, ESTUDIO_DETALLE, ESTUDIO_FECHAA, ESTUDIO_FECHAUM, ESTUDIO_IPA, ESTUDIO_IPUM, ESTUDIO_USA, ESTUDIO_USUM) VALUES (10275, 'COCAÍNA EN ORINA ', ' ', '2023-04-21' ,'2023-04-21' ,'192.168.1.1' ,'192.168.1.1' ,1001 ,1001)</v>
      </c>
    </row>
    <row r="277" spans="1:13" x14ac:dyDescent="0.25">
      <c r="A277">
        <v>10276</v>
      </c>
      <c r="B277" t="s">
        <v>119</v>
      </c>
      <c r="C277" s="120">
        <v>10000</v>
      </c>
      <c r="D277" s="120" t="str">
        <f t="shared" si="16"/>
        <v>COLESTEROL DE ALTA DENSIDAD (HDL)</v>
      </c>
      <c r="E277" s="120" t="str">
        <f t="shared" si="17"/>
        <v/>
      </c>
      <c r="F277" s="110">
        <v>107</v>
      </c>
      <c r="H277" t="s">
        <v>1458</v>
      </c>
      <c r="I277" s="119" t="s">
        <v>1366</v>
      </c>
      <c r="J277" t="s">
        <v>1365</v>
      </c>
      <c r="K277" t="s">
        <v>1367</v>
      </c>
      <c r="L277" t="str">
        <f t="shared" si="18"/>
        <v>INSERT INTO dbo.ESTUDIO (ID_ESTUDIO, ESTUDIO, ESTUDIO_DETALLE, ESTUDIO_FECHAA, ESTUDIO_FECHAUM, ESTUDIO_IPA, ESTUDIO_IPUM, ESTUDIO_USA, ESTUDIO_USUM) VALUES (10276, 'COLESTEROL DE ALTA DENSIDAD (HDL) ', ' ', '2023-04-21' ,'2023-04-21' ,'192.168.1.1' ,'192.168.1.1' ,1001 ,1001)</v>
      </c>
      <c r="M277" t="str">
        <f t="shared" si="19"/>
        <v>INSERT INTO DBO.ESTUDIO (ID_ESTUDIO, ESTUDIO, ESTUDIO_DETALLE, ESTUDIO_FECHAA, ESTUDIO_FECHAUM, ESTUDIO_IPA, ESTUDIO_IPUM, ESTUDIO_USA, ESTUDIO_USUM) VALUES (10276, 'COLESTEROL DE ALTA DENSIDAD (HDL) ', ' ', '2023-04-21' ,'2023-04-21' ,'192.168.1.1' ,'192.168.1.1' ,1001 ,1001)</v>
      </c>
    </row>
    <row r="278" spans="1:13" x14ac:dyDescent="0.25">
      <c r="A278">
        <v>10277</v>
      </c>
      <c r="B278" t="s">
        <v>53</v>
      </c>
      <c r="C278" s="120">
        <v>10000</v>
      </c>
      <c r="D278" s="120" t="str">
        <f t="shared" si="16"/>
        <v>COLESTEROL DE BAJA DENSIDAD</v>
      </c>
      <c r="E278" s="120" t="str">
        <f t="shared" si="17"/>
        <v/>
      </c>
      <c r="F278" s="110">
        <v>120</v>
      </c>
      <c r="H278" t="s">
        <v>1458</v>
      </c>
      <c r="I278" s="119" t="s">
        <v>1366</v>
      </c>
      <c r="J278" t="s">
        <v>1365</v>
      </c>
      <c r="K278" t="s">
        <v>1367</v>
      </c>
      <c r="L278" t="str">
        <f t="shared" si="18"/>
        <v>INSERT INTO dbo.ESTUDIO (ID_ESTUDIO, ESTUDIO, ESTUDIO_DETALLE, ESTUDIO_FECHAA, ESTUDIO_FECHAUM, ESTUDIO_IPA, ESTUDIO_IPUM, ESTUDIO_USA, ESTUDIO_USUM) VALUES (10277, 'COLESTEROL DE BAJA DENSIDAD ', ' ', '2023-04-21' ,'2023-04-21' ,'192.168.1.1' ,'192.168.1.1' ,1001 ,1001)</v>
      </c>
      <c r="M278" t="str">
        <f t="shared" si="19"/>
        <v>INSERT INTO DBO.ESTUDIO (ID_ESTUDIO, ESTUDIO, ESTUDIO_DETALLE, ESTUDIO_FECHAA, ESTUDIO_FECHAUM, ESTUDIO_IPA, ESTUDIO_IPUM, ESTUDIO_USA, ESTUDIO_USUM) VALUES (10277, 'COLESTEROL DE BAJA DENSIDAD ', ' ', '2023-04-21' ,'2023-04-21' ,'192.168.1.1' ,'192.168.1.1' ,1001 ,1001)</v>
      </c>
    </row>
    <row r="279" spans="1:13" x14ac:dyDescent="0.25">
      <c r="A279">
        <v>10278</v>
      </c>
      <c r="B279" t="s">
        <v>38</v>
      </c>
      <c r="C279" s="120">
        <v>10000</v>
      </c>
      <c r="D279" s="120" t="str">
        <f t="shared" si="16"/>
        <v>COLESTEROL TOTAL</v>
      </c>
      <c r="E279" s="120" t="str">
        <f t="shared" si="17"/>
        <v/>
      </c>
      <c r="F279" s="110">
        <v>56</v>
      </c>
      <c r="H279" t="s">
        <v>1458</v>
      </c>
      <c r="I279" s="119" t="s">
        <v>1366</v>
      </c>
      <c r="J279" t="s">
        <v>1365</v>
      </c>
      <c r="K279" t="s">
        <v>1367</v>
      </c>
      <c r="L279" t="str">
        <f t="shared" si="18"/>
        <v>INSERT INTO dbo.ESTUDIO (ID_ESTUDIO, ESTUDIO, ESTUDIO_DETALLE, ESTUDIO_FECHAA, ESTUDIO_FECHAUM, ESTUDIO_IPA, ESTUDIO_IPUM, ESTUDIO_USA, ESTUDIO_USUM) VALUES (10278, 'COLESTEROL TOTAL ', ' ', '2023-04-21' ,'2023-04-21' ,'192.168.1.1' ,'192.168.1.1' ,1001 ,1001)</v>
      </c>
      <c r="M279" t="str">
        <f t="shared" si="19"/>
        <v>INSERT INTO DBO.ESTUDIO (ID_ESTUDIO, ESTUDIO, ESTUDIO_DETALLE, ESTUDIO_FECHAA, ESTUDIO_FECHAUM, ESTUDIO_IPA, ESTUDIO_IPUM, ESTUDIO_USA, ESTUDIO_USUM) VALUES (10278, 'COLESTEROL TOTAL ', ' ', '2023-04-21' ,'2023-04-21' ,'192.168.1.1' ,'192.168.1.1' ,1001 ,1001)</v>
      </c>
    </row>
    <row r="280" spans="1:13" x14ac:dyDescent="0.25">
      <c r="A280">
        <v>10279</v>
      </c>
      <c r="B280" t="s">
        <v>39</v>
      </c>
      <c r="C280" s="120">
        <v>10000</v>
      </c>
      <c r="D280" s="120" t="str">
        <f t="shared" si="16"/>
        <v>COLINESTERASA ERITROCITARIA</v>
      </c>
      <c r="E280" s="120" t="str">
        <f t="shared" si="17"/>
        <v/>
      </c>
      <c r="F280" s="110">
        <v>1089</v>
      </c>
      <c r="H280" t="s">
        <v>1458</v>
      </c>
      <c r="I280" s="119" t="s">
        <v>1366</v>
      </c>
      <c r="J280" t="s">
        <v>1365</v>
      </c>
      <c r="K280" t="s">
        <v>1367</v>
      </c>
      <c r="L280" t="str">
        <f t="shared" si="18"/>
        <v>INSERT INTO dbo.ESTUDIO (ID_ESTUDIO, ESTUDIO, ESTUDIO_DETALLE, ESTUDIO_FECHAA, ESTUDIO_FECHAUM, ESTUDIO_IPA, ESTUDIO_IPUM, ESTUDIO_USA, ESTUDIO_USUM) VALUES (10279, 'COLINESTERASA ERITROCITARIA ', ' ', '2023-04-21' ,'2023-04-21' ,'192.168.1.1' ,'192.168.1.1' ,1001 ,1001)</v>
      </c>
      <c r="M280" t="str">
        <f t="shared" si="19"/>
        <v>INSERT INTO DBO.ESTUDIO (ID_ESTUDIO, ESTUDIO, ESTUDIO_DETALLE, ESTUDIO_FECHAA, ESTUDIO_FECHAUM, ESTUDIO_IPA, ESTUDIO_IPUM, ESTUDIO_USA, ESTUDIO_USUM) VALUES (10279, 'COLINESTERASA ERITROCITARIA ', ' ', '2023-04-21' ,'2023-04-21' ,'192.168.1.1' ,'192.168.1.1' ,1001 ,1001)</v>
      </c>
    </row>
    <row r="281" spans="1:13" x14ac:dyDescent="0.25">
      <c r="A281">
        <v>10280</v>
      </c>
      <c r="B281" t="s">
        <v>89</v>
      </c>
      <c r="C281" s="120">
        <v>10000</v>
      </c>
      <c r="D281" s="120" t="str">
        <f t="shared" si="16"/>
        <v>COLINESTERASA, SERICO</v>
      </c>
      <c r="E281" s="120" t="str">
        <f t="shared" si="17"/>
        <v/>
      </c>
      <c r="F281" s="110">
        <v>432</v>
      </c>
      <c r="H281" t="s">
        <v>1458</v>
      </c>
      <c r="I281" s="119" t="s">
        <v>1366</v>
      </c>
      <c r="J281" t="s">
        <v>1365</v>
      </c>
      <c r="K281" t="s">
        <v>1367</v>
      </c>
      <c r="L281" t="str">
        <f t="shared" si="18"/>
        <v>INSERT INTO dbo.ESTUDIO (ID_ESTUDIO, ESTUDIO, ESTUDIO_DETALLE, ESTUDIO_FECHAA, ESTUDIO_FECHAUM, ESTUDIO_IPA, ESTUDIO_IPUM, ESTUDIO_USA, ESTUDIO_USUM) VALUES (10280, 'COLINESTERASA, SERICO ', ' ', '2023-04-21' ,'2023-04-21' ,'192.168.1.1' ,'192.168.1.1' ,1001 ,1001)</v>
      </c>
      <c r="M281" t="str">
        <f t="shared" si="19"/>
        <v>INSERT INTO DBO.ESTUDIO (ID_ESTUDIO, ESTUDIO, ESTUDIO_DETALLE, ESTUDIO_FECHAA, ESTUDIO_FECHAUM, ESTUDIO_IPA, ESTUDIO_IPUM, ESTUDIO_USA, ESTUDIO_USUM) VALUES (10280, 'COLINESTERASA, SERICO ', ' ', '2023-04-21' ,'2023-04-21' ,'192.168.1.1' ,'192.168.1.1' ,1001 ,1001)</v>
      </c>
    </row>
    <row r="282" spans="1:13" x14ac:dyDescent="0.25">
      <c r="A282">
        <v>10281</v>
      </c>
      <c r="B282" t="s">
        <v>615</v>
      </c>
      <c r="C282" s="120">
        <v>10000</v>
      </c>
      <c r="D282" s="120" t="str">
        <f t="shared" si="16"/>
        <v>COLOCACON DE FLUOR</v>
      </c>
      <c r="E282" s="120" t="str">
        <f t="shared" si="17"/>
        <v/>
      </c>
      <c r="F282" s="110">
        <v>455</v>
      </c>
      <c r="H282" t="s">
        <v>1458</v>
      </c>
      <c r="I282" s="119" t="s">
        <v>1366</v>
      </c>
      <c r="J282" t="s">
        <v>1365</v>
      </c>
      <c r="K282" t="s">
        <v>1367</v>
      </c>
      <c r="L282" t="str">
        <f t="shared" si="18"/>
        <v>INSERT INTO dbo.ESTUDIO (ID_ESTUDIO, ESTUDIO, ESTUDIO_DETALLE, ESTUDIO_FECHAA, ESTUDIO_FECHAUM, ESTUDIO_IPA, ESTUDIO_IPUM, ESTUDIO_USA, ESTUDIO_USUM) VALUES (10281, 'COLOCACON DE FLUOR ', ' ', '2023-04-21' ,'2023-04-21' ,'192.168.1.1' ,'192.168.1.1' ,1001 ,1001)</v>
      </c>
      <c r="M282" t="str">
        <f t="shared" si="19"/>
        <v>INSERT INTO DBO.ESTUDIO (ID_ESTUDIO, ESTUDIO, ESTUDIO_DETALLE, ESTUDIO_FECHAA, ESTUDIO_FECHAUM, ESTUDIO_IPA, ESTUDIO_IPUM, ESTUDIO_USA, ESTUDIO_USUM) VALUES (10281, 'COLOCACON DE FLUOR ', ' ', '2023-04-21' ,'2023-04-21' ,'192.168.1.1' ,'192.168.1.1' ,1001 ,1001)</v>
      </c>
    </row>
    <row r="283" spans="1:13" x14ac:dyDescent="0.25">
      <c r="A283">
        <v>10282</v>
      </c>
      <c r="B283" t="s">
        <v>1028</v>
      </c>
      <c r="C283" s="120">
        <v>10000</v>
      </c>
      <c r="D283" s="120" t="str">
        <f t="shared" si="16"/>
        <v>COLON POR ENEMA</v>
      </c>
      <c r="E283" s="120" t="str">
        <f t="shared" si="17"/>
        <v/>
      </c>
      <c r="F283" s="111">
        <v>2322</v>
      </c>
      <c r="H283" t="s">
        <v>1458</v>
      </c>
      <c r="I283" s="119" t="s">
        <v>1366</v>
      </c>
      <c r="J283" t="s">
        <v>1365</v>
      </c>
      <c r="K283" t="s">
        <v>1367</v>
      </c>
      <c r="L283" t="str">
        <f t="shared" si="18"/>
        <v>INSERT INTO dbo.ESTUDIO (ID_ESTUDIO, ESTUDIO, ESTUDIO_DETALLE, ESTUDIO_FECHAA, ESTUDIO_FECHAUM, ESTUDIO_IPA, ESTUDIO_IPUM, ESTUDIO_USA, ESTUDIO_USUM) VALUES (10282, 'COLON POR ENEMA ', ' ', '2023-04-21' ,'2023-04-21' ,'192.168.1.1' ,'192.168.1.1' ,1001 ,1001)</v>
      </c>
      <c r="M283" t="str">
        <f t="shared" si="19"/>
        <v>INSERT INTO DBO.ESTUDIO (ID_ESTUDIO, ESTUDIO, ESTUDIO_DETALLE, ESTUDIO_FECHAA, ESTUDIO_FECHAUM, ESTUDIO_IPA, ESTUDIO_IPUM, ESTUDIO_USA, ESTUDIO_USUM) VALUES (10282, 'COLON POR ENEMA ', ' ', '2023-04-21' ,'2023-04-21' ,'192.168.1.1' ,'192.168.1.1' ,1001 ,1001)</v>
      </c>
    </row>
    <row r="284" spans="1:13" x14ac:dyDescent="0.25">
      <c r="A284">
        <v>10283</v>
      </c>
      <c r="B284" t="s">
        <v>1029</v>
      </c>
      <c r="C284" s="120">
        <v>10000</v>
      </c>
      <c r="D284" s="120" t="str">
        <f t="shared" si="16"/>
        <v>COLON POR ENEMA DOBLE CONTRASTE</v>
      </c>
      <c r="E284" s="120" t="str">
        <f t="shared" si="17"/>
        <v/>
      </c>
      <c r="F284" s="111">
        <v>2800</v>
      </c>
      <c r="H284" t="s">
        <v>1458</v>
      </c>
      <c r="I284" s="119" t="s">
        <v>1366</v>
      </c>
      <c r="J284" t="s">
        <v>1365</v>
      </c>
      <c r="K284" t="s">
        <v>1367</v>
      </c>
      <c r="L284" t="str">
        <f t="shared" si="18"/>
        <v>INSERT INTO dbo.ESTUDIO (ID_ESTUDIO, ESTUDIO, ESTUDIO_DETALLE, ESTUDIO_FECHAA, ESTUDIO_FECHAUM, ESTUDIO_IPA, ESTUDIO_IPUM, ESTUDIO_USA, ESTUDIO_USUM) VALUES (10283, 'COLON POR ENEMA DOBLE CONTRASTE ', ' ', '2023-04-21' ,'2023-04-21' ,'192.168.1.1' ,'192.168.1.1' ,1001 ,1001)</v>
      </c>
      <c r="M284" t="str">
        <f t="shared" si="19"/>
        <v>INSERT INTO DBO.ESTUDIO (ID_ESTUDIO, ESTUDIO, ESTUDIO_DETALLE, ESTUDIO_FECHAA, ESTUDIO_FECHAUM, ESTUDIO_IPA, ESTUDIO_IPUM, ESTUDIO_USA, ESTUDIO_USUM) VALUES (10283, 'COLON POR ENEMA DOBLE CONTRASTE ', ' ', '2023-04-21' ,'2023-04-21' ,'192.168.1.1' ,'192.168.1.1' ,1001 ,1001)</v>
      </c>
    </row>
    <row r="285" spans="1:13" x14ac:dyDescent="0.25">
      <c r="A285">
        <v>10284</v>
      </c>
      <c r="B285" t="s">
        <v>1362</v>
      </c>
      <c r="C285" s="120">
        <v>10000</v>
      </c>
      <c r="D285" s="120" t="str">
        <f t="shared" si="16"/>
        <v xml:space="preserve">COLONOSCOPIA VIRTUAL </v>
      </c>
      <c r="E285" s="120" t="str">
        <f t="shared" si="17"/>
        <v/>
      </c>
      <c r="F285" s="111">
        <v>2500</v>
      </c>
      <c r="H285" t="s">
        <v>1458</v>
      </c>
      <c r="I285" s="119" t="s">
        <v>1366</v>
      </c>
      <c r="J285" t="s">
        <v>1365</v>
      </c>
      <c r="K285" t="s">
        <v>1367</v>
      </c>
      <c r="L285" t="str">
        <f t="shared" si="18"/>
        <v>INSERT INTO dbo.ESTUDIO (ID_ESTUDIO, ESTUDIO, ESTUDIO_DETALLE, ESTUDIO_FECHAA, ESTUDIO_FECHAUM, ESTUDIO_IPA, ESTUDIO_IPUM, ESTUDIO_USA, ESTUDIO_USUM) VALUES (10284, 'COLONOSCOPIA VIRTUAL  ', ' ', '2023-04-21' ,'2023-04-21' ,'192.168.1.1' ,'192.168.1.1' ,1001 ,1001)</v>
      </c>
      <c r="M285" t="str">
        <f t="shared" si="19"/>
        <v>INSERT INTO DBO.ESTUDIO (ID_ESTUDIO, ESTUDIO, ESTUDIO_DETALLE, ESTUDIO_FECHAA, ESTUDIO_FECHAUM, ESTUDIO_IPA, ESTUDIO_IPUM, ESTUDIO_USA, ESTUDIO_USUM) VALUES (10284, 'COLONOSCOPIA VIRTUAL  ', ' ', '2023-04-21' ,'2023-04-21' ,'192.168.1.1' ,'192.168.1.1' ,1001 ,1001)</v>
      </c>
    </row>
    <row r="286" spans="1:13" x14ac:dyDescent="0.25">
      <c r="A286">
        <v>10285</v>
      </c>
      <c r="B286" t="s">
        <v>261</v>
      </c>
      <c r="C286" s="120">
        <v>10000</v>
      </c>
      <c r="D286" s="120" t="str">
        <f t="shared" si="16"/>
        <v>COMPLEMENTO HEMOLITICO AL 50 o/o (CH50)</v>
      </c>
      <c r="E286" s="120" t="str">
        <f t="shared" si="17"/>
        <v/>
      </c>
      <c r="F286" s="110">
        <v>369</v>
      </c>
      <c r="H286" t="s">
        <v>1458</v>
      </c>
      <c r="I286" s="119" t="s">
        <v>1366</v>
      </c>
      <c r="J286" t="s">
        <v>1365</v>
      </c>
      <c r="K286" t="s">
        <v>1367</v>
      </c>
      <c r="L286" t="str">
        <f t="shared" si="18"/>
        <v>INSERT INTO dbo.ESTUDIO (ID_ESTUDIO, ESTUDIO, ESTUDIO_DETALLE, ESTUDIO_FECHAA, ESTUDIO_FECHAUM, ESTUDIO_IPA, ESTUDIO_IPUM, ESTUDIO_USA, ESTUDIO_USUM) VALUES (10285, 'COMPLEMENTO HEMOLITICO AL 50 o/o (CH50) ', ' ', '2023-04-21' ,'2023-04-21' ,'192.168.1.1' ,'192.168.1.1' ,1001 ,1001)</v>
      </c>
      <c r="M286" t="str">
        <f t="shared" si="19"/>
        <v>INSERT INTO DBO.ESTUDIO (ID_ESTUDIO, ESTUDIO, ESTUDIO_DETALLE, ESTUDIO_FECHAA, ESTUDIO_FECHAUM, ESTUDIO_IPA, ESTUDIO_IPUM, ESTUDIO_USA, ESTUDIO_USUM) VALUES (10285, 'COMPLEMENTO HEMOLITICO AL 50 O/O (CH50) ', ' ', '2023-04-21' ,'2023-04-21' ,'192.168.1.1' ,'192.168.1.1' ,1001 ,1001)</v>
      </c>
    </row>
    <row r="287" spans="1:13" x14ac:dyDescent="0.25">
      <c r="A287">
        <v>10286</v>
      </c>
      <c r="B287" t="s">
        <v>1288</v>
      </c>
      <c r="C287" s="120">
        <v>10000</v>
      </c>
      <c r="D287" s="120" t="str">
        <f t="shared" si="16"/>
        <v>CONSULTA DE ESPECIALIDAD</v>
      </c>
      <c r="E287" s="120" t="str">
        <f t="shared" si="17"/>
        <v/>
      </c>
      <c r="F287" s="111">
        <v>600</v>
      </c>
      <c r="H287" t="s">
        <v>1458</v>
      </c>
      <c r="I287" s="119" t="s">
        <v>1366</v>
      </c>
      <c r="J287" t="s">
        <v>1365</v>
      </c>
      <c r="K287" t="s">
        <v>1367</v>
      </c>
      <c r="L287" t="str">
        <f t="shared" si="18"/>
        <v>INSERT INTO dbo.ESTUDIO (ID_ESTUDIO, ESTUDIO, ESTUDIO_DETALLE, ESTUDIO_FECHAA, ESTUDIO_FECHAUM, ESTUDIO_IPA, ESTUDIO_IPUM, ESTUDIO_USA, ESTUDIO_USUM) VALUES (10286, 'CONSULTA DE ESPECIALIDAD ', ' ', '2023-04-21' ,'2023-04-21' ,'192.168.1.1' ,'192.168.1.1' ,1001 ,1001)</v>
      </c>
      <c r="M287" t="str">
        <f t="shared" si="19"/>
        <v>INSERT INTO DBO.ESTUDIO (ID_ESTUDIO, ESTUDIO, ESTUDIO_DETALLE, ESTUDIO_FECHAA, ESTUDIO_FECHAUM, ESTUDIO_IPA, ESTUDIO_IPUM, ESTUDIO_USA, ESTUDIO_USUM) VALUES (10286, 'CONSULTA DE ESPECIALIDAD ', ' ', '2023-04-21' ,'2023-04-21' ,'192.168.1.1' ,'192.168.1.1' ,1001 ,1001)</v>
      </c>
    </row>
    <row r="288" spans="1:13" x14ac:dyDescent="0.25">
      <c r="A288">
        <v>10287</v>
      </c>
      <c r="B288" t="s">
        <v>1280</v>
      </c>
      <c r="C288" s="120">
        <v>10000</v>
      </c>
      <c r="D288" s="120" t="str">
        <f t="shared" si="16"/>
        <v>CONSULTA GENERAL</v>
      </c>
      <c r="E288" s="120" t="str">
        <f t="shared" si="17"/>
        <v/>
      </c>
      <c r="F288" s="111">
        <v>300</v>
      </c>
      <c r="H288" t="s">
        <v>1458</v>
      </c>
      <c r="I288" s="119" t="s">
        <v>1366</v>
      </c>
      <c r="J288" t="s">
        <v>1365</v>
      </c>
      <c r="K288" t="s">
        <v>1367</v>
      </c>
      <c r="L288" t="str">
        <f t="shared" si="18"/>
        <v>INSERT INTO dbo.ESTUDIO (ID_ESTUDIO, ESTUDIO, ESTUDIO_DETALLE, ESTUDIO_FECHAA, ESTUDIO_FECHAUM, ESTUDIO_IPA, ESTUDIO_IPUM, ESTUDIO_USA, ESTUDIO_USUM) VALUES (10287, 'CONSULTA GENERAL ', ' ', '2023-04-21' ,'2023-04-21' ,'192.168.1.1' ,'192.168.1.1' ,1001 ,1001)</v>
      </c>
      <c r="M288" t="str">
        <f t="shared" si="19"/>
        <v>INSERT INTO DBO.ESTUDIO (ID_ESTUDIO, ESTUDIO, ESTUDIO_DETALLE, ESTUDIO_FECHAA, ESTUDIO_FECHAUM, ESTUDIO_IPA, ESTUDIO_IPUM, ESTUDIO_USA, ESTUDIO_USUM) VALUES (10287, 'CONSULTA GENERAL ', ' ', '2023-04-21' ,'2023-04-21' ,'192.168.1.1' ,'192.168.1.1' ,1001 ,1001)</v>
      </c>
    </row>
    <row r="289" spans="1:13" x14ac:dyDescent="0.25">
      <c r="A289">
        <v>10288</v>
      </c>
      <c r="B289" t="s">
        <v>1276</v>
      </c>
      <c r="C289" s="120">
        <v>10000</v>
      </c>
      <c r="D289" s="120" t="str">
        <f t="shared" si="16"/>
        <v>CONSULTA GENERAL   PN</v>
      </c>
      <c r="E289" s="120" t="str">
        <f t="shared" si="17"/>
        <v/>
      </c>
      <c r="F289" s="110">
        <v>500</v>
      </c>
      <c r="H289" t="s">
        <v>1458</v>
      </c>
      <c r="I289" s="119" t="s">
        <v>1366</v>
      </c>
      <c r="J289" t="s">
        <v>1365</v>
      </c>
      <c r="K289" t="s">
        <v>1367</v>
      </c>
      <c r="L289" t="str">
        <f t="shared" si="18"/>
        <v>INSERT INTO dbo.ESTUDIO (ID_ESTUDIO, ESTUDIO, ESTUDIO_DETALLE, ESTUDIO_FECHAA, ESTUDIO_FECHAUM, ESTUDIO_IPA, ESTUDIO_IPUM, ESTUDIO_USA, ESTUDIO_USUM) VALUES (10288, 'CONSULTA GENERAL   PN ', ' ', '2023-04-21' ,'2023-04-21' ,'192.168.1.1' ,'192.168.1.1' ,1001 ,1001)</v>
      </c>
      <c r="M289" t="str">
        <f t="shared" si="19"/>
        <v>INSERT INTO DBO.ESTUDIO (ID_ESTUDIO, ESTUDIO, ESTUDIO_DETALLE, ESTUDIO_FECHAA, ESTUDIO_FECHAUM, ESTUDIO_IPA, ESTUDIO_IPUM, ESTUDIO_USA, ESTUDIO_USUM) VALUES (10288, 'CONSULTA GENERAL   PN ', ' ', '2023-04-21' ,'2023-04-21' ,'192.168.1.1' ,'192.168.1.1' ,1001 ,1001)</v>
      </c>
    </row>
    <row r="290" spans="1:13" x14ac:dyDescent="0.25">
      <c r="A290">
        <v>10289</v>
      </c>
      <c r="B290" t="s">
        <v>1024</v>
      </c>
      <c r="C290" s="120">
        <v>10000</v>
      </c>
      <c r="D290" s="120" t="str">
        <f t="shared" si="16"/>
        <v>CONSULTA GENERAL  ASG</v>
      </c>
      <c r="E290" s="120" t="str">
        <f t="shared" si="17"/>
        <v/>
      </c>
      <c r="F290" s="110">
        <v>700</v>
      </c>
      <c r="H290" t="s">
        <v>1458</v>
      </c>
      <c r="I290" s="119" t="s">
        <v>1366</v>
      </c>
      <c r="J290" t="s">
        <v>1365</v>
      </c>
      <c r="K290" t="s">
        <v>1367</v>
      </c>
      <c r="L290" t="str">
        <f t="shared" si="18"/>
        <v>INSERT INTO dbo.ESTUDIO (ID_ESTUDIO, ESTUDIO, ESTUDIO_DETALLE, ESTUDIO_FECHAA, ESTUDIO_FECHAUM, ESTUDIO_IPA, ESTUDIO_IPUM, ESTUDIO_USA, ESTUDIO_USUM) VALUES (10289, 'CONSULTA GENERAL  ASG ', ' ', '2023-04-21' ,'2023-04-21' ,'192.168.1.1' ,'192.168.1.1' ,1001 ,1001)</v>
      </c>
      <c r="M290" t="str">
        <f t="shared" si="19"/>
        <v>INSERT INTO DBO.ESTUDIO (ID_ESTUDIO, ESTUDIO, ESTUDIO_DETALLE, ESTUDIO_FECHAA, ESTUDIO_FECHAUM, ESTUDIO_IPA, ESTUDIO_IPUM, ESTUDIO_USA, ESTUDIO_USUM) VALUES (10289, 'CONSULTA GENERAL  ASG ', ' ', '2023-04-21' ,'2023-04-21' ,'192.168.1.1' ,'192.168.1.1' ,1001 ,1001)</v>
      </c>
    </row>
    <row r="291" spans="1:13" x14ac:dyDescent="0.25">
      <c r="A291">
        <v>10290</v>
      </c>
      <c r="B291" t="s">
        <v>1015</v>
      </c>
      <c r="C291" s="120">
        <v>10000</v>
      </c>
      <c r="D291" s="120" t="str">
        <f t="shared" si="16"/>
        <v>CONSULTA GENERAL DOMICILIO ASG</v>
      </c>
      <c r="E291" s="120" t="str">
        <f t="shared" si="17"/>
        <v/>
      </c>
      <c r="F291" s="110">
        <v>1200</v>
      </c>
      <c r="H291" t="s">
        <v>1458</v>
      </c>
      <c r="I291" s="119" t="s">
        <v>1366</v>
      </c>
      <c r="J291" t="s">
        <v>1365</v>
      </c>
      <c r="K291" t="s">
        <v>1367</v>
      </c>
      <c r="L291" t="str">
        <f t="shared" si="18"/>
        <v>INSERT INTO dbo.ESTUDIO (ID_ESTUDIO, ESTUDIO, ESTUDIO_DETALLE, ESTUDIO_FECHAA, ESTUDIO_FECHAUM, ESTUDIO_IPA, ESTUDIO_IPUM, ESTUDIO_USA, ESTUDIO_USUM) VALUES (10290, 'CONSULTA GENERAL DOMICILIO ASG ', ' ', '2023-04-21' ,'2023-04-21' ,'192.168.1.1' ,'192.168.1.1' ,1001 ,1001)</v>
      </c>
      <c r="M291" t="str">
        <f t="shared" si="19"/>
        <v>INSERT INTO DBO.ESTUDIO (ID_ESTUDIO, ESTUDIO, ESTUDIO_DETALLE, ESTUDIO_FECHAA, ESTUDIO_FECHAUM, ESTUDIO_IPA, ESTUDIO_IPUM, ESTUDIO_USA, ESTUDIO_USUM) VALUES (10290, 'CONSULTA GENERAL DOMICILIO ASG ', ' ', '2023-04-21' ,'2023-04-21' ,'192.168.1.1' ,'192.168.1.1' ,1001 ,1001)</v>
      </c>
    </row>
    <row r="292" spans="1:13" x14ac:dyDescent="0.25">
      <c r="A292">
        <v>10291</v>
      </c>
      <c r="B292" t="s">
        <v>1000</v>
      </c>
      <c r="C292" s="120">
        <v>10000</v>
      </c>
      <c r="D292" s="120" t="str">
        <f t="shared" si="16"/>
        <v>CONSULTA GENERAL DOMICILIO CONV</v>
      </c>
      <c r="E292" s="120" t="str">
        <f t="shared" si="17"/>
        <v/>
      </c>
      <c r="F292" s="110">
        <v>900</v>
      </c>
      <c r="H292" t="s">
        <v>1458</v>
      </c>
      <c r="I292" s="119" t="s">
        <v>1366</v>
      </c>
      <c r="J292" t="s">
        <v>1365</v>
      </c>
      <c r="K292" t="s">
        <v>1367</v>
      </c>
      <c r="L292" t="str">
        <f t="shared" si="18"/>
        <v>INSERT INTO dbo.ESTUDIO (ID_ESTUDIO, ESTUDIO, ESTUDIO_DETALLE, ESTUDIO_FECHAA, ESTUDIO_FECHAUM, ESTUDIO_IPA, ESTUDIO_IPUM, ESTUDIO_USA, ESTUDIO_USUM) VALUES (10291, 'CONSULTA GENERAL DOMICILIO CONV ', ' ', '2023-04-21' ,'2023-04-21' ,'192.168.1.1' ,'192.168.1.1' ,1001 ,1001)</v>
      </c>
      <c r="M292" t="str">
        <f t="shared" si="19"/>
        <v>INSERT INTO DBO.ESTUDIO (ID_ESTUDIO, ESTUDIO, ESTUDIO_DETALLE, ESTUDIO_FECHAA, ESTUDIO_FECHAUM, ESTUDIO_IPA, ESTUDIO_IPUM, ESTUDIO_USA, ESTUDIO_USUM) VALUES (10291, 'CONSULTA GENERAL DOMICILIO CONV ', ' ', '2023-04-21' ,'2023-04-21' ,'192.168.1.1' ,'192.168.1.1' ,1001 ,1001)</v>
      </c>
    </row>
    <row r="293" spans="1:13" x14ac:dyDescent="0.25">
      <c r="A293">
        <v>10292</v>
      </c>
      <c r="B293" t="s">
        <v>981</v>
      </c>
      <c r="C293" s="120">
        <v>10000</v>
      </c>
      <c r="D293" s="120" t="str">
        <f t="shared" si="16"/>
        <v>CONSULTA GENERAL SUCURSALES</v>
      </c>
      <c r="E293" s="120" t="str">
        <f t="shared" si="17"/>
        <v/>
      </c>
      <c r="F293" s="110">
        <v>300</v>
      </c>
      <c r="H293" t="s">
        <v>1458</v>
      </c>
      <c r="I293" s="119" t="s">
        <v>1366</v>
      </c>
      <c r="J293" t="s">
        <v>1365</v>
      </c>
      <c r="K293" t="s">
        <v>1367</v>
      </c>
      <c r="L293" t="str">
        <f t="shared" si="18"/>
        <v>INSERT INTO dbo.ESTUDIO (ID_ESTUDIO, ESTUDIO, ESTUDIO_DETALLE, ESTUDIO_FECHAA, ESTUDIO_FECHAUM, ESTUDIO_IPA, ESTUDIO_IPUM, ESTUDIO_USA, ESTUDIO_USUM) VALUES (10292, 'CONSULTA GENERAL SUCURSALES ', ' ', '2023-04-21' ,'2023-04-21' ,'192.168.1.1' ,'192.168.1.1' ,1001 ,1001)</v>
      </c>
      <c r="M293" t="str">
        <f t="shared" si="19"/>
        <v>INSERT INTO DBO.ESTUDIO (ID_ESTUDIO, ESTUDIO, ESTUDIO_DETALLE, ESTUDIO_FECHAA, ESTUDIO_FECHAUM, ESTUDIO_IPA, ESTUDIO_IPUM, ESTUDIO_USA, ESTUDIO_USUM) VALUES (10292, 'CONSULTA GENERAL SUCURSALES ', ' ', '2023-04-21' ,'2023-04-21' ,'192.168.1.1' ,'192.168.1.1' ,1001 ,1001)</v>
      </c>
    </row>
    <row r="294" spans="1:13" x14ac:dyDescent="0.25">
      <c r="A294">
        <v>10293</v>
      </c>
      <c r="B294" t="s">
        <v>980</v>
      </c>
      <c r="C294" s="120">
        <v>10000</v>
      </c>
      <c r="D294" s="120" t="str">
        <f t="shared" si="16"/>
        <v>CONSULTA GENERAL YAMA</v>
      </c>
      <c r="E294" s="120" t="str">
        <f t="shared" si="17"/>
        <v/>
      </c>
      <c r="F294" s="110">
        <v>300</v>
      </c>
      <c r="H294" t="s">
        <v>1458</v>
      </c>
      <c r="I294" s="119" t="s">
        <v>1366</v>
      </c>
      <c r="J294" t="s">
        <v>1365</v>
      </c>
      <c r="K294" t="s">
        <v>1367</v>
      </c>
      <c r="L294" t="str">
        <f t="shared" si="18"/>
        <v>INSERT INTO dbo.ESTUDIO (ID_ESTUDIO, ESTUDIO, ESTUDIO_DETALLE, ESTUDIO_FECHAA, ESTUDIO_FECHAUM, ESTUDIO_IPA, ESTUDIO_IPUM, ESTUDIO_USA, ESTUDIO_USUM) VALUES (10293, 'CONSULTA GENERAL YAMA ', ' ', '2023-04-21' ,'2023-04-21' ,'192.168.1.1' ,'192.168.1.1' ,1001 ,1001)</v>
      </c>
      <c r="M294" t="str">
        <f t="shared" si="19"/>
        <v>INSERT INTO DBO.ESTUDIO (ID_ESTUDIO, ESTUDIO, ESTUDIO_DETALLE, ESTUDIO_FECHAA, ESTUDIO_FECHAUM, ESTUDIO_IPA, ESTUDIO_IPUM, ESTUDIO_USA, ESTUDIO_USUM) VALUES (10293, 'CONSULTA GENERAL YAMA ', ' ', '2023-04-21' ,'2023-04-21' ,'192.168.1.1' ,'192.168.1.1' ,1001 ,1001)</v>
      </c>
    </row>
    <row r="295" spans="1:13" x14ac:dyDescent="0.25">
      <c r="A295">
        <v>10294</v>
      </c>
      <c r="B295" t="s">
        <v>983</v>
      </c>
      <c r="C295" s="120">
        <v>10000</v>
      </c>
      <c r="D295" s="120" t="str">
        <f t="shared" si="16"/>
        <v>CONSULTA GYO</v>
      </c>
      <c r="E295" s="120" t="str">
        <f t="shared" si="17"/>
        <v/>
      </c>
      <c r="F295" s="110">
        <v>300</v>
      </c>
      <c r="H295" t="s">
        <v>1458</v>
      </c>
      <c r="I295" s="119" t="s">
        <v>1366</v>
      </c>
      <c r="J295" t="s">
        <v>1365</v>
      </c>
      <c r="K295" t="s">
        <v>1367</v>
      </c>
      <c r="L295" t="str">
        <f t="shared" si="18"/>
        <v>INSERT INTO dbo.ESTUDIO (ID_ESTUDIO, ESTUDIO, ESTUDIO_DETALLE, ESTUDIO_FECHAA, ESTUDIO_FECHAUM, ESTUDIO_IPA, ESTUDIO_IPUM, ESTUDIO_USA, ESTUDIO_USUM) VALUES (10294, 'CONSULTA GYO ', ' ', '2023-04-21' ,'2023-04-21' ,'192.168.1.1' ,'192.168.1.1' ,1001 ,1001)</v>
      </c>
      <c r="M295" t="str">
        <f t="shared" si="19"/>
        <v>INSERT INTO DBO.ESTUDIO (ID_ESTUDIO, ESTUDIO, ESTUDIO_DETALLE, ESTUDIO_FECHAA, ESTUDIO_FECHAUM, ESTUDIO_IPA, ESTUDIO_IPUM, ESTUDIO_USA, ESTUDIO_USUM) VALUES (10294, 'CONSULTA GYO ', ' ', '2023-04-21' ,'2023-04-21' ,'192.168.1.1' ,'192.168.1.1' ,1001 ,1001)</v>
      </c>
    </row>
    <row r="296" spans="1:13" x14ac:dyDescent="0.25">
      <c r="A296">
        <v>10295</v>
      </c>
      <c r="B296" t="s">
        <v>1023</v>
      </c>
      <c r="C296" s="120">
        <v>10000</v>
      </c>
      <c r="D296" s="120" t="str">
        <f t="shared" si="16"/>
        <v>CONSULTA GYO  ASG</v>
      </c>
      <c r="E296" s="120" t="str">
        <f t="shared" si="17"/>
        <v/>
      </c>
      <c r="F296" s="110">
        <v>700</v>
      </c>
      <c r="H296" t="s">
        <v>1458</v>
      </c>
      <c r="I296" s="119" t="s">
        <v>1366</v>
      </c>
      <c r="J296" t="s">
        <v>1365</v>
      </c>
      <c r="K296" t="s">
        <v>1367</v>
      </c>
      <c r="L296" t="str">
        <f t="shared" si="18"/>
        <v>INSERT INTO dbo.ESTUDIO (ID_ESTUDIO, ESTUDIO, ESTUDIO_DETALLE, ESTUDIO_FECHAA, ESTUDIO_FECHAUM, ESTUDIO_IPA, ESTUDIO_IPUM, ESTUDIO_USA, ESTUDIO_USUM) VALUES (10295, 'CONSULTA GYO  ASG ', ' ', '2023-04-21' ,'2023-04-21' ,'192.168.1.1' ,'192.168.1.1' ,1001 ,1001)</v>
      </c>
      <c r="M296" t="str">
        <f t="shared" si="19"/>
        <v>INSERT INTO DBO.ESTUDIO (ID_ESTUDIO, ESTUDIO, ESTUDIO_DETALLE, ESTUDIO_FECHAA, ESTUDIO_FECHAUM, ESTUDIO_IPA, ESTUDIO_IPUM, ESTUDIO_USA, ESTUDIO_USUM) VALUES (10295, 'CONSULTA GYO  ASG ', ' ', '2023-04-21' ,'2023-04-21' ,'192.168.1.1' ,'192.168.1.1' ,1001 ,1001)</v>
      </c>
    </row>
    <row r="297" spans="1:13" x14ac:dyDescent="0.25">
      <c r="A297">
        <v>10296</v>
      </c>
      <c r="B297" t="s">
        <v>1022</v>
      </c>
      <c r="C297" s="120">
        <v>10000</v>
      </c>
      <c r="D297" s="120" t="str">
        <f t="shared" si="16"/>
        <v>CONSULTA GYO  PN</v>
      </c>
      <c r="E297" s="120" t="str">
        <f t="shared" si="17"/>
        <v/>
      </c>
      <c r="F297" s="110">
        <v>500</v>
      </c>
      <c r="H297" t="s">
        <v>1458</v>
      </c>
      <c r="I297" s="119" t="s">
        <v>1366</v>
      </c>
      <c r="J297" t="s">
        <v>1365</v>
      </c>
      <c r="K297" t="s">
        <v>1367</v>
      </c>
      <c r="L297" t="str">
        <f t="shared" si="18"/>
        <v>INSERT INTO dbo.ESTUDIO (ID_ESTUDIO, ESTUDIO, ESTUDIO_DETALLE, ESTUDIO_FECHAA, ESTUDIO_FECHAUM, ESTUDIO_IPA, ESTUDIO_IPUM, ESTUDIO_USA, ESTUDIO_USUM) VALUES (10296, 'CONSULTA GYO  PN ', ' ', '2023-04-21' ,'2023-04-21' ,'192.168.1.1' ,'192.168.1.1' ,1001 ,1001)</v>
      </c>
      <c r="M297" t="str">
        <f t="shared" si="19"/>
        <v>INSERT INTO DBO.ESTUDIO (ID_ESTUDIO, ESTUDIO, ESTUDIO_DETALLE, ESTUDIO_FECHAA, ESTUDIO_FECHAUM, ESTUDIO_IPA, ESTUDIO_IPUM, ESTUDIO_USA, ESTUDIO_USUM) VALUES (10296, 'CONSULTA GYO  PN ', ' ', '2023-04-21' ,'2023-04-21' ,'192.168.1.1' ,'192.168.1.1' ,1001 ,1001)</v>
      </c>
    </row>
    <row r="298" spans="1:13" x14ac:dyDescent="0.25">
      <c r="A298">
        <v>10297</v>
      </c>
      <c r="B298" t="s">
        <v>1014</v>
      </c>
      <c r="C298" s="120">
        <v>10000</v>
      </c>
      <c r="D298" s="120" t="str">
        <f t="shared" si="16"/>
        <v>CONSULTA GYO DOMICILIO ASG</v>
      </c>
      <c r="E298" s="120" t="str">
        <f t="shared" si="17"/>
        <v/>
      </c>
      <c r="F298" s="110">
        <v>1200</v>
      </c>
      <c r="H298" t="s">
        <v>1458</v>
      </c>
      <c r="I298" s="119" t="s">
        <v>1366</v>
      </c>
      <c r="J298" t="s">
        <v>1365</v>
      </c>
      <c r="K298" t="s">
        <v>1367</v>
      </c>
      <c r="L298" t="str">
        <f t="shared" si="18"/>
        <v>INSERT INTO dbo.ESTUDIO (ID_ESTUDIO, ESTUDIO, ESTUDIO_DETALLE, ESTUDIO_FECHAA, ESTUDIO_FECHAUM, ESTUDIO_IPA, ESTUDIO_IPUM, ESTUDIO_USA, ESTUDIO_USUM) VALUES (10297, 'CONSULTA GYO DOMICILIO ASG ', ' ', '2023-04-21' ,'2023-04-21' ,'192.168.1.1' ,'192.168.1.1' ,1001 ,1001)</v>
      </c>
      <c r="M298" t="str">
        <f t="shared" si="19"/>
        <v>INSERT INTO DBO.ESTUDIO (ID_ESTUDIO, ESTUDIO, ESTUDIO_DETALLE, ESTUDIO_FECHAA, ESTUDIO_FECHAUM, ESTUDIO_IPA, ESTUDIO_IPUM, ESTUDIO_USA, ESTUDIO_USUM) VALUES (10297, 'CONSULTA GYO DOMICILIO ASG ', ' ', '2023-04-21' ,'2023-04-21' ,'192.168.1.1' ,'192.168.1.1' ,1001 ,1001)</v>
      </c>
    </row>
    <row r="299" spans="1:13" x14ac:dyDescent="0.25">
      <c r="A299">
        <v>10298</v>
      </c>
      <c r="B299" t="s">
        <v>1001</v>
      </c>
      <c r="C299" s="120">
        <v>10000</v>
      </c>
      <c r="D299" s="120" t="str">
        <f t="shared" si="16"/>
        <v>CONSULTA GYO DOMICILIO CONV</v>
      </c>
      <c r="E299" s="120" t="str">
        <f t="shared" si="17"/>
        <v/>
      </c>
      <c r="F299" s="110">
        <v>900</v>
      </c>
      <c r="H299" t="s">
        <v>1458</v>
      </c>
      <c r="I299" s="119" t="s">
        <v>1366</v>
      </c>
      <c r="J299" t="s">
        <v>1365</v>
      </c>
      <c r="K299" t="s">
        <v>1367</v>
      </c>
      <c r="L299" t="str">
        <f t="shared" si="18"/>
        <v>INSERT INTO dbo.ESTUDIO (ID_ESTUDIO, ESTUDIO, ESTUDIO_DETALLE, ESTUDIO_FECHAA, ESTUDIO_FECHAUM, ESTUDIO_IPA, ESTUDIO_IPUM, ESTUDIO_USA, ESTUDIO_USUM) VALUES (10298, 'CONSULTA GYO DOMICILIO CONV ', ' ', '2023-04-21' ,'2023-04-21' ,'192.168.1.1' ,'192.168.1.1' ,1001 ,1001)</v>
      </c>
      <c r="M299" t="str">
        <f t="shared" si="19"/>
        <v>INSERT INTO DBO.ESTUDIO (ID_ESTUDIO, ESTUDIO, ESTUDIO_DETALLE, ESTUDIO_FECHAA, ESTUDIO_FECHAUM, ESTUDIO_IPA, ESTUDIO_IPUM, ESTUDIO_USA, ESTUDIO_USUM) VALUES (10298, 'CONSULTA GYO DOMICILIO CONV ', ' ', '2023-04-21' ,'2023-04-21' ,'192.168.1.1' ,'192.168.1.1' ,1001 ,1001)</v>
      </c>
    </row>
    <row r="300" spans="1:13" x14ac:dyDescent="0.25">
      <c r="A300">
        <v>10299</v>
      </c>
      <c r="B300" t="s">
        <v>607</v>
      </c>
      <c r="C300" s="120">
        <v>10000</v>
      </c>
      <c r="D300" s="120" t="str">
        <f t="shared" si="16"/>
        <v>CONSULTA NUTRICION</v>
      </c>
      <c r="E300" s="120" t="str">
        <f t="shared" si="17"/>
        <v/>
      </c>
      <c r="F300" s="110">
        <v>300</v>
      </c>
      <c r="H300" t="s">
        <v>1458</v>
      </c>
      <c r="I300" s="119" t="s">
        <v>1366</v>
      </c>
      <c r="J300" t="s">
        <v>1365</v>
      </c>
      <c r="K300" t="s">
        <v>1367</v>
      </c>
      <c r="L300" t="str">
        <f t="shared" si="18"/>
        <v>INSERT INTO dbo.ESTUDIO (ID_ESTUDIO, ESTUDIO, ESTUDIO_DETALLE, ESTUDIO_FECHAA, ESTUDIO_FECHAUM, ESTUDIO_IPA, ESTUDIO_IPUM, ESTUDIO_USA, ESTUDIO_USUM) VALUES (10299, 'CONSULTA NUTRICION ', ' ', '2023-04-21' ,'2023-04-21' ,'192.168.1.1' ,'192.168.1.1' ,1001 ,1001)</v>
      </c>
      <c r="M300" t="str">
        <f t="shared" si="19"/>
        <v>INSERT INTO DBO.ESTUDIO (ID_ESTUDIO, ESTUDIO, ESTUDIO_DETALLE, ESTUDIO_FECHAA, ESTUDIO_FECHAUM, ESTUDIO_IPA, ESTUDIO_IPUM, ESTUDIO_USA, ESTUDIO_USUM) VALUES (10299, 'CONSULTA NUTRICION ', ' ', '2023-04-21' ,'2023-04-21' ,'192.168.1.1' ,'192.168.1.1' ,1001 ,1001)</v>
      </c>
    </row>
    <row r="301" spans="1:13" x14ac:dyDescent="0.25">
      <c r="A301">
        <v>10300</v>
      </c>
      <c r="B301" t="s">
        <v>1021</v>
      </c>
      <c r="C301" s="120">
        <v>10000</v>
      </c>
      <c r="D301" s="120" t="str">
        <f t="shared" si="16"/>
        <v>CONSULTA NUTRICION  ASG</v>
      </c>
      <c r="E301" s="120" t="str">
        <f t="shared" si="17"/>
        <v/>
      </c>
      <c r="F301" s="110">
        <v>700</v>
      </c>
      <c r="H301" t="s">
        <v>1458</v>
      </c>
      <c r="I301" s="119" t="s">
        <v>1366</v>
      </c>
      <c r="J301" t="s">
        <v>1365</v>
      </c>
      <c r="K301" t="s">
        <v>1367</v>
      </c>
      <c r="L301" t="str">
        <f t="shared" si="18"/>
        <v>INSERT INTO dbo.ESTUDIO (ID_ESTUDIO, ESTUDIO, ESTUDIO_DETALLE, ESTUDIO_FECHAA, ESTUDIO_FECHAUM, ESTUDIO_IPA, ESTUDIO_IPUM, ESTUDIO_USA, ESTUDIO_USUM) VALUES (10300, 'CONSULTA NUTRICION  ASG ', ' ', '2023-04-21' ,'2023-04-21' ,'192.168.1.1' ,'192.168.1.1' ,1001 ,1001)</v>
      </c>
      <c r="M301" t="str">
        <f t="shared" si="19"/>
        <v>INSERT INTO DBO.ESTUDIO (ID_ESTUDIO, ESTUDIO, ESTUDIO_DETALLE, ESTUDIO_FECHAA, ESTUDIO_FECHAUM, ESTUDIO_IPA, ESTUDIO_IPUM, ESTUDIO_USA, ESTUDIO_USUM) VALUES (10300, 'CONSULTA NUTRICION  ASG ', ' ', '2023-04-21' ,'2023-04-21' ,'192.168.1.1' ,'192.168.1.1' ,1001 ,1001)</v>
      </c>
    </row>
    <row r="302" spans="1:13" x14ac:dyDescent="0.25">
      <c r="A302">
        <v>10301</v>
      </c>
      <c r="B302" t="s">
        <v>1020</v>
      </c>
      <c r="C302" s="120">
        <v>10000</v>
      </c>
      <c r="D302" s="120" t="str">
        <f t="shared" si="16"/>
        <v>CONSULTA NUTRICION  PN</v>
      </c>
      <c r="E302" s="120" t="str">
        <f t="shared" si="17"/>
        <v/>
      </c>
      <c r="F302" s="110">
        <v>500</v>
      </c>
      <c r="H302" t="s">
        <v>1458</v>
      </c>
      <c r="I302" s="119" t="s">
        <v>1366</v>
      </c>
      <c r="J302" t="s">
        <v>1365</v>
      </c>
      <c r="K302" t="s">
        <v>1367</v>
      </c>
      <c r="L302" t="str">
        <f t="shared" si="18"/>
        <v>INSERT INTO dbo.ESTUDIO (ID_ESTUDIO, ESTUDIO, ESTUDIO_DETALLE, ESTUDIO_FECHAA, ESTUDIO_FECHAUM, ESTUDIO_IPA, ESTUDIO_IPUM, ESTUDIO_USA, ESTUDIO_USUM) VALUES (10301, 'CONSULTA NUTRICION  PN ', ' ', '2023-04-21' ,'2023-04-21' ,'192.168.1.1' ,'192.168.1.1' ,1001 ,1001)</v>
      </c>
      <c r="M302" t="str">
        <f t="shared" si="19"/>
        <v>INSERT INTO DBO.ESTUDIO (ID_ESTUDIO, ESTUDIO, ESTUDIO_DETALLE, ESTUDIO_FECHAA, ESTUDIO_FECHAUM, ESTUDIO_IPA, ESTUDIO_IPUM, ESTUDIO_USA, ESTUDIO_USUM) VALUES (10301, 'CONSULTA NUTRICION  PN ', ' ', '2023-04-21' ,'2023-04-21' ,'192.168.1.1' ,'192.168.1.1' ,1001 ,1001)</v>
      </c>
    </row>
    <row r="303" spans="1:13" x14ac:dyDescent="0.25">
      <c r="A303">
        <v>10302</v>
      </c>
      <c r="B303" t="s">
        <v>1013</v>
      </c>
      <c r="C303" s="120">
        <v>10000</v>
      </c>
      <c r="D303" s="120" t="str">
        <f t="shared" si="16"/>
        <v>CONSULTA NUTRICION DOMICILIO ASG</v>
      </c>
      <c r="E303" s="120" t="str">
        <f t="shared" si="17"/>
        <v/>
      </c>
      <c r="F303" s="110">
        <v>1200</v>
      </c>
      <c r="H303" t="s">
        <v>1458</v>
      </c>
      <c r="I303" s="119" t="s">
        <v>1366</v>
      </c>
      <c r="J303" t="s">
        <v>1365</v>
      </c>
      <c r="K303" t="s">
        <v>1367</v>
      </c>
      <c r="L303" t="str">
        <f t="shared" si="18"/>
        <v>INSERT INTO dbo.ESTUDIO (ID_ESTUDIO, ESTUDIO, ESTUDIO_DETALLE, ESTUDIO_FECHAA, ESTUDIO_FECHAUM, ESTUDIO_IPA, ESTUDIO_IPUM, ESTUDIO_USA, ESTUDIO_USUM) VALUES (10302, 'CONSULTA NUTRICION DOMICILIO ASG ', ' ', '2023-04-21' ,'2023-04-21' ,'192.168.1.1' ,'192.168.1.1' ,1001 ,1001)</v>
      </c>
      <c r="M303" t="str">
        <f t="shared" si="19"/>
        <v>INSERT INTO DBO.ESTUDIO (ID_ESTUDIO, ESTUDIO, ESTUDIO_DETALLE, ESTUDIO_FECHAA, ESTUDIO_FECHAUM, ESTUDIO_IPA, ESTUDIO_IPUM, ESTUDIO_USA, ESTUDIO_USUM) VALUES (10302, 'CONSULTA NUTRICION DOMICILIO ASG ', ' ', '2023-04-21' ,'2023-04-21' ,'192.168.1.1' ,'192.168.1.1' ,1001 ,1001)</v>
      </c>
    </row>
    <row r="304" spans="1:13" x14ac:dyDescent="0.25">
      <c r="A304">
        <v>10303</v>
      </c>
      <c r="B304" t="s">
        <v>1002</v>
      </c>
      <c r="C304" s="120">
        <v>10000</v>
      </c>
      <c r="D304" s="120" t="str">
        <f t="shared" si="16"/>
        <v>CONSULTA NUTRICION DOMICILIO CONV</v>
      </c>
      <c r="E304" s="120" t="str">
        <f t="shared" si="17"/>
        <v/>
      </c>
      <c r="F304" s="110">
        <v>900</v>
      </c>
      <c r="H304" t="s">
        <v>1458</v>
      </c>
      <c r="I304" s="119" t="s">
        <v>1366</v>
      </c>
      <c r="J304" t="s">
        <v>1365</v>
      </c>
      <c r="K304" t="s">
        <v>1367</v>
      </c>
      <c r="L304" t="str">
        <f t="shared" si="18"/>
        <v>INSERT INTO dbo.ESTUDIO (ID_ESTUDIO, ESTUDIO, ESTUDIO_DETALLE, ESTUDIO_FECHAA, ESTUDIO_FECHAUM, ESTUDIO_IPA, ESTUDIO_IPUM, ESTUDIO_USA, ESTUDIO_USUM) VALUES (10303, 'CONSULTA NUTRICION DOMICILIO CONV ', ' ', '2023-04-21' ,'2023-04-21' ,'192.168.1.1' ,'192.168.1.1' ,1001 ,1001)</v>
      </c>
      <c r="M304" t="str">
        <f t="shared" si="19"/>
        <v>INSERT INTO DBO.ESTUDIO (ID_ESTUDIO, ESTUDIO, ESTUDIO_DETALLE, ESTUDIO_FECHAA, ESTUDIO_FECHAUM, ESTUDIO_IPA, ESTUDIO_IPUM, ESTUDIO_USA, ESTUDIO_USUM) VALUES (10303, 'CONSULTA NUTRICION DOMICILIO CONV ', ' ', '2023-04-21' ,'2023-04-21' ,'192.168.1.1' ,'192.168.1.1' ,1001 ,1001)</v>
      </c>
    </row>
    <row r="305" spans="1:13" x14ac:dyDescent="0.25">
      <c r="A305">
        <v>10304</v>
      </c>
      <c r="B305" t="s">
        <v>608</v>
      </c>
      <c r="C305" s="120">
        <v>10000</v>
      </c>
      <c r="D305" s="120" t="str">
        <f t="shared" si="16"/>
        <v>CONSULTA ODONTOLOGIA INICIAL</v>
      </c>
      <c r="E305" s="120" t="str">
        <f t="shared" si="17"/>
        <v/>
      </c>
      <c r="F305" s="110">
        <v>300</v>
      </c>
      <c r="H305" t="s">
        <v>1458</v>
      </c>
      <c r="I305" s="119" t="s">
        <v>1366</v>
      </c>
      <c r="J305" t="s">
        <v>1365</v>
      </c>
      <c r="K305" t="s">
        <v>1367</v>
      </c>
      <c r="L305" t="str">
        <f t="shared" si="18"/>
        <v>INSERT INTO dbo.ESTUDIO (ID_ESTUDIO, ESTUDIO, ESTUDIO_DETALLE, ESTUDIO_FECHAA, ESTUDIO_FECHAUM, ESTUDIO_IPA, ESTUDIO_IPUM, ESTUDIO_USA, ESTUDIO_USUM) VALUES (10304, 'CONSULTA ODONTOLOGIA INICIAL ', ' ', '2023-04-21' ,'2023-04-21' ,'192.168.1.1' ,'192.168.1.1' ,1001 ,1001)</v>
      </c>
      <c r="M305" t="str">
        <f t="shared" si="19"/>
        <v>INSERT INTO DBO.ESTUDIO (ID_ESTUDIO, ESTUDIO, ESTUDIO_DETALLE, ESTUDIO_FECHAA, ESTUDIO_FECHAUM, ESTUDIO_IPA, ESTUDIO_IPUM, ESTUDIO_USA, ESTUDIO_USUM) VALUES (10304, 'CONSULTA ODONTOLOGIA INICIAL ', ' ', '2023-04-21' ,'2023-04-21' ,'192.168.1.1' ,'192.168.1.1' ,1001 ,1001)</v>
      </c>
    </row>
    <row r="306" spans="1:13" x14ac:dyDescent="0.25">
      <c r="A306">
        <v>10305</v>
      </c>
      <c r="B306" t="s">
        <v>998</v>
      </c>
      <c r="C306" s="120">
        <v>10000</v>
      </c>
      <c r="D306" s="120" t="str">
        <f t="shared" si="16"/>
        <v>CONSULTA ODONTOLOGIA INICIAL CONV</v>
      </c>
      <c r="E306" s="120" t="str">
        <f t="shared" si="17"/>
        <v/>
      </c>
      <c r="F306" s="110">
        <v>900</v>
      </c>
      <c r="H306" t="s">
        <v>1458</v>
      </c>
      <c r="I306" s="119" t="s">
        <v>1366</v>
      </c>
      <c r="J306" t="s">
        <v>1365</v>
      </c>
      <c r="K306" t="s">
        <v>1367</v>
      </c>
      <c r="L306" t="str">
        <f t="shared" si="18"/>
        <v>INSERT INTO dbo.ESTUDIO (ID_ESTUDIO, ESTUDIO, ESTUDIO_DETALLE, ESTUDIO_FECHAA, ESTUDIO_FECHAUM, ESTUDIO_IPA, ESTUDIO_IPUM, ESTUDIO_USA, ESTUDIO_USUM) VALUES (10305, 'CONSULTA ODONTOLOGIA INICIAL CONV ', ' ', '2023-04-21' ,'2023-04-21' ,'192.168.1.1' ,'192.168.1.1' ,1001 ,1001)</v>
      </c>
      <c r="M306" t="str">
        <f t="shared" si="19"/>
        <v>INSERT INTO DBO.ESTUDIO (ID_ESTUDIO, ESTUDIO, ESTUDIO_DETALLE, ESTUDIO_FECHAA, ESTUDIO_FECHAUM, ESTUDIO_IPA, ESTUDIO_IPUM, ESTUDIO_USA, ESTUDIO_USUM) VALUES (10305, 'CONSULTA ODONTOLOGIA INICIAL CONV ', ' ', '2023-04-21' ,'2023-04-21' ,'192.168.1.1' ,'192.168.1.1' ,1001 ,1001)</v>
      </c>
    </row>
    <row r="307" spans="1:13" x14ac:dyDescent="0.25">
      <c r="A307">
        <v>10306</v>
      </c>
      <c r="B307" t="s">
        <v>763</v>
      </c>
      <c r="C307" s="120">
        <v>10000</v>
      </c>
      <c r="D307" s="120" t="str">
        <f t="shared" si="16"/>
        <v>CONSULTA PEDIATRIA</v>
      </c>
      <c r="E307" s="120" t="str">
        <f t="shared" si="17"/>
        <v/>
      </c>
      <c r="F307" s="110">
        <v>300</v>
      </c>
      <c r="H307" t="s">
        <v>1458</v>
      </c>
      <c r="I307" s="119" t="s">
        <v>1366</v>
      </c>
      <c r="J307" t="s">
        <v>1365</v>
      </c>
      <c r="K307" t="s">
        <v>1367</v>
      </c>
      <c r="L307" t="str">
        <f t="shared" si="18"/>
        <v>INSERT INTO dbo.ESTUDIO (ID_ESTUDIO, ESTUDIO, ESTUDIO_DETALLE, ESTUDIO_FECHAA, ESTUDIO_FECHAUM, ESTUDIO_IPA, ESTUDIO_IPUM, ESTUDIO_USA, ESTUDIO_USUM) VALUES (10306, 'CONSULTA PEDIATRIA ', ' ', '2023-04-21' ,'2023-04-21' ,'192.168.1.1' ,'192.168.1.1' ,1001 ,1001)</v>
      </c>
      <c r="M307" t="str">
        <f t="shared" si="19"/>
        <v>INSERT INTO DBO.ESTUDIO (ID_ESTUDIO, ESTUDIO, ESTUDIO_DETALLE, ESTUDIO_FECHAA, ESTUDIO_FECHAUM, ESTUDIO_IPA, ESTUDIO_IPUM, ESTUDIO_USA, ESTUDIO_USUM) VALUES (10306, 'CONSULTA PEDIATRIA ', ' ', '2023-04-21' ,'2023-04-21' ,'192.168.1.1' ,'192.168.1.1' ,1001 ,1001)</v>
      </c>
    </row>
    <row r="308" spans="1:13" x14ac:dyDescent="0.25">
      <c r="A308">
        <v>10307</v>
      </c>
      <c r="B308" t="s">
        <v>1019</v>
      </c>
      <c r="C308" s="120">
        <v>10000</v>
      </c>
      <c r="D308" s="120" t="str">
        <f t="shared" si="16"/>
        <v>CONSULTA PEDIATRIA  PN</v>
      </c>
      <c r="E308" s="120" t="str">
        <f t="shared" si="17"/>
        <v/>
      </c>
      <c r="F308" s="110">
        <v>500</v>
      </c>
      <c r="H308" t="s">
        <v>1458</v>
      </c>
      <c r="I308" s="119" t="s">
        <v>1366</v>
      </c>
      <c r="J308" t="s">
        <v>1365</v>
      </c>
      <c r="K308" t="s">
        <v>1367</v>
      </c>
      <c r="L308" t="str">
        <f t="shared" si="18"/>
        <v>INSERT INTO dbo.ESTUDIO (ID_ESTUDIO, ESTUDIO, ESTUDIO_DETALLE, ESTUDIO_FECHAA, ESTUDIO_FECHAUM, ESTUDIO_IPA, ESTUDIO_IPUM, ESTUDIO_USA, ESTUDIO_USUM) VALUES (10307, 'CONSULTA PEDIATRIA  PN ', ' ', '2023-04-21' ,'2023-04-21' ,'192.168.1.1' ,'192.168.1.1' ,1001 ,1001)</v>
      </c>
      <c r="M308" t="str">
        <f t="shared" si="19"/>
        <v>INSERT INTO DBO.ESTUDIO (ID_ESTUDIO, ESTUDIO, ESTUDIO_DETALLE, ESTUDIO_FECHAA, ESTUDIO_FECHAUM, ESTUDIO_IPA, ESTUDIO_IPUM, ESTUDIO_USA, ESTUDIO_USUM) VALUES (10307, 'CONSULTA PEDIATRIA  PN ', ' ', '2023-04-21' ,'2023-04-21' ,'192.168.1.1' ,'192.168.1.1' ,1001 ,1001)</v>
      </c>
    </row>
    <row r="309" spans="1:13" x14ac:dyDescent="0.25">
      <c r="A309">
        <v>10308</v>
      </c>
      <c r="B309" t="s">
        <v>1016</v>
      </c>
      <c r="C309" s="120">
        <v>10000</v>
      </c>
      <c r="D309" s="120" t="str">
        <f t="shared" si="16"/>
        <v>CONSULTA PEDIATRIA ASG</v>
      </c>
      <c r="E309" s="120" t="str">
        <f t="shared" si="17"/>
        <v/>
      </c>
      <c r="F309" s="110">
        <v>700</v>
      </c>
      <c r="H309" t="s">
        <v>1458</v>
      </c>
      <c r="I309" s="119" t="s">
        <v>1366</v>
      </c>
      <c r="J309" t="s">
        <v>1365</v>
      </c>
      <c r="K309" t="s">
        <v>1367</v>
      </c>
      <c r="L309" t="str">
        <f t="shared" si="18"/>
        <v>INSERT INTO dbo.ESTUDIO (ID_ESTUDIO, ESTUDIO, ESTUDIO_DETALLE, ESTUDIO_FECHAA, ESTUDIO_FECHAUM, ESTUDIO_IPA, ESTUDIO_IPUM, ESTUDIO_USA, ESTUDIO_USUM) VALUES (10308, 'CONSULTA PEDIATRIA ASG ', ' ', '2023-04-21' ,'2023-04-21' ,'192.168.1.1' ,'192.168.1.1' ,1001 ,1001)</v>
      </c>
      <c r="M309" t="str">
        <f t="shared" si="19"/>
        <v>INSERT INTO DBO.ESTUDIO (ID_ESTUDIO, ESTUDIO, ESTUDIO_DETALLE, ESTUDIO_FECHAA, ESTUDIO_FECHAUM, ESTUDIO_IPA, ESTUDIO_IPUM, ESTUDIO_USA, ESTUDIO_USUM) VALUES (10308, 'CONSULTA PEDIATRIA ASG ', ' ', '2023-04-21' ,'2023-04-21' ,'192.168.1.1' ,'192.168.1.1' ,1001 ,1001)</v>
      </c>
    </row>
    <row r="310" spans="1:13" x14ac:dyDescent="0.25">
      <c r="A310">
        <v>10309</v>
      </c>
      <c r="B310" t="s">
        <v>1012</v>
      </c>
      <c r="C310" s="120">
        <v>10000</v>
      </c>
      <c r="D310" s="120" t="str">
        <f t="shared" si="16"/>
        <v>CONSULTA PEDIATRIA DOMICILIO ASG</v>
      </c>
      <c r="E310" s="120" t="str">
        <f t="shared" si="17"/>
        <v/>
      </c>
      <c r="F310" s="110">
        <v>1200</v>
      </c>
      <c r="H310" t="s">
        <v>1458</v>
      </c>
      <c r="I310" s="119" t="s">
        <v>1366</v>
      </c>
      <c r="J310" t="s">
        <v>1365</v>
      </c>
      <c r="K310" t="s">
        <v>1367</v>
      </c>
      <c r="L310" t="str">
        <f t="shared" si="18"/>
        <v>INSERT INTO dbo.ESTUDIO (ID_ESTUDIO, ESTUDIO, ESTUDIO_DETALLE, ESTUDIO_FECHAA, ESTUDIO_FECHAUM, ESTUDIO_IPA, ESTUDIO_IPUM, ESTUDIO_USA, ESTUDIO_USUM) VALUES (10309, 'CONSULTA PEDIATRIA DOMICILIO ASG ', ' ', '2023-04-21' ,'2023-04-21' ,'192.168.1.1' ,'192.168.1.1' ,1001 ,1001)</v>
      </c>
      <c r="M310" t="str">
        <f t="shared" si="19"/>
        <v>INSERT INTO DBO.ESTUDIO (ID_ESTUDIO, ESTUDIO, ESTUDIO_DETALLE, ESTUDIO_FECHAA, ESTUDIO_FECHAUM, ESTUDIO_IPA, ESTUDIO_IPUM, ESTUDIO_USA, ESTUDIO_USUM) VALUES (10309, 'CONSULTA PEDIATRIA DOMICILIO ASG ', ' ', '2023-04-21' ,'2023-04-21' ,'192.168.1.1' ,'192.168.1.1' ,1001 ,1001)</v>
      </c>
    </row>
    <row r="311" spans="1:13" x14ac:dyDescent="0.25">
      <c r="A311">
        <v>10310</v>
      </c>
      <c r="B311" t="s">
        <v>1003</v>
      </c>
      <c r="C311" s="120">
        <v>10000</v>
      </c>
      <c r="D311" s="120" t="str">
        <f t="shared" si="16"/>
        <v>CONSULTA PEDIATRIA DOMICILIO CONV</v>
      </c>
      <c r="E311" s="120" t="str">
        <f t="shared" si="17"/>
        <v/>
      </c>
      <c r="F311" s="110">
        <v>900</v>
      </c>
      <c r="H311" t="s">
        <v>1458</v>
      </c>
      <c r="I311" s="119" t="s">
        <v>1366</v>
      </c>
      <c r="J311" t="s">
        <v>1365</v>
      </c>
      <c r="K311" t="s">
        <v>1367</v>
      </c>
      <c r="L311" t="str">
        <f t="shared" si="18"/>
        <v>INSERT INTO dbo.ESTUDIO (ID_ESTUDIO, ESTUDIO, ESTUDIO_DETALLE, ESTUDIO_FECHAA, ESTUDIO_FECHAUM, ESTUDIO_IPA, ESTUDIO_IPUM, ESTUDIO_USA, ESTUDIO_USUM) VALUES (10310, 'CONSULTA PEDIATRIA DOMICILIO CONV ', ' ', '2023-04-21' ,'2023-04-21' ,'192.168.1.1' ,'192.168.1.1' ,1001 ,1001)</v>
      </c>
      <c r="M311" t="str">
        <f t="shared" si="19"/>
        <v>INSERT INTO DBO.ESTUDIO (ID_ESTUDIO, ESTUDIO, ESTUDIO_DETALLE, ESTUDIO_FECHAA, ESTUDIO_FECHAUM, ESTUDIO_IPA, ESTUDIO_IPUM, ESTUDIO_USA, ESTUDIO_USUM) VALUES (10310, 'CONSULTA PEDIATRIA DOMICILIO CONV ', ' ', '2023-04-21' ,'2023-04-21' ,'192.168.1.1' ,'192.168.1.1' ,1001 ,1001)</v>
      </c>
    </row>
    <row r="312" spans="1:13" x14ac:dyDescent="0.25">
      <c r="A312">
        <v>10311</v>
      </c>
      <c r="B312" t="s">
        <v>1277</v>
      </c>
      <c r="C312" s="120">
        <v>10000</v>
      </c>
      <c r="D312" s="120" t="str">
        <f t="shared" si="16"/>
        <v>CONSULTA PSICOLOGIA</v>
      </c>
      <c r="E312" s="120" t="str">
        <f t="shared" si="17"/>
        <v/>
      </c>
      <c r="F312" s="111">
        <v>300</v>
      </c>
      <c r="H312" t="s">
        <v>1458</v>
      </c>
      <c r="I312" s="119" t="s">
        <v>1366</v>
      </c>
      <c r="J312" t="s">
        <v>1365</v>
      </c>
      <c r="K312" t="s">
        <v>1367</v>
      </c>
      <c r="L312" t="str">
        <f t="shared" si="18"/>
        <v>INSERT INTO dbo.ESTUDIO (ID_ESTUDIO, ESTUDIO, ESTUDIO_DETALLE, ESTUDIO_FECHAA, ESTUDIO_FECHAUM, ESTUDIO_IPA, ESTUDIO_IPUM, ESTUDIO_USA, ESTUDIO_USUM) VALUES (10311, 'CONSULTA PSICOLOGIA ', ' ', '2023-04-21' ,'2023-04-21' ,'192.168.1.1' ,'192.168.1.1' ,1001 ,1001)</v>
      </c>
      <c r="M312" t="str">
        <f t="shared" si="19"/>
        <v>INSERT INTO DBO.ESTUDIO (ID_ESTUDIO, ESTUDIO, ESTUDIO_DETALLE, ESTUDIO_FECHAA, ESTUDIO_FECHAUM, ESTUDIO_IPA, ESTUDIO_IPUM, ESTUDIO_USA, ESTUDIO_USUM) VALUES (10311, 'CONSULTA PSICOLOGIA ', ' ', '2023-04-21' ,'2023-04-21' ,'192.168.1.1' ,'192.168.1.1' ,1001 ,1001)</v>
      </c>
    </row>
    <row r="313" spans="1:13" x14ac:dyDescent="0.25">
      <c r="A313">
        <v>10312</v>
      </c>
      <c r="B313" t="s">
        <v>1018</v>
      </c>
      <c r="C313" s="120">
        <v>10000</v>
      </c>
      <c r="D313" s="120" t="str">
        <f t="shared" si="16"/>
        <v>CONSULTA PSICOLOGIA  ASG</v>
      </c>
      <c r="E313" s="120" t="str">
        <f t="shared" si="17"/>
        <v/>
      </c>
      <c r="F313" s="110">
        <v>700</v>
      </c>
      <c r="H313" t="s">
        <v>1458</v>
      </c>
      <c r="I313" s="119" t="s">
        <v>1366</v>
      </c>
      <c r="J313" t="s">
        <v>1365</v>
      </c>
      <c r="K313" t="s">
        <v>1367</v>
      </c>
      <c r="L313" t="str">
        <f t="shared" si="18"/>
        <v>INSERT INTO dbo.ESTUDIO (ID_ESTUDIO, ESTUDIO, ESTUDIO_DETALLE, ESTUDIO_FECHAA, ESTUDIO_FECHAUM, ESTUDIO_IPA, ESTUDIO_IPUM, ESTUDIO_USA, ESTUDIO_USUM) VALUES (10312, 'CONSULTA PSICOLOGIA  ASG ', ' ', '2023-04-21' ,'2023-04-21' ,'192.168.1.1' ,'192.168.1.1' ,1001 ,1001)</v>
      </c>
      <c r="M313" t="str">
        <f t="shared" si="19"/>
        <v>INSERT INTO DBO.ESTUDIO (ID_ESTUDIO, ESTUDIO, ESTUDIO_DETALLE, ESTUDIO_FECHAA, ESTUDIO_FECHAUM, ESTUDIO_IPA, ESTUDIO_IPUM, ESTUDIO_USA, ESTUDIO_USUM) VALUES (10312, 'CONSULTA PSICOLOGIA  ASG ', ' ', '2023-04-21' ,'2023-04-21' ,'192.168.1.1' ,'192.168.1.1' ,1001 ,1001)</v>
      </c>
    </row>
    <row r="314" spans="1:13" x14ac:dyDescent="0.25">
      <c r="A314">
        <v>10313</v>
      </c>
      <c r="B314" t="s">
        <v>1017</v>
      </c>
      <c r="C314" s="120">
        <v>10000</v>
      </c>
      <c r="D314" s="120" t="str">
        <f t="shared" si="16"/>
        <v>CONSULTA PSICOLOGIA  PN</v>
      </c>
      <c r="E314" s="120" t="str">
        <f t="shared" si="17"/>
        <v/>
      </c>
      <c r="F314" s="110">
        <v>500</v>
      </c>
      <c r="H314" t="s">
        <v>1458</v>
      </c>
      <c r="I314" s="119" t="s">
        <v>1366</v>
      </c>
      <c r="J314" t="s">
        <v>1365</v>
      </c>
      <c r="K314" t="s">
        <v>1367</v>
      </c>
      <c r="L314" t="str">
        <f t="shared" si="18"/>
        <v>INSERT INTO dbo.ESTUDIO (ID_ESTUDIO, ESTUDIO, ESTUDIO_DETALLE, ESTUDIO_FECHAA, ESTUDIO_FECHAUM, ESTUDIO_IPA, ESTUDIO_IPUM, ESTUDIO_USA, ESTUDIO_USUM) VALUES (10313, 'CONSULTA PSICOLOGIA  PN ', ' ', '2023-04-21' ,'2023-04-21' ,'192.168.1.1' ,'192.168.1.1' ,1001 ,1001)</v>
      </c>
      <c r="M314" t="str">
        <f t="shared" si="19"/>
        <v>INSERT INTO DBO.ESTUDIO (ID_ESTUDIO, ESTUDIO, ESTUDIO_DETALLE, ESTUDIO_FECHAA, ESTUDIO_FECHAUM, ESTUDIO_IPA, ESTUDIO_IPUM, ESTUDIO_USA, ESTUDIO_USUM) VALUES (10313, 'CONSULTA PSICOLOGIA  PN ', ' ', '2023-04-21' ,'2023-04-21' ,'192.168.1.1' ,'192.168.1.1' ,1001 ,1001)</v>
      </c>
    </row>
    <row r="315" spans="1:13" x14ac:dyDescent="0.25">
      <c r="A315">
        <v>10314</v>
      </c>
      <c r="B315" t="s">
        <v>1011</v>
      </c>
      <c r="C315" s="120">
        <v>10000</v>
      </c>
      <c r="D315" s="120" t="str">
        <f t="shared" si="16"/>
        <v>CONSULTA PSICOLOGIA DOMICILIO ASG</v>
      </c>
      <c r="E315" s="120" t="str">
        <f t="shared" si="17"/>
        <v/>
      </c>
      <c r="F315" s="110">
        <v>1200</v>
      </c>
      <c r="H315" t="s">
        <v>1458</v>
      </c>
      <c r="I315" s="119" t="s">
        <v>1366</v>
      </c>
      <c r="J315" t="s">
        <v>1365</v>
      </c>
      <c r="K315" t="s">
        <v>1367</v>
      </c>
      <c r="L315" t="str">
        <f t="shared" si="18"/>
        <v>INSERT INTO dbo.ESTUDIO (ID_ESTUDIO, ESTUDIO, ESTUDIO_DETALLE, ESTUDIO_FECHAA, ESTUDIO_FECHAUM, ESTUDIO_IPA, ESTUDIO_IPUM, ESTUDIO_USA, ESTUDIO_USUM) VALUES (10314, 'CONSULTA PSICOLOGIA DOMICILIO ASG ', ' ', '2023-04-21' ,'2023-04-21' ,'192.168.1.1' ,'192.168.1.1' ,1001 ,1001)</v>
      </c>
      <c r="M315" t="str">
        <f t="shared" si="19"/>
        <v>INSERT INTO DBO.ESTUDIO (ID_ESTUDIO, ESTUDIO, ESTUDIO_DETALLE, ESTUDIO_FECHAA, ESTUDIO_FECHAUM, ESTUDIO_IPA, ESTUDIO_IPUM, ESTUDIO_USA, ESTUDIO_USUM) VALUES (10314, 'CONSULTA PSICOLOGIA DOMICILIO ASG ', ' ', '2023-04-21' ,'2023-04-21' ,'192.168.1.1' ,'192.168.1.1' ,1001 ,1001)</v>
      </c>
    </row>
    <row r="316" spans="1:13" x14ac:dyDescent="0.25">
      <c r="A316">
        <v>10315</v>
      </c>
      <c r="B316" t="s">
        <v>1004</v>
      </c>
      <c r="C316" s="120">
        <v>10000</v>
      </c>
      <c r="D316" s="120" t="str">
        <f t="shared" si="16"/>
        <v>CONSULTA PSICOLOGIA DOMICILIO CONV</v>
      </c>
      <c r="E316" s="120" t="str">
        <f t="shared" si="17"/>
        <v/>
      </c>
      <c r="F316" s="110">
        <v>900</v>
      </c>
      <c r="H316" t="s">
        <v>1458</v>
      </c>
      <c r="I316" s="119" t="s">
        <v>1366</v>
      </c>
      <c r="J316" t="s">
        <v>1365</v>
      </c>
      <c r="K316" t="s">
        <v>1367</v>
      </c>
      <c r="L316" t="str">
        <f t="shared" si="18"/>
        <v>INSERT INTO dbo.ESTUDIO (ID_ESTUDIO, ESTUDIO, ESTUDIO_DETALLE, ESTUDIO_FECHAA, ESTUDIO_FECHAUM, ESTUDIO_IPA, ESTUDIO_IPUM, ESTUDIO_USA, ESTUDIO_USUM) VALUES (10315, 'CONSULTA PSICOLOGIA DOMICILIO CONV ', ' ', '2023-04-21' ,'2023-04-21' ,'192.168.1.1' ,'192.168.1.1' ,1001 ,1001)</v>
      </c>
      <c r="M316" t="str">
        <f t="shared" si="19"/>
        <v>INSERT INTO DBO.ESTUDIO (ID_ESTUDIO, ESTUDIO, ESTUDIO_DETALLE, ESTUDIO_FECHAA, ESTUDIO_FECHAUM, ESTUDIO_IPA, ESTUDIO_IPUM, ESTUDIO_USA, ESTUDIO_USUM) VALUES (10315, 'CONSULTA PSICOLOGIA DOMICILIO CONV ', ' ', '2023-04-21' ,'2023-04-21' ,'192.168.1.1' ,'192.168.1.1' ,1001 ,1001)</v>
      </c>
    </row>
    <row r="317" spans="1:13" x14ac:dyDescent="0.25">
      <c r="A317">
        <v>10316</v>
      </c>
      <c r="B317" t="s">
        <v>262</v>
      </c>
      <c r="C317" s="120">
        <v>10000</v>
      </c>
      <c r="D317" s="120" t="str">
        <f t="shared" si="16"/>
        <v>COOMBS DIRECTO</v>
      </c>
      <c r="E317" s="120" t="str">
        <f t="shared" si="17"/>
        <v/>
      </c>
      <c r="F317" s="110">
        <v>94</v>
      </c>
      <c r="H317" t="s">
        <v>1458</v>
      </c>
      <c r="I317" s="119" t="s">
        <v>1366</v>
      </c>
      <c r="J317" t="s">
        <v>1365</v>
      </c>
      <c r="K317" t="s">
        <v>1367</v>
      </c>
      <c r="L317" t="str">
        <f t="shared" si="18"/>
        <v>INSERT INTO dbo.ESTUDIO (ID_ESTUDIO, ESTUDIO, ESTUDIO_DETALLE, ESTUDIO_FECHAA, ESTUDIO_FECHAUM, ESTUDIO_IPA, ESTUDIO_IPUM, ESTUDIO_USA, ESTUDIO_USUM) VALUES (10316, 'COOMBS DIRECTO ', ' ', '2023-04-21' ,'2023-04-21' ,'192.168.1.1' ,'192.168.1.1' ,1001 ,1001)</v>
      </c>
      <c r="M317" t="str">
        <f t="shared" si="19"/>
        <v>INSERT INTO DBO.ESTUDIO (ID_ESTUDIO, ESTUDIO, ESTUDIO_DETALLE, ESTUDIO_FECHAA, ESTUDIO_FECHAUM, ESTUDIO_IPA, ESTUDIO_IPUM, ESTUDIO_USA, ESTUDIO_USUM) VALUES (10316, 'COOMBS DIRECTO ', ' ', '2023-04-21' ,'2023-04-21' ,'192.168.1.1' ,'192.168.1.1' ,1001 ,1001)</v>
      </c>
    </row>
    <row r="318" spans="1:13" x14ac:dyDescent="0.25">
      <c r="A318">
        <v>10317</v>
      </c>
      <c r="B318" t="s">
        <v>263</v>
      </c>
      <c r="C318" s="120">
        <v>10000</v>
      </c>
      <c r="D318" s="120" t="str">
        <f t="shared" si="16"/>
        <v>COOMBS INDIRECTO</v>
      </c>
      <c r="E318" s="120" t="str">
        <f t="shared" si="17"/>
        <v/>
      </c>
      <c r="F318" s="110">
        <v>96</v>
      </c>
      <c r="H318" t="s">
        <v>1458</v>
      </c>
      <c r="I318" s="119" t="s">
        <v>1366</v>
      </c>
      <c r="J318" t="s">
        <v>1365</v>
      </c>
      <c r="K318" t="s">
        <v>1367</v>
      </c>
      <c r="L318" t="str">
        <f t="shared" si="18"/>
        <v>INSERT INTO dbo.ESTUDIO (ID_ESTUDIO, ESTUDIO, ESTUDIO_DETALLE, ESTUDIO_FECHAA, ESTUDIO_FECHAUM, ESTUDIO_IPA, ESTUDIO_IPUM, ESTUDIO_USA, ESTUDIO_USUM) VALUES (10317, 'COOMBS INDIRECTO ', ' ', '2023-04-21' ,'2023-04-21' ,'192.168.1.1' ,'192.168.1.1' ,1001 ,1001)</v>
      </c>
      <c r="M318" t="str">
        <f t="shared" si="19"/>
        <v>INSERT INTO DBO.ESTUDIO (ID_ESTUDIO, ESTUDIO, ESTUDIO_DETALLE, ESTUDIO_FECHAA, ESTUDIO_FECHAUM, ESTUDIO_IPA, ESTUDIO_IPUM, ESTUDIO_USA, ESTUDIO_USUM) VALUES (10317, 'COOMBS INDIRECTO ', ' ', '2023-04-21' ,'2023-04-21' ,'192.168.1.1' ,'192.168.1.1' ,1001 ,1001)</v>
      </c>
    </row>
    <row r="319" spans="1:13" x14ac:dyDescent="0.25">
      <c r="A319">
        <v>10318</v>
      </c>
      <c r="B319" t="s">
        <v>529</v>
      </c>
      <c r="C319" s="120">
        <v>10000</v>
      </c>
      <c r="D319" s="120" t="str">
        <f t="shared" si="16"/>
        <v>COPROCULTIVO</v>
      </c>
      <c r="E319" s="120" t="str">
        <f t="shared" si="17"/>
        <v/>
      </c>
      <c r="F319" s="110">
        <v>274</v>
      </c>
      <c r="H319" t="s">
        <v>1458</v>
      </c>
      <c r="I319" s="119" t="s">
        <v>1366</v>
      </c>
      <c r="J319" t="s">
        <v>1365</v>
      </c>
      <c r="K319" t="s">
        <v>1367</v>
      </c>
      <c r="L319" t="str">
        <f t="shared" si="18"/>
        <v>INSERT INTO dbo.ESTUDIO (ID_ESTUDIO, ESTUDIO, ESTUDIO_DETALLE, ESTUDIO_FECHAA, ESTUDIO_FECHAUM, ESTUDIO_IPA, ESTUDIO_IPUM, ESTUDIO_USA, ESTUDIO_USUM) VALUES (10318, 'COPROCULTIVO ', ' ', '2023-04-21' ,'2023-04-21' ,'192.168.1.1' ,'192.168.1.1' ,1001 ,1001)</v>
      </c>
      <c r="M319" t="str">
        <f t="shared" si="19"/>
        <v>INSERT INTO DBO.ESTUDIO (ID_ESTUDIO, ESTUDIO, ESTUDIO_DETALLE, ESTUDIO_FECHAA, ESTUDIO_FECHAUM, ESTUDIO_IPA, ESTUDIO_IPUM, ESTUDIO_USA, ESTUDIO_USUM) VALUES (10318, 'COPROCULTIVO ', ' ', '2023-04-21' ,'2023-04-21' ,'192.168.1.1' ,'192.168.1.1' ,1001 ,1001)</v>
      </c>
    </row>
    <row r="320" spans="1:13" x14ac:dyDescent="0.25">
      <c r="A320">
        <v>10319</v>
      </c>
      <c r="B320" t="s">
        <v>561</v>
      </c>
      <c r="C320" s="120">
        <v>10000</v>
      </c>
      <c r="D320" s="120" t="str">
        <f t="shared" si="16"/>
        <v>COPROLOGICO COMPLETO</v>
      </c>
      <c r="E320" s="120" t="str">
        <f t="shared" si="17"/>
        <v/>
      </c>
      <c r="F320" s="110">
        <v>152</v>
      </c>
      <c r="H320" t="s">
        <v>1458</v>
      </c>
      <c r="I320" s="119" t="s">
        <v>1366</v>
      </c>
      <c r="J320" t="s">
        <v>1365</v>
      </c>
      <c r="K320" t="s">
        <v>1367</v>
      </c>
      <c r="L320" t="str">
        <f t="shared" si="18"/>
        <v>INSERT INTO dbo.ESTUDIO (ID_ESTUDIO, ESTUDIO, ESTUDIO_DETALLE, ESTUDIO_FECHAA, ESTUDIO_FECHAUM, ESTUDIO_IPA, ESTUDIO_IPUM, ESTUDIO_USA, ESTUDIO_USUM) VALUES (10319, 'COPROLOGICO COMPLETO ', ' ', '2023-04-21' ,'2023-04-21' ,'192.168.1.1' ,'192.168.1.1' ,1001 ,1001)</v>
      </c>
      <c r="M320" t="str">
        <f t="shared" si="19"/>
        <v>INSERT INTO DBO.ESTUDIO (ID_ESTUDIO, ESTUDIO, ESTUDIO_DETALLE, ESTUDIO_FECHAA, ESTUDIO_FECHAUM, ESTUDIO_IPA, ESTUDIO_IPUM, ESTUDIO_USA, ESTUDIO_USUM) VALUES (10319, 'COPROLOGICO COMPLETO ', ' ', '2023-04-21' ,'2023-04-21' ,'192.168.1.1' ,'192.168.1.1' ,1001 ,1001)</v>
      </c>
    </row>
    <row r="321" spans="1:13" x14ac:dyDescent="0.25">
      <c r="A321">
        <v>10320</v>
      </c>
      <c r="B321" t="s">
        <v>567</v>
      </c>
      <c r="C321" s="120">
        <v>10000</v>
      </c>
      <c r="D321" s="120" t="str">
        <f t="shared" si="16"/>
        <v>COPROPARASITOSCOPICO ( 2 MUESTRAS )</v>
      </c>
      <c r="E321" s="120" t="str">
        <f t="shared" si="17"/>
        <v/>
      </c>
      <c r="F321" s="110">
        <v>104</v>
      </c>
      <c r="H321" t="s">
        <v>1458</v>
      </c>
      <c r="I321" s="119" t="s">
        <v>1366</v>
      </c>
      <c r="J321" t="s">
        <v>1365</v>
      </c>
      <c r="K321" t="s">
        <v>1367</v>
      </c>
      <c r="L321" t="str">
        <f t="shared" si="18"/>
        <v>INSERT INTO dbo.ESTUDIO (ID_ESTUDIO, ESTUDIO, ESTUDIO_DETALLE, ESTUDIO_FECHAA, ESTUDIO_FECHAUM, ESTUDIO_IPA, ESTUDIO_IPUM, ESTUDIO_USA, ESTUDIO_USUM) VALUES (10320, 'COPROPARASITOSCOPICO ( 2 MUESTRAS ) ', ' ', '2023-04-21' ,'2023-04-21' ,'192.168.1.1' ,'192.168.1.1' ,1001 ,1001)</v>
      </c>
      <c r="M321" t="str">
        <f t="shared" si="19"/>
        <v>INSERT INTO DBO.ESTUDIO (ID_ESTUDIO, ESTUDIO, ESTUDIO_DETALLE, ESTUDIO_FECHAA, ESTUDIO_FECHAUM, ESTUDIO_IPA, ESTUDIO_IPUM, ESTUDIO_USA, ESTUDIO_USUM) VALUES (10320, 'COPROPARASITOSCOPICO ( 2 MUESTRAS ) ', ' ', '2023-04-21' ,'2023-04-21' ,'192.168.1.1' ,'192.168.1.1' ,1001 ,1001)</v>
      </c>
    </row>
    <row r="322" spans="1:13" x14ac:dyDescent="0.25">
      <c r="A322">
        <v>10321</v>
      </c>
      <c r="B322" t="s">
        <v>562</v>
      </c>
      <c r="C322" s="120">
        <v>10000</v>
      </c>
      <c r="D322" s="120" t="str">
        <f t="shared" ref="D322:D385" si="20">MID(B322,1,C322)</f>
        <v>COPROPARASITOSCOPICO (1 MUESTRA)</v>
      </c>
      <c r="E322" s="120" t="str">
        <f t="shared" ref="E322:E385" si="21">MID(B322,C322,10000)</f>
        <v/>
      </c>
      <c r="F322" s="110">
        <v>59</v>
      </c>
      <c r="H322" t="s">
        <v>1458</v>
      </c>
      <c r="I322" s="119" t="s">
        <v>1366</v>
      </c>
      <c r="J322" t="s">
        <v>1365</v>
      </c>
      <c r="K322" t="s">
        <v>1367</v>
      </c>
      <c r="L322" t="str">
        <f t="shared" si="18"/>
        <v>INSERT INTO dbo.ESTUDIO (ID_ESTUDIO, ESTUDIO, ESTUDIO_DETALLE, ESTUDIO_FECHAA, ESTUDIO_FECHAUM, ESTUDIO_IPA, ESTUDIO_IPUM, ESTUDIO_USA, ESTUDIO_USUM) VALUES (10321, 'COPROPARASITOSCOPICO (1 MUESTRA) ', ' ', '2023-04-21' ,'2023-04-21' ,'192.168.1.1' ,'192.168.1.1' ,1001 ,1001)</v>
      </c>
      <c r="M322" t="str">
        <f t="shared" si="19"/>
        <v>INSERT INTO DBO.ESTUDIO (ID_ESTUDIO, ESTUDIO, ESTUDIO_DETALLE, ESTUDIO_FECHAA, ESTUDIO_FECHAUM, ESTUDIO_IPA, ESTUDIO_IPUM, ESTUDIO_USA, ESTUDIO_USUM) VALUES (10321, 'COPROPARASITOSCOPICO (1 MUESTRA) ', ' ', '2023-04-21' ,'2023-04-21' ,'192.168.1.1' ,'192.168.1.1' ,1001 ,1001)</v>
      </c>
    </row>
    <row r="323" spans="1:13" x14ac:dyDescent="0.25">
      <c r="A323">
        <v>10322</v>
      </c>
      <c r="B323" t="s">
        <v>563</v>
      </c>
      <c r="C323" s="120">
        <v>10000</v>
      </c>
      <c r="D323" s="120" t="str">
        <f t="shared" si="20"/>
        <v>COPROPARASITOSCOPICO (3 MUESTRAS)</v>
      </c>
      <c r="E323" s="120" t="str">
        <f t="shared" si="21"/>
        <v/>
      </c>
      <c r="F323" s="110">
        <v>126</v>
      </c>
      <c r="H323" t="s">
        <v>1458</v>
      </c>
      <c r="I323" s="119" t="s">
        <v>1366</v>
      </c>
      <c r="J323" t="s">
        <v>1365</v>
      </c>
      <c r="K323" t="s">
        <v>1367</v>
      </c>
      <c r="L323" t="str">
        <f t="shared" ref="L323:L386" si="22">CONCATENATE(H323,A323,J323,I323,D323,I323,J323,I323,E323,I323,J323,K323)</f>
        <v>INSERT INTO dbo.ESTUDIO (ID_ESTUDIO, ESTUDIO, ESTUDIO_DETALLE, ESTUDIO_FECHAA, ESTUDIO_FECHAUM, ESTUDIO_IPA, ESTUDIO_IPUM, ESTUDIO_USA, ESTUDIO_USUM) VALUES (10322, 'COPROPARASITOSCOPICO (3 MUESTRAS) ', ' ', '2023-04-21' ,'2023-04-21' ,'192.168.1.1' ,'192.168.1.1' ,1001 ,1001)</v>
      </c>
      <c r="M323" t="str">
        <f t="shared" ref="M323:M386" si="23">UPPER(L323)</f>
        <v>INSERT INTO DBO.ESTUDIO (ID_ESTUDIO, ESTUDIO, ESTUDIO_DETALLE, ESTUDIO_FECHAA, ESTUDIO_FECHAUM, ESTUDIO_IPA, ESTUDIO_IPUM, ESTUDIO_USA, ESTUDIO_USUM) VALUES (10322, 'COPROPARASITOSCOPICO (3 MUESTRAS) ', ' ', '2023-04-21' ,'2023-04-21' ,'192.168.1.1' ,'192.168.1.1' ,1001 ,1001)</v>
      </c>
    </row>
    <row r="324" spans="1:13" x14ac:dyDescent="0.25">
      <c r="A324">
        <v>10323</v>
      </c>
      <c r="B324" t="s">
        <v>1339</v>
      </c>
      <c r="C324" s="120">
        <v>10000</v>
      </c>
      <c r="D324" s="120" t="str">
        <f t="shared" si="20"/>
        <v>CORONA DE PORCELANA</v>
      </c>
      <c r="E324" s="120" t="str">
        <f t="shared" si="21"/>
        <v/>
      </c>
      <c r="F324" s="111">
        <v>4000</v>
      </c>
      <c r="H324" t="s">
        <v>1458</v>
      </c>
      <c r="I324" s="119" t="s">
        <v>1366</v>
      </c>
      <c r="J324" t="s">
        <v>1365</v>
      </c>
      <c r="K324" t="s">
        <v>1367</v>
      </c>
      <c r="L324" t="str">
        <f t="shared" si="22"/>
        <v>INSERT INTO dbo.ESTUDIO (ID_ESTUDIO, ESTUDIO, ESTUDIO_DETALLE, ESTUDIO_FECHAA, ESTUDIO_FECHAUM, ESTUDIO_IPA, ESTUDIO_IPUM, ESTUDIO_USA, ESTUDIO_USUM) VALUES (10323, 'CORONA DE PORCELANA ', ' ', '2023-04-21' ,'2023-04-21' ,'192.168.1.1' ,'192.168.1.1' ,1001 ,1001)</v>
      </c>
      <c r="M324" t="str">
        <f t="shared" si="23"/>
        <v>INSERT INTO DBO.ESTUDIO (ID_ESTUDIO, ESTUDIO, ESTUDIO_DETALLE, ESTUDIO_FECHAA, ESTUDIO_FECHAUM, ESTUDIO_IPA, ESTUDIO_IPUM, ESTUDIO_USA, ESTUDIO_USUM) VALUES (10323, 'CORONA DE PORCELANA ', ' ', '2023-04-21' ,'2023-04-21' ,'192.168.1.1' ,'192.168.1.1' ,1001 ,1001)</v>
      </c>
    </row>
    <row r="325" spans="1:13" x14ac:dyDescent="0.25">
      <c r="A325">
        <v>10324</v>
      </c>
      <c r="B325" t="s">
        <v>1329</v>
      </c>
      <c r="C325" s="120">
        <v>10000</v>
      </c>
      <c r="D325" s="120" t="str">
        <f t="shared" si="20"/>
        <v>CORONA E-MAX</v>
      </c>
      <c r="E325" s="120" t="str">
        <f t="shared" si="21"/>
        <v/>
      </c>
      <c r="F325" s="112">
        <v>12400</v>
      </c>
      <c r="H325" t="s">
        <v>1458</v>
      </c>
      <c r="I325" s="119" t="s">
        <v>1366</v>
      </c>
      <c r="J325" t="s">
        <v>1365</v>
      </c>
      <c r="K325" t="s">
        <v>1367</v>
      </c>
      <c r="L325" t="str">
        <f t="shared" si="22"/>
        <v>INSERT INTO dbo.ESTUDIO (ID_ESTUDIO, ESTUDIO, ESTUDIO_DETALLE, ESTUDIO_FECHAA, ESTUDIO_FECHAUM, ESTUDIO_IPA, ESTUDIO_IPUM, ESTUDIO_USA, ESTUDIO_USUM) VALUES (10324, 'CORONA E-MAX ', ' ', '2023-04-21' ,'2023-04-21' ,'192.168.1.1' ,'192.168.1.1' ,1001 ,1001)</v>
      </c>
      <c r="M325" t="str">
        <f t="shared" si="23"/>
        <v>INSERT INTO DBO.ESTUDIO (ID_ESTUDIO, ESTUDIO, ESTUDIO_DETALLE, ESTUDIO_FECHAA, ESTUDIO_FECHAUM, ESTUDIO_IPA, ESTUDIO_IPUM, ESTUDIO_USA, ESTUDIO_USUM) VALUES (10324, 'CORONA E-MAX ', ' ', '2023-04-21' ,'2023-04-21' ,'192.168.1.1' ,'192.168.1.1' ,1001 ,1001)</v>
      </c>
    </row>
    <row r="326" spans="1:13" x14ac:dyDescent="0.25">
      <c r="A326">
        <v>10325</v>
      </c>
      <c r="B326" t="s">
        <v>619</v>
      </c>
      <c r="C326" s="120">
        <v>10000</v>
      </c>
      <c r="D326" s="120" t="str">
        <f t="shared" si="20"/>
        <v>CORONA ESTETICA DE ZIRCONIO</v>
      </c>
      <c r="E326" s="120" t="str">
        <f t="shared" si="21"/>
        <v/>
      </c>
      <c r="F326" s="110">
        <v>10556</v>
      </c>
      <c r="H326" t="s">
        <v>1458</v>
      </c>
      <c r="I326" s="119" t="s">
        <v>1366</v>
      </c>
      <c r="J326" t="s">
        <v>1365</v>
      </c>
      <c r="K326" t="s">
        <v>1367</v>
      </c>
      <c r="L326" t="str">
        <f t="shared" si="22"/>
        <v>INSERT INTO dbo.ESTUDIO (ID_ESTUDIO, ESTUDIO, ESTUDIO_DETALLE, ESTUDIO_FECHAA, ESTUDIO_FECHAUM, ESTUDIO_IPA, ESTUDIO_IPUM, ESTUDIO_USA, ESTUDIO_USUM) VALUES (10325, 'CORONA ESTETICA DE ZIRCONIO ', ' ', '2023-04-21' ,'2023-04-21' ,'192.168.1.1' ,'192.168.1.1' ,1001 ,1001)</v>
      </c>
      <c r="M326" t="str">
        <f t="shared" si="23"/>
        <v>INSERT INTO DBO.ESTUDIO (ID_ESTUDIO, ESTUDIO, ESTUDIO_DETALLE, ESTUDIO_FECHAA, ESTUDIO_FECHAUM, ESTUDIO_IPA, ESTUDIO_IPUM, ESTUDIO_USA, ESTUDIO_USUM) VALUES (10325, 'CORONA ESTETICA DE ZIRCONIO ', ' ', '2023-04-21' ,'2023-04-21' ,'192.168.1.1' ,'192.168.1.1' ,1001 ,1001)</v>
      </c>
    </row>
    <row r="327" spans="1:13" x14ac:dyDescent="0.25">
      <c r="A327">
        <v>10326</v>
      </c>
      <c r="B327" t="s">
        <v>1332</v>
      </c>
      <c r="C327" s="120">
        <v>10000</v>
      </c>
      <c r="D327" s="120" t="str">
        <f t="shared" si="20"/>
        <v>CORONA INFANTIL ACERO CROMO</v>
      </c>
      <c r="E327" s="120" t="str">
        <f t="shared" si="21"/>
        <v/>
      </c>
      <c r="F327" s="112">
        <v>1102</v>
      </c>
      <c r="H327" t="s">
        <v>1458</v>
      </c>
      <c r="I327" s="119" t="s">
        <v>1366</v>
      </c>
      <c r="J327" t="s">
        <v>1365</v>
      </c>
      <c r="K327" t="s">
        <v>1367</v>
      </c>
      <c r="L327" t="str">
        <f t="shared" si="22"/>
        <v>INSERT INTO dbo.ESTUDIO (ID_ESTUDIO, ESTUDIO, ESTUDIO_DETALLE, ESTUDIO_FECHAA, ESTUDIO_FECHAUM, ESTUDIO_IPA, ESTUDIO_IPUM, ESTUDIO_USA, ESTUDIO_USUM) VALUES (10326, 'CORONA INFANTIL ACERO CROMO ', ' ', '2023-04-21' ,'2023-04-21' ,'192.168.1.1' ,'192.168.1.1' ,1001 ,1001)</v>
      </c>
      <c r="M327" t="str">
        <f t="shared" si="23"/>
        <v>INSERT INTO DBO.ESTUDIO (ID_ESTUDIO, ESTUDIO, ESTUDIO_DETALLE, ESTUDIO_FECHAA, ESTUDIO_FECHAUM, ESTUDIO_IPA, ESTUDIO_IPUM, ESTUDIO_USA, ESTUDIO_USUM) VALUES (10326, 'CORONA INFANTIL ACERO CROMO ', ' ', '2023-04-21' ,'2023-04-21' ,'192.168.1.1' ,'192.168.1.1' ,1001 ,1001)</v>
      </c>
    </row>
    <row r="328" spans="1:13" x14ac:dyDescent="0.25">
      <c r="A328">
        <v>10327</v>
      </c>
      <c r="B328" t="s">
        <v>1333</v>
      </c>
      <c r="C328" s="120">
        <v>10000</v>
      </c>
      <c r="D328" s="120" t="str">
        <f t="shared" si="20"/>
        <v>CORONA INFANTIL DE CELULOIDE</v>
      </c>
      <c r="E328" s="120" t="str">
        <f t="shared" si="21"/>
        <v/>
      </c>
      <c r="F328" s="112">
        <v>1392</v>
      </c>
      <c r="H328" t="s">
        <v>1458</v>
      </c>
      <c r="I328" s="119" t="s">
        <v>1366</v>
      </c>
      <c r="J328" t="s">
        <v>1365</v>
      </c>
      <c r="K328" t="s">
        <v>1367</v>
      </c>
      <c r="L328" t="str">
        <f t="shared" si="22"/>
        <v>INSERT INTO dbo.ESTUDIO (ID_ESTUDIO, ESTUDIO, ESTUDIO_DETALLE, ESTUDIO_FECHAA, ESTUDIO_FECHAUM, ESTUDIO_IPA, ESTUDIO_IPUM, ESTUDIO_USA, ESTUDIO_USUM) VALUES (10327, 'CORONA INFANTIL DE CELULOIDE ', ' ', '2023-04-21' ,'2023-04-21' ,'192.168.1.1' ,'192.168.1.1' ,1001 ,1001)</v>
      </c>
      <c r="M328" t="str">
        <f t="shared" si="23"/>
        <v>INSERT INTO DBO.ESTUDIO (ID_ESTUDIO, ESTUDIO, ESTUDIO_DETALLE, ESTUDIO_FECHAA, ESTUDIO_FECHAUM, ESTUDIO_IPA, ESTUDIO_IPUM, ESTUDIO_USA, ESTUDIO_USUM) VALUES (10327, 'CORONA INFANTIL DE CELULOIDE ', ' ', '2023-04-21' ,'2023-04-21' ,'192.168.1.1' ,'192.168.1.1' ,1001 ,1001)</v>
      </c>
    </row>
    <row r="329" spans="1:13" x14ac:dyDescent="0.25">
      <c r="A329">
        <v>10328</v>
      </c>
      <c r="B329" t="s">
        <v>610</v>
      </c>
      <c r="C329" s="120">
        <v>10000</v>
      </c>
      <c r="D329" s="120" t="str">
        <f t="shared" si="20"/>
        <v>CORONA METAL CERAMICA</v>
      </c>
      <c r="E329" s="120" t="str">
        <f t="shared" si="21"/>
        <v/>
      </c>
      <c r="F329" s="110">
        <v>5707</v>
      </c>
      <c r="H329" t="s">
        <v>1458</v>
      </c>
      <c r="I329" s="119" t="s">
        <v>1366</v>
      </c>
      <c r="J329" t="s">
        <v>1365</v>
      </c>
      <c r="K329" t="s">
        <v>1367</v>
      </c>
      <c r="L329" t="str">
        <f t="shared" si="22"/>
        <v>INSERT INTO dbo.ESTUDIO (ID_ESTUDIO, ESTUDIO, ESTUDIO_DETALLE, ESTUDIO_FECHAA, ESTUDIO_FECHAUM, ESTUDIO_IPA, ESTUDIO_IPUM, ESTUDIO_USA, ESTUDIO_USUM) VALUES (10328, 'CORONA METAL CERAMICA ', ' ', '2023-04-21' ,'2023-04-21' ,'192.168.1.1' ,'192.168.1.1' ,1001 ,1001)</v>
      </c>
      <c r="M329" t="str">
        <f t="shared" si="23"/>
        <v>INSERT INTO DBO.ESTUDIO (ID_ESTUDIO, ESTUDIO, ESTUDIO_DETALLE, ESTUDIO_FECHAA, ESTUDIO_FECHAUM, ESTUDIO_IPA, ESTUDIO_IPUM, ESTUDIO_USA, ESTUDIO_USUM) VALUES (10328, 'CORONA METAL CERAMICA ', ' ', '2023-04-21' ,'2023-04-21' ,'192.168.1.1' ,'192.168.1.1' ,1001 ,1001)</v>
      </c>
    </row>
    <row r="330" spans="1:13" x14ac:dyDescent="0.25">
      <c r="A330">
        <v>10329</v>
      </c>
      <c r="B330" t="s">
        <v>611</v>
      </c>
      <c r="C330" s="120">
        <v>10000</v>
      </c>
      <c r="D330" s="120" t="str">
        <f t="shared" si="20"/>
        <v>CORONA SOBRE IMPLANTE</v>
      </c>
      <c r="E330" s="120" t="str">
        <f t="shared" si="21"/>
        <v/>
      </c>
      <c r="F330" s="110">
        <v>12923</v>
      </c>
      <c r="H330" t="s">
        <v>1458</v>
      </c>
      <c r="I330" s="119" t="s">
        <v>1366</v>
      </c>
      <c r="J330" t="s">
        <v>1365</v>
      </c>
      <c r="K330" t="s">
        <v>1367</v>
      </c>
      <c r="L330" t="str">
        <f t="shared" si="22"/>
        <v>INSERT INTO dbo.ESTUDIO (ID_ESTUDIO, ESTUDIO, ESTUDIO_DETALLE, ESTUDIO_FECHAA, ESTUDIO_FECHAUM, ESTUDIO_IPA, ESTUDIO_IPUM, ESTUDIO_USA, ESTUDIO_USUM) VALUES (10329, 'CORONA SOBRE IMPLANTE ', ' ', '2023-04-21' ,'2023-04-21' ,'192.168.1.1' ,'192.168.1.1' ,1001 ,1001)</v>
      </c>
      <c r="M330" t="str">
        <f t="shared" si="23"/>
        <v>INSERT INTO DBO.ESTUDIO (ID_ESTUDIO, ESTUDIO, ESTUDIO_DETALLE, ESTUDIO_FECHAA, ESTUDIO_FECHAUM, ESTUDIO_IPA, ESTUDIO_IPUM, ESTUDIO_USA, ESTUDIO_USUM) VALUES (10329, 'CORONA SOBRE IMPLANTE ', ' ', '2023-04-21' ,'2023-04-21' ,'192.168.1.1' ,'192.168.1.1' ,1001 ,1001)</v>
      </c>
    </row>
    <row r="331" spans="1:13" x14ac:dyDescent="0.25">
      <c r="A331">
        <v>10330</v>
      </c>
      <c r="B331" t="s">
        <v>1330</v>
      </c>
      <c r="C331" s="120">
        <v>10000</v>
      </c>
      <c r="D331" s="120" t="str">
        <f t="shared" si="20"/>
        <v>CORONA SOBRE IMPLANTE ZIRCONIO</v>
      </c>
      <c r="E331" s="120" t="str">
        <f t="shared" si="21"/>
        <v/>
      </c>
      <c r="F331" s="112">
        <v>5556</v>
      </c>
      <c r="H331" t="s">
        <v>1458</v>
      </c>
      <c r="I331" s="119" t="s">
        <v>1366</v>
      </c>
      <c r="J331" t="s">
        <v>1365</v>
      </c>
      <c r="K331" t="s">
        <v>1367</v>
      </c>
      <c r="L331" t="str">
        <f t="shared" si="22"/>
        <v>INSERT INTO dbo.ESTUDIO (ID_ESTUDIO, ESTUDIO, ESTUDIO_DETALLE, ESTUDIO_FECHAA, ESTUDIO_FECHAUM, ESTUDIO_IPA, ESTUDIO_IPUM, ESTUDIO_USA, ESTUDIO_USUM) VALUES (10330, 'CORONA SOBRE IMPLANTE ZIRCONIO ', ' ', '2023-04-21' ,'2023-04-21' ,'192.168.1.1' ,'192.168.1.1' ,1001 ,1001)</v>
      </c>
      <c r="M331" t="str">
        <f t="shared" si="23"/>
        <v>INSERT INTO DBO.ESTUDIO (ID_ESTUDIO, ESTUDIO, ESTUDIO_DETALLE, ESTUDIO_FECHAA, ESTUDIO_FECHAUM, ESTUDIO_IPA, ESTUDIO_IPUM, ESTUDIO_USA, ESTUDIO_USUM) VALUES (10330, 'CORONA SOBRE IMPLANTE ZIRCONIO ', ' ', '2023-04-21' ,'2023-04-21' ,'192.168.1.1' ,'192.168.1.1' ,1001 ,1001)</v>
      </c>
    </row>
    <row r="332" spans="1:13" x14ac:dyDescent="0.25">
      <c r="A332">
        <v>10331</v>
      </c>
      <c r="B332" t="s">
        <v>264</v>
      </c>
      <c r="C332" s="120">
        <v>10000</v>
      </c>
      <c r="D332" s="120" t="str">
        <f t="shared" si="20"/>
        <v>CORTISOL (SUERO)</v>
      </c>
      <c r="E332" s="120" t="str">
        <f t="shared" si="21"/>
        <v/>
      </c>
      <c r="F332" s="110">
        <v>207</v>
      </c>
      <c r="H332" t="s">
        <v>1458</v>
      </c>
      <c r="I332" s="119" t="s">
        <v>1366</v>
      </c>
      <c r="J332" t="s">
        <v>1365</v>
      </c>
      <c r="K332" t="s">
        <v>1367</v>
      </c>
      <c r="L332" t="str">
        <f t="shared" si="22"/>
        <v>INSERT INTO dbo.ESTUDIO (ID_ESTUDIO, ESTUDIO, ESTUDIO_DETALLE, ESTUDIO_FECHAA, ESTUDIO_FECHAUM, ESTUDIO_IPA, ESTUDIO_IPUM, ESTUDIO_USA, ESTUDIO_USUM) VALUES (10331, 'CORTISOL (SUERO) ', ' ', '2023-04-21' ,'2023-04-21' ,'192.168.1.1' ,'192.168.1.1' ,1001 ,1001)</v>
      </c>
      <c r="M332" t="str">
        <f t="shared" si="23"/>
        <v>INSERT INTO DBO.ESTUDIO (ID_ESTUDIO, ESTUDIO, ESTUDIO_DETALLE, ESTUDIO_FECHAA, ESTUDIO_FECHAUM, ESTUDIO_IPA, ESTUDIO_IPUM, ESTUDIO_USA, ESTUDIO_USUM) VALUES (10331, 'CORTISOL (SUERO) ', ' ', '2023-04-21' ,'2023-04-21' ,'192.168.1.1' ,'192.168.1.1' ,1001 ,1001)</v>
      </c>
    </row>
    <row r="333" spans="1:13" x14ac:dyDescent="0.25">
      <c r="A333">
        <v>10332</v>
      </c>
      <c r="B333" t="s">
        <v>436</v>
      </c>
      <c r="C333" s="120">
        <v>10000</v>
      </c>
      <c r="D333" s="120" t="str">
        <f t="shared" si="20"/>
        <v>CORTISOL EN ORINA</v>
      </c>
      <c r="E333" s="120" t="str">
        <f t="shared" si="21"/>
        <v/>
      </c>
      <c r="F333" s="110">
        <v>250</v>
      </c>
      <c r="H333" t="s">
        <v>1458</v>
      </c>
      <c r="I333" s="119" t="s">
        <v>1366</v>
      </c>
      <c r="J333" t="s">
        <v>1365</v>
      </c>
      <c r="K333" t="s">
        <v>1367</v>
      </c>
      <c r="L333" t="str">
        <f t="shared" si="22"/>
        <v>INSERT INTO dbo.ESTUDIO (ID_ESTUDIO, ESTUDIO, ESTUDIO_DETALLE, ESTUDIO_FECHAA, ESTUDIO_FECHAUM, ESTUDIO_IPA, ESTUDIO_IPUM, ESTUDIO_USA, ESTUDIO_USUM) VALUES (10332, 'CORTISOL EN ORINA ', ' ', '2023-04-21' ,'2023-04-21' ,'192.168.1.1' ,'192.168.1.1' ,1001 ,1001)</v>
      </c>
      <c r="M333" t="str">
        <f t="shared" si="23"/>
        <v>INSERT INTO DBO.ESTUDIO (ID_ESTUDIO, ESTUDIO, ESTUDIO_DETALLE, ESTUDIO_FECHAA, ESTUDIO_FECHAUM, ESTUDIO_IPA, ESTUDIO_IPUM, ESTUDIO_USA, ESTUDIO_USUM) VALUES (10332, 'CORTISOL EN ORINA ', ' ', '2023-04-21' ,'2023-04-21' ,'192.168.1.1' ,'192.168.1.1' ,1001 ,1001)</v>
      </c>
    </row>
    <row r="334" spans="1:13" x14ac:dyDescent="0.25">
      <c r="A334">
        <v>10333</v>
      </c>
      <c r="B334" t="s">
        <v>582</v>
      </c>
      <c r="C334" s="120">
        <v>10000</v>
      </c>
      <c r="D334" s="120" t="str">
        <f t="shared" si="20"/>
        <v>CORTISOL EN ORINA AL AZAR</v>
      </c>
      <c r="E334" s="120" t="str">
        <f t="shared" si="21"/>
        <v/>
      </c>
      <c r="F334" s="110">
        <v>250</v>
      </c>
      <c r="H334" t="s">
        <v>1458</v>
      </c>
      <c r="I334" s="119" t="s">
        <v>1366</v>
      </c>
      <c r="J334" t="s">
        <v>1365</v>
      </c>
      <c r="K334" t="s">
        <v>1367</v>
      </c>
      <c r="L334" t="str">
        <f t="shared" si="22"/>
        <v>INSERT INTO dbo.ESTUDIO (ID_ESTUDIO, ESTUDIO, ESTUDIO_DETALLE, ESTUDIO_FECHAA, ESTUDIO_FECHAUM, ESTUDIO_IPA, ESTUDIO_IPUM, ESTUDIO_USA, ESTUDIO_USUM) VALUES (10333, 'CORTISOL EN ORINA AL AZAR ', ' ', '2023-04-21' ,'2023-04-21' ,'192.168.1.1' ,'192.168.1.1' ,1001 ,1001)</v>
      </c>
      <c r="M334" t="str">
        <f t="shared" si="23"/>
        <v>INSERT INTO DBO.ESTUDIO (ID_ESTUDIO, ESTUDIO, ESTUDIO_DETALLE, ESTUDIO_FECHAA, ESTUDIO_FECHAUM, ESTUDIO_IPA, ESTUDIO_IPUM, ESTUDIO_USA, ESTUDIO_USUM) VALUES (10333, 'CORTISOL EN ORINA AL AZAR ', ' ', '2023-04-21' ,'2023-04-21' ,'192.168.1.1' ,'192.168.1.1' ,1001 ,1001)</v>
      </c>
    </row>
    <row r="335" spans="1:13" x14ac:dyDescent="0.25">
      <c r="A335">
        <v>10334</v>
      </c>
      <c r="B335" t="s">
        <v>40</v>
      </c>
      <c r="C335" s="120">
        <v>10000</v>
      </c>
      <c r="D335" s="120" t="str">
        <f t="shared" si="20"/>
        <v>CPK (CREATIN FOSFOKINASA)</v>
      </c>
      <c r="E335" s="120" t="str">
        <f t="shared" si="21"/>
        <v/>
      </c>
      <c r="F335" s="110">
        <v>163</v>
      </c>
      <c r="H335" t="s">
        <v>1458</v>
      </c>
      <c r="I335" s="119" t="s">
        <v>1366</v>
      </c>
      <c r="J335" t="s">
        <v>1365</v>
      </c>
      <c r="K335" t="s">
        <v>1367</v>
      </c>
      <c r="L335" t="str">
        <f t="shared" si="22"/>
        <v>INSERT INTO dbo.ESTUDIO (ID_ESTUDIO, ESTUDIO, ESTUDIO_DETALLE, ESTUDIO_FECHAA, ESTUDIO_FECHAUM, ESTUDIO_IPA, ESTUDIO_IPUM, ESTUDIO_USA, ESTUDIO_USUM) VALUES (10334, 'CPK (CREATIN FOSFOKINASA) ', ' ', '2023-04-21' ,'2023-04-21' ,'192.168.1.1' ,'192.168.1.1' ,1001 ,1001)</v>
      </c>
      <c r="M335" t="str">
        <f t="shared" si="23"/>
        <v>INSERT INTO DBO.ESTUDIO (ID_ESTUDIO, ESTUDIO, ESTUDIO_DETALLE, ESTUDIO_FECHAA, ESTUDIO_FECHAUM, ESTUDIO_IPA, ESTUDIO_IPUM, ESTUDIO_USA, ESTUDIO_USUM) VALUES (10334, 'CPK (CREATIN FOSFOKINASA) ', ' ', '2023-04-21' ,'2023-04-21' ,'192.168.1.1' ,'192.168.1.1' ,1001 ,1001)</v>
      </c>
    </row>
    <row r="336" spans="1:13" x14ac:dyDescent="0.25">
      <c r="A336">
        <v>10335</v>
      </c>
      <c r="B336" t="s">
        <v>41</v>
      </c>
      <c r="C336" s="120">
        <v>10000</v>
      </c>
      <c r="D336" s="120" t="str">
        <f t="shared" si="20"/>
        <v>CPK MB</v>
      </c>
      <c r="E336" s="120" t="str">
        <f t="shared" si="21"/>
        <v/>
      </c>
      <c r="F336" s="110">
        <v>163</v>
      </c>
      <c r="H336" t="s">
        <v>1458</v>
      </c>
      <c r="I336" s="119" t="s">
        <v>1366</v>
      </c>
      <c r="J336" t="s">
        <v>1365</v>
      </c>
      <c r="K336" t="s">
        <v>1367</v>
      </c>
      <c r="L336" t="str">
        <f t="shared" si="22"/>
        <v>INSERT INTO dbo.ESTUDIO (ID_ESTUDIO, ESTUDIO, ESTUDIO_DETALLE, ESTUDIO_FECHAA, ESTUDIO_FECHAUM, ESTUDIO_IPA, ESTUDIO_IPUM, ESTUDIO_USA, ESTUDIO_USUM) VALUES (10335, 'CPK MB ', ' ', '2023-04-21' ,'2023-04-21' ,'192.168.1.1' ,'192.168.1.1' ,1001 ,1001)</v>
      </c>
      <c r="M336" t="str">
        <f t="shared" si="23"/>
        <v>INSERT INTO DBO.ESTUDIO (ID_ESTUDIO, ESTUDIO, ESTUDIO_DETALLE, ESTUDIO_FECHAA, ESTUDIO_FECHAUM, ESTUDIO_IPA, ESTUDIO_IPUM, ESTUDIO_USA, ESTUDIO_USUM) VALUES (10335, 'CPK MB ', ' ', '2023-04-21' ,'2023-04-21' ,'192.168.1.1' ,'192.168.1.1' ,1001 ,1001)</v>
      </c>
    </row>
    <row r="337" spans="1:13" x14ac:dyDescent="0.25">
      <c r="A337">
        <v>10336</v>
      </c>
      <c r="B337" t="s">
        <v>868</v>
      </c>
      <c r="C337" s="120">
        <v>10000</v>
      </c>
      <c r="D337" s="120" t="str">
        <f t="shared" si="20"/>
        <v>CRANEO CALDWELL</v>
      </c>
      <c r="E337" s="120" t="str">
        <f t="shared" si="21"/>
        <v/>
      </c>
      <c r="F337" s="110">
        <v>489</v>
      </c>
      <c r="H337" t="s">
        <v>1458</v>
      </c>
      <c r="I337" s="119" t="s">
        <v>1366</v>
      </c>
      <c r="J337" t="s">
        <v>1365</v>
      </c>
      <c r="K337" t="s">
        <v>1367</v>
      </c>
      <c r="L337" t="str">
        <f t="shared" si="22"/>
        <v>INSERT INTO dbo.ESTUDIO (ID_ESTUDIO, ESTUDIO, ESTUDIO_DETALLE, ESTUDIO_FECHAA, ESTUDIO_FECHAUM, ESTUDIO_IPA, ESTUDIO_IPUM, ESTUDIO_USA, ESTUDIO_USUM) VALUES (10336, 'CRANEO CALDWELL ', ' ', '2023-04-21' ,'2023-04-21' ,'192.168.1.1' ,'192.168.1.1' ,1001 ,1001)</v>
      </c>
      <c r="M337" t="str">
        <f t="shared" si="23"/>
        <v>INSERT INTO DBO.ESTUDIO (ID_ESTUDIO, ESTUDIO, ESTUDIO_DETALLE, ESTUDIO_FECHAA, ESTUDIO_FECHAUM, ESTUDIO_IPA, ESTUDIO_IPUM, ESTUDIO_USA, ESTUDIO_USUM) VALUES (10336, 'CRANEO CALDWELL ', ' ', '2023-04-21' ,'2023-04-21' ,'192.168.1.1' ,'192.168.1.1' ,1001 ,1001)</v>
      </c>
    </row>
    <row r="338" spans="1:13" x14ac:dyDescent="0.25">
      <c r="A338">
        <v>10337</v>
      </c>
      <c r="B338" t="s">
        <v>42</v>
      </c>
      <c r="C338" s="120">
        <v>10000</v>
      </c>
      <c r="D338" s="120" t="str">
        <f t="shared" si="20"/>
        <v>CREATININA</v>
      </c>
      <c r="E338" s="120" t="str">
        <f t="shared" si="21"/>
        <v/>
      </c>
      <c r="F338" s="110">
        <v>42</v>
      </c>
      <c r="H338" t="s">
        <v>1458</v>
      </c>
      <c r="I338" s="119" t="s">
        <v>1366</v>
      </c>
      <c r="J338" t="s">
        <v>1365</v>
      </c>
      <c r="K338" t="s">
        <v>1367</v>
      </c>
      <c r="L338" t="str">
        <f t="shared" si="22"/>
        <v>INSERT INTO dbo.ESTUDIO (ID_ESTUDIO, ESTUDIO, ESTUDIO_DETALLE, ESTUDIO_FECHAA, ESTUDIO_FECHAUM, ESTUDIO_IPA, ESTUDIO_IPUM, ESTUDIO_USA, ESTUDIO_USUM) VALUES (10337, 'CREATININA ', ' ', '2023-04-21' ,'2023-04-21' ,'192.168.1.1' ,'192.168.1.1' ,1001 ,1001)</v>
      </c>
      <c r="M338" t="str">
        <f t="shared" si="23"/>
        <v>INSERT INTO DBO.ESTUDIO (ID_ESTUDIO, ESTUDIO, ESTUDIO_DETALLE, ESTUDIO_FECHAA, ESTUDIO_FECHAUM, ESTUDIO_IPA, ESTUDIO_IPUM, ESTUDIO_USA, ESTUDIO_USUM) VALUES (10337, 'CREATININA ', ' ', '2023-04-21' ,'2023-04-21' ,'192.168.1.1' ,'192.168.1.1' ,1001 ,1001)</v>
      </c>
    </row>
    <row r="339" spans="1:13" x14ac:dyDescent="0.25">
      <c r="A339">
        <v>10338</v>
      </c>
      <c r="B339" t="s">
        <v>91</v>
      </c>
      <c r="C339" s="120">
        <v>10000</v>
      </c>
      <c r="D339" s="120" t="str">
        <f t="shared" si="20"/>
        <v>CREATININA EN ORINA AL AZAR</v>
      </c>
      <c r="E339" s="120" t="str">
        <f t="shared" si="21"/>
        <v/>
      </c>
      <c r="F339" s="110">
        <v>39</v>
      </c>
      <c r="H339" t="s">
        <v>1458</v>
      </c>
      <c r="I339" s="119" t="s">
        <v>1366</v>
      </c>
      <c r="J339" t="s">
        <v>1365</v>
      </c>
      <c r="K339" t="s">
        <v>1367</v>
      </c>
      <c r="L339" t="str">
        <f t="shared" si="22"/>
        <v>INSERT INTO dbo.ESTUDIO (ID_ESTUDIO, ESTUDIO, ESTUDIO_DETALLE, ESTUDIO_FECHAA, ESTUDIO_FECHAUM, ESTUDIO_IPA, ESTUDIO_IPUM, ESTUDIO_USA, ESTUDIO_USUM) VALUES (10338, 'CREATININA EN ORINA AL AZAR ', ' ', '2023-04-21' ,'2023-04-21' ,'192.168.1.1' ,'192.168.1.1' ,1001 ,1001)</v>
      </c>
      <c r="M339" t="str">
        <f t="shared" si="23"/>
        <v>INSERT INTO DBO.ESTUDIO (ID_ESTUDIO, ESTUDIO, ESTUDIO_DETALLE, ESTUDIO_FECHAA, ESTUDIO_FECHAUM, ESTUDIO_IPA, ESTUDIO_IPUM, ESTUDIO_USA, ESTUDIO_USUM) VALUES (10338, 'CREATININA EN ORINA AL AZAR ', ' ', '2023-04-21' ,'2023-04-21' ,'192.168.1.1' ,'192.168.1.1' ,1001 ,1001)</v>
      </c>
    </row>
    <row r="340" spans="1:13" x14ac:dyDescent="0.25">
      <c r="A340">
        <v>10339</v>
      </c>
      <c r="B340" t="s">
        <v>90</v>
      </c>
      <c r="C340" s="120">
        <v>10000</v>
      </c>
      <c r="D340" s="120" t="str">
        <f t="shared" si="20"/>
        <v>CREATININA EN ORINA DE 24 HORAS</v>
      </c>
      <c r="E340" s="120" t="str">
        <f t="shared" si="21"/>
        <v/>
      </c>
      <c r="F340" s="110">
        <v>39</v>
      </c>
      <c r="H340" t="s">
        <v>1458</v>
      </c>
      <c r="I340" s="119" t="s">
        <v>1366</v>
      </c>
      <c r="J340" t="s">
        <v>1365</v>
      </c>
      <c r="K340" t="s">
        <v>1367</v>
      </c>
      <c r="L340" t="str">
        <f t="shared" si="22"/>
        <v>INSERT INTO dbo.ESTUDIO (ID_ESTUDIO, ESTUDIO, ESTUDIO_DETALLE, ESTUDIO_FECHAA, ESTUDIO_FECHAUM, ESTUDIO_IPA, ESTUDIO_IPUM, ESTUDIO_USA, ESTUDIO_USUM) VALUES (10339, 'CREATININA EN ORINA DE 24 HORAS ', ' ', '2023-04-21' ,'2023-04-21' ,'192.168.1.1' ,'192.168.1.1' ,1001 ,1001)</v>
      </c>
      <c r="M340" t="str">
        <f t="shared" si="23"/>
        <v>INSERT INTO DBO.ESTUDIO (ID_ESTUDIO, ESTUDIO, ESTUDIO_DETALLE, ESTUDIO_FECHAA, ESTUDIO_FECHAUM, ESTUDIO_IPA, ESTUDIO_IPUM, ESTUDIO_USA, ESTUDIO_USUM) VALUES (10339, 'CREATININA EN ORINA DE 24 HORAS ', ' ', '2023-04-21' ,'2023-04-21' ,'192.168.1.1' ,'192.168.1.1' ,1001 ,1001)</v>
      </c>
    </row>
    <row r="341" spans="1:13" x14ac:dyDescent="0.25">
      <c r="A341">
        <v>10340</v>
      </c>
      <c r="B341" t="s">
        <v>265</v>
      </c>
      <c r="C341" s="120">
        <v>10000</v>
      </c>
      <c r="D341" s="120" t="str">
        <f t="shared" si="20"/>
        <v>CRIOAGLUTININAS</v>
      </c>
      <c r="E341" s="120" t="str">
        <f t="shared" si="21"/>
        <v/>
      </c>
      <c r="F341" s="110">
        <v>551</v>
      </c>
      <c r="H341" t="s">
        <v>1458</v>
      </c>
      <c r="I341" s="119" t="s">
        <v>1366</v>
      </c>
      <c r="J341" t="s">
        <v>1365</v>
      </c>
      <c r="K341" t="s">
        <v>1367</v>
      </c>
      <c r="L341" t="str">
        <f t="shared" si="22"/>
        <v>INSERT INTO dbo.ESTUDIO (ID_ESTUDIO, ESTUDIO, ESTUDIO_DETALLE, ESTUDIO_FECHAA, ESTUDIO_FECHAUM, ESTUDIO_IPA, ESTUDIO_IPUM, ESTUDIO_USA, ESTUDIO_USUM) VALUES (10340, 'CRIOAGLUTININAS ', ' ', '2023-04-21' ,'2023-04-21' ,'192.168.1.1' ,'192.168.1.1' ,1001 ,1001)</v>
      </c>
      <c r="M341" t="str">
        <f t="shared" si="23"/>
        <v>INSERT INTO DBO.ESTUDIO (ID_ESTUDIO, ESTUDIO, ESTUDIO_DETALLE, ESTUDIO_FECHAA, ESTUDIO_FECHAUM, ESTUDIO_IPA, ESTUDIO_IPUM, ESTUDIO_USA, ESTUDIO_USUM) VALUES (10340, 'CRIOAGLUTININAS ', ' ', '2023-04-21' ,'2023-04-21' ,'192.168.1.1' ,'192.168.1.1' ,1001 ,1001)</v>
      </c>
    </row>
    <row r="342" spans="1:13" x14ac:dyDescent="0.25">
      <c r="A342">
        <v>10341</v>
      </c>
      <c r="B342" t="s">
        <v>266</v>
      </c>
      <c r="C342" s="120">
        <v>10000</v>
      </c>
      <c r="D342" s="120" t="str">
        <f t="shared" si="20"/>
        <v>CRIOGLOBULINAS</v>
      </c>
      <c r="E342" s="120" t="str">
        <f t="shared" si="21"/>
        <v/>
      </c>
      <c r="F342" s="110">
        <v>477</v>
      </c>
      <c r="H342" t="s">
        <v>1458</v>
      </c>
      <c r="I342" s="119" t="s">
        <v>1366</v>
      </c>
      <c r="J342" t="s">
        <v>1365</v>
      </c>
      <c r="K342" t="s">
        <v>1367</v>
      </c>
      <c r="L342" t="str">
        <f t="shared" si="22"/>
        <v>INSERT INTO dbo.ESTUDIO (ID_ESTUDIO, ESTUDIO, ESTUDIO_DETALLE, ESTUDIO_FECHAA, ESTUDIO_FECHAUM, ESTUDIO_IPA, ESTUDIO_IPUM, ESTUDIO_USA, ESTUDIO_USUM) VALUES (10341, 'CRIOGLOBULINAS ', ' ', '2023-04-21' ,'2023-04-21' ,'192.168.1.1' ,'192.168.1.1' ,1001 ,1001)</v>
      </c>
      <c r="M342" t="str">
        <f t="shared" si="23"/>
        <v>INSERT INTO DBO.ESTUDIO (ID_ESTUDIO, ESTUDIO, ESTUDIO_DETALLE, ESTUDIO_FECHAA, ESTUDIO_FECHAUM, ESTUDIO_IPA, ESTUDIO_IPUM, ESTUDIO_USA, ESTUDIO_USUM) VALUES (10341, 'CRIOGLOBULINAS ', ' ', '2023-04-21' ,'2023-04-21' ,'192.168.1.1' ,'192.168.1.1' ,1001 ,1001)</v>
      </c>
    </row>
    <row r="343" spans="1:13" x14ac:dyDescent="0.25">
      <c r="A343">
        <v>10342</v>
      </c>
      <c r="B343" t="s">
        <v>150</v>
      </c>
      <c r="C343" s="120">
        <v>10000</v>
      </c>
      <c r="D343" s="120" t="str">
        <f t="shared" si="20"/>
        <v>CRISTALIZACION DE MOCO CERVICAL</v>
      </c>
      <c r="E343" s="120" t="str">
        <f t="shared" si="21"/>
        <v/>
      </c>
      <c r="F343" s="110">
        <v>182</v>
      </c>
      <c r="H343" t="s">
        <v>1458</v>
      </c>
      <c r="I343" s="119" t="s">
        <v>1366</v>
      </c>
      <c r="J343" t="s">
        <v>1365</v>
      </c>
      <c r="K343" t="s">
        <v>1367</v>
      </c>
      <c r="L343" t="str">
        <f t="shared" si="22"/>
        <v>INSERT INTO dbo.ESTUDIO (ID_ESTUDIO, ESTUDIO, ESTUDIO_DETALLE, ESTUDIO_FECHAA, ESTUDIO_FECHAUM, ESTUDIO_IPA, ESTUDIO_IPUM, ESTUDIO_USA, ESTUDIO_USUM) VALUES (10342, 'CRISTALIZACION DE MOCO CERVICAL ', ' ', '2023-04-21' ,'2023-04-21' ,'192.168.1.1' ,'192.168.1.1' ,1001 ,1001)</v>
      </c>
      <c r="M343" t="str">
        <f t="shared" si="23"/>
        <v>INSERT INTO DBO.ESTUDIO (ID_ESTUDIO, ESTUDIO, ESTUDIO_DETALLE, ESTUDIO_FECHAA, ESTUDIO_FECHAUM, ESTUDIO_IPA, ESTUDIO_IPUM, ESTUDIO_USA, ESTUDIO_USUM) VALUES (10342, 'CRISTALIZACION DE MOCO CERVICAL ', ' ', '2023-04-21' ,'2023-04-21' ,'192.168.1.1' ,'192.168.1.1' ,1001 ,1001)</v>
      </c>
    </row>
    <row r="344" spans="1:13" x14ac:dyDescent="0.25">
      <c r="A344">
        <v>10343</v>
      </c>
      <c r="B344" t="s">
        <v>267</v>
      </c>
      <c r="C344" s="120">
        <v>10000</v>
      </c>
      <c r="D344" s="120" t="str">
        <f t="shared" si="20"/>
        <v>CROMO</v>
      </c>
      <c r="E344" s="120" t="str">
        <f t="shared" si="21"/>
        <v/>
      </c>
      <c r="F344" s="110">
        <v>2473</v>
      </c>
      <c r="H344" t="s">
        <v>1458</v>
      </c>
      <c r="I344" s="119" t="s">
        <v>1366</v>
      </c>
      <c r="J344" t="s">
        <v>1365</v>
      </c>
      <c r="K344" t="s">
        <v>1367</v>
      </c>
      <c r="L344" t="str">
        <f t="shared" si="22"/>
        <v>INSERT INTO dbo.ESTUDIO (ID_ESTUDIO, ESTUDIO, ESTUDIO_DETALLE, ESTUDIO_FECHAA, ESTUDIO_FECHAUM, ESTUDIO_IPA, ESTUDIO_IPUM, ESTUDIO_USA, ESTUDIO_USUM) VALUES (10343, 'CROMO ', ' ', '2023-04-21' ,'2023-04-21' ,'192.168.1.1' ,'192.168.1.1' ,1001 ,1001)</v>
      </c>
      <c r="M344" t="str">
        <f t="shared" si="23"/>
        <v>INSERT INTO DBO.ESTUDIO (ID_ESTUDIO, ESTUDIO, ESTUDIO_DETALLE, ESTUDIO_FECHAA, ESTUDIO_FECHAUM, ESTUDIO_IPA, ESTUDIO_IPUM, ESTUDIO_USA, ESTUDIO_USUM) VALUES (10343, 'CROMO ', ' ', '2023-04-21' ,'2023-04-21' ,'192.168.1.1' ,'192.168.1.1' ,1001 ,1001)</v>
      </c>
    </row>
    <row r="345" spans="1:13" x14ac:dyDescent="0.25">
      <c r="A345">
        <v>10344</v>
      </c>
      <c r="B345" t="s">
        <v>427</v>
      </c>
      <c r="C345" s="120">
        <v>10000</v>
      </c>
      <c r="D345" s="120" t="str">
        <f t="shared" si="20"/>
        <v>CROMO EN ORINA</v>
      </c>
      <c r="E345" s="120" t="str">
        <f t="shared" si="21"/>
        <v/>
      </c>
      <c r="F345" s="110">
        <v>2473</v>
      </c>
      <c r="H345" t="s">
        <v>1458</v>
      </c>
      <c r="I345" s="119" t="s">
        <v>1366</v>
      </c>
      <c r="J345" t="s">
        <v>1365</v>
      </c>
      <c r="K345" t="s">
        <v>1367</v>
      </c>
      <c r="L345" t="str">
        <f t="shared" si="22"/>
        <v>INSERT INTO dbo.ESTUDIO (ID_ESTUDIO, ESTUDIO, ESTUDIO_DETALLE, ESTUDIO_FECHAA, ESTUDIO_FECHAUM, ESTUDIO_IPA, ESTUDIO_IPUM, ESTUDIO_USA, ESTUDIO_USUM) VALUES (10344, 'CROMO EN ORINA ', ' ', '2023-04-21' ,'2023-04-21' ,'192.168.1.1' ,'192.168.1.1' ,1001 ,1001)</v>
      </c>
      <c r="M345" t="str">
        <f t="shared" si="23"/>
        <v>INSERT INTO DBO.ESTUDIO (ID_ESTUDIO, ESTUDIO, ESTUDIO_DETALLE, ESTUDIO_FECHAA, ESTUDIO_FECHAUM, ESTUDIO_IPA, ESTUDIO_IPUM, ESTUDIO_USA, ESTUDIO_USUM) VALUES (10344, 'CROMO EN ORINA ', ' ', '2023-04-21' ,'2023-04-21' ,'192.168.1.1' ,'192.168.1.1' ,1001 ,1001)</v>
      </c>
    </row>
    <row r="346" spans="1:13" x14ac:dyDescent="0.25">
      <c r="A346">
        <v>10345</v>
      </c>
      <c r="B346" t="s">
        <v>564</v>
      </c>
      <c r="C346" s="120">
        <v>10000</v>
      </c>
      <c r="D346" s="120" t="str">
        <f t="shared" si="20"/>
        <v>CRYPTOSPORIDIUM</v>
      </c>
      <c r="E346" s="120" t="str">
        <f t="shared" si="21"/>
        <v/>
      </c>
      <c r="F346" s="110">
        <v>254</v>
      </c>
      <c r="H346" t="s">
        <v>1458</v>
      </c>
      <c r="I346" s="119" t="s">
        <v>1366</v>
      </c>
      <c r="J346" t="s">
        <v>1365</v>
      </c>
      <c r="K346" t="s">
        <v>1367</v>
      </c>
      <c r="L346" t="str">
        <f t="shared" si="22"/>
        <v>INSERT INTO dbo.ESTUDIO (ID_ESTUDIO, ESTUDIO, ESTUDIO_DETALLE, ESTUDIO_FECHAA, ESTUDIO_FECHAUM, ESTUDIO_IPA, ESTUDIO_IPUM, ESTUDIO_USA, ESTUDIO_USUM) VALUES (10345, 'CRYPTOSPORIDIUM ', ' ', '2023-04-21' ,'2023-04-21' ,'192.168.1.1' ,'192.168.1.1' ,1001 ,1001)</v>
      </c>
      <c r="M346" t="str">
        <f t="shared" si="23"/>
        <v>INSERT INTO DBO.ESTUDIO (ID_ESTUDIO, ESTUDIO, ESTUDIO_DETALLE, ESTUDIO_FECHAA, ESTUDIO_FECHAUM, ESTUDIO_IPA, ESTUDIO_IPUM, ESTUDIO_USA, ESTUDIO_USUM) VALUES (10345, 'CRYPTOSPORIDIUM ', ' ', '2023-04-21' ,'2023-04-21' ,'192.168.1.1' ,'192.168.1.1' ,1001 ,1001)</v>
      </c>
    </row>
    <row r="347" spans="1:13" x14ac:dyDescent="0.25">
      <c r="A347">
        <v>10346</v>
      </c>
      <c r="B347" t="s">
        <v>414</v>
      </c>
      <c r="C347" s="120">
        <v>10000</v>
      </c>
      <c r="D347" s="120" t="str">
        <f t="shared" si="20"/>
        <v>CUADRUPLE MARCADOR EN SANGRE MATERNA</v>
      </c>
      <c r="E347" s="120" t="str">
        <f t="shared" si="21"/>
        <v/>
      </c>
      <c r="F347" s="110">
        <v>3596</v>
      </c>
      <c r="H347" t="s">
        <v>1458</v>
      </c>
      <c r="I347" s="119" t="s">
        <v>1366</v>
      </c>
      <c r="J347" t="s">
        <v>1365</v>
      </c>
      <c r="K347" t="s">
        <v>1367</v>
      </c>
      <c r="L347" t="str">
        <f t="shared" si="22"/>
        <v>INSERT INTO dbo.ESTUDIO (ID_ESTUDIO, ESTUDIO, ESTUDIO_DETALLE, ESTUDIO_FECHAA, ESTUDIO_FECHAUM, ESTUDIO_IPA, ESTUDIO_IPUM, ESTUDIO_USA, ESTUDIO_USUM) VALUES (10346, 'CUADRUPLE MARCADOR EN SANGRE MATERNA ', ' ', '2023-04-21' ,'2023-04-21' ,'192.168.1.1' ,'192.168.1.1' ,1001 ,1001)</v>
      </c>
      <c r="M347" t="str">
        <f t="shared" si="23"/>
        <v>INSERT INTO DBO.ESTUDIO (ID_ESTUDIO, ESTUDIO, ESTUDIO_DETALLE, ESTUDIO_FECHAA, ESTUDIO_FECHAUM, ESTUDIO_IPA, ESTUDIO_IPUM, ESTUDIO_USA, ESTUDIO_USUM) VALUES (10346, 'CUADRUPLE MARCADOR EN SANGRE MATERNA ', ' ', '2023-04-21' ,'2023-04-21' ,'192.168.1.1' ,'192.168.1.1' ,1001 ,1001)</v>
      </c>
    </row>
    <row r="348" spans="1:13" x14ac:dyDescent="0.25">
      <c r="A348">
        <v>10347</v>
      </c>
      <c r="B348" t="s">
        <v>268</v>
      </c>
      <c r="C348" s="120">
        <v>10000</v>
      </c>
      <c r="D348" s="120" t="str">
        <f t="shared" si="20"/>
        <v>CUERPOS CETONICOS</v>
      </c>
      <c r="E348" s="120" t="str">
        <f t="shared" si="21"/>
        <v/>
      </c>
      <c r="F348" s="110">
        <v>109</v>
      </c>
      <c r="H348" t="s">
        <v>1458</v>
      </c>
      <c r="I348" s="119" t="s">
        <v>1366</v>
      </c>
      <c r="J348" t="s">
        <v>1365</v>
      </c>
      <c r="K348" t="s">
        <v>1367</v>
      </c>
      <c r="L348" t="str">
        <f t="shared" si="22"/>
        <v>INSERT INTO dbo.ESTUDIO (ID_ESTUDIO, ESTUDIO, ESTUDIO_DETALLE, ESTUDIO_FECHAA, ESTUDIO_FECHAUM, ESTUDIO_IPA, ESTUDIO_IPUM, ESTUDIO_USA, ESTUDIO_USUM) VALUES (10347, 'CUERPOS CETONICOS ', ' ', '2023-04-21' ,'2023-04-21' ,'192.168.1.1' ,'192.168.1.1' ,1001 ,1001)</v>
      </c>
      <c r="M348" t="str">
        <f t="shared" si="23"/>
        <v>INSERT INTO DBO.ESTUDIO (ID_ESTUDIO, ESTUDIO, ESTUDIO_DETALLE, ESTUDIO_FECHAA, ESTUDIO_FECHAUM, ESTUDIO_IPA, ESTUDIO_IPUM, ESTUDIO_USA, ESTUDIO_USUM) VALUES (10347, 'CUERPOS CETONICOS ', ' ', '2023-04-21' ,'2023-04-21' ,'192.168.1.1' ,'192.168.1.1' ,1001 ,1001)</v>
      </c>
    </row>
    <row r="349" spans="1:13" x14ac:dyDescent="0.25">
      <c r="A349">
        <v>10348</v>
      </c>
      <c r="B349" t="s">
        <v>531</v>
      </c>
      <c r="C349" s="120">
        <v>10000</v>
      </c>
      <c r="D349" s="120" t="str">
        <f t="shared" si="20"/>
        <v>CULTIVO DE ALIMENTOS</v>
      </c>
      <c r="E349" s="120" t="str">
        <f t="shared" si="21"/>
        <v/>
      </c>
      <c r="F349" s="110">
        <v>685</v>
      </c>
      <c r="H349" t="s">
        <v>1458</v>
      </c>
      <c r="I349" s="119" t="s">
        <v>1366</v>
      </c>
      <c r="J349" t="s">
        <v>1365</v>
      </c>
      <c r="K349" t="s">
        <v>1367</v>
      </c>
      <c r="L349" t="str">
        <f t="shared" si="22"/>
        <v>INSERT INTO dbo.ESTUDIO (ID_ESTUDIO, ESTUDIO, ESTUDIO_DETALLE, ESTUDIO_FECHAA, ESTUDIO_FECHAUM, ESTUDIO_IPA, ESTUDIO_IPUM, ESTUDIO_USA, ESTUDIO_USUM) VALUES (10348, 'CULTIVO DE ALIMENTOS ', ' ', '2023-04-21' ,'2023-04-21' ,'192.168.1.1' ,'192.168.1.1' ,1001 ,1001)</v>
      </c>
      <c r="M349" t="str">
        <f t="shared" si="23"/>
        <v>INSERT INTO DBO.ESTUDIO (ID_ESTUDIO, ESTUDIO, ESTUDIO_DETALLE, ESTUDIO_FECHAA, ESTUDIO_FECHAUM, ESTUDIO_IPA, ESTUDIO_IPUM, ESTUDIO_USA, ESTUDIO_USUM) VALUES (10348, 'CULTIVO DE ALIMENTOS ', ' ', '2023-04-21' ,'2023-04-21' ,'192.168.1.1' ,'192.168.1.1' ,1001 ,1001)</v>
      </c>
    </row>
    <row r="350" spans="1:13" x14ac:dyDescent="0.25">
      <c r="A350">
        <v>10349</v>
      </c>
      <c r="B350" t="s">
        <v>532</v>
      </c>
      <c r="C350" s="120">
        <v>10000</v>
      </c>
      <c r="D350" s="120" t="str">
        <f t="shared" si="20"/>
        <v>CULTIVO DE ANAEROBIOS</v>
      </c>
      <c r="E350" s="120" t="str">
        <f t="shared" si="21"/>
        <v/>
      </c>
      <c r="F350" s="110">
        <v>477</v>
      </c>
      <c r="H350" t="s">
        <v>1458</v>
      </c>
      <c r="I350" s="119" t="s">
        <v>1366</v>
      </c>
      <c r="J350" t="s">
        <v>1365</v>
      </c>
      <c r="K350" t="s">
        <v>1367</v>
      </c>
      <c r="L350" t="str">
        <f t="shared" si="22"/>
        <v>INSERT INTO dbo.ESTUDIO (ID_ESTUDIO, ESTUDIO, ESTUDIO_DETALLE, ESTUDIO_FECHAA, ESTUDIO_FECHAUM, ESTUDIO_IPA, ESTUDIO_IPUM, ESTUDIO_USA, ESTUDIO_USUM) VALUES (10349, 'CULTIVO DE ANAEROBIOS ', ' ', '2023-04-21' ,'2023-04-21' ,'192.168.1.1' ,'192.168.1.1' ,1001 ,1001)</v>
      </c>
      <c r="M350" t="str">
        <f t="shared" si="23"/>
        <v>INSERT INTO DBO.ESTUDIO (ID_ESTUDIO, ESTUDIO, ESTUDIO_DETALLE, ESTUDIO_FECHAA, ESTUDIO_FECHAUM, ESTUDIO_IPA, ESTUDIO_IPUM, ESTUDIO_USA, ESTUDIO_USUM) VALUES (10349, 'CULTIVO DE ANAEROBIOS ', ' ', '2023-04-21' ,'2023-04-21' ,'192.168.1.1' ,'192.168.1.1' ,1001 ,1001)</v>
      </c>
    </row>
    <row r="351" spans="1:13" x14ac:dyDescent="0.25">
      <c r="A351">
        <v>10350</v>
      </c>
      <c r="B351" t="s">
        <v>533</v>
      </c>
      <c r="C351" s="120">
        <v>10000</v>
      </c>
      <c r="D351" s="120" t="str">
        <f t="shared" si="20"/>
        <v>CULTIVO DE ANALISIS (SUPERFICIES)</v>
      </c>
      <c r="E351" s="120" t="str">
        <f t="shared" si="21"/>
        <v/>
      </c>
      <c r="F351" s="110">
        <v>685</v>
      </c>
      <c r="H351" t="s">
        <v>1458</v>
      </c>
      <c r="I351" s="119" t="s">
        <v>1366</v>
      </c>
      <c r="J351" t="s">
        <v>1365</v>
      </c>
      <c r="K351" t="s">
        <v>1367</v>
      </c>
      <c r="L351" t="str">
        <f t="shared" si="22"/>
        <v>INSERT INTO dbo.ESTUDIO (ID_ESTUDIO, ESTUDIO, ESTUDIO_DETALLE, ESTUDIO_FECHAA, ESTUDIO_FECHAUM, ESTUDIO_IPA, ESTUDIO_IPUM, ESTUDIO_USA, ESTUDIO_USUM) VALUES (10350, 'CULTIVO DE ANALISIS (SUPERFICIES) ', ' ', '2023-04-21' ,'2023-04-21' ,'192.168.1.1' ,'192.168.1.1' ,1001 ,1001)</v>
      </c>
      <c r="M351" t="str">
        <f t="shared" si="23"/>
        <v>INSERT INTO DBO.ESTUDIO (ID_ESTUDIO, ESTUDIO, ESTUDIO_DETALLE, ESTUDIO_FECHAA, ESTUDIO_FECHAUM, ESTUDIO_IPA, ESTUDIO_IPUM, ESTUDIO_USA, ESTUDIO_USUM) VALUES (10350, 'CULTIVO DE ANALISIS (SUPERFICIES) ', ' ', '2023-04-21' ,'2023-04-21' ,'192.168.1.1' ,'192.168.1.1' ,1001 ,1001)</v>
      </c>
    </row>
    <row r="352" spans="1:13" x14ac:dyDescent="0.25">
      <c r="A352">
        <v>10351</v>
      </c>
      <c r="B352" t="s">
        <v>535</v>
      </c>
      <c r="C352" s="120">
        <v>10000</v>
      </c>
      <c r="D352" s="120" t="str">
        <f t="shared" si="20"/>
        <v>CULTIVO DE CATETER</v>
      </c>
      <c r="E352" s="120" t="str">
        <f t="shared" si="21"/>
        <v/>
      </c>
      <c r="F352" s="110">
        <v>376</v>
      </c>
      <c r="H352" t="s">
        <v>1458</v>
      </c>
      <c r="I352" s="119" t="s">
        <v>1366</v>
      </c>
      <c r="J352" t="s">
        <v>1365</v>
      </c>
      <c r="K352" t="s">
        <v>1367</v>
      </c>
      <c r="L352" t="str">
        <f t="shared" si="22"/>
        <v>INSERT INTO dbo.ESTUDIO (ID_ESTUDIO, ESTUDIO, ESTUDIO_DETALLE, ESTUDIO_FECHAA, ESTUDIO_FECHAUM, ESTUDIO_IPA, ESTUDIO_IPUM, ESTUDIO_USA, ESTUDIO_USUM) VALUES (10351, 'CULTIVO DE CATETER ', ' ', '2023-04-21' ,'2023-04-21' ,'192.168.1.1' ,'192.168.1.1' ,1001 ,1001)</v>
      </c>
      <c r="M352" t="str">
        <f t="shared" si="23"/>
        <v>INSERT INTO DBO.ESTUDIO (ID_ESTUDIO, ESTUDIO, ESTUDIO_DETALLE, ESTUDIO_FECHAA, ESTUDIO_FECHAUM, ESTUDIO_IPA, ESTUDIO_IPUM, ESTUDIO_USA, ESTUDIO_USUM) VALUES (10351, 'CULTIVO DE CATETER ', ' ', '2023-04-21' ,'2023-04-21' ,'192.168.1.1' ,'192.168.1.1' ,1001 ,1001)</v>
      </c>
    </row>
    <row r="353" spans="1:13" x14ac:dyDescent="0.25">
      <c r="A353">
        <v>10352</v>
      </c>
      <c r="B353" t="s">
        <v>536</v>
      </c>
      <c r="C353" s="120">
        <v>10000</v>
      </c>
      <c r="D353" s="120" t="str">
        <f t="shared" si="20"/>
        <v>CULTIVO DE EXPECTORACION</v>
      </c>
      <c r="E353" s="120" t="str">
        <f t="shared" si="21"/>
        <v/>
      </c>
      <c r="F353" s="110">
        <v>274</v>
      </c>
      <c r="H353" t="s">
        <v>1458</v>
      </c>
      <c r="I353" s="119" t="s">
        <v>1366</v>
      </c>
      <c r="J353" t="s">
        <v>1365</v>
      </c>
      <c r="K353" t="s">
        <v>1367</v>
      </c>
      <c r="L353" t="str">
        <f t="shared" si="22"/>
        <v>INSERT INTO dbo.ESTUDIO (ID_ESTUDIO, ESTUDIO, ESTUDIO_DETALLE, ESTUDIO_FECHAA, ESTUDIO_FECHAUM, ESTUDIO_IPA, ESTUDIO_IPUM, ESTUDIO_USA, ESTUDIO_USUM) VALUES (10352, 'CULTIVO DE EXPECTORACION ', ' ', '2023-04-21' ,'2023-04-21' ,'192.168.1.1' ,'192.168.1.1' ,1001 ,1001)</v>
      </c>
      <c r="M353" t="str">
        <f t="shared" si="23"/>
        <v>INSERT INTO DBO.ESTUDIO (ID_ESTUDIO, ESTUDIO, ESTUDIO_DETALLE, ESTUDIO_FECHAA, ESTUDIO_FECHAUM, ESTUDIO_IPA, ESTUDIO_IPUM, ESTUDIO_USA, ESTUDIO_USUM) VALUES (10352, 'CULTIVO DE EXPECTORACION ', ' ', '2023-04-21' ,'2023-04-21' ,'192.168.1.1' ,'192.168.1.1' ,1001 ,1001)</v>
      </c>
    </row>
    <row r="354" spans="1:13" x14ac:dyDescent="0.25">
      <c r="A354">
        <v>10353</v>
      </c>
      <c r="B354" t="s">
        <v>539</v>
      </c>
      <c r="C354" s="120">
        <v>10000</v>
      </c>
      <c r="D354" s="120" t="str">
        <f t="shared" si="20"/>
        <v>CULTIVO DE EXUDADO CONJUNTIVAL</v>
      </c>
      <c r="E354" s="120" t="str">
        <f t="shared" si="21"/>
        <v/>
      </c>
      <c r="F354" s="110">
        <v>274</v>
      </c>
      <c r="H354" t="s">
        <v>1458</v>
      </c>
      <c r="I354" s="119" t="s">
        <v>1366</v>
      </c>
      <c r="J354" t="s">
        <v>1365</v>
      </c>
      <c r="K354" t="s">
        <v>1367</v>
      </c>
      <c r="L354" t="str">
        <f t="shared" si="22"/>
        <v>INSERT INTO dbo.ESTUDIO (ID_ESTUDIO, ESTUDIO, ESTUDIO_DETALLE, ESTUDIO_FECHAA, ESTUDIO_FECHAUM, ESTUDIO_IPA, ESTUDIO_IPUM, ESTUDIO_USA, ESTUDIO_USUM) VALUES (10353, 'CULTIVO DE EXUDADO CONJUNTIVAL ', ' ', '2023-04-21' ,'2023-04-21' ,'192.168.1.1' ,'192.168.1.1' ,1001 ,1001)</v>
      </c>
      <c r="M354" t="str">
        <f t="shared" si="23"/>
        <v>INSERT INTO DBO.ESTUDIO (ID_ESTUDIO, ESTUDIO, ESTUDIO_DETALLE, ESTUDIO_FECHAA, ESTUDIO_FECHAUM, ESTUDIO_IPA, ESTUDIO_IPUM, ESTUDIO_USA, ESTUDIO_USUM) VALUES (10353, 'CULTIVO DE EXUDADO CONJUNTIVAL ', ' ', '2023-04-21' ,'2023-04-21' ,'192.168.1.1' ,'192.168.1.1' ,1001 ,1001)</v>
      </c>
    </row>
    <row r="355" spans="1:13" x14ac:dyDescent="0.25">
      <c r="A355">
        <v>10354</v>
      </c>
      <c r="B355" t="s">
        <v>537</v>
      </c>
      <c r="C355" s="120">
        <v>10000</v>
      </c>
      <c r="D355" s="120" t="str">
        <f t="shared" si="20"/>
        <v>CULTIVO DE EXUDADO FARINGEO</v>
      </c>
      <c r="E355" s="120" t="str">
        <f t="shared" si="21"/>
        <v/>
      </c>
      <c r="F355" s="110">
        <v>274</v>
      </c>
      <c r="H355" t="s">
        <v>1458</v>
      </c>
      <c r="I355" s="119" t="s">
        <v>1366</v>
      </c>
      <c r="J355" t="s">
        <v>1365</v>
      </c>
      <c r="K355" t="s">
        <v>1367</v>
      </c>
      <c r="L355" t="str">
        <f t="shared" si="22"/>
        <v>INSERT INTO dbo.ESTUDIO (ID_ESTUDIO, ESTUDIO, ESTUDIO_DETALLE, ESTUDIO_FECHAA, ESTUDIO_FECHAUM, ESTUDIO_IPA, ESTUDIO_IPUM, ESTUDIO_USA, ESTUDIO_USUM) VALUES (10354, 'CULTIVO DE EXUDADO FARINGEO ', ' ', '2023-04-21' ,'2023-04-21' ,'192.168.1.1' ,'192.168.1.1' ,1001 ,1001)</v>
      </c>
      <c r="M355" t="str">
        <f t="shared" si="23"/>
        <v>INSERT INTO DBO.ESTUDIO (ID_ESTUDIO, ESTUDIO, ESTUDIO_DETALLE, ESTUDIO_FECHAA, ESTUDIO_FECHAUM, ESTUDIO_IPA, ESTUDIO_IPUM, ESTUDIO_USA, ESTUDIO_USUM) VALUES (10354, 'CULTIVO DE EXUDADO FARINGEO ', ' ', '2023-04-21' ,'2023-04-21' ,'192.168.1.1' ,'192.168.1.1' ,1001 ,1001)</v>
      </c>
    </row>
    <row r="356" spans="1:13" x14ac:dyDescent="0.25">
      <c r="A356">
        <v>10355</v>
      </c>
      <c r="B356" t="s">
        <v>537</v>
      </c>
      <c r="C356" s="120">
        <v>10000</v>
      </c>
      <c r="D356" s="120" t="str">
        <f t="shared" si="20"/>
        <v>CULTIVO DE EXUDADO FARINGEO</v>
      </c>
      <c r="E356" s="120" t="str">
        <f t="shared" si="21"/>
        <v/>
      </c>
      <c r="F356" s="111">
        <v>202.96296296296296</v>
      </c>
      <c r="H356" t="s">
        <v>1458</v>
      </c>
      <c r="I356" s="119" t="s">
        <v>1366</v>
      </c>
      <c r="J356" t="s">
        <v>1365</v>
      </c>
      <c r="K356" t="s">
        <v>1367</v>
      </c>
      <c r="L356" t="str">
        <f t="shared" si="22"/>
        <v>INSERT INTO dbo.ESTUDIO (ID_ESTUDIO, ESTUDIO, ESTUDIO_DETALLE, ESTUDIO_FECHAA, ESTUDIO_FECHAUM, ESTUDIO_IPA, ESTUDIO_IPUM, ESTUDIO_USA, ESTUDIO_USUM) VALUES (10355, 'CULTIVO DE EXUDADO FARINGEO ', ' ', '2023-04-21' ,'2023-04-21' ,'192.168.1.1' ,'192.168.1.1' ,1001 ,1001)</v>
      </c>
      <c r="M356" t="str">
        <f t="shared" si="23"/>
        <v>INSERT INTO DBO.ESTUDIO (ID_ESTUDIO, ESTUDIO, ESTUDIO_DETALLE, ESTUDIO_FECHAA, ESTUDIO_FECHAUM, ESTUDIO_IPA, ESTUDIO_IPUM, ESTUDIO_USA, ESTUDIO_USUM) VALUES (10355, 'CULTIVO DE EXUDADO FARINGEO ', ' ', '2023-04-21' ,'2023-04-21' ,'192.168.1.1' ,'192.168.1.1' ,1001 ,1001)</v>
      </c>
    </row>
    <row r="357" spans="1:13" x14ac:dyDescent="0.25">
      <c r="A357">
        <v>10356</v>
      </c>
      <c r="B357" t="s">
        <v>538</v>
      </c>
      <c r="C357" s="120">
        <v>10000</v>
      </c>
      <c r="D357" s="120" t="str">
        <f t="shared" si="20"/>
        <v>CULTIVO DE EXUDADO NASAL</v>
      </c>
      <c r="E357" s="120" t="str">
        <f t="shared" si="21"/>
        <v/>
      </c>
      <c r="F357" s="110">
        <v>274</v>
      </c>
      <c r="H357" t="s">
        <v>1458</v>
      </c>
      <c r="I357" s="119" t="s">
        <v>1366</v>
      </c>
      <c r="J357" t="s">
        <v>1365</v>
      </c>
      <c r="K357" t="s">
        <v>1367</v>
      </c>
      <c r="L357" t="str">
        <f t="shared" si="22"/>
        <v>INSERT INTO dbo.ESTUDIO (ID_ESTUDIO, ESTUDIO, ESTUDIO_DETALLE, ESTUDIO_FECHAA, ESTUDIO_FECHAUM, ESTUDIO_IPA, ESTUDIO_IPUM, ESTUDIO_USA, ESTUDIO_USUM) VALUES (10356, 'CULTIVO DE EXUDADO NASAL ', ' ', '2023-04-21' ,'2023-04-21' ,'192.168.1.1' ,'192.168.1.1' ,1001 ,1001)</v>
      </c>
      <c r="M357" t="str">
        <f t="shared" si="23"/>
        <v>INSERT INTO DBO.ESTUDIO (ID_ESTUDIO, ESTUDIO, ESTUDIO_DETALLE, ESTUDIO_FECHAA, ESTUDIO_FECHAUM, ESTUDIO_IPA, ESTUDIO_IPUM, ESTUDIO_USA, ESTUDIO_USUM) VALUES (10356, 'CULTIVO DE EXUDADO NASAL ', ' ', '2023-04-21' ,'2023-04-21' ,'192.168.1.1' ,'192.168.1.1' ,1001 ,1001)</v>
      </c>
    </row>
    <row r="358" spans="1:13" x14ac:dyDescent="0.25">
      <c r="A358">
        <v>10357</v>
      </c>
      <c r="B358" t="s">
        <v>553</v>
      </c>
      <c r="C358" s="120">
        <f t="shared" ref="C358" si="24">SEARCH(" - ",B358,1)</f>
        <v>24</v>
      </c>
      <c r="D358" s="120" t="str">
        <f t="shared" si="20"/>
        <v xml:space="preserve">CULTIVO DE EXUDADO NASO </v>
      </c>
      <c r="E358" s="120" t="str">
        <f t="shared" si="21"/>
        <v xml:space="preserve"> - FARINGEO.</v>
      </c>
      <c r="F358" s="110">
        <v>274</v>
      </c>
      <c r="H358" t="s">
        <v>1458</v>
      </c>
      <c r="I358" s="119" t="s">
        <v>1366</v>
      </c>
      <c r="J358" t="s">
        <v>1365</v>
      </c>
      <c r="K358" t="s">
        <v>1367</v>
      </c>
      <c r="L358" t="str">
        <f t="shared" si="22"/>
        <v>INSERT INTO dbo.ESTUDIO (ID_ESTUDIO, ESTUDIO, ESTUDIO_DETALLE, ESTUDIO_FECHAA, ESTUDIO_FECHAUM, ESTUDIO_IPA, ESTUDIO_IPUM, ESTUDIO_USA, ESTUDIO_USUM) VALUES (10357, 'CULTIVO DE EXUDADO NASO  ', ' - FARINGEO. ', '2023-04-21' ,'2023-04-21' ,'192.168.1.1' ,'192.168.1.1' ,1001 ,1001)</v>
      </c>
      <c r="M358" t="str">
        <f t="shared" si="23"/>
        <v>INSERT INTO DBO.ESTUDIO (ID_ESTUDIO, ESTUDIO, ESTUDIO_DETALLE, ESTUDIO_FECHAA, ESTUDIO_FECHAUM, ESTUDIO_IPA, ESTUDIO_IPUM, ESTUDIO_USA, ESTUDIO_USUM) VALUES (10357, 'CULTIVO DE EXUDADO NASO  ', ' - FARINGEO. ', '2023-04-21' ,'2023-04-21' ,'192.168.1.1' ,'192.168.1.1' ,1001 ,1001)</v>
      </c>
    </row>
    <row r="359" spans="1:13" x14ac:dyDescent="0.25">
      <c r="A359">
        <v>10358</v>
      </c>
      <c r="B359" t="s">
        <v>551</v>
      </c>
      <c r="C359" s="120">
        <v>10000</v>
      </c>
      <c r="D359" s="120" t="str">
        <f t="shared" si="20"/>
        <v>CULTIVO DE EXUDADO OTICO (AMBOS OIDOS)</v>
      </c>
      <c r="E359" s="120" t="str">
        <f t="shared" si="21"/>
        <v/>
      </c>
      <c r="F359" s="110">
        <v>376</v>
      </c>
      <c r="H359" t="s">
        <v>1458</v>
      </c>
      <c r="I359" s="119" t="s">
        <v>1366</v>
      </c>
      <c r="J359" t="s">
        <v>1365</v>
      </c>
      <c r="K359" t="s">
        <v>1367</v>
      </c>
      <c r="L359" t="str">
        <f t="shared" si="22"/>
        <v>INSERT INTO dbo.ESTUDIO (ID_ESTUDIO, ESTUDIO, ESTUDIO_DETALLE, ESTUDIO_FECHAA, ESTUDIO_FECHAUM, ESTUDIO_IPA, ESTUDIO_IPUM, ESTUDIO_USA, ESTUDIO_USUM) VALUES (10358, 'CULTIVO DE EXUDADO OTICO (AMBOS OIDOS) ', ' ', '2023-04-21' ,'2023-04-21' ,'192.168.1.1' ,'192.168.1.1' ,1001 ,1001)</v>
      </c>
      <c r="M359" t="str">
        <f t="shared" si="23"/>
        <v>INSERT INTO DBO.ESTUDIO (ID_ESTUDIO, ESTUDIO, ESTUDIO_DETALLE, ESTUDIO_FECHAA, ESTUDIO_FECHAUM, ESTUDIO_IPA, ESTUDIO_IPUM, ESTUDIO_USA, ESTUDIO_USUM) VALUES (10358, 'CULTIVO DE EXUDADO OTICO (AMBOS OIDOS) ', ' ', '2023-04-21' ,'2023-04-21' ,'192.168.1.1' ,'192.168.1.1' ,1001 ,1001)</v>
      </c>
    </row>
    <row r="360" spans="1:13" x14ac:dyDescent="0.25">
      <c r="A360">
        <v>10359</v>
      </c>
      <c r="B360" t="s">
        <v>540</v>
      </c>
      <c r="C360" s="120">
        <v>10000</v>
      </c>
      <c r="D360" s="120" t="str">
        <f t="shared" si="20"/>
        <v>CULTIVO DE EXUDADO URETRAL</v>
      </c>
      <c r="E360" s="120" t="str">
        <f t="shared" si="21"/>
        <v/>
      </c>
      <c r="F360" s="110">
        <v>376</v>
      </c>
      <c r="H360" t="s">
        <v>1458</v>
      </c>
      <c r="I360" s="119" t="s">
        <v>1366</v>
      </c>
      <c r="J360" t="s">
        <v>1365</v>
      </c>
      <c r="K360" t="s">
        <v>1367</v>
      </c>
      <c r="L360" t="str">
        <f t="shared" si="22"/>
        <v>INSERT INTO dbo.ESTUDIO (ID_ESTUDIO, ESTUDIO, ESTUDIO_DETALLE, ESTUDIO_FECHAA, ESTUDIO_FECHAUM, ESTUDIO_IPA, ESTUDIO_IPUM, ESTUDIO_USA, ESTUDIO_USUM) VALUES (10359, 'CULTIVO DE EXUDADO URETRAL ', ' ', '2023-04-21' ,'2023-04-21' ,'192.168.1.1' ,'192.168.1.1' ,1001 ,1001)</v>
      </c>
      <c r="M360" t="str">
        <f t="shared" si="23"/>
        <v>INSERT INTO DBO.ESTUDIO (ID_ESTUDIO, ESTUDIO, ESTUDIO_DETALLE, ESTUDIO_FECHAA, ESTUDIO_FECHAUM, ESTUDIO_IPA, ESTUDIO_IPUM, ESTUDIO_USA, ESTUDIO_USUM) VALUES (10359, 'CULTIVO DE EXUDADO URETRAL ', ' ', '2023-04-21' ,'2023-04-21' ,'192.168.1.1' ,'192.168.1.1' ,1001 ,1001)</v>
      </c>
    </row>
    <row r="361" spans="1:13" x14ac:dyDescent="0.25">
      <c r="A361">
        <v>10360</v>
      </c>
      <c r="B361" t="s">
        <v>555</v>
      </c>
      <c r="C361" s="120">
        <v>10000</v>
      </c>
      <c r="D361" s="120" t="str">
        <f t="shared" si="20"/>
        <v>CULTIVO DE EXUDADO VULVAR</v>
      </c>
      <c r="E361" s="120" t="str">
        <f t="shared" si="21"/>
        <v/>
      </c>
      <c r="F361" s="110">
        <v>376</v>
      </c>
      <c r="H361" t="s">
        <v>1458</v>
      </c>
      <c r="I361" s="119" t="s">
        <v>1366</v>
      </c>
      <c r="J361" t="s">
        <v>1365</v>
      </c>
      <c r="K361" t="s">
        <v>1367</v>
      </c>
      <c r="L361" t="str">
        <f t="shared" si="22"/>
        <v>INSERT INTO dbo.ESTUDIO (ID_ESTUDIO, ESTUDIO, ESTUDIO_DETALLE, ESTUDIO_FECHAA, ESTUDIO_FECHAUM, ESTUDIO_IPA, ESTUDIO_IPUM, ESTUDIO_USA, ESTUDIO_USUM) VALUES (10360, 'CULTIVO DE EXUDADO VULVAR ', ' ', '2023-04-21' ,'2023-04-21' ,'192.168.1.1' ,'192.168.1.1' ,1001 ,1001)</v>
      </c>
      <c r="M361" t="str">
        <f t="shared" si="23"/>
        <v>INSERT INTO DBO.ESTUDIO (ID_ESTUDIO, ESTUDIO, ESTUDIO_DETALLE, ESTUDIO_FECHAA, ESTUDIO_FECHAUM, ESTUDIO_IPA, ESTUDIO_IPUM, ESTUDIO_USA, ESTUDIO_USUM) VALUES (10360, 'CULTIVO DE EXUDADO VULVAR ', ' ', '2023-04-21' ,'2023-04-21' ,'192.168.1.1' ,'192.168.1.1' ,1001 ,1001)</v>
      </c>
    </row>
    <row r="362" spans="1:13" x14ac:dyDescent="0.25">
      <c r="A362">
        <v>10361</v>
      </c>
      <c r="B362" t="s">
        <v>541</v>
      </c>
      <c r="C362" s="120">
        <v>10000</v>
      </c>
      <c r="D362" s="120" t="str">
        <f t="shared" si="20"/>
        <v>CULTIVO DE HONGOS</v>
      </c>
      <c r="E362" s="120" t="str">
        <f t="shared" si="21"/>
        <v/>
      </c>
      <c r="F362" s="110">
        <v>641</v>
      </c>
      <c r="H362" t="s">
        <v>1458</v>
      </c>
      <c r="I362" s="119" t="s">
        <v>1366</v>
      </c>
      <c r="J362" t="s">
        <v>1365</v>
      </c>
      <c r="K362" t="s">
        <v>1367</v>
      </c>
      <c r="L362" t="str">
        <f t="shared" si="22"/>
        <v>INSERT INTO dbo.ESTUDIO (ID_ESTUDIO, ESTUDIO, ESTUDIO_DETALLE, ESTUDIO_FECHAA, ESTUDIO_FECHAUM, ESTUDIO_IPA, ESTUDIO_IPUM, ESTUDIO_USA, ESTUDIO_USUM) VALUES (10361, 'CULTIVO DE HONGOS ', ' ', '2023-04-21' ,'2023-04-21' ,'192.168.1.1' ,'192.168.1.1' ,1001 ,1001)</v>
      </c>
      <c r="M362" t="str">
        <f t="shared" si="23"/>
        <v>INSERT INTO DBO.ESTUDIO (ID_ESTUDIO, ESTUDIO, ESTUDIO_DETALLE, ESTUDIO_FECHAA, ESTUDIO_FECHAUM, ESTUDIO_IPA, ESTUDIO_IPUM, ESTUDIO_USA, ESTUDIO_USUM) VALUES (10361, 'CULTIVO DE HONGOS ', ' ', '2023-04-21' ,'2023-04-21' ,'192.168.1.1' ,'192.168.1.1' ,1001 ,1001)</v>
      </c>
    </row>
    <row r="363" spans="1:13" x14ac:dyDescent="0.25">
      <c r="A363">
        <v>10362</v>
      </c>
      <c r="B363" t="s">
        <v>556</v>
      </c>
      <c r="C363" s="120">
        <v>10000</v>
      </c>
      <c r="D363" s="120" t="str">
        <f t="shared" si="20"/>
        <v>CULTIVO DE HONGOS EN UÑAS</v>
      </c>
      <c r="E363" s="120" t="str">
        <f t="shared" si="21"/>
        <v/>
      </c>
      <c r="F363" s="110">
        <v>836</v>
      </c>
      <c r="H363" t="s">
        <v>1458</v>
      </c>
      <c r="I363" s="119" t="s">
        <v>1366</v>
      </c>
      <c r="J363" t="s">
        <v>1365</v>
      </c>
      <c r="K363" t="s">
        <v>1367</v>
      </c>
      <c r="L363" t="str">
        <f t="shared" si="22"/>
        <v>INSERT INTO dbo.ESTUDIO (ID_ESTUDIO, ESTUDIO, ESTUDIO_DETALLE, ESTUDIO_FECHAA, ESTUDIO_FECHAUM, ESTUDIO_IPA, ESTUDIO_IPUM, ESTUDIO_USA, ESTUDIO_USUM) VALUES (10362, 'CULTIVO DE HONGOS EN UÑAS ', ' ', '2023-04-21' ,'2023-04-21' ,'192.168.1.1' ,'192.168.1.1' ,1001 ,1001)</v>
      </c>
      <c r="M363" t="str">
        <f t="shared" si="23"/>
        <v>INSERT INTO DBO.ESTUDIO (ID_ESTUDIO, ESTUDIO, ESTUDIO_DETALLE, ESTUDIO_FECHAA, ESTUDIO_FECHAUM, ESTUDIO_IPA, ESTUDIO_IPUM, ESTUDIO_USA, ESTUDIO_USUM) VALUES (10362, 'CULTIVO DE HONGOS EN UÑAS ', ' ', '2023-04-21' ,'2023-04-21' ,'192.168.1.1' ,'192.168.1.1' ,1001 ,1001)</v>
      </c>
    </row>
    <row r="364" spans="1:13" x14ac:dyDescent="0.25">
      <c r="A364">
        <v>10363</v>
      </c>
      <c r="B364" t="s">
        <v>534</v>
      </c>
      <c r="C364" s="120">
        <v>10000</v>
      </c>
      <c r="D364" s="120" t="str">
        <f t="shared" si="20"/>
        <v>CULTIVO DE MYCOBACTERIUM EN LIQUIDO BIOLOGICO</v>
      </c>
      <c r="E364" s="120" t="str">
        <f t="shared" si="21"/>
        <v/>
      </c>
      <c r="F364" s="110">
        <v>805</v>
      </c>
      <c r="H364" t="s">
        <v>1458</v>
      </c>
      <c r="I364" s="119" t="s">
        <v>1366</v>
      </c>
      <c r="J364" t="s">
        <v>1365</v>
      </c>
      <c r="K364" t="s">
        <v>1367</v>
      </c>
      <c r="L364" t="str">
        <f t="shared" si="22"/>
        <v>INSERT INTO dbo.ESTUDIO (ID_ESTUDIO, ESTUDIO, ESTUDIO_DETALLE, ESTUDIO_FECHAA, ESTUDIO_FECHAUM, ESTUDIO_IPA, ESTUDIO_IPUM, ESTUDIO_USA, ESTUDIO_USUM) VALUES (10363, 'CULTIVO DE MYCOBACTERIUM EN LIQUIDO BIOLOGICO ', ' ', '2023-04-21' ,'2023-04-21' ,'192.168.1.1' ,'192.168.1.1' ,1001 ,1001)</v>
      </c>
      <c r="M364" t="str">
        <f t="shared" si="23"/>
        <v>INSERT INTO DBO.ESTUDIO (ID_ESTUDIO, ESTUDIO, ESTUDIO_DETALLE, ESTUDIO_FECHAA, ESTUDIO_FECHAUM, ESTUDIO_IPA, ESTUDIO_IPUM, ESTUDIO_USA, ESTUDIO_USUM) VALUES (10363, 'CULTIVO DE MYCOBACTERIUM EN LIQUIDO BIOLOGICO ', ' ', '2023-04-21' ,'2023-04-21' ,'192.168.1.1' ,'192.168.1.1' ,1001 ,1001)</v>
      </c>
    </row>
    <row r="365" spans="1:13" x14ac:dyDescent="0.25">
      <c r="A365">
        <v>10364</v>
      </c>
      <c r="B365" t="s">
        <v>542</v>
      </c>
      <c r="C365" s="120">
        <v>10000</v>
      </c>
      <c r="D365" s="120" t="str">
        <f t="shared" si="20"/>
        <v>CULTIVO DE MYCOBACTERIUM TUBERCULOSIS</v>
      </c>
      <c r="E365" s="120" t="str">
        <f t="shared" si="21"/>
        <v/>
      </c>
      <c r="F365" s="110">
        <v>805</v>
      </c>
      <c r="H365" t="s">
        <v>1458</v>
      </c>
      <c r="I365" s="119" t="s">
        <v>1366</v>
      </c>
      <c r="J365" t="s">
        <v>1365</v>
      </c>
      <c r="K365" t="s">
        <v>1367</v>
      </c>
      <c r="L365" t="str">
        <f t="shared" si="22"/>
        <v>INSERT INTO dbo.ESTUDIO (ID_ESTUDIO, ESTUDIO, ESTUDIO_DETALLE, ESTUDIO_FECHAA, ESTUDIO_FECHAUM, ESTUDIO_IPA, ESTUDIO_IPUM, ESTUDIO_USA, ESTUDIO_USUM) VALUES (10364, 'CULTIVO DE MYCOBACTERIUM TUBERCULOSIS ', ' ', '2023-04-21' ,'2023-04-21' ,'192.168.1.1' ,'192.168.1.1' ,1001 ,1001)</v>
      </c>
      <c r="M365" t="str">
        <f t="shared" si="23"/>
        <v>INSERT INTO DBO.ESTUDIO (ID_ESTUDIO, ESTUDIO, ESTUDIO_DETALLE, ESTUDIO_FECHAA, ESTUDIO_FECHAUM, ESTUDIO_IPA, ESTUDIO_IPUM, ESTUDIO_USA, ESTUDIO_USUM) VALUES (10364, 'CULTIVO DE MYCOBACTERIUM TUBERCULOSIS ', ' ', '2023-04-21' ,'2023-04-21' ,'192.168.1.1' ,'192.168.1.1' ,1001 ,1001)</v>
      </c>
    </row>
    <row r="366" spans="1:13" x14ac:dyDescent="0.25">
      <c r="A366">
        <v>10365</v>
      </c>
      <c r="B366" t="s">
        <v>552</v>
      </c>
      <c r="C366" s="120">
        <v>10000</v>
      </c>
      <c r="D366" s="120" t="str">
        <f t="shared" si="20"/>
        <v>CULTIVO DE MYCOPLASMA Y UREAPLASMA</v>
      </c>
      <c r="E366" s="120" t="str">
        <f t="shared" si="21"/>
        <v/>
      </c>
      <c r="F366" s="110">
        <v>858</v>
      </c>
      <c r="H366" t="s">
        <v>1458</v>
      </c>
      <c r="I366" s="119" t="s">
        <v>1366</v>
      </c>
      <c r="J366" t="s">
        <v>1365</v>
      </c>
      <c r="K366" t="s">
        <v>1367</v>
      </c>
      <c r="L366" t="str">
        <f t="shared" si="22"/>
        <v>INSERT INTO dbo.ESTUDIO (ID_ESTUDIO, ESTUDIO, ESTUDIO_DETALLE, ESTUDIO_FECHAA, ESTUDIO_FECHAUM, ESTUDIO_IPA, ESTUDIO_IPUM, ESTUDIO_USA, ESTUDIO_USUM) VALUES (10365, 'CULTIVO DE MYCOPLASMA Y UREAPLASMA ', ' ', '2023-04-21' ,'2023-04-21' ,'192.168.1.1' ,'192.168.1.1' ,1001 ,1001)</v>
      </c>
      <c r="M366" t="str">
        <f t="shared" si="23"/>
        <v>INSERT INTO DBO.ESTUDIO (ID_ESTUDIO, ESTUDIO, ESTUDIO_DETALLE, ESTUDIO_FECHAA, ESTUDIO_FECHAUM, ESTUDIO_IPA, ESTUDIO_IPUM, ESTUDIO_USA, ESTUDIO_USUM) VALUES (10365, 'CULTIVO DE MYCOPLASMA Y UREAPLASMA ', ' ', '2023-04-21' ,'2023-04-21' ,'192.168.1.1' ,'192.168.1.1' ,1001 ,1001)</v>
      </c>
    </row>
    <row r="367" spans="1:13" x14ac:dyDescent="0.25">
      <c r="A367">
        <v>10366</v>
      </c>
      <c r="B367" t="s">
        <v>554</v>
      </c>
      <c r="C367" s="120">
        <v>10000</v>
      </c>
      <c r="D367" s="120" t="str">
        <f t="shared" si="20"/>
        <v>CULTIVO DE SECRECION VAGINAL</v>
      </c>
      <c r="E367" s="120" t="str">
        <f t="shared" si="21"/>
        <v/>
      </c>
      <c r="F367" s="110">
        <v>274</v>
      </c>
      <c r="H367" t="s">
        <v>1458</v>
      </c>
      <c r="I367" s="119" t="s">
        <v>1366</v>
      </c>
      <c r="J367" t="s">
        <v>1365</v>
      </c>
      <c r="K367" t="s">
        <v>1367</v>
      </c>
      <c r="L367" t="str">
        <f t="shared" si="22"/>
        <v>INSERT INTO dbo.ESTUDIO (ID_ESTUDIO, ESTUDIO, ESTUDIO_DETALLE, ESTUDIO_FECHAA, ESTUDIO_FECHAUM, ESTUDIO_IPA, ESTUDIO_IPUM, ESTUDIO_USA, ESTUDIO_USUM) VALUES (10366, 'CULTIVO DE SECRECION VAGINAL ', ' ', '2023-04-21' ,'2023-04-21' ,'192.168.1.1' ,'192.168.1.1' ,1001 ,1001)</v>
      </c>
      <c r="M367" t="str">
        <f t="shared" si="23"/>
        <v>INSERT INTO DBO.ESTUDIO (ID_ESTUDIO, ESTUDIO, ESTUDIO_DETALLE, ESTUDIO_FECHAA, ESTUDIO_FECHAUM, ESTUDIO_IPA, ESTUDIO_IPUM, ESTUDIO_USA, ESTUDIO_USUM) VALUES (10366, 'CULTIVO DE SECRECION VAGINAL ', ' ', '2023-04-21' ,'2023-04-21' ,'192.168.1.1' ,'192.168.1.1' ,1001 ,1001)</v>
      </c>
    </row>
    <row r="368" spans="1:13" x14ac:dyDescent="0.25">
      <c r="A368">
        <v>10367</v>
      </c>
      <c r="B368" t="s">
        <v>557</v>
      </c>
      <c r="C368" s="120">
        <v>10000</v>
      </c>
      <c r="D368" s="120" t="str">
        <f t="shared" si="20"/>
        <v>CULTIVO DE SECRECIONES.</v>
      </c>
      <c r="E368" s="120" t="str">
        <f t="shared" si="21"/>
        <v/>
      </c>
      <c r="F368" s="110">
        <v>239</v>
      </c>
      <c r="H368" t="s">
        <v>1458</v>
      </c>
      <c r="I368" s="119" t="s">
        <v>1366</v>
      </c>
      <c r="J368" t="s">
        <v>1365</v>
      </c>
      <c r="K368" t="s">
        <v>1367</v>
      </c>
      <c r="L368" t="str">
        <f t="shared" si="22"/>
        <v>INSERT INTO dbo.ESTUDIO (ID_ESTUDIO, ESTUDIO, ESTUDIO_DETALLE, ESTUDIO_FECHAA, ESTUDIO_FECHAUM, ESTUDIO_IPA, ESTUDIO_IPUM, ESTUDIO_USA, ESTUDIO_USUM) VALUES (10367, 'CULTIVO DE SECRECIONES. ', ' ', '2023-04-21' ,'2023-04-21' ,'192.168.1.1' ,'192.168.1.1' ,1001 ,1001)</v>
      </c>
      <c r="M368" t="str">
        <f t="shared" si="23"/>
        <v>INSERT INTO DBO.ESTUDIO (ID_ESTUDIO, ESTUDIO, ESTUDIO_DETALLE, ESTUDIO_FECHAA, ESTUDIO_FECHAUM, ESTUDIO_IPA, ESTUDIO_IPUM, ESTUDIO_USA, ESTUDIO_USUM) VALUES (10367, 'CULTIVO DE SECRECIONES. ', ' ', '2023-04-21' ,'2023-04-21' ,'192.168.1.1' ,'192.168.1.1' ,1001 ,1001)</v>
      </c>
    </row>
    <row r="369" spans="1:13" x14ac:dyDescent="0.25">
      <c r="A369">
        <v>10368</v>
      </c>
      <c r="B369" t="s">
        <v>973</v>
      </c>
      <c r="C369" s="120">
        <v>10000</v>
      </c>
      <c r="D369" s="120" t="str">
        <f t="shared" si="20"/>
        <v>CULTIVO DE SUPERFICIE (VIVA Y/O INERTE )</v>
      </c>
      <c r="E369" s="120" t="str">
        <f t="shared" si="21"/>
        <v/>
      </c>
      <c r="F369" s="110">
        <v>685</v>
      </c>
      <c r="H369" t="s">
        <v>1458</v>
      </c>
      <c r="I369" s="119" t="s">
        <v>1366</v>
      </c>
      <c r="J369" t="s">
        <v>1365</v>
      </c>
      <c r="K369" t="s">
        <v>1367</v>
      </c>
      <c r="L369" t="str">
        <f t="shared" si="22"/>
        <v>INSERT INTO dbo.ESTUDIO (ID_ESTUDIO, ESTUDIO, ESTUDIO_DETALLE, ESTUDIO_FECHAA, ESTUDIO_FECHAUM, ESTUDIO_IPA, ESTUDIO_IPUM, ESTUDIO_USA, ESTUDIO_USUM) VALUES (10368, 'CULTIVO DE SUPERFICIE (VIVA Y/O INERTE ) ', ' ', '2023-04-21' ,'2023-04-21' ,'192.168.1.1' ,'192.168.1.1' ,1001 ,1001)</v>
      </c>
      <c r="M369" t="str">
        <f t="shared" si="23"/>
        <v>INSERT INTO DBO.ESTUDIO (ID_ESTUDIO, ESTUDIO, ESTUDIO_DETALLE, ESTUDIO_FECHAA, ESTUDIO_FECHAUM, ESTUDIO_IPA, ESTUDIO_IPUM, ESTUDIO_USA, ESTUDIO_USUM) VALUES (10368, 'CULTIVO DE SUPERFICIE (VIVA Y/O INERTE ) ', ' ', '2023-04-21' ,'2023-04-21' ,'192.168.1.1' ,'192.168.1.1' ,1001 ,1001)</v>
      </c>
    </row>
    <row r="370" spans="1:13" x14ac:dyDescent="0.25">
      <c r="A370">
        <v>10369</v>
      </c>
      <c r="B370" t="s">
        <v>530</v>
      </c>
      <c r="C370" s="120">
        <v>10000</v>
      </c>
      <c r="D370" s="120" t="str">
        <f t="shared" si="20"/>
        <v>CULTIVO DE VIBRIO CHOLERAE</v>
      </c>
      <c r="E370" s="120" t="str">
        <f t="shared" si="21"/>
        <v/>
      </c>
      <c r="F370" s="110">
        <v>586</v>
      </c>
      <c r="H370" t="s">
        <v>1458</v>
      </c>
      <c r="I370" s="119" t="s">
        <v>1366</v>
      </c>
      <c r="J370" t="s">
        <v>1365</v>
      </c>
      <c r="K370" t="s">
        <v>1367</v>
      </c>
      <c r="L370" t="str">
        <f t="shared" si="22"/>
        <v>INSERT INTO dbo.ESTUDIO (ID_ESTUDIO, ESTUDIO, ESTUDIO_DETALLE, ESTUDIO_FECHAA, ESTUDIO_FECHAUM, ESTUDIO_IPA, ESTUDIO_IPUM, ESTUDIO_USA, ESTUDIO_USUM) VALUES (10369, 'CULTIVO DE VIBRIO CHOLERAE ', ' ', '2023-04-21' ,'2023-04-21' ,'192.168.1.1' ,'192.168.1.1' ,1001 ,1001)</v>
      </c>
      <c r="M370" t="str">
        <f t="shared" si="23"/>
        <v>INSERT INTO DBO.ESTUDIO (ID_ESTUDIO, ESTUDIO, ESTUDIO_DETALLE, ESTUDIO_FECHAA, ESTUDIO_FECHAUM, ESTUDIO_IPA, ESTUDIO_IPUM, ESTUDIO_USA, ESTUDIO_USUM) VALUES (10369, 'CULTIVO DE VIBRIO CHOLERAE ', ' ', '2023-04-21' ,'2023-04-21' ,'192.168.1.1' ,'192.168.1.1' ,1001 ,1001)</v>
      </c>
    </row>
    <row r="371" spans="1:13" x14ac:dyDescent="0.25">
      <c r="A371">
        <v>10370</v>
      </c>
      <c r="B371" t="s">
        <v>545</v>
      </c>
      <c r="C371" s="120">
        <v>10000</v>
      </c>
      <c r="D371" s="120" t="str">
        <f t="shared" si="20"/>
        <v>CULTIVO PARA BUSQUEDA DE NEISSERIA GONORRHOEAE</v>
      </c>
      <c r="E371" s="120" t="str">
        <f t="shared" si="21"/>
        <v/>
      </c>
      <c r="F371" s="110">
        <v>849</v>
      </c>
      <c r="H371" t="s">
        <v>1458</v>
      </c>
      <c r="I371" s="119" t="s">
        <v>1366</v>
      </c>
      <c r="J371" t="s">
        <v>1365</v>
      </c>
      <c r="K371" t="s">
        <v>1367</v>
      </c>
      <c r="L371" t="str">
        <f t="shared" si="22"/>
        <v>INSERT INTO dbo.ESTUDIO (ID_ESTUDIO, ESTUDIO, ESTUDIO_DETALLE, ESTUDIO_FECHAA, ESTUDIO_FECHAUM, ESTUDIO_IPA, ESTUDIO_IPUM, ESTUDIO_USA, ESTUDIO_USUM) VALUES (10370, 'CULTIVO PARA BUSQUEDA DE NEISSERIA GONORRHOEAE ', ' ', '2023-04-21' ,'2023-04-21' ,'192.168.1.1' ,'192.168.1.1' ,1001 ,1001)</v>
      </c>
      <c r="M371" t="str">
        <f t="shared" si="23"/>
        <v>INSERT INTO DBO.ESTUDIO (ID_ESTUDIO, ESTUDIO, ESTUDIO_DETALLE, ESTUDIO_FECHAA, ESTUDIO_FECHAUM, ESTUDIO_IPA, ESTUDIO_IPUM, ESTUDIO_USA, ESTUDIO_USUM) VALUES (10370, 'CULTIVO PARA BUSQUEDA DE NEISSERIA GONORRHOEAE ', ' ', '2023-04-21' ,'2023-04-21' ,'192.168.1.1' ,'192.168.1.1' ,1001 ,1001)</v>
      </c>
    </row>
    <row r="372" spans="1:13" x14ac:dyDescent="0.25">
      <c r="A372">
        <v>10371</v>
      </c>
      <c r="B372" t="s">
        <v>1328</v>
      </c>
      <c r="C372" s="120">
        <v>10000</v>
      </c>
      <c r="D372" s="120" t="str">
        <f t="shared" si="20"/>
        <v>CUÑA DISTAL</v>
      </c>
      <c r="E372" s="120" t="str">
        <f t="shared" si="21"/>
        <v/>
      </c>
      <c r="F372" s="112">
        <v>2308</v>
      </c>
      <c r="H372" t="s">
        <v>1458</v>
      </c>
      <c r="I372" s="119" t="s">
        <v>1366</v>
      </c>
      <c r="J372" t="s">
        <v>1365</v>
      </c>
      <c r="K372" t="s">
        <v>1367</v>
      </c>
      <c r="L372" t="str">
        <f t="shared" si="22"/>
        <v>INSERT INTO dbo.ESTUDIO (ID_ESTUDIO, ESTUDIO, ESTUDIO_DETALLE, ESTUDIO_FECHAA, ESTUDIO_FECHAUM, ESTUDIO_IPA, ESTUDIO_IPUM, ESTUDIO_USA, ESTUDIO_USUM) VALUES (10371, 'CUÑA DISTAL ', ' ', '2023-04-21' ,'2023-04-21' ,'192.168.1.1' ,'192.168.1.1' ,1001 ,1001)</v>
      </c>
      <c r="M372" t="str">
        <f t="shared" si="23"/>
        <v>INSERT INTO DBO.ESTUDIO (ID_ESTUDIO, ESTUDIO, ESTUDIO_DETALLE, ESTUDIO_FECHAA, ESTUDIO_FECHAUM, ESTUDIO_IPA, ESTUDIO_IPUM, ESTUDIO_USA, ESTUDIO_USUM) VALUES (10371, 'CUÑA DISTAL ', ' ', '2023-04-21' ,'2023-04-21' ,'192.168.1.1' ,'192.168.1.1' ,1001 ,1001)</v>
      </c>
    </row>
    <row r="373" spans="1:13" x14ac:dyDescent="0.25">
      <c r="A373">
        <v>10372</v>
      </c>
      <c r="B373" t="s">
        <v>464</v>
      </c>
      <c r="C373" s="120">
        <v>10000</v>
      </c>
      <c r="D373" s="120" t="str">
        <f t="shared" si="20"/>
        <v>DEGRANULACION DE BASOFILOS</v>
      </c>
      <c r="E373" s="120" t="str">
        <f t="shared" si="21"/>
        <v/>
      </c>
      <c r="F373" s="110">
        <v>8479</v>
      </c>
      <c r="H373" t="s">
        <v>1458</v>
      </c>
      <c r="I373" s="119" t="s">
        <v>1366</v>
      </c>
      <c r="J373" t="s">
        <v>1365</v>
      </c>
      <c r="K373" t="s">
        <v>1367</v>
      </c>
      <c r="L373" t="str">
        <f t="shared" si="22"/>
        <v>INSERT INTO dbo.ESTUDIO (ID_ESTUDIO, ESTUDIO, ESTUDIO_DETALLE, ESTUDIO_FECHAA, ESTUDIO_FECHAUM, ESTUDIO_IPA, ESTUDIO_IPUM, ESTUDIO_USA, ESTUDIO_USUM) VALUES (10372, 'DEGRANULACION DE BASOFILOS ', ' ', '2023-04-21' ,'2023-04-21' ,'192.168.1.1' ,'192.168.1.1' ,1001 ,1001)</v>
      </c>
      <c r="M373" t="str">
        <f t="shared" si="23"/>
        <v>INSERT INTO DBO.ESTUDIO (ID_ESTUDIO, ESTUDIO, ESTUDIO_DETALLE, ESTUDIO_FECHAA, ESTUDIO_FECHAUM, ESTUDIO_IPA, ESTUDIO_IPUM, ESTUDIO_USA, ESTUDIO_USUM) VALUES (10372, 'DEGRANULACION DE BASOFILOS ', ' ', '2023-04-21' ,'2023-04-21' ,'192.168.1.1' ,'192.168.1.1' ,1001 ,1001)</v>
      </c>
    </row>
    <row r="374" spans="1:13" x14ac:dyDescent="0.25">
      <c r="A374">
        <v>10373</v>
      </c>
      <c r="B374" t="s">
        <v>400</v>
      </c>
      <c r="C374" s="120">
        <v>10000</v>
      </c>
      <c r="D374" s="120" t="str">
        <f t="shared" si="20"/>
        <v>DEHIDROEPIANDROSTERONA (DHEA)</v>
      </c>
      <c r="E374" s="120" t="str">
        <f t="shared" si="21"/>
        <v/>
      </c>
      <c r="F374" s="110">
        <v>287</v>
      </c>
      <c r="H374" t="s">
        <v>1458</v>
      </c>
      <c r="I374" s="119" t="s">
        <v>1366</v>
      </c>
      <c r="J374" t="s">
        <v>1365</v>
      </c>
      <c r="K374" t="s">
        <v>1367</v>
      </c>
      <c r="L374" t="str">
        <f t="shared" si="22"/>
        <v>INSERT INTO dbo.ESTUDIO (ID_ESTUDIO, ESTUDIO, ESTUDIO_DETALLE, ESTUDIO_FECHAA, ESTUDIO_FECHAUM, ESTUDIO_IPA, ESTUDIO_IPUM, ESTUDIO_USA, ESTUDIO_USUM) VALUES (10373, 'DEHIDROEPIANDROSTERONA (DHEA) ', ' ', '2023-04-21' ,'2023-04-21' ,'192.168.1.1' ,'192.168.1.1' ,1001 ,1001)</v>
      </c>
      <c r="M374" t="str">
        <f t="shared" si="23"/>
        <v>INSERT INTO DBO.ESTUDIO (ID_ESTUDIO, ESTUDIO, ESTUDIO_DETALLE, ESTUDIO_FECHAA, ESTUDIO_FECHAUM, ESTUDIO_IPA, ESTUDIO_IPUM, ESTUDIO_USA, ESTUDIO_USUM) VALUES (10373, 'DEHIDROEPIANDROSTERONA (DHEA) ', ' ', '2023-04-21' ,'2023-04-21' ,'192.168.1.1' ,'192.168.1.1' ,1001 ,1001)</v>
      </c>
    </row>
    <row r="375" spans="1:13" x14ac:dyDescent="0.25">
      <c r="A375">
        <v>10374</v>
      </c>
      <c r="B375" t="s">
        <v>269</v>
      </c>
      <c r="C375" s="120">
        <v>10000</v>
      </c>
      <c r="D375" s="120" t="str">
        <f t="shared" si="20"/>
        <v>DEHIDROEPIANDROSTERONA SULFATO (DHEA SO4)</v>
      </c>
      <c r="E375" s="120" t="str">
        <f t="shared" si="21"/>
        <v/>
      </c>
      <c r="F375" s="110">
        <v>304</v>
      </c>
      <c r="H375" t="s">
        <v>1458</v>
      </c>
      <c r="I375" s="119" t="s">
        <v>1366</v>
      </c>
      <c r="J375" t="s">
        <v>1365</v>
      </c>
      <c r="K375" t="s">
        <v>1367</v>
      </c>
      <c r="L375" t="str">
        <f t="shared" si="22"/>
        <v>INSERT INTO dbo.ESTUDIO (ID_ESTUDIO, ESTUDIO, ESTUDIO_DETALLE, ESTUDIO_FECHAA, ESTUDIO_FECHAUM, ESTUDIO_IPA, ESTUDIO_IPUM, ESTUDIO_USA, ESTUDIO_USUM) VALUES (10374, 'DEHIDROEPIANDROSTERONA SULFATO (DHEA SO4) ', ' ', '2023-04-21' ,'2023-04-21' ,'192.168.1.1' ,'192.168.1.1' ,1001 ,1001)</v>
      </c>
      <c r="M375" t="str">
        <f t="shared" si="23"/>
        <v>INSERT INTO DBO.ESTUDIO (ID_ESTUDIO, ESTUDIO, ESTUDIO_DETALLE, ESTUDIO_FECHAA, ESTUDIO_FECHAUM, ESTUDIO_IPA, ESTUDIO_IPUM, ESTUDIO_USA, ESTUDIO_USUM) VALUES (10374, 'DEHIDROEPIANDROSTERONA SULFATO (DHEA SO4) ', ' ', '2023-04-21' ,'2023-04-21' ,'192.168.1.1' ,'192.168.1.1' ,1001 ,1001)</v>
      </c>
    </row>
    <row r="376" spans="1:13" x14ac:dyDescent="0.25">
      <c r="A376">
        <v>10375</v>
      </c>
      <c r="B376" t="s">
        <v>1337</v>
      </c>
      <c r="C376" s="120">
        <v>10000</v>
      </c>
      <c r="D376" s="120" t="str">
        <f t="shared" si="20"/>
        <v>DENTADURA IMPLANTOSOPORTADA (POR ARCADA)</v>
      </c>
      <c r="E376" s="120" t="str">
        <f t="shared" si="21"/>
        <v/>
      </c>
      <c r="F376" s="111">
        <v>75400</v>
      </c>
      <c r="H376" t="s">
        <v>1458</v>
      </c>
      <c r="I376" s="119" t="s">
        <v>1366</v>
      </c>
      <c r="J376" t="s">
        <v>1365</v>
      </c>
      <c r="K376" t="s">
        <v>1367</v>
      </c>
      <c r="L376" t="str">
        <f t="shared" si="22"/>
        <v>INSERT INTO dbo.ESTUDIO (ID_ESTUDIO, ESTUDIO, ESTUDIO_DETALLE, ESTUDIO_FECHAA, ESTUDIO_FECHAUM, ESTUDIO_IPA, ESTUDIO_IPUM, ESTUDIO_USA, ESTUDIO_USUM) VALUES (10375, 'DENTADURA IMPLANTOSOPORTADA (POR ARCADA) ', ' ', '2023-04-21' ,'2023-04-21' ,'192.168.1.1' ,'192.168.1.1' ,1001 ,1001)</v>
      </c>
      <c r="M376" t="str">
        <f t="shared" si="23"/>
        <v>INSERT INTO DBO.ESTUDIO (ID_ESTUDIO, ESTUDIO, ESTUDIO_DETALLE, ESTUDIO_FECHAA, ESTUDIO_FECHAUM, ESTUDIO_IPA, ESTUDIO_IPUM, ESTUDIO_USA, ESTUDIO_USUM) VALUES (10375, 'DENTADURA IMPLANTOSOPORTADA (POR ARCADA) ', ' ', '2023-04-21' ,'2023-04-21' ,'192.168.1.1' ,'192.168.1.1' ,1001 ,1001)</v>
      </c>
    </row>
    <row r="377" spans="1:13" x14ac:dyDescent="0.25">
      <c r="A377">
        <v>10376</v>
      </c>
      <c r="B377" t="s">
        <v>113</v>
      </c>
      <c r="C377" s="120">
        <v>10000</v>
      </c>
      <c r="D377" s="120" t="str">
        <f t="shared" si="20"/>
        <v>DEPURACION CREATININA EN ORINA DE 24 HORAS</v>
      </c>
      <c r="E377" s="120" t="str">
        <f t="shared" si="21"/>
        <v/>
      </c>
      <c r="F377" s="110">
        <v>152</v>
      </c>
      <c r="H377" t="s">
        <v>1458</v>
      </c>
      <c r="I377" s="119" t="s">
        <v>1366</v>
      </c>
      <c r="J377" t="s">
        <v>1365</v>
      </c>
      <c r="K377" t="s">
        <v>1367</v>
      </c>
      <c r="L377" t="str">
        <f t="shared" si="22"/>
        <v>INSERT INTO dbo.ESTUDIO (ID_ESTUDIO, ESTUDIO, ESTUDIO_DETALLE, ESTUDIO_FECHAA, ESTUDIO_FECHAUM, ESTUDIO_IPA, ESTUDIO_IPUM, ESTUDIO_USA, ESTUDIO_USUM) VALUES (10376, 'DEPURACION CREATININA EN ORINA DE 24 HORAS ', ' ', '2023-04-21' ,'2023-04-21' ,'192.168.1.1' ,'192.168.1.1' ,1001 ,1001)</v>
      </c>
      <c r="M377" t="str">
        <f t="shared" si="23"/>
        <v>INSERT INTO DBO.ESTUDIO (ID_ESTUDIO, ESTUDIO, ESTUDIO_DETALLE, ESTUDIO_FECHAA, ESTUDIO_FECHAUM, ESTUDIO_IPA, ESTUDIO_IPUM, ESTUDIO_USA, ESTUDIO_USUM) VALUES (10376, 'DEPURACION CREATININA EN ORINA DE 24 HORAS ', ' ', '2023-04-21' ,'2023-04-21' ,'192.168.1.1' ,'192.168.1.1' ,1001 ,1001)</v>
      </c>
    </row>
    <row r="378" spans="1:13" x14ac:dyDescent="0.25">
      <c r="A378">
        <v>10377</v>
      </c>
      <c r="B378" t="s">
        <v>107</v>
      </c>
      <c r="C378" s="120">
        <v>10000</v>
      </c>
      <c r="D378" s="120" t="str">
        <f t="shared" si="20"/>
        <v>DEPURACION DE UREA</v>
      </c>
      <c r="E378" s="120" t="str">
        <f t="shared" si="21"/>
        <v/>
      </c>
      <c r="F378" s="110">
        <v>229</v>
      </c>
      <c r="H378" t="s">
        <v>1458</v>
      </c>
      <c r="I378" s="119" t="s">
        <v>1366</v>
      </c>
      <c r="J378" t="s">
        <v>1365</v>
      </c>
      <c r="K378" t="s">
        <v>1367</v>
      </c>
      <c r="L378" t="str">
        <f t="shared" si="22"/>
        <v>INSERT INTO dbo.ESTUDIO (ID_ESTUDIO, ESTUDIO, ESTUDIO_DETALLE, ESTUDIO_FECHAA, ESTUDIO_FECHAUM, ESTUDIO_IPA, ESTUDIO_IPUM, ESTUDIO_USA, ESTUDIO_USUM) VALUES (10377, 'DEPURACION DE UREA ', ' ', '2023-04-21' ,'2023-04-21' ,'192.168.1.1' ,'192.168.1.1' ,1001 ,1001)</v>
      </c>
      <c r="M378" t="str">
        <f t="shared" si="23"/>
        <v>INSERT INTO DBO.ESTUDIO (ID_ESTUDIO, ESTUDIO, ESTUDIO_DETALLE, ESTUDIO_FECHAA, ESTUDIO_FECHAUM, ESTUDIO_IPA, ESTUDIO_IPUM, ESTUDIO_USA, ESTUDIO_USUM) VALUES (10377, 'DEPURACION DE UREA ', ' ', '2023-04-21' ,'2023-04-21' ,'192.168.1.1' ,'192.168.1.1' ,1001 ,1001)</v>
      </c>
    </row>
    <row r="379" spans="1:13" x14ac:dyDescent="0.25">
      <c r="A379">
        <v>10378</v>
      </c>
      <c r="B379" t="s">
        <v>43</v>
      </c>
      <c r="C379" s="120">
        <v>10000</v>
      </c>
      <c r="D379" s="120" t="str">
        <f t="shared" si="20"/>
        <v>DESHIDROGENASA LACTICA</v>
      </c>
      <c r="E379" s="120" t="str">
        <f t="shared" si="21"/>
        <v/>
      </c>
      <c r="F379" s="110">
        <v>109</v>
      </c>
      <c r="H379" t="s">
        <v>1458</v>
      </c>
      <c r="I379" s="119" t="s">
        <v>1366</v>
      </c>
      <c r="J379" t="s">
        <v>1365</v>
      </c>
      <c r="K379" t="s">
        <v>1367</v>
      </c>
      <c r="L379" t="str">
        <f t="shared" si="22"/>
        <v>INSERT INTO dbo.ESTUDIO (ID_ESTUDIO, ESTUDIO, ESTUDIO_DETALLE, ESTUDIO_FECHAA, ESTUDIO_FECHAUM, ESTUDIO_IPA, ESTUDIO_IPUM, ESTUDIO_USA, ESTUDIO_USUM) VALUES (10378, 'DESHIDROGENASA LACTICA ', ' ', '2023-04-21' ,'2023-04-21' ,'192.168.1.1' ,'192.168.1.1' ,1001 ,1001)</v>
      </c>
      <c r="M379" t="str">
        <f t="shared" si="23"/>
        <v>INSERT INTO DBO.ESTUDIO (ID_ESTUDIO, ESTUDIO, ESTUDIO_DETALLE, ESTUDIO_FECHAA, ESTUDIO_FECHAUM, ESTUDIO_IPA, ESTUDIO_IPUM, ESTUDIO_USA, ESTUDIO_USUM) VALUES (10378, 'DESHIDROGENASA LACTICA ', ' ', '2023-04-21' ,'2023-04-21' ,'192.168.1.1' ,'192.168.1.1' ,1001 ,1001)</v>
      </c>
    </row>
    <row r="380" spans="1:13" x14ac:dyDescent="0.25">
      <c r="A380">
        <v>10379</v>
      </c>
      <c r="B380" t="s">
        <v>466</v>
      </c>
      <c r="C380" s="120">
        <v>10000</v>
      </c>
      <c r="D380" s="120" t="str">
        <f t="shared" si="20"/>
        <v>DESOXIPIRIDINOLINA EN ORINA</v>
      </c>
      <c r="E380" s="120" t="str">
        <f t="shared" si="21"/>
        <v/>
      </c>
      <c r="F380" s="110">
        <v>1008</v>
      </c>
      <c r="H380" t="s">
        <v>1458</v>
      </c>
      <c r="I380" s="119" t="s">
        <v>1366</v>
      </c>
      <c r="J380" t="s">
        <v>1365</v>
      </c>
      <c r="K380" t="s">
        <v>1367</v>
      </c>
      <c r="L380" t="str">
        <f t="shared" si="22"/>
        <v>INSERT INTO dbo.ESTUDIO (ID_ESTUDIO, ESTUDIO, ESTUDIO_DETALLE, ESTUDIO_FECHAA, ESTUDIO_FECHAUM, ESTUDIO_IPA, ESTUDIO_IPUM, ESTUDIO_USA, ESTUDIO_USUM) VALUES (10379, 'DESOXIPIRIDINOLINA EN ORINA ', ' ', '2023-04-21' ,'2023-04-21' ,'192.168.1.1' ,'192.168.1.1' ,1001 ,1001)</v>
      </c>
      <c r="M380" t="str">
        <f t="shared" si="23"/>
        <v>INSERT INTO DBO.ESTUDIO (ID_ESTUDIO, ESTUDIO, ESTUDIO_DETALLE, ESTUDIO_FECHAA, ESTUDIO_FECHAUM, ESTUDIO_IPA, ESTUDIO_IPUM, ESTUDIO_USA, ESTUDIO_USUM) VALUES (10379, 'DESOXIPIRIDINOLINA EN ORINA ', ' ', '2023-04-21' ,'2023-04-21' ,'192.168.1.1' ,'192.168.1.1' ,1001 ,1001)</v>
      </c>
    </row>
    <row r="381" spans="1:13" x14ac:dyDescent="0.25">
      <c r="A381">
        <v>10380</v>
      </c>
      <c r="B381" t="s">
        <v>1349</v>
      </c>
      <c r="C381" s="120">
        <v>10000</v>
      </c>
      <c r="D381" s="120" t="str">
        <f t="shared" si="20"/>
        <v>DESTAPE DE IMPLANTE</v>
      </c>
      <c r="E381" s="120" t="str">
        <f t="shared" si="21"/>
        <v/>
      </c>
      <c r="F381" s="111">
        <v>2007</v>
      </c>
      <c r="H381" t="s">
        <v>1458</v>
      </c>
      <c r="I381" s="119" t="s">
        <v>1366</v>
      </c>
      <c r="J381" t="s">
        <v>1365</v>
      </c>
      <c r="K381" t="s">
        <v>1367</v>
      </c>
      <c r="L381" t="str">
        <f t="shared" si="22"/>
        <v>INSERT INTO dbo.ESTUDIO (ID_ESTUDIO, ESTUDIO, ESTUDIO_DETALLE, ESTUDIO_FECHAA, ESTUDIO_FECHAUM, ESTUDIO_IPA, ESTUDIO_IPUM, ESTUDIO_USA, ESTUDIO_USUM) VALUES (10380, 'DESTAPE DE IMPLANTE ', ' ', '2023-04-21' ,'2023-04-21' ,'192.168.1.1' ,'192.168.1.1' ,1001 ,1001)</v>
      </c>
      <c r="M381" t="str">
        <f t="shared" si="23"/>
        <v>INSERT INTO DBO.ESTUDIO (ID_ESTUDIO, ESTUDIO, ESTUDIO_DETALLE, ESTUDIO_FECHAA, ESTUDIO_FECHAUM, ESTUDIO_IPA, ESTUDIO_IPUM, ESTUDIO_USA, ESTUDIO_USUM) VALUES (10380, 'DESTAPE DE IMPLANTE ', ' ', '2023-04-21' ,'2023-04-21' ,'192.168.1.1' ,'192.168.1.1' ,1001 ,1001)</v>
      </c>
    </row>
    <row r="382" spans="1:13" x14ac:dyDescent="0.25">
      <c r="A382">
        <v>10381</v>
      </c>
      <c r="B382" t="s">
        <v>581</v>
      </c>
      <c r="C382" s="120">
        <v>10000</v>
      </c>
      <c r="D382" s="120" t="str">
        <f t="shared" si="20"/>
        <v>DETECCION DE CHLAMYDIA TRACHOMATIS (ELISA)</v>
      </c>
      <c r="E382" s="120" t="str">
        <f t="shared" si="21"/>
        <v/>
      </c>
      <c r="F382" s="110">
        <v>413</v>
      </c>
      <c r="H382" t="s">
        <v>1458</v>
      </c>
      <c r="I382" s="119" t="s">
        <v>1366</v>
      </c>
      <c r="J382" t="s">
        <v>1365</v>
      </c>
      <c r="K382" t="s">
        <v>1367</v>
      </c>
      <c r="L382" t="str">
        <f t="shared" si="22"/>
        <v>INSERT INTO dbo.ESTUDIO (ID_ESTUDIO, ESTUDIO, ESTUDIO_DETALLE, ESTUDIO_FECHAA, ESTUDIO_FECHAUM, ESTUDIO_IPA, ESTUDIO_IPUM, ESTUDIO_USA, ESTUDIO_USUM) VALUES (10381, 'DETECCION DE CHLAMYDIA TRACHOMATIS (ELISA) ', ' ', '2023-04-21' ,'2023-04-21' ,'192.168.1.1' ,'192.168.1.1' ,1001 ,1001)</v>
      </c>
      <c r="M382" t="str">
        <f t="shared" si="23"/>
        <v>INSERT INTO DBO.ESTUDIO (ID_ESTUDIO, ESTUDIO, ESTUDIO_DETALLE, ESTUDIO_FECHAA, ESTUDIO_FECHAUM, ESTUDIO_IPA, ESTUDIO_IPUM, ESTUDIO_USA, ESTUDIO_USUM) VALUES (10381, 'DETECCION DE CHLAMYDIA TRACHOMATIS (ELISA) ', ' ', '2023-04-21' ,'2023-04-21' ,'192.168.1.1' ,'192.168.1.1' ,1001 ,1001)</v>
      </c>
    </row>
    <row r="383" spans="1:13" x14ac:dyDescent="0.25">
      <c r="A383">
        <v>10382</v>
      </c>
      <c r="B383" t="s">
        <v>9</v>
      </c>
      <c r="C383" s="120">
        <v>10000</v>
      </c>
      <c r="D383" s="120" t="str">
        <f t="shared" si="20"/>
        <v>DETECCION DE HERPES SIMPLE (PCR)</v>
      </c>
      <c r="E383" s="120" t="str">
        <f t="shared" si="21"/>
        <v/>
      </c>
      <c r="F383" s="110">
        <v>4932</v>
      </c>
      <c r="H383" t="s">
        <v>1458</v>
      </c>
      <c r="I383" s="119" t="s">
        <v>1366</v>
      </c>
      <c r="J383" t="s">
        <v>1365</v>
      </c>
      <c r="K383" t="s">
        <v>1367</v>
      </c>
      <c r="L383" t="str">
        <f t="shared" si="22"/>
        <v>INSERT INTO dbo.ESTUDIO (ID_ESTUDIO, ESTUDIO, ESTUDIO_DETALLE, ESTUDIO_FECHAA, ESTUDIO_FECHAUM, ESTUDIO_IPA, ESTUDIO_IPUM, ESTUDIO_USA, ESTUDIO_USUM) VALUES (10382, 'DETECCION DE HERPES SIMPLE (PCR) ', ' ', '2023-04-21' ,'2023-04-21' ,'192.168.1.1' ,'192.168.1.1' ,1001 ,1001)</v>
      </c>
      <c r="M383" t="str">
        <f t="shared" si="23"/>
        <v>INSERT INTO DBO.ESTUDIO (ID_ESTUDIO, ESTUDIO, ESTUDIO_DETALLE, ESTUDIO_FECHAA, ESTUDIO_FECHAUM, ESTUDIO_IPA, ESTUDIO_IPUM, ESTUDIO_USA, ESTUDIO_USUM) VALUES (10382, 'DETECCION DE HERPES SIMPLE (PCR) ', ' ', '2023-04-21' ,'2023-04-21' ,'192.168.1.1' ,'192.168.1.1' ,1001 ,1001)</v>
      </c>
    </row>
    <row r="384" spans="1:13" x14ac:dyDescent="0.25">
      <c r="A384">
        <v>10383</v>
      </c>
      <c r="B384" t="s">
        <v>14</v>
      </c>
      <c r="C384" s="120">
        <v>10000</v>
      </c>
      <c r="D384" s="120" t="str">
        <f t="shared" si="20"/>
        <v>DETECCION DE LEPTOSPIRA (PCR)</v>
      </c>
      <c r="E384" s="120" t="str">
        <f t="shared" si="21"/>
        <v/>
      </c>
      <c r="F384" s="110">
        <v>4963</v>
      </c>
      <c r="H384" t="s">
        <v>1458</v>
      </c>
      <c r="I384" s="119" t="s">
        <v>1366</v>
      </c>
      <c r="J384" t="s">
        <v>1365</v>
      </c>
      <c r="K384" t="s">
        <v>1367</v>
      </c>
      <c r="L384" t="str">
        <f t="shared" si="22"/>
        <v>INSERT INTO dbo.ESTUDIO (ID_ESTUDIO, ESTUDIO, ESTUDIO_DETALLE, ESTUDIO_FECHAA, ESTUDIO_FECHAUM, ESTUDIO_IPA, ESTUDIO_IPUM, ESTUDIO_USA, ESTUDIO_USUM) VALUES (10383, 'DETECCION DE LEPTOSPIRA (PCR) ', ' ', '2023-04-21' ,'2023-04-21' ,'192.168.1.1' ,'192.168.1.1' ,1001 ,1001)</v>
      </c>
      <c r="M384" t="str">
        <f t="shared" si="23"/>
        <v>INSERT INTO DBO.ESTUDIO (ID_ESTUDIO, ESTUDIO, ESTUDIO_DETALLE, ESTUDIO_FECHAA, ESTUDIO_FECHAUM, ESTUDIO_IPA, ESTUDIO_IPUM, ESTUDIO_USA, ESTUDIO_USUM) VALUES (10383, 'DETECCION DE LEPTOSPIRA (PCR) ', ' ', '2023-04-21' ,'2023-04-21' ,'192.168.1.1' ,'192.168.1.1' ,1001 ,1001)</v>
      </c>
    </row>
    <row r="385" spans="1:13" x14ac:dyDescent="0.25">
      <c r="A385">
        <v>10384</v>
      </c>
      <c r="B385" t="s">
        <v>513</v>
      </c>
      <c r="C385" s="120">
        <v>10000</v>
      </c>
      <c r="D385" s="120" t="str">
        <f t="shared" si="20"/>
        <v>DETECCION DEL VIRUS ZIKA (PCR)</v>
      </c>
      <c r="E385" s="120" t="str">
        <f t="shared" si="21"/>
        <v/>
      </c>
      <c r="F385" s="110">
        <v>6668</v>
      </c>
      <c r="H385" t="s">
        <v>1458</v>
      </c>
      <c r="I385" s="119" t="s">
        <v>1366</v>
      </c>
      <c r="J385" t="s">
        <v>1365</v>
      </c>
      <c r="K385" t="s">
        <v>1367</v>
      </c>
      <c r="L385" t="str">
        <f t="shared" si="22"/>
        <v>INSERT INTO dbo.ESTUDIO (ID_ESTUDIO, ESTUDIO, ESTUDIO_DETALLE, ESTUDIO_FECHAA, ESTUDIO_FECHAUM, ESTUDIO_IPA, ESTUDIO_IPUM, ESTUDIO_USA, ESTUDIO_USUM) VALUES (10384, 'DETECCION DEL VIRUS ZIKA (PCR) ', ' ', '2023-04-21' ,'2023-04-21' ,'192.168.1.1' ,'192.168.1.1' ,1001 ,1001)</v>
      </c>
      <c r="M385" t="str">
        <f t="shared" si="23"/>
        <v>INSERT INTO DBO.ESTUDIO (ID_ESTUDIO, ESTUDIO, ESTUDIO_DETALLE, ESTUDIO_FECHAA, ESTUDIO_FECHAUM, ESTUDIO_IPA, ESTUDIO_IPUM, ESTUDIO_USA, ESTUDIO_USUM) VALUES (10384, 'DETECCION DEL VIRUS ZIKA (PCR) ', ' ', '2023-04-21' ,'2023-04-21' ,'192.168.1.1' ,'192.168.1.1' ,1001 ,1001)</v>
      </c>
    </row>
    <row r="386" spans="1:13" ht="30" x14ac:dyDescent="0.25">
      <c r="A386">
        <v>10385</v>
      </c>
      <c r="B386" t="s">
        <v>426</v>
      </c>
      <c r="C386" s="120">
        <v>10000</v>
      </c>
      <c r="D386" s="120" t="str">
        <f t="shared" ref="D386:D449" si="25">MID(B386,1,C386)</f>
        <v>DETERMINACION DE ANTIGENO CARCINOEMBRIONARIO POR QUIMIOLUMINESCENCIA</v>
      </c>
      <c r="E386" s="120" t="str">
        <f t="shared" ref="E386:E449" si="26">MID(B386,C386,10000)</f>
        <v/>
      </c>
      <c r="F386" s="110">
        <v>248</v>
      </c>
      <c r="H386" t="s">
        <v>1458</v>
      </c>
      <c r="I386" s="119" t="s">
        <v>1366</v>
      </c>
      <c r="J386" t="s">
        <v>1365</v>
      </c>
      <c r="K386" t="s">
        <v>1367</v>
      </c>
      <c r="L386" t="str">
        <f t="shared" si="22"/>
        <v>INSERT INTO dbo.ESTUDIO (ID_ESTUDIO, ESTUDIO, ESTUDIO_DETALLE, ESTUDIO_FECHAA, ESTUDIO_FECHAUM, ESTUDIO_IPA, ESTUDIO_IPUM, ESTUDIO_USA, ESTUDIO_USUM) VALUES (10385, 'DETERMINACION DE ANTIGENO CARCINOEMBRIONARIO POR QUIMIOLUMINESCENCIA ', ' ', '2023-04-21' ,'2023-04-21' ,'192.168.1.1' ,'192.168.1.1' ,1001 ,1001)</v>
      </c>
      <c r="M386" t="str">
        <f t="shared" si="23"/>
        <v>INSERT INTO DBO.ESTUDIO (ID_ESTUDIO, ESTUDIO, ESTUDIO_DETALLE, ESTUDIO_FECHAA, ESTUDIO_FECHAUM, ESTUDIO_IPA, ESTUDIO_IPUM, ESTUDIO_USA, ESTUDIO_USUM) VALUES (10385, 'DETERMINACION DE ANTIGENO CARCINOEMBRIONARIO POR QUIMIOLUMINESCENCIA ', ' ', '2023-04-21' ,'2023-04-21' ,'192.168.1.1' ,'192.168.1.1' ,1001 ,1001)</v>
      </c>
    </row>
    <row r="387" spans="1:13" x14ac:dyDescent="0.25">
      <c r="A387">
        <v>10386</v>
      </c>
      <c r="B387" t="s">
        <v>272</v>
      </c>
      <c r="C387" s="120">
        <v>10000</v>
      </c>
      <c r="D387" s="120" t="str">
        <f t="shared" si="25"/>
        <v>DIAZEPAM</v>
      </c>
      <c r="E387" s="120" t="str">
        <f t="shared" si="26"/>
        <v/>
      </c>
      <c r="F387" s="110">
        <v>462</v>
      </c>
      <c r="H387" t="s">
        <v>1458</v>
      </c>
      <c r="I387" s="119" t="s">
        <v>1366</v>
      </c>
      <c r="J387" t="s">
        <v>1365</v>
      </c>
      <c r="K387" t="s">
        <v>1367</v>
      </c>
      <c r="L387" t="str">
        <f t="shared" ref="L387:L450" si="27">CONCATENATE(H387,A387,J387,I387,D387,I387,J387,I387,E387,I387,J387,K387)</f>
        <v>INSERT INTO dbo.ESTUDIO (ID_ESTUDIO, ESTUDIO, ESTUDIO_DETALLE, ESTUDIO_FECHAA, ESTUDIO_FECHAUM, ESTUDIO_IPA, ESTUDIO_IPUM, ESTUDIO_USA, ESTUDIO_USUM) VALUES (10386, 'DIAZEPAM ', ' ', '2023-04-21' ,'2023-04-21' ,'192.168.1.1' ,'192.168.1.1' ,1001 ,1001)</v>
      </c>
      <c r="M387" t="str">
        <f t="shared" ref="M387:M450" si="28">UPPER(L387)</f>
        <v>INSERT INTO DBO.ESTUDIO (ID_ESTUDIO, ESTUDIO, ESTUDIO_DETALLE, ESTUDIO_FECHAA, ESTUDIO_FECHAUM, ESTUDIO_IPA, ESTUDIO_IPUM, ESTUDIO_USA, ESTUDIO_USUM) VALUES (10386, 'DIAZEPAM ', ' ', '2023-04-21' ,'2023-04-21' ,'192.168.1.1' ,'192.168.1.1' ,1001 ,1001)</v>
      </c>
    </row>
    <row r="388" spans="1:13" x14ac:dyDescent="0.25">
      <c r="A388">
        <v>10387</v>
      </c>
      <c r="B388" t="s">
        <v>273</v>
      </c>
      <c r="C388" s="120">
        <v>10000</v>
      </c>
      <c r="D388" s="120" t="str">
        <f t="shared" si="25"/>
        <v>DIFENILHIDANTOINA (FENITOINA)</v>
      </c>
      <c r="E388" s="120" t="str">
        <f t="shared" si="26"/>
        <v/>
      </c>
      <c r="F388" s="110">
        <v>307</v>
      </c>
      <c r="H388" t="s">
        <v>1458</v>
      </c>
      <c r="I388" s="119" t="s">
        <v>1366</v>
      </c>
      <c r="J388" t="s">
        <v>1365</v>
      </c>
      <c r="K388" t="s">
        <v>1367</v>
      </c>
      <c r="L388" t="str">
        <f t="shared" si="27"/>
        <v>INSERT INTO dbo.ESTUDIO (ID_ESTUDIO, ESTUDIO, ESTUDIO_DETALLE, ESTUDIO_FECHAA, ESTUDIO_FECHAUM, ESTUDIO_IPA, ESTUDIO_IPUM, ESTUDIO_USA, ESTUDIO_USUM) VALUES (10387, 'DIFENILHIDANTOINA (FENITOINA) ', ' ', '2023-04-21' ,'2023-04-21' ,'192.168.1.1' ,'192.168.1.1' ,1001 ,1001)</v>
      </c>
      <c r="M388" t="str">
        <f t="shared" si="28"/>
        <v>INSERT INTO DBO.ESTUDIO (ID_ESTUDIO, ESTUDIO, ESTUDIO_DETALLE, ESTUDIO_FECHAA, ESTUDIO_FECHAUM, ESTUDIO_IPA, ESTUDIO_IPUM, ESTUDIO_USA, ESTUDIO_USUM) VALUES (10387, 'DIFENILHIDANTOINA (FENITOINA) ', ' ', '2023-04-21' ,'2023-04-21' ,'192.168.1.1' ,'192.168.1.1' ,1001 ,1001)</v>
      </c>
    </row>
    <row r="389" spans="1:13" x14ac:dyDescent="0.25">
      <c r="A389">
        <v>10388</v>
      </c>
      <c r="B389" t="s">
        <v>274</v>
      </c>
      <c r="C389" s="120">
        <v>10000</v>
      </c>
      <c r="D389" s="120" t="str">
        <f t="shared" si="25"/>
        <v>DIGOXINA</v>
      </c>
      <c r="E389" s="120" t="str">
        <f t="shared" si="26"/>
        <v/>
      </c>
      <c r="F389" s="110">
        <v>343</v>
      </c>
      <c r="H389" t="s">
        <v>1458</v>
      </c>
      <c r="I389" s="119" t="s">
        <v>1366</v>
      </c>
      <c r="J389" t="s">
        <v>1365</v>
      </c>
      <c r="K389" t="s">
        <v>1367</v>
      </c>
      <c r="L389" t="str">
        <f t="shared" si="27"/>
        <v>INSERT INTO dbo.ESTUDIO (ID_ESTUDIO, ESTUDIO, ESTUDIO_DETALLE, ESTUDIO_FECHAA, ESTUDIO_FECHAUM, ESTUDIO_IPA, ESTUDIO_IPUM, ESTUDIO_USA, ESTUDIO_USUM) VALUES (10388, 'DIGOXINA ', ' ', '2023-04-21' ,'2023-04-21' ,'192.168.1.1' ,'192.168.1.1' ,1001 ,1001)</v>
      </c>
      <c r="M389" t="str">
        <f t="shared" si="28"/>
        <v>INSERT INTO DBO.ESTUDIO (ID_ESTUDIO, ESTUDIO, ESTUDIO_DETALLE, ESTUDIO_FECHAA, ESTUDIO_FECHAUM, ESTUDIO_IPA, ESTUDIO_IPUM, ESTUDIO_USA, ESTUDIO_USUM) VALUES (10388, 'DIGOXINA ', ' ', '2023-04-21' ,'2023-04-21' ,'192.168.1.1' ,'192.168.1.1' ,1001 ,1001)</v>
      </c>
    </row>
    <row r="390" spans="1:13" x14ac:dyDescent="0.25">
      <c r="A390">
        <v>10389</v>
      </c>
      <c r="B390" t="s">
        <v>270</v>
      </c>
      <c r="C390" s="120">
        <v>10000</v>
      </c>
      <c r="D390" s="120" t="str">
        <f t="shared" si="25"/>
        <v>DIHIDROTESTOSTERONA EN SUERO</v>
      </c>
      <c r="E390" s="120" t="str">
        <f t="shared" si="26"/>
        <v/>
      </c>
      <c r="F390" s="110">
        <v>531</v>
      </c>
      <c r="H390" t="s">
        <v>1458</v>
      </c>
      <c r="I390" s="119" t="s">
        <v>1366</v>
      </c>
      <c r="J390" t="s">
        <v>1365</v>
      </c>
      <c r="K390" t="s">
        <v>1367</v>
      </c>
      <c r="L390" t="str">
        <f t="shared" si="27"/>
        <v>INSERT INTO dbo.ESTUDIO (ID_ESTUDIO, ESTUDIO, ESTUDIO_DETALLE, ESTUDIO_FECHAA, ESTUDIO_FECHAUM, ESTUDIO_IPA, ESTUDIO_IPUM, ESTUDIO_USA, ESTUDIO_USUM) VALUES (10389, 'DIHIDROTESTOSTERONA EN SUERO ', ' ', '2023-04-21' ,'2023-04-21' ,'192.168.1.1' ,'192.168.1.1' ,1001 ,1001)</v>
      </c>
      <c r="M390" t="str">
        <f t="shared" si="28"/>
        <v>INSERT INTO DBO.ESTUDIO (ID_ESTUDIO, ESTUDIO, ESTUDIO_DETALLE, ESTUDIO_FECHAA, ESTUDIO_FECHAUM, ESTUDIO_IPA, ESTUDIO_IPUM, ESTUDIO_USA, ESTUDIO_USUM) VALUES (10389, 'DIHIDROTESTOSTERONA EN SUERO ', ' ', '2023-04-21' ,'2023-04-21' ,'192.168.1.1' ,'192.168.1.1' ,1001 ,1001)</v>
      </c>
    </row>
    <row r="391" spans="1:13" x14ac:dyDescent="0.25">
      <c r="A391">
        <v>10390</v>
      </c>
      <c r="B391" t="s">
        <v>275</v>
      </c>
      <c r="C391" s="120">
        <v>10000</v>
      </c>
      <c r="D391" s="120" t="str">
        <f t="shared" si="25"/>
        <v>DIMERO D</v>
      </c>
      <c r="E391" s="120" t="str">
        <f t="shared" si="26"/>
        <v/>
      </c>
      <c r="F391" s="110">
        <v>554</v>
      </c>
      <c r="H391" t="s">
        <v>1458</v>
      </c>
      <c r="I391" s="119" t="s">
        <v>1366</v>
      </c>
      <c r="J391" t="s">
        <v>1365</v>
      </c>
      <c r="K391" t="s">
        <v>1367</v>
      </c>
      <c r="L391" t="str">
        <f t="shared" si="27"/>
        <v>INSERT INTO dbo.ESTUDIO (ID_ESTUDIO, ESTUDIO, ESTUDIO_DETALLE, ESTUDIO_FECHAA, ESTUDIO_FECHAUM, ESTUDIO_IPA, ESTUDIO_IPUM, ESTUDIO_USA, ESTUDIO_USUM) VALUES (10390, 'DIMERO D ', ' ', '2023-04-21' ,'2023-04-21' ,'192.168.1.1' ,'192.168.1.1' ,1001 ,1001)</v>
      </c>
      <c r="M391" t="str">
        <f t="shared" si="28"/>
        <v>INSERT INTO DBO.ESTUDIO (ID_ESTUDIO, ESTUDIO, ESTUDIO_DETALLE, ESTUDIO_FECHAA, ESTUDIO_FECHAUM, ESTUDIO_IPA, ESTUDIO_IPUM, ESTUDIO_USA, ESTUDIO_USUM) VALUES (10390, 'DIMERO D ', ' ', '2023-04-21' ,'2023-04-21' ,'192.168.1.1' ,'192.168.1.1' ,1001 ,1001)</v>
      </c>
    </row>
    <row r="392" spans="1:13" x14ac:dyDescent="0.25">
      <c r="A392">
        <v>10391</v>
      </c>
      <c r="B392" t="s">
        <v>583</v>
      </c>
      <c r="C392" s="120">
        <v>10000</v>
      </c>
      <c r="D392" s="120" t="str">
        <f t="shared" si="25"/>
        <v>DIOXIDO DE CARBONO</v>
      </c>
      <c r="E392" s="120" t="str">
        <f t="shared" si="26"/>
        <v/>
      </c>
      <c r="F392" s="110">
        <v>83</v>
      </c>
      <c r="H392" t="s">
        <v>1458</v>
      </c>
      <c r="I392" s="119" t="s">
        <v>1366</v>
      </c>
      <c r="J392" t="s">
        <v>1365</v>
      </c>
      <c r="K392" t="s">
        <v>1367</v>
      </c>
      <c r="L392" t="str">
        <f t="shared" si="27"/>
        <v>INSERT INTO dbo.ESTUDIO (ID_ESTUDIO, ESTUDIO, ESTUDIO_DETALLE, ESTUDIO_FECHAA, ESTUDIO_FECHAUM, ESTUDIO_IPA, ESTUDIO_IPUM, ESTUDIO_USA, ESTUDIO_USUM) VALUES (10391, 'DIOXIDO DE CARBONO ', ' ', '2023-04-21' ,'2023-04-21' ,'192.168.1.1' ,'192.168.1.1' ,1001 ,1001)</v>
      </c>
      <c r="M392" t="str">
        <f t="shared" si="28"/>
        <v>INSERT INTO DBO.ESTUDIO (ID_ESTUDIO, ESTUDIO, ESTUDIO_DETALLE, ESTUDIO_FECHAA, ESTUDIO_FECHAUM, ESTUDIO_IPA, ESTUDIO_IPUM, ESTUDIO_USA, ESTUDIO_USUM) VALUES (10391, 'DIOXIDO DE CARBONO ', ' ', '2023-04-21' ,'2023-04-21' ,'192.168.1.1' ,'192.168.1.1' ,1001 ,1001)</v>
      </c>
    </row>
    <row r="393" spans="1:13" x14ac:dyDescent="0.25">
      <c r="A393">
        <v>10392</v>
      </c>
      <c r="B393" t="s">
        <v>1314</v>
      </c>
      <c r="C393" s="120">
        <v>10000</v>
      </c>
      <c r="D393" s="120" t="str">
        <f t="shared" si="25"/>
        <v>DISYUNCIÓN HYRAX</v>
      </c>
      <c r="E393" s="120" t="str">
        <f t="shared" si="26"/>
        <v/>
      </c>
      <c r="F393" s="111">
        <v>3132</v>
      </c>
      <c r="H393" t="s">
        <v>1458</v>
      </c>
      <c r="I393" s="119" t="s">
        <v>1366</v>
      </c>
      <c r="J393" t="s">
        <v>1365</v>
      </c>
      <c r="K393" t="s">
        <v>1367</v>
      </c>
      <c r="L393" t="str">
        <f t="shared" si="27"/>
        <v>INSERT INTO dbo.ESTUDIO (ID_ESTUDIO, ESTUDIO, ESTUDIO_DETALLE, ESTUDIO_FECHAA, ESTUDIO_FECHAUM, ESTUDIO_IPA, ESTUDIO_IPUM, ESTUDIO_USA, ESTUDIO_USUM) VALUES (10392, 'DISYUNCIÓN HYRAX ', ' ', '2023-04-21' ,'2023-04-21' ,'192.168.1.1' ,'192.168.1.1' ,1001 ,1001)</v>
      </c>
      <c r="M393" t="str">
        <f t="shared" si="28"/>
        <v>INSERT INTO DBO.ESTUDIO (ID_ESTUDIO, ESTUDIO, ESTUDIO_DETALLE, ESTUDIO_FECHAA, ESTUDIO_FECHAUM, ESTUDIO_IPA, ESTUDIO_IPUM, ESTUDIO_USA, ESTUDIO_USUM) VALUES (10392, 'DISYUNCIÓN HYRAX ', ' ', '2023-04-21' ,'2023-04-21' ,'192.168.1.1' ,'192.168.1.1' ,1001 ,1001)</v>
      </c>
    </row>
    <row r="394" spans="1:13" x14ac:dyDescent="0.25">
      <c r="A394">
        <v>10393</v>
      </c>
      <c r="B394" t="s">
        <v>401</v>
      </c>
      <c r="C394" s="120">
        <v>10000</v>
      </c>
      <c r="D394" s="120" t="str">
        <f t="shared" si="25"/>
        <v>DOPAMINA EN ORINA DE 24 HORAS</v>
      </c>
      <c r="E394" s="120" t="str">
        <f t="shared" si="26"/>
        <v/>
      </c>
      <c r="F394" s="110">
        <v>606</v>
      </c>
      <c r="H394" t="s">
        <v>1458</v>
      </c>
      <c r="I394" s="119" t="s">
        <v>1366</v>
      </c>
      <c r="J394" t="s">
        <v>1365</v>
      </c>
      <c r="K394" t="s">
        <v>1367</v>
      </c>
      <c r="L394" t="str">
        <f t="shared" si="27"/>
        <v>INSERT INTO dbo.ESTUDIO (ID_ESTUDIO, ESTUDIO, ESTUDIO_DETALLE, ESTUDIO_FECHAA, ESTUDIO_FECHAUM, ESTUDIO_IPA, ESTUDIO_IPUM, ESTUDIO_USA, ESTUDIO_USUM) VALUES (10393, 'DOPAMINA EN ORINA DE 24 HORAS ', ' ', '2023-04-21' ,'2023-04-21' ,'192.168.1.1' ,'192.168.1.1' ,1001 ,1001)</v>
      </c>
      <c r="M394" t="str">
        <f t="shared" si="28"/>
        <v>INSERT INTO DBO.ESTUDIO (ID_ESTUDIO, ESTUDIO, ESTUDIO_DETALLE, ESTUDIO_FECHAA, ESTUDIO_FECHAUM, ESTUDIO_IPA, ESTUDIO_IPUM, ESTUDIO_USA, ESTUDIO_USUM) VALUES (10393, 'DOPAMINA EN ORINA DE 24 HORAS ', ' ', '2023-04-21' ,'2023-04-21' ,'192.168.1.1' ,'192.168.1.1' ,1001 ,1001)</v>
      </c>
    </row>
    <row r="395" spans="1:13" x14ac:dyDescent="0.25">
      <c r="A395">
        <v>10394</v>
      </c>
      <c r="B395" t="s">
        <v>571</v>
      </c>
      <c r="C395" s="120">
        <v>10000</v>
      </c>
      <c r="D395" s="120" t="str">
        <f t="shared" si="25"/>
        <v>DOPAMINA EN SANGRE</v>
      </c>
      <c r="E395" s="120" t="str">
        <f t="shared" si="26"/>
        <v/>
      </c>
      <c r="F395" s="110">
        <v>592</v>
      </c>
      <c r="H395" t="s">
        <v>1458</v>
      </c>
      <c r="I395" s="119" t="s">
        <v>1366</v>
      </c>
      <c r="J395" t="s">
        <v>1365</v>
      </c>
      <c r="K395" t="s">
        <v>1367</v>
      </c>
      <c r="L395" t="str">
        <f t="shared" si="27"/>
        <v>INSERT INTO dbo.ESTUDIO (ID_ESTUDIO, ESTUDIO, ESTUDIO_DETALLE, ESTUDIO_FECHAA, ESTUDIO_FECHAUM, ESTUDIO_IPA, ESTUDIO_IPUM, ESTUDIO_USA, ESTUDIO_USUM) VALUES (10394, 'DOPAMINA EN SANGRE ', ' ', '2023-04-21' ,'2023-04-21' ,'192.168.1.1' ,'192.168.1.1' ,1001 ,1001)</v>
      </c>
      <c r="M395" t="str">
        <f t="shared" si="28"/>
        <v>INSERT INTO DBO.ESTUDIO (ID_ESTUDIO, ESTUDIO, ESTUDIO_DETALLE, ESTUDIO_FECHAA, ESTUDIO_FECHAUM, ESTUDIO_IPA, ESTUDIO_IPUM, ESTUDIO_USA, ESTUDIO_USUM) VALUES (10394, 'DOPAMINA EN SANGRE ', ' ', '2023-04-21' ,'2023-04-21' ,'192.168.1.1' ,'192.168.1.1' ,1001 ,1001)</v>
      </c>
    </row>
    <row r="396" spans="1:13" x14ac:dyDescent="0.25">
      <c r="A396">
        <v>10395</v>
      </c>
      <c r="B396" t="s">
        <v>1350</v>
      </c>
      <c r="C396" s="120">
        <v>10000</v>
      </c>
      <c r="D396" s="120" t="str">
        <f t="shared" si="25"/>
        <v>DRENADO DE ABSCESO  INTRAORAL</v>
      </c>
      <c r="E396" s="120" t="str">
        <f t="shared" si="26"/>
        <v/>
      </c>
      <c r="F396" s="111">
        <v>1160</v>
      </c>
      <c r="H396" t="s">
        <v>1458</v>
      </c>
      <c r="I396" s="119" t="s">
        <v>1366</v>
      </c>
      <c r="J396" t="s">
        <v>1365</v>
      </c>
      <c r="K396" t="s">
        <v>1367</v>
      </c>
      <c r="L396" t="str">
        <f t="shared" si="27"/>
        <v>INSERT INTO dbo.ESTUDIO (ID_ESTUDIO, ESTUDIO, ESTUDIO_DETALLE, ESTUDIO_FECHAA, ESTUDIO_FECHAUM, ESTUDIO_IPA, ESTUDIO_IPUM, ESTUDIO_USA, ESTUDIO_USUM) VALUES (10395, 'DRENADO DE ABSCESO  INTRAORAL ', ' ', '2023-04-21' ,'2023-04-21' ,'192.168.1.1' ,'192.168.1.1' ,1001 ,1001)</v>
      </c>
      <c r="M396" t="str">
        <f t="shared" si="28"/>
        <v>INSERT INTO DBO.ESTUDIO (ID_ESTUDIO, ESTUDIO, ESTUDIO_DETALLE, ESTUDIO_FECHAA, ESTUDIO_FECHAUM, ESTUDIO_IPA, ESTUDIO_IPUM, ESTUDIO_USA, ESTUDIO_USUM) VALUES (10395, 'DRENADO DE ABSCESO  INTRAORAL ', ' ', '2023-04-21' ,'2023-04-21' ,'192.168.1.1' ,'192.168.1.1' ,1001 ,1001)</v>
      </c>
    </row>
    <row r="397" spans="1:13" x14ac:dyDescent="0.25">
      <c r="A397">
        <v>10396</v>
      </c>
      <c r="B397" t="s">
        <v>1286</v>
      </c>
      <c r="C397" s="120">
        <v>10000</v>
      </c>
      <c r="D397" s="120" t="str">
        <f t="shared" si="25"/>
        <v>ELECTROCARDIOGRAMA DINAMICO (PRUEBA DE ESFUERZO)</v>
      </c>
      <c r="E397" s="120" t="str">
        <f t="shared" si="26"/>
        <v/>
      </c>
      <c r="F397" s="110">
        <v>2071</v>
      </c>
      <c r="H397" t="s">
        <v>1458</v>
      </c>
      <c r="I397" s="119" t="s">
        <v>1366</v>
      </c>
      <c r="J397" t="s">
        <v>1365</v>
      </c>
      <c r="K397" t="s">
        <v>1367</v>
      </c>
      <c r="L397" t="str">
        <f t="shared" si="27"/>
        <v>INSERT INTO dbo.ESTUDIO (ID_ESTUDIO, ESTUDIO, ESTUDIO_DETALLE, ESTUDIO_FECHAA, ESTUDIO_FECHAUM, ESTUDIO_IPA, ESTUDIO_IPUM, ESTUDIO_USA, ESTUDIO_USUM) VALUES (10396, 'ELECTROCARDIOGRAMA DINAMICO (PRUEBA DE ESFUERZO) ', ' ', '2023-04-21' ,'2023-04-21' ,'192.168.1.1' ,'192.168.1.1' ,1001 ,1001)</v>
      </c>
      <c r="M397" t="str">
        <f t="shared" si="28"/>
        <v>INSERT INTO DBO.ESTUDIO (ID_ESTUDIO, ESTUDIO, ESTUDIO_DETALLE, ESTUDIO_FECHAA, ESTUDIO_FECHAUM, ESTUDIO_IPA, ESTUDIO_IPUM, ESTUDIO_USA, ESTUDIO_USUM) VALUES (10396, 'ELECTROCARDIOGRAMA DINAMICO (PRUEBA DE ESFUERZO) ', ' ', '2023-04-21' ,'2023-04-21' ,'192.168.1.1' ,'192.168.1.1' ,1001 ,1001)</v>
      </c>
    </row>
    <row r="398" spans="1:13" x14ac:dyDescent="0.25">
      <c r="A398">
        <v>10397</v>
      </c>
      <c r="B398" t="s">
        <v>598</v>
      </c>
      <c r="C398" s="120">
        <v>10000</v>
      </c>
      <c r="D398" s="120" t="str">
        <f t="shared" si="25"/>
        <v>ELECTROCARDIOGRAMA EN REPOSO</v>
      </c>
      <c r="E398" s="120" t="str">
        <f t="shared" si="26"/>
        <v/>
      </c>
      <c r="F398" s="110">
        <v>455</v>
      </c>
      <c r="H398" t="s">
        <v>1458</v>
      </c>
      <c r="I398" s="119" t="s">
        <v>1366</v>
      </c>
      <c r="J398" t="s">
        <v>1365</v>
      </c>
      <c r="K398" t="s">
        <v>1367</v>
      </c>
      <c r="L398" t="str">
        <f t="shared" si="27"/>
        <v>INSERT INTO dbo.ESTUDIO (ID_ESTUDIO, ESTUDIO, ESTUDIO_DETALLE, ESTUDIO_FECHAA, ESTUDIO_FECHAUM, ESTUDIO_IPA, ESTUDIO_IPUM, ESTUDIO_USA, ESTUDIO_USUM) VALUES (10397, 'ELECTROCARDIOGRAMA EN REPOSO ', ' ', '2023-04-21' ,'2023-04-21' ,'192.168.1.1' ,'192.168.1.1' ,1001 ,1001)</v>
      </c>
      <c r="M398" t="str">
        <f t="shared" si="28"/>
        <v>INSERT INTO DBO.ESTUDIO (ID_ESTUDIO, ESTUDIO, ESTUDIO_DETALLE, ESTUDIO_FECHAA, ESTUDIO_FECHAUM, ESTUDIO_IPA, ESTUDIO_IPUM, ESTUDIO_USA, ESTUDIO_USUM) VALUES (10397, 'ELECTROCARDIOGRAMA EN REPOSO ', ' ', '2023-04-21' ,'2023-04-21' ,'192.168.1.1' ,'192.168.1.1' ,1001 ,1001)</v>
      </c>
    </row>
    <row r="399" spans="1:13" x14ac:dyDescent="0.25">
      <c r="A399">
        <v>10398</v>
      </c>
      <c r="B399" t="s">
        <v>45</v>
      </c>
      <c r="C399" s="120">
        <v>10000</v>
      </c>
      <c r="D399" s="120" t="str">
        <f t="shared" si="25"/>
        <v>ELECTROFORESIS DE HEMOGLOBINA ALCALINA</v>
      </c>
      <c r="E399" s="120" t="str">
        <f t="shared" si="26"/>
        <v/>
      </c>
      <c r="F399" s="110">
        <v>2581</v>
      </c>
      <c r="H399" t="s">
        <v>1458</v>
      </c>
      <c r="I399" s="119" t="s">
        <v>1366</v>
      </c>
      <c r="J399" t="s">
        <v>1365</v>
      </c>
      <c r="K399" t="s">
        <v>1367</v>
      </c>
      <c r="L399" t="str">
        <f t="shared" si="27"/>
        <v>INSERT INTO dbo.ESTUDIO (ID_ESTUDIO, ESTUDIO, ESTUDIO_DETALLE, ESTUDIO_FECHAA, ESTUDIO_FECHAUM, ESTUDIO_IPA, ESTUDIO_IPUM, ESTUDIO_USA, ESTUDIO_USUM) VALUES (10398, 'ELECTROFORESIS DE HEMOGLOBINA ALCALINA ', ' ', '2023-04-21' ,'2023-04-21' ,'192.168.1.1' ,'192.168.1.1' ,1001 ,1001)</v>
      </c>
      <c r="M399" t="str">
        <f t="shared" si="28"/>
        <v>INSERT INTO DBO.ESTUDIO (ID_ESTUDIO, ESTUDIO, ESTUDIO_DETALLE, ESTUDIO_FECHAA, ESTUDIO_FECHAUM, ESTUDIO_IPA, ESTUDIO_IPUM, ESTUDIO_USA, ESTUDIO_USUM) VALUES (10398, 'ELECTROFORESIS DE HEMOGLOBINA ALCALINA ', ' ', '2023-04-21' ,'2023-04-21' ,'192.168.1.1' ,'192.168.1.1' ,1001 ,1001)</v>
      </c>
    </row>
    <row r="400" spans="1:13" x14ac:dyDescent="0.25">
      <c r="A400">
        <v>10399</v>
      </c>
      <c r="B400" t="s">
        <v>46</v>
      </c>
      <c r="C400" s="120">
        <v>10000</v>
      </c>
      <c r="D400" s="120" t="str">
        <f t="shared" si="25"/>
        <v>ELECTROFORESIS DE LIPOPROTEINAS</v>
      </c>
      <c r="E400" s="120" t="str">
        <f t="shared" si="26"/>
        <v/>
      </c>
      <c r="F400" s="110">
        <v>387</v>
      </c>
      <c r="H400" t="s">
        <v>1458</v>
      </c>
      <c r="I400" s="119" t="s">
        <v>1366</v>
      </c>
      <c r="J400" t="s">
        <v>1365</v>
      </c>
      <c r="K400" t="s">
        <v>1367</v>
      </c>
      <c r="L400" t="str">
        <f t="shared" si="27"/>
        <v>INSERT INTO dbo.ESTUDIO (ID_ESTUDIO, ESTUDIO, ESTUDIO_DETALLE, ESTUDIO_FECHAA, ESTUDIO_FECHAUM, ESTUDIO_IPA, ESTUDIO_IPUM, ESTUDIO_USA, ESTUDIO_USUM) VALUES (10399, 'ELECTROFORESIS DE LIPOPROTEINAS ', ' ', '2023-04-21' ,'2023-04-21' ,'192.168.1.1' ,'192.168.1.1' ,1001 ,1001)</v>
      </c>
      <c r="M400" t="str">
        <f t="shared" si="28"/>
        <v>INSERT INTO DBO.ESTUDIO (ID_ESTUDIO, ESTUDIO, ESTUDIO_DETALLE, ESTUDIO_FECHAA, ESTUDIO_FECHAUM, ESTUDIO_IPA, ESTUDIO_IPUM, ESTUDIO_USA, ESTUDIO_USUM) VALUES (10399, 'ELECTROFORESIS DE LIPOPROTEINAS ', ' ', '2023-04-21' ,'2023-04-21' ,'192.168.1.1' ,'192.168.1.1' ,1001 ,1001)</v>
      </c>
    </row>
    <row r="401" spans="1:13" x14ac:dyDescent="0.25">
      <c r="A401">
        <v>10400</v>
      </c>
      <c r="B401" t="s">
        <v>44</v>
      </c>
      <c r="C401" s="120">
        <v>10000</v>
      </c>
      <c r="D401" s="120" t="str">
        <f t="shared" si="25"/>
        <v>ELECTROFORESIS DE PROTEINAS (PROTEINOGRAMA) EN SUERO</v>
      </c>
      <c r="E401" s="120" t="str">
        <f t="shared" si="26"/>
        <v/>
      </c>
      <c r="F401" s="110">
        <v>495</v>
      </c>
      <c r="H401" t="s">
        <v>1458</v>
      </c>
      <c r="I401" s="119" t="s">
        <v>1366</v>
      </c>
      <c r="J401" t="s">
        <v>1365</v>
      </c>
      <c r="K401" t="s">
        <v>1367</v>
      </c>
      <c r="L401" t="str">
        <f t="shared" si="27"/>
        <v>INSERT INTO dbo.ESTUDIO (ID_ESTUDIO, ESTUDIO, ESTUDIO_DETALLE, ESTUDIO_FECHAA, ESTUDIO_FECHAUM, ESTUDIO_IPA, ESTUDIO_IPUM, ESTUDIO_USA, ESTUDIO_USUM) VALUES (10400, 'ELECTROFORESIS DE PROTEINAS (PROTEINOGRAMA) EN SUERO ', ' ', '2023-04-21' ,'2023-04-21' ,'192.168.1.1' ,'192.168.1.1' ,1001 ,1001)</v>
      </c>
      <c r="M401" t="str">
        <f t="shared" si="28"/>
        <v>INSERT INTO DBO.ESTUDIO (ID_ESTUDIO, ESTUDIO, ESTUDIO_DETALLE, ESTUDIO_FECHAA, ESTUDIO_FECHAUM, ESTUDIO_IPA, ESTUDIO_IPUM, ESTUDIO_USA, ESTUDIO_USUM) VALUES (10400, 'ELECTROFORESIS DE PROTEINAS (PROTEINOGRAMA) EN SUERO ', ' ', '2023-04-21' ,'2023-04-21' ,'192.168.1.1' ,'192.168.1.1' ,1001 ,1001)</v>
      </c>
    </row>
    <row r="402" spans="1:13" x14ac:dyDescent="0.25">
      <c r="A402">
        <v>10401</v>
      </c>
      <c r="B402" t="s">
        <v>47</v>
      </c>
      <c r="C402" s="120">
        <v>10000</v>
      </c>
      <c r="D402" s="120" t="str">
        <f t="shared" si="25"/>
        <v>ELECTROFORESIS DE PROTEINAS EN ORINA DE 24 HORAS</v>
      </c>
      <c r="E402" s="120" t="str">
        <f t="shared" si="26"/>
        <v/>
      </c>
      <c r="F402" s="110">
        <v>1639</v>
      </c>
      <c r="H402" t="s">
        <v>1458</v>
      </c>
      <c r="I402" s="119" t="s">
        <v>1366</v>
      </c>
      <c r="J402" t="s">
        <v>1365</v>
      </c>
      <c r="K402" t="s">
        <v>1367</v>
      </c>
      <c r="L402" t="str">
        <f t="shared" si="27"/>
        <v>INSERT INTO dbo.ESTUDIO (ID_ESTUDIO, ESTUDIO, ESTUDIO_DETALLE, ESTUDIO_FECHAA, ESTUDIO_FECHAUM, ESTUDIO_IPA, ESTUDIO_IPUM, ESTUDIO_USA, ESTUDIO_USUM) VALUES (10401, 'ELECTROFORESIS DE PROTEINAS EN ORINA DE 24 HORAS ', ' ', '2023-04-21' ,'2023-04-21' ,'192.168.1.1' ,'192.168.1.1' ,1001 ,1001)</v>
      </c>
      <c r="M402" t="str">
        <f t="shared" si="28"/>
        <v>INSERT INTO DBO.ESTUDIO (ID_ESTUDIO, ESTUDIO, ESTUDIO_DETALLE, ESTUDIO_FECHAA, ESTUDIO_FECHAUM, ESTUDIO_IPA, ESTUDIO_IPUM, ESTUDIO_USA, ESTUDIO_USUM) VALUES (10401, 'ELECTROFORESIS DE PROTEINAS EN ORINA DE 24 HORAS ', ' ', '2023-04-21' ,'2023-04-21' ,'192.168.1.1' ,'192.168.1.1' ,1001 ,1001)</v>
      </c>
    </row>
    <row r="403" spans="1:13" x14ac:dyDescent="0.25">
      <c r="A403">
        <v>10402</v>
      </c>
      <c r="B403" t="s">
        <v>48</v>
      </c>
      <c r="C403" s="120">
        <v>10000</v>
      </c>
      <c r="D403" s="120" t="str">
        <f t="shared" si="25"/>
        <v>ELECTROLITOS (NA, K, CL)</v>
      </c>
      <c r="E403" s="120" t="str">
        <f t="shared" si="26"/>
        <v/>
      </c>
      <c r="F403" s="110">
        <v>239</v>
      </c>
      <c r="H403" t="s">
        <v>1458</v>
      </c>
      <c r="I403" s="119" t="s">
        <v>1366</v>
      </c>
      <c r="J403" t="s">
        <v>1365</v>
      </c>
      <c r="K403" t="s">
        <v>1367</v>
      </c>
      <c r="L403" t="str">
        <f t="shared" si="27"/>
        <v>INSERT INTO dbo.ESTUDIO (ID_ESTUDIO, ESTUDIO, ESTUDIO_DETALLE, ESTUDIO_FECHAA, ESTUDIO_FECHAUM, ESTUDIO_IPA, ESTUDIO_IPUM, ESTUDIO_USA, ESTUDIO_USUM) VALUES (10402, 'ELECTROLITOS (NA, K, CL) ', ' ', '2023-04-21' ,'2023-04-21' ,'192.168.1.1' ,'192.168.1.1' ,1001 ,1001)</v>
      </c>
      <c r="M403" t="str">
        <f t="shared" si="28"/>
        <v>INSERT INTO DBO.ESTUDIO (ID_ESTUDIO, ESTUDIO, ESTUDIO_DETALLE, ESTUDIO_FECHAA, ESTUDIO_FECHAUM, ESTUDIO_IPA, ESTUDIO_IPUM, ESTUDIO_USA, ESTUDIO_USUM) VALUES (10402, 'ELECTROLITOS (NA, K, CL) ', ' ', '2023-04-21' ,'2023-04-21' ,'192.168.1.1' ,'192.168.1.1' ,1001 ,1001)</v>
      </c>
    </row>
    <row r="404" spans="1:13" x14ac:dyDescent="0.25">
      <c r="A404">
        <v>10403</v>
      </c>
      <c r="B404" t="s">
        <v>49</v>
      </c>
      <c r="C404" s="120">
        <v>10000</v>
      </c>
      <c r="D404" s="120" t="str">
        <f t="shared" si="25"/>
        <v>ELECTROLITOS (NA,K,CL) EN ORINA AL AZAR</v>
      </c>
      <c r="E404" s="120" t="str">
        <f t="shared" si="26"/>
        <v/>
      </c>
      <c r="F404" s="110">
        <v>250</v>
      </c>
      <c r="H404" t="s">
        <v>1458</v>
      </c>
      <c r="I404" s="119" t="s">
        <v>1366</v>
      </c>
      <c r="J404" t="s">
        <v>1365</v>
      </c>
      <c r="K404" t="s">
        <v>1367</v>
      </c>
      <c r="L404" t="str">
        <f t="shared" si="27"/>
        <v>INSERT INTO dbo.ESTUDIO (ID_ESTUDIO, ESTUDIO, ESTUDIO_DETALLE, ESTUDIO_FECHAA, ESTUDIO_FECHAUM, ESTUDIO_IPA, ESTUDIO_IPUM, ESTUDIO_USA, ESTUDIO_USUM) VALUES (10403, 'ELECTROLITOS (NA,K,CL) EN ORINA AL AZAR ', ' ', '2023-04-21' ,'2023-04-21' ,'192.168.1.1' ,'192.168.1.1' ,1001 ,1001)</v>
      </c>
      <c r="M404" t="str">
        <f t="shared" si="28"/>
        <v>INSERT INTO DBO.ESTUDIO (ID_ESTUDIO, ESTUDIO, ESTUDIO_DETALLE, ESTUDIO_FECHAA, ESTUDIO_FECHAUM, ESTUDIO_IPA, ESTUDIO_IPUM, ESTUDIO_USA, ESTUDIO_USUM) VALUES (10403, 'ELECTROLITOS (NA,K,CL) EN ORINA AL AZAR ', ' ', '2023-04-21' ,'2023-04-21' ,'192.168.1.1' ,'192.168.1.1' ,1001 ,1001)</v>
      </c>
    </row>
    <row r="405" spans="1:13" x14ac:dyDescent="0.25">
      <c r="A405">
        <v>10404</v>
      </c>
      <c r="B405" t="s">
        <v>92</v>
      </c>
      <c r="C405" s="120">
        <v>10000</v>
      </c>
      <c r="D405" s="120" t="str">
        <f t="shared" si="25"/>
        <v>ELECTROLITOS EN ORINA DE 24 HORAS</v>
      </c>
      <c r="E405" s="120" t="str">
        <f t="shared" si="26"/>
        <v/>
      </c>
      <c r="F405" s="110">
        <v>250</v>
      </c>
      <c r="H405" t="s">
        <v>1458</v>
      </c>
      <c r="I405" s="119" t="s">
        <v>1366</v>
      </c>
      <c r="J405" t="s">
        <v>1365</v>
      </c>
      <c r="K405" t="s">
        <v>1367</v>
      </c>
      <c r="L405" t="str">
        <f t="shared" si="27"/>
        <v>INSERT INTO dbo.ESTUDIO (ID_ESTUDIO, ESTUDIO, ESTUDIO_DETALLE, ESTUDIO_FECHAA, ESTUDIO_FECHAUM, ESTUDIO_IPA, ESTUDIO_IPUM, ESTUDIO_USA, ESTUDIO_USUM) VALUES (10404, 'ELECTROLITOS EN ORINA DE 24 HORAS ', ' ', '2023-04-21' ,'2023-04-21' ,'192.168.1.1' ,'192.168.1.1' ,1001 ,1001)</v>
      </c>
      <c r="M405" t="str">
        <f t="shared" si="28"/>
        <v>INSERT INTO DBO.ESTUDIO (ID_ESTUDIO, ESTUDIO, ESTUDIO_DETALLE, ESTUDIO_FECHAA, ESTUDIO_FECHAUM, ESTUDIO_IPA, ESTUDIO_IPUM, ESTUDIO_USA, ESTUDIO_USUM) VALUES (10404, 'ELECTROLITOS EN ORINA DE 24 HORAS ', ' ', '2023-04-21' ,'2023-04-21' ,'192.168.1.1' ,'192.168.1.1' ,1001 ,1001)</v>
      </c>
    </row>
    <row r="406" spans="1:13" x14ac:dyDescent="0.25">
      <c r="A406">
        <v>10405</v>
      </c>
      <c r="B406" t="s">
        <v>104</v>
      </c>
      <c r="C406" s="120">
        <v>10000</v>
      </c>
      <c r="D406" s="120" t="str">
        <f t="shared" si="25"/>
        <v>ELECTROLITOS SERICOS ( NA, K, CL, CO2 ).</v>
      </c>
      <c r="E406" s="120" t="str">
        <f t="shared" si="26"/>
        <v/>
      </c>
      <c r="F406" s="110">
        <v>304</v>
      </c>
      <c r="H406" t="s">
        <v>1458</v>
      </c>
      <c r="I406" s="119" t="s">
        <v>1366</v>
      </c>
      <c r="J406" t="s">
        <v>1365</v>
      </c>
      <c r="K406" t="s">
        <v>1367</v>
      </c>
      <c r="L406" t="str">
        <f t="shared" si="27"/>
        <v>INSERT INTO dbo.ESTUDIO (ID_ESTUDIO, ESTUDIO, ESTUDIO_DETALLE, ESTUDIO_FECHAA, ESTUDIO_FECHAUM, ESTUDIO_IPA, ESTUDIO_IPUM, ESTUDIO_USA, ESTUDIO_USUM) VALUES (10405, 'ELECTROLITOS SERICOS ( NA, K, CL, CO2 ). ', ' ', '2023-04-21' ,'2023-04-21' ,'192.168.1.1' ,'192.168.1.1' ,1001 ,1001)</v>
      </c>
      <c r="M406" t="str">
        <f t="shared" si="28"/>
        <v>INSERT INTO DBO.ESTUDIO (ID_ESTUDIO, ESTUDIO, ESTUDIO_DETALLE, ESTUDIO_FECHAA, ESTUDIO_FECHAUM, ESTUDIO_IPA, ESTUDIO_IPUM, ESTUDIO_USA, ESTUDIO_USUM) VALUES (10405, 'ELECTROLITOS SERICOS ( NA, K, CL, CO2 ). ', ' ', '2023-04-21' ,'2023-04-21' ,'192.168.1.1' ,'192.168.1.1' ,1001 ,1001)</v>
      </c>
    </row>
    <row r="407" spans="1:13" ht="30" x14ac:dyDescent="0.25">
      <c r="A407">
        <v>10406</v>
      </c>
      <c r="B407" t="s">
        <v>1344</v>
      </c>
      <c r="C407" s="120">
        <v>10000</v>
      </c>
      <c r="D407" s="120" t="str">
        <f t="shared" si="25"/>
        <v>ELEVACIÓN DE SENO (INCLUYE INJERTO ÓSEO + MEMBRANA) CUADRANTE</v>
      </c>
      <c r="E407" s="120" t="str">
        <f t="shared" si="26"/>
        <v/>
      </c>
      <c r="F407" s="111">
        <v>12528</v>
      </c>
      <c r="H407" t="s">
        <v>1458</v>
      </c>
      <c r="I407" s="119" t="s">
        <v>1366</v>
      </c>
      <c r="J407" t="s">
        <v>1365</v>
      </c>
      <c r="K407" t="s">
        <v>1367</v>
      </c>
      <c r="L407" t="str">
        <f t="shared" si="27"/>
        <v>INSERT INTO dbo.ESTUDIO (ID_ESTUDIO, ESTUDIO, ESTUDIO_DETALLE, ESTUDIO_FECHAA, ESTUDIO_FECHAUM, ESTUDIO_IPA, ESTUDIO_IPUM, ESTUDIO_USA, ESTUDIO_USUM) VALUES (10406, 'ELEVACIÓN DE SENO (INCLUYE INJERTO ÓSEO + MEMBRANA) CUADRANTE ', ' ', '2023-04-21' ,'2023-04-21' ,'192.168.1.1' ,'192.168.1.1' ,1001 ,1001)</v>
      </c>
      <c r="M407" t="str">
        <f t="shared" si="28"/>
        <v>INSERT INTO DBO.ESTUDIO (ID_ESTUDIO, ESTUDIO, ESTUDIO_DETALLE, ESTUDIO_FECHAA, ESTUDIO_FECHAUM, ESTUDIO_IPA, ESTUDIO_IPUM, ESTUDIO_USA, ESTUDIO_USUM) VALUES (10406, 'ELEVACIÓN DE SENO (INCLUYE INJERTO ÓSEO + MEMBRANA) CUADRANTE ', ' ', '2023-04-21' ,'2023-04-21' ,'192.168.1.1' ,'192.168.1.1' ,1001 ,1001)</v>
      </c>
    </row>
    <row r="408" spans="1:13" x14ac:dyDescent="0.25">
      <c r="A408">
        <v>10407</v>
      </c>
      <c r="B408" t="s">
        <v>1345</v>
      </c>
      <c r="C408" s="120">
        <v>10000</v>
      </c>
      <c r="D408" s="120" t="str">
        <f t="shared" si="25"/>
        <v>ELEVACIÓN DE SENO MAXILAR CERRADO</v>
      </c>
      <c r="E408" s="120" t="str">
        <f t="shared" si="26"/>
        <v/>
      </c>
      <c r="F408" s="111">
        <v>5558</v>
      </c>
      <c r="H408" t="s">
        <v>1458</v>
      </c>
      <c r="I408" s="119" t="s">
        <v>1366</v>
      </c>
      <c r="J408" t="s">
        <v>1365</v>
      </c>
      <c r="K408" t="s">
        <v>1367</v>
      </c>
      <c r="L408" t="str">
        <f t="shared" si="27"/>
        <v>INSERT INTO dbo.ESTUDIO (ID_ESTUDIO, ESTUDIO, ESTUDIO_DETALLE, ESTUDIO_FECHAA, ESTUDIO_FECHAUM, ESTUDIO_IPA, ESTUDIO_IPUM, ESTUDIO_USA, ESTUDIO_USUM) VALUES (10407, 'ELEVACIÓN DE SENO MAXILAR CERRADO ', ' ', '2023-04-21' ,'2023-04-21' ,'192.168.1.1' ,'192.168.1.1' ,1001 ,1001)</v>
      </c>
      <c r="M408" t="str">
        <f t="shared" si="28"/>
        <v>INSERT INTO DBO.ESTUDIO (ID_ESTUDIO, ESTUDIO, ESTUDIO_DETALLE, ESTUDIO_FECHAA, ESTUDIO_FECHAUM, ESTUDIO_IPA, ESTUDIO_IPUM, ESTUDIO_USA, ESTUDIO_USUM) VALUES (10407, 'ELEVACIÓN DE SENO MAXILAR CERRADO ', ' ', '2023-04-21' ,'2023-04-21' ,'192.168.1.1' ,'192.168.1.1' ,1001 ,1001)</v>
      </c>
    </row>
    <row r="409" spans="1:13" x14ac:dyDescent="0.25">
      <c r="A409">
        <v>10408</v>
      </c>
      <c r="B409" t="s">
        <v>1351</v>
      </c>
      <c r="C409" s="120">
        <v>10000</v>
      </c>
      <c r="D409" s="120" t="str">
        <f t="shared" si="25"/>
        <v>ELIMINACIÓN DE CÁMARA PULPAR</v>
      </c>
      <c r="E409" s="120" t="str">
        <f t="shared" si="26"/>
        <v/>
      </c>
      <c r="F409" s="111">
        <v>300</v>
      </c>
      <c r="H409" t="s">
        <v>1458</v>
      </c>
      <c r="I409" s="119" t="s">
        <v>1366</v>
      </c>
      <c r="J409" t="s">
        <v>1365</v>
      </c>
      <c r="K409" t="s">
        <v>1367</v>
      </c>
      <c r="L409" t="str">
        <f t="shared" si="27"/>
        <v>INSERT INTO dbo.ESTUDIO (ID_ESTUDIO, ESTUDIO, ESTUDIO_DETALLE, ESTUDIO_FECHAA, ESTUDIO_FECHAUM, ESTUDIO_IPA, ESTUDIO_IPUM, ESTUDIO_USA, ESTUDIO_USUM) VALUES (10408, 'ELIMINACIÓN DE CÁMARA PULPAR ', ' ', '2023-04-21' ,'2023-04-21' ,'192.168.1.1' ,'192.168.1.1' ,1001 ,1001)</v>
      </c>
      <c r="M409" t="str">
        <f t="shared" si="28"/>
        <v>INSERT INTO DBO.ESTUDIO (ID_ESTUDIO, ESTUDIO, ESTUDIO_DETALLE, ESTUDIO_FECHAA, ESTUDIO_FECHAUM, ESTUDIO_IPA, ESTUDIO_IPUM, ESTUDIO_USA, ESTUDIO_USUM) VALUES (10408, 'ELIMINACIÓN DE CÁMARA PULPAR ', ' ', '2023-04-21' ,'2023-04-21' ,'192.168.1.1' ,'192.168.1.1' ,1001 ,1001)</v>
      </c>
    </row>
    <row r="410" spans="1:13" x14ac:dyDescent="0.25">
      <c r="A410">
        <v>10409</v>
      </c>
      <c r="B410" t="s">
        <v>1352</v>
      </c>
      <c r="C410" s="120">
        <v>10000</v>
      </c>
      <c r="D410" s="120" t="str">
        <f t="shared" si="25"/>
        <v>ELIMINACIÓN DE IMPLANTE</v>
      </c>
      <c r="E410" s="120" t="str">
        <f t="shared" si="26"/>
        <v/>
      </c>
      <c r="F410" s="111">
        <v>800</v>
      </c>
      <c r="H410" t="s">
        <v>1458</v>
      </c>
      <c r="I410" s="119" t="s">
        <v>1366</v>
      </c>
      <c r="J410" t="s">
        <v>1365</v>
      </c>
      <c r="K410" t="s">
        <v>1367</v>
      </c>
      <c r="L410" t="str">
        <f t="shared" si="27"/>
        <v>INSERT INTO dbo.ESTUDIO (ID_ESTUDIO, ESTUDIO, ESTUDIO_DETALLE, ESTUDIO_FECHAA, ESTUDIO_FECHAUM, ESTUDIO_IPA, ESTUDIO_IPUM, ESTUDIO_USA, ESTUDIO_USUM) VALUES (10409, 'ELIMINACIÓN DE IMPLANTE ', ' ', '2023-04-21' ,'2023-04-21' ,'192.168.1.1' ,'192.168.1.1' ,1001 ,1001)</v>
      </c>
      <c r="M410" t="str">
        <f t="shared" si="28"/>
        <v>INSERT INTO DBO.ESTUDIO (ID_ESTUDIO, ESTUDIO, ESTUDIO_DETALLE, ESTUDIO_FECHAA, ESTUDIO_FECHAUM, ESTUDIO_IPA, ESTUDIO_IPUM, ESTUDIO_USA, ESTUDIO_USUM) VALUES (10409, 'ELIMINACIÓN DE IMPLANTE ', ' ', '2023-04-21' ,'2023-04-21' ,'192.168.1.1' ,'192.168.1.1' ,1001 ,1001)</v>
      </c>
    </row>
    <row r="411" spans="1:13" x14ac:dyDescent="0.25">
      <c r="A411">
        <v>10410</v>
      </c>
      <c r="B411" t="s">
        <v>1338</v>
      </c>
      <c r="C411" s="120">
        <v>10000</v>
      </c>
      <c r="D411" s="120" t="str">
        <f t="shared" si="25"/>
        <v>ENCERADO DIAGNÓSTICO (POR UNIDAD )</v>
      </c>
      <c r="E411" s="120" t="str">
        <f t="shared" si="26"/>
        <v/>
      </c>
      <c r="F411" s="111">
        <v>406</v>
      </c>
      <c r="H411" t="s">
        <v>1458</v>
      </c>
      <c r="I411" s="119" t="s">
        <v>1366</v>
      </c>
      <c r="J411" t="s">
        <v>1365</v>
      </c>
      <c r="K411" t="s">
        <v>1367</v>
      </c>
      <c r="L411" t="str">
        <f t="shared" si="27"/>
        <v>INSERT INTO dbo.ESTUDIO (ID_ESTUDIO, ESTUDIO, ESTUDIO_DETALLE, ESTUDIO_FECHAA, ESTUDIO_FECHAUM, ESTUDIO_IPA, ESTUDIO_IPUM, ESTUDIO_USA, ESTUDIO_USUM) VALUES (10410, 'ENCERADO DIAGNÓSTICO (POR UNIDAD ) ', ' ', '2023-04-21' ,'2023-04-21' ,'192.168.1.1' ,'192.168.1.1' ,1001 ,1001)</v>
      </c>
      <c r="M411" t="str">
        <f t="shared" si="28"/>
        <v>INSERT INTO DBO.ESTUDIO (ID_ESTUDIO, ESTUDIO, ESTUDIO_DETALLE, ESTUDIO_FECHAA, ESTUDIO_FECHAUM, ESTUDIO_IPA, ESTUDIO_IPUM, ESTUDIO_USA, ESTUDIO_USUM) VALUES (10410, 'ENCERADO DIAGNÓSTICO (POR UNIDAD ) ', ' ', '2023-04-21' ,'2023-04-21' ,'192.168.1.1' ,'192.168.1.1' ,1001 ,1001)</v>
      </c>
    </row>
    <row r="412" spans="1:13" x14ac:dyDescent="0.25">
      <c r="A412">
        <v>10411</v>
      </c>
      <c r="B412" t="s">
        <v>612</v>
      </c>
      <c r="C412" s="120">
        <v>10000</v>
      </c>
      <c r="D412" s="120" t="str">
        <f t="shared" si="25"/>
        <v>ENDOPOSTE</v>
      </c>
      <c r="E412" s="120" t="str">
        <f t="shared" si="26"/>
        <v/>
      </c>
      <c r="F412" s="110">
        <v>2564</v>
      </c>
      <c r="H412" t="s">
        <v>1458</v>
      </c>
      <c r="I412" s="119" t="s">
        <v>1366</v>
      </c>
      <c r="J412" t="s">
        <v>1365</v>
      </c>
      <c r="K412" t="s">
        <v>1367</v>
      </c>
      <c r="L412" t="str">
        <f t="shared" si="27"/>
        <v>INSERT INTO dbo.ESTUDIO (ID_ESTUDIO, ESTUDIO, ESTUDIO_DETALLE, ESTUDIO_FECHAA, ESTUDIO_FECHAUM, ESTUDIO_IPA, ESTUDIO_IPUM, ESTUDIO_USA, ESTUDIO_USUM) VALUES (10411, 'ENDOPOSTE ', ' ', '2023-04-21' ,'2023-04-21' ,'192.168.1.1' ,'192.168.1.1' ,1001 ,1001)</v>
      </c>
      <c r="M412" t="str">
        <f t="shared" si="28"/>
        <v>INSERT INTO DBO.ESTUDIO (ID_ESTUDIO, ESTUDIO, ESTUDIO_DETALLE, ESTUDIO_FECHAA, ESTUDIO_FECHAUM, ESTUDIO_IPA, ESTUDIO_IPUM, ESTUDIO_USA, ESTUDIO_USUM) VALUES (10411, 'ENDOPOSTE ', ' ', '2023-04-21' ,'2023-04-21' ,'192.168.1.1' ,'192.168.1.1' ,1001 ,1001)</v>
      </c>
    </row>
    <row r="413" spans="1:13" x14ac:dyDescent="0.25">
      <c r="A413">
        <v>10412</v>
      </c>
      <c r="B413" t="s">
        <v>1331</v>
      </c>
      <c r="C413" s="120">
        <v>10000</v>
      </c>
      <c r="D413" s="120" t="str">
        <f t="shared" si="25"/>
        <v>ENFOPOSTE DE FIBRA DE VIDRIO</v>
      </c>
      <c r="E413" s="120" t="str">
        <f t="shared" si="26"/>
        <v/>
      </c>
      <c r="F413" s="112">
        <v>1972</v>
      </c>
      <c r="H413" t="s">
        <v>1458</v>
      </c>
      <c r="I413" s="119" t="s">
        <v>1366</v>
      </c>
      <c r="J413" t="s">
        <v>1365</v>
      </c>
      <c r="K413" t="s">
        <v>1367</v>
      </c>
      <c r="L413" t="str">
        <f t="shared" si="27"/>
        <v>INSERT INTO dbo.ESTUDIO (ID_ESTUDIO, ESTUDIO, ESTUDIO_DETALLE, ESTUDIO_FECHAA, ESTUDIO_FECHAUM, ESTUDIO_IPA, ESTUDIO_IPUM, ESTUDIO_USA, ESTUDIO_USUM) VALUES (10412, 'ENFOPOSTE DE FIBRA DE VIDRIO ', ' ', '2023-04-21' ,'2023-04-21' ,'192.168.1.1' ,'192.168.1.1' ,1001 ,1001)</v>
      </c>
      <c r="M413" t="str">
        <f t="shared" si="28"/>
        <v>INSERT INTO DBO.ESTUDIO (ID_ESTUDIO, ESTUDIO, ESTUDIO_DETALLE, ESTUDIO_FECHAA, ESTUDIO_FECHAUM, ESTUDIO_IPA, ESTUDIO_IPUM, ESTUDIO_USA, ESTUDIO_USUM) VALUES (10412, 'ENFOPOSTE DE FIBRA DE VIDRIO ', ' ', '2023-04-21' ,'2023-04-21' ,'192.168.1.1' ,'192.168.1.1' ,1001 ,1001)</v>
      </c>
    </row>
    <row r="414" spans="1:13" x14ac:dyDescent="0.25">
      <c r="A414">
        <v>10413</v>
      </c>
      <c r="B414" t="s">
        <v>1306</v>
      </c>
      <c r="C414" s="120">
        <v>10000</v>
      </c>
      <c r="D414" s="120" t="str">
        <f t="shared" si="25"/>
        <v>ENTRADA DE BRACKETS AUTOLIGADO</v>
      </c>
      <c r="E414" s="120" t="str">
        <f t="shared" si="26"/>
        <v/>
      </c>
      <c r="F414" s="111">
        <v>12006</v>
      </c>
      <c r="H414" t="s">
        <v>1458</v>
      </c>
      <c r="I414" s="119" t="s">
        <v>1366</v>
      </c>
      <c r="J414" t="s">
        <v>1365</v>
      </c>
      <c r="K414" t="s">
        <v>1367</v>
      </c>
      <c r="L414" t="str">
        <f t="shared" si="27"/>
        <v>INSERT INTO dbo.ESTUDIO (ID_ESTUDIO, ESTUDIO, ESTUDIO_DETALLE, ESTUDIO_FECHAA, ESTUDIO_FECHAUM, ESTUDIO_IPA, ESTUDIO_IPUM, ESTUDIO_USA, ESTUDIO_USUM) VALUES (10413, 'ENTRADA DE BRACKETS AUTOLIGADO ', ' ', '2023-04-21' ,'2023-04-21' ,'192.168.1.1' ,'192.168.1.1' ,1001 ,1001)</v>
      </c>
      <c r="M414" t="str">
        <f t="shared" si="28"/>
        <v>INSERT INTO DBO.ESTUDIO (ID_ESTUDIO, ESTUDIO, ESTUDIO_DETALLE, ESTUDIO_FECHAA, ESTUDIO_FECHAUM, ESTUDIO_IPA, ESTUDIO_IPUM, ESTUDIO_USA, ESTUDIO_USUM) VALUES (10413, 'ENTRADA DE BRACKETS AUTOLIGADO ', ' ', '2023-04-21' ,'2023-04-21' ,'192.168.1.1' ,'192.168.1.1' ,1001 ,1001)</v>
      </c>
    </row>
    <row r="415" spans="1:13" x14ac:dyDescent="0.25">
      <c r="A415">
        <v>10414</v>
      </c>
      <c r="B415" t="s">
        <v>1307</v>
      </c>
      <c r="C415" s="120">
        <v>10000</v>
      </c>
      <c r="D415" s="120" t="str">
        <f t="shared" si="25"/>
        <v>ENTRADA DE BRACKETS AUTOLIGADO ESTÉTICOS</v>
      </c>
      <c r="E415" s="120" t="str">
        <f t="shared" si="26"/>
        <v/>
      </c>
      <c r="F415" s="111">
        <v>22620</v>
      </c>
      <c r="H415" t="s">
        <v>1458</v>
      </c>
      <c r="I415" s="119" t="s">
        <v>1366</v>
      </c>
      <c r="J415" t="s">
        <v>1365</v>
      </c>
      <c r="K415" t="s">
        <v>1367</v>
      </c>
      <c r="L415" t="str">
        <f t="shared" si="27"/>
        <v>INSERT INTO dbo.ESTUDIO (ID_ESTUDIO, ESTUDIO, ESTUDIO_DETALLE, ESTUDIO_FECHAA, ESTUDIO_FECHAUM, ESTUDIO_IPA, ESTUDIO_IPUM, ESTUDIO_USA, ESTUDIO_USUM) VALUES (10414, 'ENTRADA DE BRACKETS AUTOLIGADO ESTÉTICOS ', ' ', '2023-04-21' ,'2023-04-21' ,'192.168.1.1' ,'192.168.1.1' ,1001 ,1001)</v>
      </c>
      <c r="M415" t="str">
        <f t="shared" si="28"/>
        <v>INSERT INTO DBO.ESTUDIO (ID_ESTUDIO, ESTUDIO, ESTUDIO_DETALLE, ESTUDIO_FECHAA, ESTUDIO_FECHAUM, ESTUDIO_IPA, ESTUDIO_IPUM, ESTUDIO_USA, ESTUDIO_USUM) VALUES (10414, 'ENTRADA DE BRACKETS AUTOLIGADO ESTÉTICOS ', ' ', '2023-04-21' ,'2023-04-21' ,'192.168.1.1' ,'192.168.1.1' ,1001 ,1001)</v>
      </c>
    </row>
    <row r="416" spans="1:13" x14ac:dyDescent="0.25">
      <c r="A416">
        <v>10415</v>
      </c>
      <c r="B416" t="s">
        <v>1304</v>
      </c>
      <c r="C416" s="120">
        <v>10000</v>
      </c>
      <c r="D416" s="120" t="str">
        <f t="shared" si="25"/>
        <v>ENTRADA DE BRACKETS ESTÉTICOS</v>
      </c>
      <c r="E416" s="120" t="str">
        <f t="shared" si="26"/>
        <v/>
      </c>
      <c r="F416" s="111">
        <v>14500</v>
      </c>
      <c r="H416" t="s">
        <v>1458</v>
      </c>
      <c r="I416" s="119" t="s">
        <v>1366</v>
      </c>
      <c r="J416" t="s">
        <v>1365</v>
      </c>
      <c r="K416" t="s">
        <v>1367</v>
      </c>
      <c r="L416" t="str">
        <f t="shared" si="27"/>
        <v>INSERT INTO dbo.ESTUDIO (ID_ESTUDIO, ESTUDIO, ESTUDIO_DETALLE, ESTUDIO_FECHAA, ESTUDIO_FECHAUM, ESTUDIO_IPA, ESTUDIO_IPUM, ESTUDIO_USA, ESTUDIO_USUM) VALUES (10415, 'ENTRADA DE BRACKETS ESTÉTICOS ', ' ', '2023-04-21' ,'2023-04-21' ,'192.168.1.1' ,'192.168.1.1' ,1001 ,1001)</v>
      </c>
      <c r="M416" t="str">
        <f t="shared" si="28"/>
        <v>INSERT INTO DBO.ESTUDIO (ID_ESTUDIO, ESTUDIO, ESTUDIO_DETALLE, ESTUDIO_FECHAA, ESTUDIO_FECHAUM, ESTUDIO_IPA, ESTUDIO_IPUM, ESTUDIO_USA, ESTUDIO_USUM) VALUES (10415, 'ENTRADA DE BRACKETS ESTÉTICOS ', ' ', '2023-04-21' ,'2023-04-21' ,'192.168.1.1' ,'192.168.1.1' ,1001 ,1001)</v>
      </c>
    </row>
    <row r="417" spans="1:13" x14ac:dyDescent="0.25">
      <c r="A417">
        <v>10416</v>
      </c>
      <c r="B417" t="s">
        <v>1303</v>
      </c>
      <c r="C417" s="120">
        <v>10000</v>
      </c>
      <c r="D417" s="120" t="str">
        <f t="shared" si="25"/>
        <v>ENTRADA DE BRACKETS METÁLICOS</v>
      </c>
      <c r="E417" s="120" t="str">
        <f t="shared" si="26"/>
        <v/>
      </c>
      <c r="F417" s="111">
        <v>6508</v>
      </c>
      <c r="H417" t="s">
        <v>1458</v>
      </c>
      <c r="I417" s="119" t="s">
        <v>1366</v>
      </c>
      <c r="J417" t="s">
        <v>1365</v>
      </c>
      <c r="K417" t="s">
        <v>1367</v>
      </c>
      <c r="L417" t="str">
        <f t="shared" si="27"/>
        <v>INSERT INTO dbo.ESTUDIO (ID_ESTUDIO, ESTUDIO, ESTUDIO_DETALLE, ESTUDIO_FECHAA, ESTUDIO_FECHAUM, ESTUDIO_IPA, ESTUDIO_IPUM, ESTUDIO_USA, ESTUDIO_USUM) VALUES (10416, 'ENTRADA DE BRACKETS METÁLICOS ', ' ', '2023-04-21' ,'2023-04-21' ,'192.168.1.1' ,'192.168.1.1' ,1001 ,1001)</v>
      </c>
      <c r="M417" t="str">
        <f t="shared" si="28"/>
        <v>INSERT INTO DBO.ESTUDIO (ID_ESTUDIO, ESTUDIO, ESTUDIO_DETALLE, ESTUDIO_FECHAA, ESTUDIO_FECHAUM, ESTUDIO_IPA, ESTUDIO_IPUM, ESTUDIO_USA, ESTUDIO_USUM) VALUES (10416, 'ENTRADA DE BRACKETS METÁLICOS ', ' ', '2023-04-21' ,'2023-04-21' ,'192.168.1.1' ,'192.168.1.1' ,1001 ,1001)</v>
      </c>
    </row>
    <row r="418" spans="1:13" x14ac:dyDescent="0.25">
      <c r="A418">
        <v>10417</v>
      </c>
      <c r="B418" t="s">
        <v>1305</v>
      </c>
      <c r="C418" s="120">
        <v>10000</v>
      </c>
      <c r="D418" s="120" t="str">
        <f t="shared" si="25"/>
        <v xml:space="preserve">ENTRADA DE BRACKETS ZAFIRO </v>
      </c>
      <c r="E418" s="120" t="str">
        <f t="shared" si="26"/>
        <v/>
      </c>
      <c r="F418" s="111">
        <v>15869</v>
      </c>
      <c r="H418" t="s">
        <v>1458</v>
      </c>
      <c r="I418" s="119" t="s">
        <v>1366</v>
      </c>
      <c r="J418" t="s">
        <v>1365</v>
      </c>
      <c r="K418" t="s">
        <v>1367</v>
      </c>
      <c r="L418" t="str">
        <f t="shared" si="27"/>
        <v>INSERT INTO dbo.ESTUDIO (ID_ESTUDIO, ESTUDIO, ESTUDIO_DETALLE, ESTUDIO_FECHAA, ESTUDIO_FECHAUM, ESTUDIO_IPA, ESTUDIO_IPUM, ESTUDIO_USA, ESTUDIO_USUM) VALUES (10417, 'ENTRADA DE BRACKETS ZAFIRO  ', ' ', '2023-04-21' ,'2023-04-21' ,'192.168.1.1' ,'192.168.1.1' ,1001 ,1001)</v>
      </c>
      <c r="M418" t="str">
        <f t="shared" si="28"/>
        <v>INSERT INTO DBO.ESTUDIO (ID_ESTUDIO, ESTUDIO, ESTUDIO_DETALLE, ESTUDIO_FECHAA, ESTUDIO_FECHAUM, ESTUDIO_IPA, ESTUDIO_IPUM, ESTUDIO_USA, ESTUDIO_USUM) VALUES (10417, 'ENTRADA DE BRACKETS ZAFIRO  ', ' ', '2023-04-21' ,'2023-04-21' ,'192.168.1.1' ,'192.168.1.1' ,1001 ,1001)</v>
      </c>
    </row>
    <row r="419" spans="1:13" x14ac:dyDescent="0.25">
      <c r="A419">
        <v>10418</v>
      </c>
      <c r="B419" t="s">
        <v>151</v>
      </c>
      <c r="C419" s="120">
        <v>10000</v>
      </c>
      <c r="D419" s="120" t="str">
        <f t="shared" si="25"/>
        <v>EOSINOFILOS EN MOCO NASAL</v>
      </c>
      <c r="E419" s="120" t="str">
        <f t="shared" si="26"/>
        <v/>
      </c>
      <c r="F419" s="110">
        <v>98</v>
      </c>
      <c r="H419" t="s">
        <v>1458</v>
      </c>
      <c r="I419" s="119" t="s">
        <v>1366</v>
      </c>
      <c r="J419" t="s">
        <v>1365</v>
      </c>
      <c r="K419" t="s">
        <v>1367</v>
      </c>
      <c r="L419" t="str">
        <f t="shared" si="27"/>
        <v>INSERT INTO dbo.ESTUDIO (ID_ESTUDIO, ESTUDIO, ESTUDIO_DETALLE, ESTUDIO_FECHAA, ESTUDIO_FECHAUM, ESTUDIO_IPA, ESTUDIO_IPUM, ESTUDIO_USA, ESTUDIO_USUM) VALUES (10418, 'EOSINOFILOS EN MOCO NASAL ', ' ', '2023-04-21' ,'2023-04-21' ,'192.168.1.1' ,'192.168.1.1' ,1001 ,1001)</v>
      </c>
      <c r="M419" t="str">
        <f t="shared" si="28"/>
        <v>INSERT INTO DBO.ESTUDIO (ID_ESTUDIO, ESTUDIO, ESTUDIO_DETALLE, ESTUDIO_FECHAA, ESTUDIO_FECHAUM, ESTUDIO_IPA, ESTUDIO_IPUM, ESTUDIO_USA, ESTUDIO_USUM) VALUES (10418, 'EOSINOFILOS EN MOCO NASAL ', ' ', '2023-04-21' ,'2023-04-21' ,'192.168.1.1' ,'192.168.1.1' ,1001 ,1001)</v>
      </c>
    </row>
    <row r="420" spans="1:13" x14ac:dyDescent="0.25">
      <c r="A420">
        <v>10419</v>
      </c>
      <c r="B420" t="s">
        <v>1030</v>
      </c>
      <c r="C420" s="120">
        <v>10000</v>
      </c>
      <c r="D420" s="120" t="str">
        <f t="shared" si="25"/>
        <v>ESOFAGOGRAMA</v>
      </c>
      <c r="E420" s="120" t="str">
        <f t="shared" si="26"/>
        <v/>
      </c>
      <c r="F420" s="111">
        <v>1299</v>
      </c>
      <c r="H420" t="s">
        <v>1458</v>
      </c>
      <c r="I420" s="119" t="s">
        <v>1366</v>
      </c>
      <c r="J420" t="s">
        <v>1365</v>
      </c>
      <c r="K420" t="s">
        <v>1367</v>
      </c>
      <c r="L420" t="str">
        <f t="shared" si="27"/>
        <v>INSERT INTO dbo.ESTUDIO (ID_ESTUDIO, ESTUDIO, ESTUDIO_DETALLE, ESTUDIO_FECHAA, ESTUDIO_FECHAUM, ESTUDIO_IPA, ESTUDIO_IPUM, ESTUDIO_USA, ESTUDIO_USUM) VALUES (10419, 'ESOFAGOGRAMA ', ' ', '2023-04-21' ,'2023-04-21' ,'192.168.1.1' ,'192.168.1.1' ,1001 ,1001)</v>
      </c>
      <c r="M420" t="str">
        <f t="shared" si="28"/>
        <v>INSERT INTO DBO.ESTUDIO (ID_ESTUDIO, ESTUDIO, ESTUDIO_DETALLE, ESTUDIO_FECHAA, ESTUDIO_FECHAUM, ESTUDIO_IPA, ESTUDIO_IPUM, ESTUDIO_USA, ESTUDIO_USUM) VALUES (10419, 'ESOFAGOGRAMA ', ' ', '2023-04-21' ,'2023-04-21' ,'192.168.1.1' ,'192.168.1.1' ,1001 ,1001)</v>
      </c>
    </row>
    <row r="421" spans="1:13" x14ac:dyDescent="0.25">
      <c r="A421">
        <v>10420</v>
      </c>
      <c r="B421" t="s">
        <v>152</v>
      </c>
      <c r="C421" s="120">
        <v>10000</v>
      </c>
      <c r="D421" s="120" t="str">
        <f t="shared" si="25"/>
        <v>ESPERMATOBIOSCOPIA DIRECTA</v>
      </c>
      <c r="E421" s="120" t="str">
        <f t="shared" si="26"/>
        <v/>
      </c>
      <c r="F421" s="110">
        <v>207</v>
      </c>
      <c r="H421" t="s">
        <v>1458</v>
      </c>
      <c r="I421" s="119" t="s">
        <v>1366</v>
      </c>
      <c r="J421" t="s">
        <v>1365</v>
      </c>
      <c r="K421" t="s">
        <v>1367</v>
      </c>
      <c r="L421" t="str">
        <f t="shared" si="27"/>
        <v>INSERT INTO dbo.ESTUDIO (ID_ESTUDIO, ESTUDIO, ESTUDIO_DETALLE, ESTUDIO_FECHAA, ESTUDIO_FECHAUM, ESTUDIO_IPA, ESTUDIO_IPUM, ESTUDIO_USA, ESTUDIO_USUM) VALUES (10420, 'ESPERMATOBIOSCOPIA DIRECTA ', ' ', '2023-04-21' ,'2023-04-21' ,'192.168.1.1' ,'192.168.1.1' ,1001 ,1001)</v>
      </c>
      <c r="M421" t="str">
        <f t="shared" si="28"/>
        <v>INSERT INTO DBO.ESTUDIO (ID_ESTUDIO, ESTUDIO, ESTUDIO_DETALLE, ESTUDIO_FECHAA, ESTUDIO_FECHAUM, ESTUDIO_IPA, ESTUDIO_IPUM, ESTUDIO_USA, ESTUDIO_USUM) VALUES (10420, 'ESPERMATOBIOSCOPIA DIRECTA ', ' ', '2023-04-21' ,'2023-04-21' ,'192.168.1.1' ,'192.168.1.1' ,1001 ,1001)</v>
      </c>
    </row>
    <row r="422" spans="1:13" x14ac:dyDescent="0.25">
      <c r="A422">
        <v>10421</v>
      </c>
      <c r="B422" t="s">
        <v>543</v>
      </c>
      <c r="C422" s="120">
        <v>10000</v>
      </c>
      <c r="D422" s="120" t="str">
        <f t="shared" si="25"/>
        <v>ESPERMOCULTIVO CON ANTIBIOGRAMA</v>
      </c>
      <c r="E422" s="120" t="str">
        <f t="shared" si="26"/>
        <v/>
      </c>
      <c r="F422" s="110">
        <v>274</v>
      </c>
      <c r="H422" t="s">
        <v>1458</v>
      </c>
      <c r="I422" s="119" t="s">
        <v>1366</v>
      </c>
      <c r="J422" t="s">
        <v>1365</v>
      </c>
      <c r="K422" t="s">
        <v>1367</v>
      </c>
      <c r="L422" t="str">
        <f t="shared" si="27"/>
        <v>INSERT INTO dbo.ESTUDIO (ID_ESTUDIO, ESTUDIO, ESTUDIO_DETALLE, ESTUDIO_FECHAA, ESTUDIO_FECHAUM, ESTUDIO_IPA, ESTUDIO_IPUM, ESTUDIO_USA, ESTUDIO_USUM) VALUES (10421, 'ESPERMOCULTIVO CON ANTIBIOGRAMA ', ' ', '2023-04-21' ,'2023-04-21' ,'192.168.1.1' ,'192.168.1.1' ,1001 ,1001)</v>
      </c>
      <c r="M422" t="str">
        <f t="shared" si="28"/>
        <v>INSERT INTO DBO.ESTUDIO (ID_ESTUDIO, ESTUDIO, ESTUDIO_DETALLE, ESTUDIO_FECHAA, ESTUDIO_FECHAUM, ESTUDIO_IPA, ESTUDIO_IPUM, ESTUDIO_USA, ESTUDIO_USUM) VALUES (10421, 'ESPERMOCULTIVO CON ANTIBIOGRAMA ', ' ', '2023-04-21' ,'2023-04-21' ,'192.168.1.1' ,'192.168.1.1' ,1001 ,1001)</v>
      </c>
    </row>
    <row r="423" spans="1:13" x14ac:dyDescent="0.25">
      <c r="A423">
        <v>10422</v>
      </c>
      <c r="B423" t="s">
        <v>1284</v>
      </c>
      <c r="C423" s="120">
        <v>10000</v>
      </c>
      <c r="D423" s="120" t="str">
        <f t="shared" si="25"/>
        <v>ESPIROMETRIA CON Y SIN BRONCODILATADOR</v>
      </c>
      <c r="E423" s="120" t="str">
        <f t="shared" si="26"/>
        <v/>
      </c>
      <c r="F423" s="110">
        <v>950</v>
      </c>
      <c r="H423" t="s">
        <v>1458</v>
      </c>
      <c r="I423" s="119" t="s">
        <v>1366</v>
      </c>
      <c r="J423" t="s">
        <v>1365</v>
      </c>
      <c r="K423" t="s">
        <v>1367</v>
      </c>
      <c r="L423" t="str">
        <f t="shared" si="27"/>
        <v>INSERT INTO dbo.ESTUDIO (ID_ESTUDIO, ESTUDIO, ESTUDIO_DETALLE, ESTUDIO_FECHAA, ESTUDIO_FECHAUM, ESTUDIO_IPA, ESTUDIO_IPUM, ESTUDIO_USA, ESTUDIO_USUM) VALUES (10422, 'ESPIROMETRIA CON Y SIN BRONCODILATADOR ', ' ', '2023-04-21' ,'2023-04-21' ,'192.168.1.1' ,'192.168.1.1' ,1001 ,1001)</v>
      </c>
      <c r="M423" t="str">
        <f t="shared" si="28"/>
        <v>INSERT INTO DBO.ESTUDIO (ID_ESTUDIO, ESTUDIO, ESTUDIO_DETALLE, ESTUDIO_FECHAA, ESTUDIO_FECHAUM, ESTUDIO_IPA, ESTUDIO_IPUM, ESTUDIO_USA, ESTUDIO_USUM) VALUES (10422, 'ESPIROMETRIA CON Y SIN BRONCODILATADOR ', ' ', '2023-04-21' ,'2023-04-21' ,'192.168.1.1' ,'192.168.1.1' ,1001 ,1001)</v>
      </c>
    </row>
    <row r="424" spans="1:13" x14ac:dyDescent="0.25">
      <c r="A424">
        <v>10423</v>
      </c>
      <c r="B424" t="s">
        <v>1285</v>
      </c>
      <c r="C424" s="120">
        <v>10000</v>
      </c>
      <c r="D424" s="120" t="str">
        <f t="shared" si="25"/>
        <v>ESPIROMETRIA SIN BRONCODILATADOR</v>
      </c>
      <c r="E424" s="120" t="str">
        <f t="shared" si="26"/>
        <v/>
      </c>
      <c r="F424" s="110">
        <v>500</v>
      </c>
      <c r="H424" t="s">
        <v>1458</v>
      </c>
      <c r="I424" s="119" t="s">
        <v>1366</v>
      </c>
      <c r="J424" t="s">
        <v>1365</v>
      </c>
      <c r="K424" t="s">
        <v>1367</v>
      </c>
      <c r="L424" t="str">
        <f t="shared" si="27"/>
        <v>INSERT INTO dbo.ESTUDIO (ID_ESTUDIO, ESTUDIO, ESTUDIO_DETALLE, ESTUDIO_FECHAA, ESTUDIO_FECHAUM, ESTUDIO_IPA, ESTUDIO_IPUM, ESTUDIO_USA, ESTUDIO_USUM) VALUES (10423, 'ESPIROMETRIA SIN BRONCODILATADOR ', ' ', '2023-04-21' ,'2023-04-21' ,'192.168.1.1' ,'192.168.1.1' ,1001 ,1001)</v>
      </c>
      <c r="M424" t="str">
        <f t="shared" si="28"/>
        <v>INSERT INTO DBO.ESTUDIO (ID_ESTUDIO, ESTUDIO, ESTUDIO_DETALLE, ESTUDIO_FECHAA, ESTUDIO_FECHAUM, ESTUDIO_IPA, ESTUDIO_IPUM, ESTUDIO_USA, ESTUDIO_USUM) VALUES (10423, 'ESPIROMETRIA SIN BRONCODILATADOR ', ' ', '2023-04-21' ,'2023-04-21' ,'192.168.1.1' ,'192.168.1.1' ,1001 ,1001)</v>
      </c>
    </row>
    <row r="425" spans="1:13" x14ac:dyDescent="0.25">
      <c r="A425">
        <v>10424</v>
      </c>
      <c r="B425" t="s">
        <v>50</v>
      </c>
      <c r="C425" s="120">
        <v>10000</v>
      </c>
      <c r="D425" s="120" t="str">
        <f t="shared" si="25"/>
        <v>ESTERES DE COLESTEROL</v>
      </c>
      <c r="E425" s="120" t="str">
        <f t="shared" si="26"/>
        <v/>
      </c>
      <c r="F425" s="110">
        <v>250</v>
      </c>
      <c r="H425" t="s">
        <v>1458</v>
      </c>
      <c r="I425" s="119" t="s">
        <v>1366</v>
      </c>
      <c r="J425" t="s">
        <v>1365</v>
      </c>
      <c r="K425" t="s">
        <v>1367</v>
      </c>
      <c r="L425" t="str">
        <f t="shared" si="27"/>
        <v>INSERT INTO dbo.ESTUDIO (ID_ESTUDIO, ESTUDIO, ESTUDIO_DETALLE, ESTUDIO_FECHAA, ESTUDIO_FECHAUM, ESTUDIO_IPA, ESTUDIO_IPUM, ESTUDIO_USA, ESTUDIO_USUM) VALUES (10424, 'ESTERES DE COLESTEROL ', ' ', '2023-04-21' ,'2023-04-21' ,'192.168.1.1' ,'192.168.1.1' ,1001 ,1001)</v>
      </c>
      <c r="M425" t="str">
        <f t="shared" si="28"/>
        <v>INSERT INTO DBO.ESTUDIO (ID_ESTUDIO, ESTUDIO, ESTUDIO_DETALLE, ESTUDIO_FECHAA, ESTUDIO_FECHAUM, ESTUDIO_IPA, ESTUDIO_IPUM, ESTUDIO_USA, ESTUDIO_USUM) VALUES (10424, 'ESTERES DE COLESTEROL ', ' ', '2023-04-21' ,'2023-04-21' ,'192.168.1.1' ,'192.168.1.1' ,1001 ,1001)</v>
      </c>
    </row>
    <row r="426" spans="1:13" x14ac:dyDescent="0.25">
      <c r="A426">
        <v>10425</v>
      </c>
      <c r="B426" t="s">
        <v>457</v>
      </c>
      <c r="C426" s="120">
        <v>10000</v>
      </c>
      <c r="D426" s="120" t="str">
        <f t="shared" si="25"/>
        <v>ESTRADIOL</v>
      </c>
      <c r="E426" s="120" t="str">
        <f t="shared" si="26"/>
        <v/>
      </c>
      <c r="F426" s="110">
        <v>159</v>
      </c>
      <c r="H426" t="s">
        <v>1458</v>
      </c>
      <c r="I426" s="119" t="s">
        <v>1366</v>
      </c>
      <c r="J426" t="s">
        <v>1365</v>
      </c>
      <c r="K426" t="s">
        <v>1367</v>
      </c>
      <c r="L426" t="str">
        <f t="shared" si="27"/>
        <v>INSERT INTO dbo.ESTUDIO (ID_ESTUDIO, ESTUDIO, ESTUDIO_DETALLE, ESTUDIO_FECHAA, ESTUDIO_FECHAUM, ESTUDIO_IPA, ESTUDIO_IPUM, ESTUDIO_USA, ESTUDIO_USUM) VALUES (10425, 'ESTRADIOL ', ' ', '2023-04-21' ,'2023-04-21' ,'192.168.1.1' ,'192.168.1.1' ,1001 ,1001)</v>
      </c>
      <c r="M426" t="str">
        <f t="shared" si="28"/>
        <v>INSERT INTO DBO.ESTUDIO (ID_ESTUDIO, ESTUDIO, ESTUDIO_DETALLE, ESTUDIO_FECHAA, ESTUDIO_FECHAUM, ESTUDIO_IPA, ESTUDIO_IPUM, ESTUDIO_USA, ESTUDIO_USUM) VALUES (10425, 'ESTRADIOL ', ' ', '2023-04-21' ,'2023-04-21' ,'192.168.1.1' ,'192.168.1.1' ,1001 ,1001)</v>
      </c>
    </row>
    <row r="427" spans="1:13" x14ac:dyDescent="0.25">
      <c r="A427">
        <v>10426</v>
      </c>
      <c r="B427" t="s">
        <v>276</v>
      </c>
      <c r="C427" s="120">
        <v>10000</v>
      </c>
      <c r="D427" s="120" t="str">
        <f t="shared" si="25"/>
        <v>ESTRADIOL (E2)</v>
      </c>
      <c r="E427" s="120" t="str">
        <f t="shared" si="26"/>
        <v/>
      </c>
      <c r="F427" s="110">
        <v>159</v>
      </c>
      <c r="H427" t="s">
        <v>1458</v>
      </c>
      <c r="I427" s="119" t="s">
        <v>1366</v>
      </c>
      <c r="J427" t="s">
        <v>1365</v>
      </c>
      <c r="K427" t="s">
        <v>1367</v>
      </c>
      <c r="L427" t="str">
        <f t="shared" si="27"/>
        <v>INSERT INTO dbo.ESTUDIO (ID_ESTUDIO, ESTUDIO, ESTUDIO_DETALLE, ESTUDIO_FECHAA, ESTUDIO_FECHAUM, ESTUDIO_IPA, ESTUDIO_IPUM, ESTUDIO_USA, ESTUDIO_USUM) VALUES (10426, 'ESTRADIOL (E2) ', ' ', '2023-04-21' ,'2023-04-21' ,'192.168.1.1' ,'192.168.1.1' ,1001 ,1001)</v>
      </c>
      <c r="M427" t="str">
        <f t="shared" si="28"/>
        <v>INSERT INTO DBO.ESTUDIO (ID_ESTUDIO, ESTUDIO, ESTUDIO_DETALLE, ESTUDIO_FECHAA, ESTUDIO_FECHAUM, ESTUDIO_IPA, ESTUDIO_IPUM, ESTUDIO_USA, ESTUDIO_USUM) VALUES (10426, 'ESTRADIOL (E2) ', ' ', '2023-04-21' ,'2023-04-21' ,'192.168.1.1' ,'192.168.1.1' ,1001 ,1001)</v>
      </c>
    </row>
    <row r="428" spans="1:13" x14ac:dyDescent="0.25">
      <c r="A428">
        <v>10427</v>
      </c>
      <c r="B428" t="s">
        <v>487</v>
      </c>
      <c r="C428" s="120">
        <v>10000</v>
      </c>
      <c r="D428" s="120" t="str">
        <f t="shared" si="25"/>
        <v>ESTRIOL NO CONJUGADO</v>
      </c>
      <c r="E428" s="120" t="str">
        <f t="shared" si="26"/>
        <v/>
      </c>
      <c r="F428" s="110">
        <v>402</v>
      </c>
      <c r="H428" t="s">
        <v>1458</v>
      </c>
      <c r="I428" s="119" t="s">
        <v>1366</v>
      </c>
      <c r="J428" t="s">
        <v>1365</v>
      </c>
      <c r="K428" t="s">
        <v>1367</v>
      </c>
      <c r="L428" t="str">
        <f t="shared" si="27"/>
        <v>INSERT INTO dbo.ESTUDIO (ID_ESTUDIO, ESTUDIO, ESTUDIO_DETALLE, ESTUDIO_FECHAA, ESTUDIO_FECHAUM, ESTUDIO_IPA, ESTUDIO_IPUM, ESTUDIO_USA, ESTUDIO_USUM) VALUES (10427, 'ESTRIOL NO CONJUGADO ', ' ', '2023-04-21' ,'2023-04-21' ,'192.168.1.1' ,'192.168.1.1' ,1001 ,1001)</v>
      </c>
      <c r="M428" t="str">
        <f t="shared" si="28"/>
        <v>INSERT INTO DBO.ESTUDIO (ID_ESTUDIO, ESTUDIO, ESTUDIO_DETALLE, ESTUDIO_FECHAA, ESTUDIO_FECHAUM, ESTUDIO_IPA, ESTUDIO_IPUM, ESTUDIO_USA, ESTUDIO_USUM) VALUES (10427, 'ESTRIOL NO CONJUGADO ', ' ', '2023-04-21' ,'2023-04-21' ,'192.168.1.1' ,'192.168.1.1' ,1001 ,1001)</v>
      </c>
    </row>
    <row r="429" spans="1:13" x14ac:dyDescent="0.25">
      <c r="A429">
        <v>10428</v>
      </c>
      <c r="B429" t="s">
        <v>277</v>
      </c>
      <c r="C429" s="120">
        <v>10000</v>
      </c>
      <c r="D429" s="120" t="str">
        <f t="shared" si="25"/>
        <v>ESTROGENOS TOTALES</v>
      </c>
      <c r="E429" s="120" t="str">
        <f t="shared" si="26"/>
        <v/>
      </c>
      <c r="F429" s="110">
        <v>174</v>
      </c>
      <c r="H429" t="s">
        <v>1458</v>
      </c>
      <c r="I429" s="119" t="s">
        <v>1366</v>
      </c>
      <c r="J429" t="s">
        <v>1365</v>
      </c>
      <c r="K429" t="s">
        <v>1367</v>
      </c>
      <c r="L429" t="str">
        <f t="shared" si="27"/>
        <v>INSERT INTO dbo.ESTUDIO (ID_ESTUDIO, ESTUDIO, ESTUDIO_DETALLE, ESTUDIO_FECHAA, ESTUDIO_FECHAUM, ESTUDIO_IPA, ESTUDIO_IPUM, ESTUDIO_USA, ESTUDIO_USUM) VALUES (10428, 'ESTROGENOS TOTALES ', ' ', '2023-04-21' ,'2023-04-21' ,'192.168.1.1' ,'192.168.1.1' ,1001 ,1001)</v>
      </c>
      <c r="M429" t="str">
        <f t="shared" si="28"/>
        <v>INSERT INTO DBO.ESTUDIO (ID_ESTUDIO, ESTUDIO, ESTUDIO_DETALLE, ESTUDIO_FECHAA, ESTUDIO_FECHAUM, ESTUDIO_IPA, ESTUDIO_IPUM, ESTUDIO_USA, ESTUDIO_USUM) VALUES (10428, 'ESTROGENOS TOTALES ', ' ', '2023-04-21' ,'2023-04-21' ,'192.168.1.1' ,'192.168.1.1' ,1001 ,1001)</v>
      </c>
    </row>
    <row r="430" spans="1:13" x14ac:dyDescent="0.25">
      <c r="A430">
        <v>10429</v>
      </c>
      <c r="B430" t="s">
        <v>278</v>
      </c>
      <c r="C430" s="120">
        <v>10000</v>
      </c>
      <c r="D430" s="120" t="str">
        <f t="shared" si="25"/>
        <v>ESTRONA (E1)</v>
      </c>
      <c r="E430" s="120" t="str">
        <f t="shared" si="26"/>
        <v/>
      </c>
      <c r="F430" s="110">
        <v>402</v>
      </c>
      <c r="H430" t="s">
        <v>1458</v>
      </c>
      <c r="I430" s="119" t="s">
        <v>1366</v>
      </c>
      <c r="J430" t="s">
        <v>1365</v>
      </c>
      <c r="K430" t="s">
        <v>1367</v>
      </c>
      <c r="L430" t="str">
        <f t="shared" si="27"/>
        <v>INSERT INTO dbo.ESTUDIO (ID_ESTUDIO, ESTUDIO, ESTUDIO_DETALLE, ESTUDIO_FECHAA, ESTUDIO_FECHAUM, ESTUDIO_IPA, ESTUDIO_IPUM, ESTUDIO_USA, ESTUDIO_USUM) VALUES (10429, 'ESTRONA (E1) ', ' ', '2023-04-21' ,'2023-04-21' ,'192.168.1.1' ,'192.168.1.1' ,1001 ,1001)</v>
      </c>
      <c r="M430" t="str">
        <f t="shared" si="28"/>
        <v>INSERT INTO DBO.ESTUDIO (ID_ESTUDIO, ESTUDIO, ESTUDIO_DETALLE, ESTUDIO_FECHAA, ESTUDIO_FECHAUM, ESTUDIO_IPA, ESTUDIO_IPUM, ESTUDIO_USA, ESTUDIO_USUM) VALUES (10429, 'ESTRONA (E1) ', ' ', '2023-04-21' ,'2023-04-21' ,'192.168.1.1' ,'192.168.1.1' ,1001 ,1001)</v>
      </c>
    </row>
    <row r="431" spans="1:13" x14ac:dyDescent="0.25">
      <c r="A431">
        <v>10430</v>
      </c>
      <c r="B431" t="s">
        <v>593</v>
      </c>
      <c r="C431" s="120">
        <v>10000</v>
      </c>
      <c r="D431" s="120" t="str">
        <f t="shared" si="25"/>
        <v>EXAMEN GENERAL DE ORINA</v>
      </c>
      <c r="E431" s="120" t="str">
        <f t="shared" si="26"/>
        <v/>
      </c>
      <c r="F431" s="110">
        <v>86</v>
      </c>
      <c r="H431" t="s">
        <v>1458</v>
      </c>
      <c r="I431" s="119" t="s">
        <v>1366</v>
      </c>
      <c r="J431" t="s">
        <v>1365</v>
      </c>
      <c r="K431" t="s">
        <v>1367</v>
      </c>
      <c r="L431" t="str">
        <f t="shared" si="27"/>
        <v>INSERT INTO dbo.ESTUDIO (ID_ESTUDIO, ESTUDIO, ESTUDIO_DETALLE, ESTUDIO_FECHAA, ESTUDIO_FECHAUM, ESTUDIO_IPA, ESTUDIO_IPUM, ESTUDIO_USA, ESTUDIO_USUM) VALUES (10430, 'EXAMEN GENERAL DE ORINA ', ' ', '2023-04-21' ,'2023-04-21' ,'192.168.1.1' ,'192.168.1.1' ,1001 ,1001)</v>
      </c>
      <c r="M431" t="str">
        <f t="shared" si="28"/>
        <v>INSERT INTO DBO.ESTUDIO (ID_ESTUDIO, ESTUDIO, ESTUDIO_DETALLE, ESTUDIO_FECHAA, ESTUDIO_FECHAUM, ESTUDIO_IPA, ESTUDIO_IPUM, ESTUDIO_USA, ESTUDIO_USUM) VALUES (10430, 'EXAMEN GENERAL DE ORINA ', ' ', '2023-04-21' ,'2023-04-21' ,'192.168.1.1' ,'192.168.1.1' ,1001 ,1001)</v>
      </c>
    </row>
    <row r="432" spans="1:13" x14ac:dyDescent="0.25">
      <c r="A432">
        <v>10431</v>
      </c>
      <c r="B432" t="s">
        <v>593</v>
      </c>
      <c r="C432" s="120">
        <v>10000</v>
      </c>
      <c r="D432" s="120" t="str">
        <f t="shared" si="25"/>
        <v>EXAMEN GENERAL DE ORINA</v>
      </c>
      <c r="E432" s="120" t="str">
        <f t="shared" si="26"/>
        <v/>
      </c>
      <c r="F432" s="111">
        <v>63.703703703703702</v>
      </c>
      <c r="H432" t="s">
        <v>1458</v>
      </c>
      <c r="I432" s="119" t="s">
        <v>1366</v>
      </c>
      <c r="J432" t="s">
        <v>1365</v>
      </c>
      <c r="K432" t="s">
        <v>1367</v>
      </c>
      <c r="L432" t="str">
        <f t="shared" si="27"/>
        <v>INSERT INTO dbo.ESTUDIO (ID_ESTUDIO, ESTUDIO, ESTUDIO_DETALLE, ESTUDIO_FECHAA, ESTUDIO_FECHAUM, ESTUDIO_IPA, ESTUDIO_IPUM, ESTUDIO_USA, ESTUDIO_USUM) VALUES (10431, 'EXAMEN GENERAL DE ORINA ', ' ', '2023-04-21' ,'2023-04-21' ,'192.168.1.1' ,'192.168.1.1' ,1001 ,1001)</v>
      </c>
      <c r="M432" t="str">
        <f t="shared" si="28"/>
        <v>INSERT INTO DBO.ESTUDIO (ID_ESTUDIO, ESTUDIO, ESTUDIO_DETALLE, ESTUDIO_FECHAA, ESTUDIO_FECHAUM, ESTUDIO_IPA, ESTUDIO_IPUM, ESTUDIO_USA, ESTUDIO_USUM) VALUES (10431, 'EXAMEN GENERAL DE ORINA ', ' ', '2023-04-21' ,'2023-04-21' ,'192.168.1.1' ,'192.168.1.1' ,1001 ,1001)</v>
      </c>
    </row>
    <row r="433" spans="1:13" x14ac:dyDescent="0.25">
      <c r="A433">
        <v>10432</v>
      </c>
      <c r="B433" t="s">
        <v>982</v>
      </c>
      <c r="C433" s="120">
        <v>10000</v>
      </c>
      <c r="D433" s="120" t="str">
        <f t="shared" si="25"/>
        <v>EXAMEN MEDICO DE INGRESO</v>
      </c>
      <c r="E433" s="120" t="str">
        <f t="shared" si="26"/>
        <v/>
      </c>
      <c r="F433" s="110">
        <v>325</v>
      </c>
      <c r="H433" t="s">
        <v>1458</v>
      </c>
      <c r="I433" s="119" t="s">
        <v>1366</v>
      </c>
      <c r="J433" t="s">
        <v>1365</v>
      </c>
      <c r="K433" t="s">
        <v>1367</v>
      </c>
      <c r="L433" t="str">
        <f t="shared" si="27"/>
        <v>INSERT INTO dbo.ESTUDIO (ID_ESTUDIO, ESTUDIO, ESTUDIO_DETALLE, ESTUDIO_FECHAA, ESTUDIO_FECHAUM, ESTUDIO_IPA, ESTUDIO_IPUM, ESTUDIO_USA, ESTUDIO_USUM) VALUES (10432, 'EXAMEN MEDICO DE INGRESO ', ' ', '2023-04-21' ,'2023-04-21' ,'192.168.1.1' ,'192.168.1.1' ,1001 ,1001)</v>
      </c>
      <c r="M433" t="str">
        <f t="shared" si="28"/>
        <v>INSERT INTO DBO.ESTUDIO (ID_ESTUDIO, ESTUDIO, ESTUDIO_DETALLE, ESTUDIO_FECHAA, ESTUDIO_FECHAUM, ESTUDIO_IPA, ESTUDIO_IPUM, ESTUDIO_USA, ESTUDIO_USUM) VALUES (10432, 'EXAMEN MEDICO DE INGRESO ', ' ', '2023-04-21' ,'2023-04-21' ,'192.168.1.1' ,'192.168.1.1' ,1001 ,1001)</v>
      </c>
    </row>
    <row r="434" spans="1:13" x14ac:dyDescent="0.25">
      <c r="A434">
        <v>10433</v>
      </c>
      <c r="B434" t="s">
        <v>982</v>
      </c>
      <c r="C434" s="120">
        <v>10000</v>
      </c>
      <c r="D434" s="120" t="str">
        <f t="shared" si="25"/>
        <v>EXAMEN MEDICO DE INGRESO</v>
      </c>
      <c r="E434" s="120" t="str">
        <f t="shared" si="26"/>
        <v/>
      </c>
      <c r="F434" s="111">
        <v>240.74074074074073</v>
      </c>
      <c r="H434" t="s">
        <v>1458</v>
      </c>
      <c r="I434" s="119" t="s">
        <v>1366</v>
      </c>
      <c r="J434" t="s">
        <v>1365</v>
      </c>
      <c r="K434" t="s">
        <v>1367</v>
      </c>
      <c r="L434" t="str">
        <f t="shared" si="27"/>
        <v>INSERT INTO dbo.ESTUDIO (ID_ESTUDIO, ESTUDIO, ESTUDIO_DETALLE, ESTUDIO_FECHAA, ESTUDIO_FECHAUM, ESTUDIO_IPA, ESTUDIO_IPUM, ESTUDIO_USA, ESTUDIO_USUM) VALUES (10433, 'EXAMEN MEDICO DE INGRESO ', ' ', '2023-04-21' ,'2023-04-21' ,'192.168.1.1' ,'192.168.1.1' ,1001 ,1001)</v>
      </c>
      <c r="M434" t="str">
        <f t="shared" si="28"/>
        <v>INSERT INTO DBO.ESTUDIO (ID_ESTUDIO, ESTUDIO, ESTUDIO_DETALLE, ESTUDIO_FECHAA, ESTUDIO_FECHAUM, ESTUDIO_IPA, ESTUDIO_IPUM, ESTUDIO_USA, ESTUDIO_USUM) VALUES (10433, 'EXAMEN MEDICO DE INGRESO ', ' ', '2023-04-21' ,'2023-04-21' ,'192.168.1.1' ,'192.168.1.1' ,1001 ,1001)</v>
      </c>
    </row>
    <row r="435" spans="1:13" x14ac:dyDescent="0.25">
      <c r="A435">
        <v>10434</v>
      </c>
      <c r="B435" t="s">
        <v>978</v>
      </c>
      <c r="C435" s="120">
        <v>10000</v>
      </c>
      <c r="D435" s="120" t="str">
        <f t="shared" si="25"/>
        <v>EXAMEN MEDICO PERIODICO</v>
      </c>
      <c r="E435" s="120" t="str">
        <f t="shared" si="26"/>
        <v/>
      </c>
      <c r="F435" s="110">
        <v>325</v>
      </c>
      <c r="H435" t="s">
        <v>1458</v>
      </c>
      <c r="I435" s="119" t="s">
        <v>1366</v>
      </c>
      <c r="J435" t="s">
        <v>1365</v>
      </c>
      <c r="K435" t="s">
        <v>1367</v>
      </c>
      <c r="L435" t="str">
        <f t="shared" si="27"/>
        <v>INSERT INTO dbo.ESTUDIO (ID_ESTUDIO, ESTUDIO, ESTUDIO_DETALLE, ESTUDIO_FECHAA, ESTUDIO_FECHAUM, ESTUDIO_IPA, ESTUDIO_IPUM, ESTUDIO_USA, ESTUDIO_USUM) VALUES (10434, 'EXAMEN MEDICO PERIODICO ', ' ', '2023-04-21' ,'2023-04-21' ,'192.168.1.1' ,'192.168.1.1' ,1001 ,1001)</v>
      </c>
      <c r="M435" t="str">
        <f t="shared" si="28"/>
        <v>INSERT INTO DBO.ESTUDIO (ID_ESTUDIO, ESTUDIO, ESTUDIO_DETALLE, ESTUDIO_FECHAA, ESTUDIO_FECHAUM, ESTUDIO_IPA, ESTUDIO_IPUM, ESTUDIO_USA, ESTUDIO_USUM) VALUES (10434, 'EXAMEN MEDICO PERIODICO ', ' ', '2023-04-21' ,'2023-04-21' ,'192.168.1.1' ,'192.168.1.1' ,1001 ,1001)</v>
      </c>
    </row>
    <row r="436" spans="1:13" ht="30" x14ac:dyDescent="0.25">
      <c r="A436">
        <v>10435</v>
      </c>
      <c r="B436" t="s">
        <v>626</v>
      </c>
      <c r="C436" s="120">
        <v>10000</v>
      </c>
      <c r="D436" s="120" t="str">
        <f t="shared" si="25"/>
        <v>EXODONCIA COMPLEJA (RESTOS RADICULARES, TRATAMIENTO ENDO, 3EROS ERUPCIONADOS)</v>
      </c>
      <c r="E436" s="120" t="str">
        <f t="shared" si="26"/>
        <v/>
      </c>
      <c r="F436" s="110">
        <v>1498</v>
      </c>
      <c r="H436" t="s">
        <v>1458</v>
      </c>
      <c r="I436" s="119" t="s">
        <v>1366</v>
      </c>
      <c r="J436" t="s">
        <v>1365</v>
      </c>
      <c r="K436" t="s">
        <v>1367</v>
      </c>
      <c r="L436" t="str">
        <f t="shared" si="27"/>
        <v>INSERT INTO dbo.ESTUDIO (ID_ESTUDIO, ESTUDIO, ESTUDIO_DETALLE, ESTUDIO_FECHAA, ESTUDIO_FECHAUM, ESTUDIO_IPA, ESTUDIO_IPUM, ESTUDIO_USA, ESTUDIO_USUM) VALUES (10435, 'EXODONCIA COMPLEJA (RESTOS RADICULARES, TRATAMIENTO ENDO, 3EROS ERUPCIONADOS) ', ' ', '2023-04-21' ,'2023-04-21' ,'192.168.1.1' ,'192.168.1.1' ,1001 ,1001)</v>
      </c>
      <c r="M436" t="str">
        <f t="shared" si="28"/>
        <v>INSERT INTO DBO.ESTUDIO (ID_ESTUDIO, ESTUDIO, ESTUDIO_DETALLE, ESTUDIO_FECHAA, ESTUDIO_FECHAUM, ESTUDIO_IPA, ESTUDIO_IPUM, ESTUDIO_USA, ESTUDIO_USUM) VALUES (10435, 'EXODONCIA COMPLEJA (RESTOS RADICULARES, TRATAMIENTO ENDO, 3EROS ERUPCIONADOS) ', ' ', '2023-04-21' ,'2023-04-21' ,'192.168.1.1' ,'192.168.1.1' ,1001 ,1001)</v>
      </c>
    </row>
    <row r="437" spans="1:13" x14ac:dyDescent="0.25">
      <c r="A437">
        <v>10436</v>
      </c>
      <c r="B437" t="s">
        <v>1341</v>
      </c>
      <c r="C437" s="120">
        <v>10000</v>
      </c>
      <c r="D437" s="120" t="str">
        <f t="shared" si="25"/>
        <v>EXODONCIA QUIRÚRGICA (3ROS MOLARES)</v>
      </c>
      <c r="E437" s="120" t="str">
        <f t="shared" si="26"/>
        <v/>
      </c>
      <c r="F437" s="111">
        <v>2378</v>
      </c>
      <c r="H437" t="s">
        <v>1458</v>
      </c>
      <c r="I437" s="119" t="s">
        <v>1366</v>
      </c>
      <c r="J437" t="s">
        <v>1365</v>
      </c>
      <c r="K437" t="s">
        <v>1367</v>
      </c>
      <c r="L437" t="str">
        <f t="shared" si="27"/>
        <v>INSERT INTO dbo.ESTUDIO (ID_ESTUDIO, ESTUDIO, ESTUDIO_DETALLE, ESTUDIO_FECHAA, ESTUDIO_FECHAUM, ESTUDIO_IPA, ESTUDIO_IPUM, ESTUDIO_USA, ESTUDIO_USUM) VALUES (10436, 'EXODONCIA QUIRÚRGICA (3ROS MOLARES) ', ' ', '2023-04-21' ,'2023-04-21' ,'192.168.1.1' ,'192.168.1.1' ,1001 ,1001)</v>
      </c>
      <c r="M437" t="str">
        <f t="shared" si="28"/>
        <v>INSERT INTO DBO.ESTUDIO (ID_ESTUDIO, ESTUDIO, ESTUDIO_DETALLE, ESTUDIO_FECHAA, ESTUDIO_FECHAUM, ESTUDIO_IPA, ESTUDIO_IPUM, ESTUDIO_USA, ESTUDIO_USUM) VALUES (10436, 'EXODONCIA QUIRÚRGICA (3ROS MOLARES) ', ' ', '2023-04-21' ,'2023-04-21' ,'192.168.1.1' ,'192.168.1.1' ,1001 ,1001)</v>
      </c>
    </row>
    <row r="438" spans="1:13" ht="30" x14ac:dyDescent="0.25">
      <c r="A438">
        <v>10437</v>
      </c>
      <c r="B438" t="s">
        <v>1342</v>
      </c>
      <c r="C438" s="120">
        <v>10000</v>
      </c>
      <c r="D438" s="120" t="str">
        <f t="shared" si="25"/>
        <v>EXODONCIA QUIRÚRGICA (DIENTE INCLUIDO, SUPERNUMERARIOS, NO 3ROS MOLARES)</v>
      </c>
      <c r="E438" s="120" t="str">
        <f t="shared" si="26"/>
        <v/>
      </c>
      <c r="F438" s="111">
        <v>2958</v>
      </c>
      <c r="H438" t="s">
        <v>1458</v>
      </c>
      <c r="I438" s="119" t="s">
        <v>1366</v>
      </c>
      <c r="J438" t="s">
        <v>1365</v>
      </c>
      <c r="K438" t="s">
        <v>1367</v>
      </c>
      <c r="L438" t="str">
        <f t="shared" si="27"/>
        <v>INSERT INTO dbo.ESTUDIO (ID_ESTUDIO, ESTUDIO, ESTUDIO_DETALLE, ESTUDIO_FECHAA, ESTUDIO_FECHAUM, ESTUDIO_IPA, ESTUDIO_IPUM, ESTUDIO_USA, ESTUDIO_USUM) VALUES (10437, 'EXODONCIA QUIRÚRGICA (DIENTE INCLUIDO, SUPERNUMERARIOS, NO 3ROS MOLARES) ', ' ', '2023-04-21' ,'2023-04-21' ,'192.168.1.1' ,'192.168.1.1' ,1001 ,1001)</v>
      </c>
      <c r="M438" t="str">
        <f t="shared" si="28"/>
        <v>INSERT INTO DBO.ESTUDIO (ID_ESTUDIO, ESTUDIO, ESTUDIO_DETALLE, ESTUDIO_FECHAA, ESTUDIO_FECHAUM, ESTUDIO_IPA, ESTUDIO_IPUM, ESTUDIO_USA, ESTUDIO_USUM) VALUES (10437, 'EXODONCIA QUIRÚRGICA (DIENTE INCLUIDO, SUPERNUMERARIOS, NO 3ROS MOLARES) ', ' ', '2023-04-21' ,'2023-04-21' ,'192.168.1.1' ,'192.168.1.1' ,1001 ,1001)</v>
      </c>
    </row>
    <row r="439" spans="1:13" x14ac:dyDescent="0.25">
      <c r="A439">
        <v>10438</v>
      </c>
      <c r="B439" t="s">
        <v>616</v>
      </c>
      <c r="C439" s="120">
        <v>10000</v>
      </c>
      <c r="D439" s="120" t="str">
        <f t="shared" si="25"/>
        <v>EXODONCIA SIMPLE</v>
      </c>
      <c r="E439" s="120" t="str">
        <f t="shared" si="26"/>
        <v/>
      </c>
      <c r="F439" s="110">
        <v>845</v>
      </c>
      <c r="H439" t="s">
        <v>1458</v>
      </c>
      <c r="I439" s="119" t="s">
        <v>1366</v>
      </c>
      <c r="J439" t="s">
        <v>1365</v>
      </c>
      <c r="K439" t="s">
        <v>1367</v>
      </c>
      <c r="L439" t="str">
        <f t="shared" si="27"/>
        <v>INSERT INTO dbo.ESTUDIO (ID_ESTUDIO, ESTUDIO, ESTUDIO_DETALLE, ESTUDIO_FECHAA, ESTUDIO_FECHAUM, ESTUDIO_IPA, ESTUDIO_IPUM, ESTUDIO_USA, ESTUDIO_USUM) VALUES (10438, 'EXODONCIA SIMPLE ', ' ', '2023-04-21' ,'2023-04-21' ,'192.168.1.1' ,'192.168.1.1' ,1001 ,1001)</v>
      </c>
      <c r="M439" t="str">
        <f t="shared" si="28"/>
        <v>INSERT INTO DBO.ESTUDIO (ID_ESTUDIO, ESTUDIO, ESTUDIO_DETALLE, ESTUDIO_FECHAA, ESTUDIO_FECHAUM, ESTUDIO_IPA, ESTUDIO_IPUM, ESTUDIO_USA, ESTUDIO_USUM) VALUES (10438, 'EXODONCIA SIMPLE ', ' ', '2023-04-21' ,'2023-04-21' ,'192.168.1.1' ,'192.168.1.1' ,1001 ,1001)</v>
      </c>
    </row>
    <row r="440" spans="1:13" x14ac:dyDescent="0.25">
      <c r="A440">
        <v>10439</v>
      </c>
      <c r="B440" t="s">
        <v>164</v>
      </c>
      <c r="C440" s="120">
        <v>10000</v>
      </c>
      <c r="D440" s="120" t="str">
        <f t="shared" si="25"/>
        <v>FACTOR DE COAGULACION X</v>
      </c>
      <c r="E440" s="120" t="str">
        <f t="shared" si="26"/>
        <v/>
      </c>
      <c r="F440" s="110">
        <v>676</v>
      </c>
      <c r="H440" t="s">
        <v>1458</v>
      </c>
      <c r="I440" s="119" t="s">
        <v>1366</v>
      </c>
      <c r="J440" t="s">
        <v>1365</v>
      </c>
      <c r="K440" t="s">
        <v>1367</v>
      </c>
      <c r="L440" t="str">
        <f t="shared" si="27"/>
        <v>INSERT INTO dbo.ESTUDIO (ID_ESTUDIO, ESTUDIO, ESTUDIO_DETALLE, ESTUDIO_FECHAA, ESTUDIO_FECHAUM, ESTUDIO_IPA, ESTUDIO_IPUM, ESTUDIO_USA, ESTUDIO_USUM) VALUES (10439, 'FACTOR DE COAGULACION X ', ' ', '2023-04-21' ,'2023-04-21' ,'192.168.1.1' ,'192.168.1.1' ,1001 ,1001)</v>
      </c>
      <c r="M440" t="str">
        <f t="shared" si="28"/>
        <v>INSERT INTO DBO.ESTUDIO (ID_ESTUDIO, ESTUDIO, ESTUDIO_DETALLE, ESTUDIO_FECHAA, ESTUDIO_FECHAUM, ESTUDIO_IPA, ESTUDIO_IPUM, ESTUDIO_USA, ESTUDIO_USUM) VALUES (10439, 'FACTOR DE COAGULACION X ', ' ', '2023-04-21' ,'2023-04-21' ,'192.168.1.1' ,'192.168.1.1' ,1001 ,1001)</v>
      </c>
    </row>
    <row r="441" spans="1:13" x14ac:dyDescent="0.25">
      <c r="A441">
        <v>10440</v>
      </c>
      <c r="B441" t="s">
        <v>165</v>
      </c>
      <c r="C441" s="120">
        <v>10000</v>
      </c>
      <c r="D441" s="120" t="str">
        <f t="shared" si="25"/>
        <v>FACTOR DE COAGULACION XI</v>
      </c>
      <c r="E441" s="120" t="str">
        <f t="shared" si="26"/>
        <v/>
      </c>
      <c r="F441" s="110">
        <v>676</v>
      </c>
      <c r="H441" t="s">
        <v>1458</v>
      </c>
      <c r="I441" s="119" t="s">
        <v>1366</v>
      </c>
      <c r="J441" t="s">
        <v>1365</v>
      </c>
      <c r="K441" t="s">
        <v>1367</v>
      </c>
      <c r="L441" t="str">
        <f t="shared" si="27"/>
        <v>INSERT INTO dbo.ESTUDIO (ID_ESTUDIO, ESTUDIO, ESTUDIO_DETALLE, ESTUDIO_FECHAA, ESTUDIO_FECHAUM, ESTUDIO_IPA, ESTUDIO_IPUM, ESTUDIO_USA, ESTUDIO_USUM) VALUES (10440, 'FACTOR DE COAGULACION XI ', ' ', '2023-04-21' ,'2023-04-21' ,'192.168.1.1' ,'192.168.1.1' ,1001 ,1001)</v>
      </c>
      <c r="M441" t="str">
        <f t="shared" si="28"/>
        <v>INSERT INTO DBO.ESTUDIO (ID_ESTUDIO, ESTUDIO, ESTUDIO_DETALLE, ESTUDIO_FECHAA, ESTUDIO_FECHAUM, ESTUDIO_IPA, ESTUDIO_IPUM, ESTUDIO_USA, ESTUDIO_USUM) VALUES (10440, 'FACTOR DE COAGULACION XI ', ' ', '2023-04-21' ,'2023-04-21' ,'192.168.1.1' ,'192.168.1.1' ,1001 ,1001)</v>
      </c>
    </row>
    <row r="442" spans="1:13" x14ac:dyDescent="0.25">
      <c r="A442">
        <v>10441</v>
      </c>
      <c r="B442" t="s">
        <v>481</v>
      </c>
      <c r="C442" s="120">
        <v>10000</v>
      </c>
      <c r="D442" s="120" t="str">
        <f t="shared" si="25"/>
        <v>FACTOR DE CRECIMIENTO (IGF-1)</v>
      </c>
      <c r="E442" s="120" t="str">
        <f t="shared" si="26"/>
        <v/>
      </c>
      <c r="F442" s="110">
        <v>685</v>
      </c>
      <c r="H442" t="s">
        <v>1458</v>
      </c>
      <c r="I442" s="119" t="s">
        <v>1366</v>
      </c>
      <c r="J442" t="s">
        <v>1365</v>
      </c>
      <c r="K442" t="s">
        <v>1367</v>
      </c>
      <c r="L442" t="str">
        <f t="shared" si="27"/>
        <v>INSERT INTO dbo.ESTUDIO (ID_ESTUDIO, ESTUDIO, ESTUDIO_DETALLE, ESTUDIO_FECHAA, ESTUDIO_FECHAUM, ESTUDIO_IPA, ESTUDIO_IPUM, ESTUDIO_USA, ESTUDIO_USUM) VALUES (10441, 'FACTOR DE CRECIMIENTO (IGF-1) ', ' ', '2023-04-21' ,'2023-04-21' ,'192.168.1.1' ,'192.168.1.1' ,1001 ,1001)</v>
      </c>
      <c r="M442" t="str">
        <f t="shared" si="28"/>
        <v>INSERT INTO DBO.ESTUDIO (ID_ESTUDIO, ESTUDIO, ESTUDIO_DETALLE, ESTUDIO_FECHAA, ESTUDIO_FECHAUM, ESTUDIO_IPA, ESTUDIO_IPUM, ESTUDIO_USA, ESTUDIO_USUM) VALUES (10441, 'FACTOR DE CRECIMIENTO (IGF-1) ', ' ', '2023-04-21' ,'2023-04-21' ,'192.168.1.1' ,'192.168.1.1' ,1001 ,1001)</v>
      </c>
    </row>
    <row r="443" spans="1:13" x14ac:dyDescent="0.25">
      <c r="A443">
        <v>10442</v>
      </c>
      <c r="B443" t="s">
        <v>280</v>
      </c>
      <c r="C443" s="120">
        <v>10000</v>
      </c>
      <c r="D443" s="120" t="str">
        <f t="shared" si="25"/>
        <v>FACTOR DE LA COAGULACION II</v>
      </c>
      <c r="E443" s="120" t="str">
        <f t="shared" si="26"/>
        <v/>
      </c>
      <c r="F443" s="110">
        <v>676</v>
      </c>
      <c r="H443" t="s">
        <v>1458</v>
      </c>
      <c r="I443" s="119" t="s">
        <v>1366</v>
      </c>
      <c r="J443" t="s">
        <v>1365</v>
      </c>
      <c r="K443" t="s">
        <v>1367</v>
      </c>
      <c r="L443" t="str">
        <f t="shared" si="27"/>
        <v>INSERT INTO dbo.ESTUDIO (ID_ESTUDIO, ESTUDIO, ESTUDIO_DETALLE, ESTUDIO_FECHAA, ESTUDIO_FECHAUM, ESTUDIO_IPA, ESTUDIO_IPUM, ESTUDIO_USA, ESTUDIO_USUM) VALUES (10442, 'FACTOR DE LA COAGULACION II ', ' ', '2023-04-21' ,'2023-04-21' ,'192.168.1.1' ,'192.168.1.1' ,1001 ,1001)</v>
      </c>
      <c r="M443" t="str">
        <f t="shared" si="28"/>
        <v>INSERT INTO DBO.ESTUDIO (ID_ESTUDIO, ESTUDIO, ESTUDIO_DETALLE, ESTUDIO_FECHAA, ESTUDIO_FECHAUM, ESTUDIO_IPA, ESTUDIO_IPUM, ESTUDIO_USA, ESTUDIO_USUM) VALUES (10442, 'FACTOR DE LA COAGULACION II ', ' ', '2023-04-21' ,'2023-04-21' ,'192.168.1.1' ,'192.168.1.1' ,1001 ,1001)</v>
      </c>
    </row>
    <row r="444" spans="1:13" x14ac:dyDescent="0.25">
      <c r="A444">
        <v>10443</v>
      </c>
      <c r="B444" t="s">
        <v>281</v>
      </c>
      <c r="C444" s="120">
        <v>10000</v>
      </c>
      <c r="D444" s="120" t="str">
        <f t="shared" si="25"/>
        <v>FACTOR DE LA COAGULACION IX</v>
      </c>
      <c r="E444" s="120" t="str">
        <f t="shared" si="26"/>
        <v/>
      </c>
      <c r="F444" s="110">
        <v>311</v>
      </c>
      <c r="H444" t="s">
        <v>1458</v>
      </c>
      <c r="I444" s="119" t="s">
        <v>1366</v>
      </c>
      <c r="J444" t="s">
        <v>1365</v>
      </c>
      <c r="K444" t="s">
        <v>1367</v>
      </c>
      <c r="L444" t="str">
        <f t="shared" si="27"/>
        <v>INSERT INTO dbo.ESTUDIO (ID_ESTUDIO, ESTUDIO, ESTUDIO_DETALLE, ESTUDIO_FECHAA, ESTUDIO_FECHAUM, ESTUDIO_IPA, ESTUDIO_IPUM, ESTUDIO_USA, ESTUDIO_USUM) VALUES (10443, 'FACTOR DE LA COAGULACION IX ', ' ', '2023-04-21' ,'2023-04-21' ,'192.168.1.1' ,'192.168.1.1' ,1001 ,1001)</v>
      </c>
      <c r="M444" t="str">
        <f t="shared" si="28"/>
        <v>INSERT INTO DBO.ESTUDIO (ID_ESTUDIO, ESTUDIO, ESTUDIO_DETALLE, ESTUDIO_FECHAA, ESTUDIO_FECHAUM, ESTUDIO_IPA, ESTUDIO_IPUM, ESTUDIO_USA, ESTUDIO_USUM) VALUES (10443, 'FACTOR DE LA COAGULACION IX ', ' ', '2023-04-21' ,'2023-04-21' ,'192.168.1.1' ,'192.168.1.1' ,1001 ,1001)</v>
      </c>
    </row>
    <row r="445" spans="1:13" x14ac:dyDescent="0.25">
      <c r="A445">
        <v>10444</v>
      </c>
      <c r="B445" t="s">
        <v>282</v>
      </c>
      <c r="C445" s="120">
        <v>10000</v>
      </c>
      <c r="D445" s="120" t="str">
        <f t="shared" si="25"/>
        <v>FACTOR DE LA COAGULACION V</v>
      </c>
      <c r="E445" s="120" t="str">
        <f t="shared" si="26"/>
        <v/>
      </c>
      <c r="F445" s="110">
        <v>676</v>
      </c>
      <c r="H445" t="s">
        <v>1458</v>
      </c>
      <c r="I445" s="119" t="s">
        <v>1366</v>
      </c>
      <c r="J445" t="s">
        <v>1365</v>
      </c>
      <c r="K445" t="s">
        <v>1367</v>
      </c>
      <c r="L445" t="str">
        <f t="shared" si="27"/>
        <v>INSERT INTO dbo.ESTUDIO (ID_ESTUDIO, ESTUDIO, ESTUDIO_DETALLE, ESTUDIO_FECHAA, ESTUDIO_FECHAUM, ESTUDIO_IPA, ESTUDIO_IPUM, ESTUDIO_USA, ESTUDIO_USUM) VALUES (10444, 'FACTOR DE LA COAGULACION V ', ' ', '2023-04-21' ,'2023-04-21' ,'192.168.1.1' ,'192.168.1.1' ,1001 ,1001)</v>
      </c>
      <c r="M445" t="str">
        <f t="shared" si="28"/>
        <v>INSERT INTO DBO.ESTUDIO (ID_ESTUDIO, ESTUDIO, ESTUDIO_DETALLE, ESTUDIO_FECHAA, ESTUDIO_FECHAUM, ESTUDIO_IPA, ESTUDIO_IPUM, ESTUDIO_USA, ESTUDIO_USUM) VALUES (10444, 'FACTOR DE LA COAGULACION V ', ' ', '2023-04-21' ,'2023-04-21' ,'192.168.1.1' ,'192.168.1.1' ,1001 ,1001)</v>
      </c>
    </row>
    <row r="446" spans="1:13" x14ac:dyDescent="0.25">
      <c r="A446">
        <v>10445</v>
      </c>
      <c r="B446" t="s">
        <v>279</v>
      </c>
      <c r="C446" s="120">
        <v>10000</v>
      </c>
      <c r="D446" s="120" t="str">
        <f t="shared" si="25"/>
        <v>FACTOR DE LA COAGULACION VII</v>
      </c>
      <c r="E446" s="120" t="str">
        <f t="shared" si="26"/>
        <v/>
      </c>
      <c r="F446" s="110">
        <v>676</v>
      </c>
      <c r="H446" t="s">
        <v>1458</v>
      </c>
      <c r="I446" s="119" t="s">
        <v>1366</v>
      </c>
      <c r="J446" t="s">
        <v>1365</v>
      </c>
      <c r="K446" t="s">
        <v>1367</v>
      </c>
      <c r="L446" t="str">
        <f t="shared" si="27"/>
        <v>INSERT INTO dbo.ESTUDIO (ID_ESTUDIO, ESTUDIO, ESTUDIO_DETALLE, ESTUDIO_FECHAA, ESTUDIO_FECHAUM, ESTUDIO_IPA, ESTUDIO_IPUM, ESTUDIO_USA, ESTUDIO_USUM) VALUES (10445, 'FACTOR DE LA COAGULACION VII ', ' ', '2023-04-21' ,'2023-04-21' ,'192.168.1.1' ,'192.168.1.1' ,1001 ,1001)</v>
      </c>
      <c r="M446" t="str">
        <f t="shared" si="28"/>
        <v>INSERT INTO DBO.ESTUDIO (ID_ESTUDIO, ESTUDIO, ESTUDIO_DETALLE, ESTUDIO_FECHAA, ESTUDIO_FECHAUM, ESTUDIO_IPA, ESTUDIO_IPUM, ESTUDIO_USA, ESTUDIO_USUM) VALUES (10445, 'FACTOR DE LA COAGULACION VII ', ' ', '2023-04-21' ,'2023-04-21' ,'192.168.1.1' ,'192.168.1.1' ,1001 ,1001)</v>
      </c>
    </row>
    <row r="447" spans="1:13" x14ac:dyDescent="0.25">
      <c r="A447">
        <v>10446</v>
      </c>
      <c r="B447" t="s">
        <v>283</v>
      </c>
      <c r="C447" s="120">
        <v>10000</v>
      </c>
      <c r="D447" s="120" t="str">
        <f t="shared" si="25"/>
        <v>FACTOR DE LA COAGULACION XII</v>
      </c>
      <c r="E447" s="120" t="str">
        <f t="shared" si="26"/>
        <v/>
      </c>
      <c r="F447" s="110">
        <v>676</v>
      </c>
      <c r="H447" t="s">
        <v>1458</v>
      </c>
      <c r="I447" s="119" t="s">
        <v>1366</v>
      </c>
      <c r="J447" t="s">
        <v>1365</v>
      </c>
      <c r="K447" t="s">
        <v>1367</v>
      </c>
      <c r="L447" t="str">
        <f t="shared" si="27"/>
        <v>INSERT INTO dbo.ESTUDIO (ID_ESTUDIO, ESTUDIO, ESTUDIO_DETALLE, ESTUDIO_FECHAA, ESTUDIO_FECHAUM, ESTUDIO_IPA, ESTUDIO_IPUM, ESTUDIO_USA, ESTUDIO_USUM) VALUES (10446, 'FACTOR DE LA COAGULACION XII ', ' ', '2023-04-21' ,'2023-04-21' ,'192.168.1.1' ,'192.168.1.1' ,1001 ,1001)</v>
      </c>
      <c r="M447" t="str">
        <f t="shared" si="28"/>
        <v>INSERT INTO DBO.ESTUDIO (ID_ESTUDIO, ESTUDIO, ESTUDIO_DETALLE, ESTUDIO_FECHAA, ESTUDIO_FECHAUM, ESTUDIO_IPA, ESTUDIO_IPUM, ESTUDIO_USA, ESTUDIO_USUM) VALUES (10446, 'FACTOR DE LA COAGULACION XII ', ' ', '2023-04-21' ,'2023-04-21' ,'192.168.1.1' ,'192.168.1.1' ,1001 ,1001)</v>
      </c>
    </row>
    <row r="448" spans="1:13" x14ac:dyDescent="0.25">
      <c r="A448">
        <v>10447</v>
      </c>
      <c r="B448" t="s">
        <v>285</v>
      </c>
      <c r="C448" s="120">
        <v>10000</v>
      </c>
      <c r="D448" s="120" t="str">
        <f t="shared" si="25"/>
        <v>FACTOR DE VON WILLEBRAND (COFACTOR DE RISTOCETINA)</v>
      </c>
      <c r="E448" s="120" t="str">
        <f t="shared" si="26"/>
        <v/>
      </c>
      <c r="F448" s="110">
        <v>1893</v>
      </c>
      <c r="H448" t="s">
        <v>1458</v>
      </c>
      <c r="I448" s="119" t="s">
        <v>1366</v>
      </c>
      <c r="J448" t="s">
        <v>1365</v>
      </c>
      <c r="K448" t="s">
        <v>1367</v>
      </c>
      <c r="L448" t="str">
        <f t="shared" si="27"/>
        <v>INSERT INTO dbo.ESTUDIO (ID_ESTUDIO, ESTUDIO, ESTUDIO_DETALLE, ESTUDIO_FECHAA, ESTUDIO_FECHAUM, ESTUDIO_IPA, ESTUDIO_IPUM, ESTUDIO_USA, ESTUDIO_USUM) VALUES (10447, 'FACTOR DE VON WILLEBRAND (COFACTOR DE RISTOCETINA) ', ' ', '2023-04-21' ,'2023-04-21' ,'192.168.1.1' ,'192.168.1.1' ,1001 ,1001)</v>
      </c>
      <c r="M448" t="str">
        <f t="shared" si="28"/>
        <v>INSERT INTO DBO.ESTUDIO (ID_ESTUDIO, ESTUDIO, ESTUDIO_DETALLE, ESTUDIO_FECHAA, ESTUDIO_FECHAUM, ESTUDIO_IPA, ESTUDIO_IPUM, ESTUDIO_USA, ESTUDIO_USUM) VALUES (10447, 'FACTOR DE VON WILLEBRAND (COFACTOR DE RISTOCETINA) ', ' ', '2023-04-21' ,'2023-04-21' ,'192.168.1.1' ,'192.168.1.1' ,1001 ,1001)</v>
      </c>
    </row>
    <row r="449" spans="1:13" x14ac:dyDescent="0.25">
      <c r="A449">
        <v>10448</v>
      </c>
      <c r="B449" t="s">
        <v>284</v>
      </c>
      <c r="C449" s="120">
        <v>10000</v>
      </c>
      <c r="D449" s="120" t="str">
        <f t="shared" si="25"/>
        <v>FACTOR REUMATOIDE (LATEX)</v>
      </c>
      <c r="E449" s="120" t="str">
        <f t="shared" si="26"/>
        <v/>
      </c>
      <c r="F449" s="110">
        <v>172</v>
      </c>
      <c r="H449" t="s">
        <v>1458</v>
      </c>
      <c r="I449" s="119" t="s">
        <v>1366</v>
      </c>
      <c r="J449" t="s">
        <v>1365</v>
      </c>
      <c r="K449" t="s">
        <v>1367</v>
      </c>
      <c r="L449" t="str">
        <f t="shared" si="27"/>
        <v>INSERT INTO dbo.ESTUDIO (ID_ESTUDIO, ESTUDIO, ESTUDIO_DETALLE, ESTUDIO_FECHAA, ESTUDIO_FECHAUM, ESTUDIO_IPA, ESTUDIO_IPUM, ESTUDIO_USA, ESTUDIO_USUM) VALUES (10448, 'FACTOR REUMATOIDE (LATEX) ', ' ', '2023-04-21' ,'2023-04-21' ,'192.168.1.1' ,'192.168.1.1' ,1001 ,1001)</v>
      </c>
      <c r="M449" t="str">
        <f t="shared" si="28"/>
        <v>INSERT INTO DBO.ESTUDIO (ID_ESTUDIO, ESTUDIO, ESTUDIO_DETALLE, ESTUDIO_FECHAA, ESTUDIO_FECHAUM, ESTUDIO_IPA, ESTUDIO_IPUM, ESTUDIO_USA, ESTUDIO_USUM) VALUES (10448, 'FACTOR REUMATOIDE (LATEX) ', ' ', '2023-04-21' ,'2023-04-21' ,'192.168.1.1' ,'192.168.1.1' ,1001 ,1001)</v>
      </c>
    </row>
    <row r="450" spans="1:13" x14ac:dyDescent="0.25">
      <c r="A450">
        <v>10449</v>
      </c>
      <c r="B450" t="s">
        <v>402</v>
      </c>
      <c r="C450" s="120">
        <v>10000</v>
      </c>
      <c r="D450" s="120" t="str">
        <f t="shared" ref="D450:D513" si="29">MID(B450,1,C450)</f>
        <v>FACTOR V LEIDEN (MUTACION)</v>
      </c>
      <c r="E450" s="120" t="str">
        <f t="shared" ref="E450:E513" si="30">MID(B450,C450,10000)</f>
        <v/>
      </c>
      <c r="F450" s="110">
        <v>6884</v>
      </c>
      <c r="H450" t="s">
        <v>1458</v>
      </c>
      <c r="I450" s="119" t="s">
        <v>1366</v>
      </c>
      <c r="J450" t="s">
        <v>1365</v>
      </c>
      <c r="K450" t="s">
        <v>1367</v>
      </c>
      <c r="L450" t="str">
        <f t="shared" si="27"/>
        <v>INSERT INTO dbo.ESTUDIO (ID_ESTUDIO, ESTUDIO, ESTUDIO_DETALLE, ESTUDIO_FECHAA, ESTUDIO_FECHAUM, ESTUDIO_IPA, ESTUDIO_IPUM, ESTUDIO_USA, ESTUDIO_USUM) VALUES (10449, 'FACTOR V LEIDEN (MUTACION) ', ' ', '2023-04-21' ,'2023-04-21' ,'192.168.1.1' ,'192.168.1.1' ,1001 ,1001)</v>
      </c>
      <c r="M450" t="str">
        <f t="shared" si="28"/>
        <v>INSERT INTO DBO.ESTUDIO (ID_ESTUDIO, ESTUDIO, ESTUDIO_DETALLE, ESTUDIO_FECHAA, ESTUDIO_FECHAUM, ESTUDIO_IPA, ESTUDIO_IPUM, ESTUDIO_USA, ESTUDIO_USUM) VALUES (10449, 'FACTOR V LEIDEN (MUTACION) ', ' ', '2023-04-21' ,'2023-04-21' ,'192.168.1.1' ,'192.168.1.1' ,1001 ,1001)</v>
      </c>
    </row>
    <row r="451" spans="1:13" x14ac:dyDescent="0.25">
      <c r="A451">
        <v>10450</v>
      </c>
      <c r="B451" t="s">
        <v>460</v>
      </c>
      <c r="C451" s="120">
        <v>10000</v>
      </c>
      <c r="D451" s="120" t="str">
        <f t="shared" si="29"/>
        <v>FACTOR VIII ANTIGENICO</v>
      </c>
      <c r="E451" s="120" t="str">
        <f t="shared" si="30"/>
        <v/>
      </c>
      <c r="F451" s="110">
        <v>676</v>
      </c>
      <c r="H451" t="s">
        <v>1458</v>
      </c>
      <c r="I451" s="119" t="s">
        <v>1366</v>
      </c>
      <c r="J451" t="s">
        <v>1365</v>
      </c>
      <c r="K451" t="s">
        <v>1367</v>
      </c>
      <c r="L451" t="str">
        <f t="shared" ref="L451:L514" si="31">CONCATENATE(H451,A451,J451,I451,D451,I451,J451,I451,E451,I451,J451,K451)</f>
        <v>INSERT INTO dbo.ESTUDIO (ID_ESTUDIO, ESTUDIO, ESTUDIO_DETALLE, ESTUDIO_FECHAA, ESTUDIO_FECHAUM, ESTUDIO_IPA, ESTUDIO_IPUM, ESTUDIO_USA, ESTUDIO_USUM) VALUES (10450, 'FACTOR VIII ANTIGENICO ', ' ', '2023-04-21' ,'2023-04-21' ,'192.168.1.1' ,'192.168.1.1' ,1001 ,1001)</v>
      </c>
      <c r="M451" t="str">
        <f t="shared" ref="M451:M514" si="32">UPPER(L451)</f>
        <v>INSERT INTO DBO.ESTUDIO (ID_ESTUDIO, ESTUDIO, ESTUDIO_DETALLE, ESTUDIO_FECHAA, ESTUDIO_FECHAUM, ESTUDIO_IPA, ESTUDIO_IPUM, ESTUDIO_USA, ESTUDIO_USUM) VALUES (10450, 'FACTOR VIII ANTIGENICO ', ' ', '2023-04-21' ,'2023-04-21' ,'192.168.1.1' ,'192.168.1.1' ,1001 ,1001)</v>
      </c>
    </row>
    <row r="452" spans="1:13" x14ac:dyDescent="0.25">
      <c r="A452">
        <v>10451</v>
      </c>
      <c r="B452" t="s">
        <v>501</v>
      </c>
      <c r="C452" s="120">
        <v>10000</v>
      </c>
      <c r="D452" s="120" t="str">
        <f t="shared" si="29"/>
        <v>FACTOR XIII DE COAGULACION</v>
      </c>
      <c r="E452" s="120" t="str">
        <f t="shared" si="30"/>
        <v/>
      </c>
      <c r="F452" s="110">
        <v>676</v>
      </c>
      <c r="H452" t="s">
        <v>1458</v>
      </c>
      <c r="I452" s="119" t="s">
        <v>1366</v>
      </c>
      <c r="J452" t="s">
        <v>1365</v>
      </c>
      <c r="K452" t="s">
        <v>1367</v>
      </c>
      <c r="L452" t="str">
        <f t="shared" si="31"/>
        <v>INSERT INTO dbo.ESTUDIO (ID_ESTUDIO, ESTUDIO, ESTUDIO_DETALLE, ESTUDIO_FECHAA, ESTUDIO_FECHAUM, ESTUDIO_IPA, ESTUDIO_IPUM, ESTUDIO_USA, ESTUDIO_USUM) VALUES (10451, 'FACTOR XIII DE COAGULACION ', ' ', '2023-04-21' ,'2023-04-21' ,'192.168.1.1' ,'192.168.1.1' ,1001 ,1001)</v>
      </c>
      <c r="M452" t="str">
        <f t="shared" si="32"/>
        <v>INSERT INTO DBO.ESTUDIO (ID_ESTUDIO, ESTUDIO, ESTUDIO_DETALLE, ESTUDIO_FECHAA, ESTUDIO_FECHAUM, ESTUDIO_IPA, ESTUDIO_IPUM, ESTUDIO_USA, ESTUDIO_USUM) VALUES (10451, 'FACTOR XIII DE COAGULACION ', ' ', '2023-04-21' ,'2023-04-21' ,'192.168.1.1' ,'192.168.1.1' ,1001 ,1001)</v>
      </c>
    </row>
    <row r="453" spans="1:13" x14ac:dyDescent="0.25">
      <c r="A453">
        <v>10452</v>
      </c>
      <c r="B453" t="s">
        <v>286</v>
      </c>
      <c r="C453" s="120">
        <v>10000</v>
      </c>
      <c r="D453" s="120" t="str">
        <f t="shared" si="29"/>
        <v>FENILALANINA EN SANGRE</v>
      </c>
      <c r="E453" s="120" t="str">
        <f t="shared" si="30"/>
        <v/>
      </c>
      <c r="F453" s="110">
        <v>387</v>
      </c>
      <c r="H453" t="s">
        <v>1458</v>
      </c>
      <c r="I453" s="119" t="s">
        <v>1366</v>
      </c>
      <c r="J453" t="s">
        <v>1365</v>
      </c>
      <c r="K453" t="s">
        <v>1367</v>
      </c>
      <c r="L453" t="str">
        <f t="shared" si="31"/>
        <v>INSERT INTO dbo.ESTUDIO (ID_ESTUDIO, ESTUDIO, ESTUDIO_DETALLE, ESTUDIO_FECHAA, ESTUDIO_FECHAUM, ESTUDIO_IPA, ESTUDIO_IPUM, ESTUDIO_USA, ESTUDIO_USUM) VALUES (10452, 'FENILALANINA EN SANGRE ', ' ', '2023-04-21' ,'2023-04-21' ,'192.168.1.1' ,'192.168.1.1' ,1001 ,1001)</v>
      </c>
      <c r="M453" t="str">
        <f t="shared" si="32"/>
        <v>INSERT INTO DBO.ESTUDIO (ID_ESTUDIO, ESTUDIO, ESTUDIO_DETALLE, ESTUDIO_FECHAA, ESTUDIO_FECHAUM, ESTUDIO_IPA, ESTUDIO_IPUM, ESTUDIO_USA, ESTUDIO_USUM) VALUES (10452, 'FENILALANINA EN SANGRE ', ' ', '2023-04-21' ,'2023-04-21' ,'192.168.1.1' ,'192.168.1.1' ,1001 ,1001)</v>
      </c>
    </row>
    <row r="454" spans="1:13" x14ac:dyDescent="0.25">
      <c r="A454">
        <v>10453</v>
      </c>
      <c r="B454" t="s">
        <v>987</v>
      </c>
      <c r="C454" s="120">
        <v>10000</v>
      </c>
      <c r="D454" s="120" t="str">
        <f t="shared" si="29"/>
        <v>FENILALANINA NEONATAL CUANTITATIVA</v>
      </c>
      <c r="E454" s="120" t="str">
        <f t="shared" si="30"/>
        <v/>
      </c>
      <c r="F454" s="110">
        <v>387</v>
      </c>
      <c r="H454" t="s">
        <v>1458</v>
      </c>
      <c r="I454" s="119" t="s">
        <v>1366</v>
      </c>
      <c r="J454" t="s">
        <v>1365</v>
      </c>
      <c r="K454" t="s">
        <v>1367</v>
      </c>
      <c r="L454" t="str">
        <f t="shared" si="31"/>
        <v>INSERT INTO dbo.ESTUDIO (ID_ESTUDIO, ESTUDIO, ESTUDIO_DETALLE, ESTUDIO_FECHAA, ESTUDIO_FECHAUM, ESTUDIO_IPA, ESTUDIO_IPUM, ESTUDIO_USA, ESTUDIO_USUM) VALUES (10453, 'FENILALANINA NEONATAL CUANTITATIVA ', ' ', '2023-04-21' ,'2023-04-21' ,'192.168.1.1' ,'192.168.1.1' ,1001 ,1001)</v>
      </c>
      <c r="M454" t="str">
        <f t="shared" si="32"/>
        <v>INSERT INTO DBO.ESTUDIO (ID_ESTUDIO, ESTUDIO, ESTUDIO_DETALLE, ESTUDIO_FECHAA, ESTUDIO_FECHAUM, ESTUDIO_IPA, ESTUDIO_IPUM, ESTUDIO_USA, ESTUDIO_USUM) VALUES (10453, 'FENILALANINA NEONATAL CUANTITATIVA ', ' ', '2023-04-21' ,'2023-04-21' ,'192.168.1.1' ,'192.168.1.1' ,1001 ,1001)</v>
      </c>
    </row>
    <row r="455" spans="1:13" x14ac:dyDescent="0.25">
      <c r="A455">
        <v>10454</v>
      </c>
      <c r="B455" t="s">
        <v>287</v>
      </c>
      <c r="C455" s="120">
        <v>10000</v>
      </c>
      <c r="D455" s="120" t="str">
        <f t="shared" si="29"/>
        <v>FENOBARBITAL</v>
      </c>
      <c r="E455" s="120" t="str">
        <f t="shared" si="30"/>
        <v/>
      </c>
      <c r="F455" s="110">
        <v>462</v>
      </c>
      <c r="H455" t="s">
        <v>1458</v>
      </c>
      <c r="I455" s="119" t="s">
        <v>1366</v>
      </c>
      <c r="J455" t="s">
        <v>1365</v>
      </c>
      <c r="K455" t="s">
        <v>1367</v>
      </c>
      <c r="L455" t="str">
        <f t="shared" si="31"/>
        <v>INSERT INTO dbo.ESTUDIO (ID_ESTUDIO, ESTUDIO, ESTUDIO_DETALLE, ESTUDIO_FECHAA, ESTUDIO_FECHAUM, ESTUDIO_IPA, ESTUDIO_IPUM, ESTUDIO_USA, ESTUDIO_USUM) VALUES (10454, 'FENOBARBITAL ', ' ', '2023-04-21' ,'2023-04-21' ,'192.168.1.1' ,'192.168.1.1' ,1001 ,1001)</v>
      </c>
      <c r="M455" t="str">
        <f t="shared" si="32"/>
        <v>INSERT INTO DBO.ESTUDIO (ID_ESTUDIO, ESTUDIO, ESTUDIO_DETALLE, ESTUDIO_FECHAA, ESTUDIO_FECHAUM, ESTUDIO_IPA, ESTUDIO_IPUM, ESTUDIO_USA, ESTUDIO_USUM) VALUES (10454, 'FENOBARBITAL ', ' ', '2023-04-21' ,'2023-04-21' ,'192.168.1.1' ,'192.168.1.1' ,1001 ,1001)</v>
      </c>
    </row>
    <row r="456" spans="1:13" x14ac:dyDescent="0.25">
      <c r="A456">
        <v>10455</v>
      </c>
      <c r="B456" t="s">
        <v>288</v>
      </c>
      <c r="C456" s="120">
        <v>10000</v>
      </c>
      <c r="D456" s="120" t="str">
        <f t="shared" si="29"/>
        <v>FERRITINA</v>
      </c>
      <c r="E456" s="120" t="str">
        <f t="shared" si="30"/>
        <v/>
      </c>
      <c r="F456" s="110">
        <v>224</v>
      </c>
      <c r="H456" t="s">
        <v>1458</v>
      </c>
      <c r="I456" s="119" t="s">
        <v>1366</v>
      </c>
      <c r="J456" t="s">
        <v>1365</v>
      </c>
      <c r="K456" t="s">
        <v>1367</v>
      </c>
      <c r="L456" t="str">
        <f t="shared" si="31"/>
        <v>INSERT INTO dbo.ESTUDIO (ID_ESTUDIO, ESTUDIO, ESTUDIO_DETALLE, ESTUDIO_FECHAA, ESTUDIO_FECHAUM, ESTUDIO_IPA, ESTUDIO_IPUM, ESTUDIO_USA, ESTUDIO_USUM) VALUES (10455, 'FERRITINA ', ' ', '2023-04-21' ,'2023-04-21' ,'192.168.1.1' ,'192.168.1.1' ,1001 ,1001)</v>
      </c>
      <c r="M456" t="str">
        <f t="shared" si="32"/>
        <v>INSERT INTO DBO.ESTUDIO (ID_ESTUDIO, ESTUDIO, ESTUDIO_DETALLE, ESTUDIO_FECHAA, ESTUDIO_FECHAUM, ESTUDIO_IPA, ESTUDIO_IPUM, ESTUDIO_USA, ESTUDIO_USUM) VALUES (10455, 'FERRITINA ', ' ', '2023-04-21' ,'2023-04-21' ,'192.168.1.1' ,'192.168.1.1' ,1001 ,1001)</v>
      </c>
    </row>
    <row r="457" spans="1:13" x14ac:dyDescent="0.25">
      <c r="A457">
        <v>10456</v>
      </c>
      <c r="B457" t="s">
        <v>289</v>
      </c>
      <c r="C457" s="120">
        <v>10000</v>
      </c>
      <c r="D457" s="120" t="str">
        <f t="shared" si="29"/>
        <v>FIBRINOGENO</v>
      </c>
      <c r="E457" s="120" t="str">
        <f t="shared" si="30"/>
        <v/>
      </c>
      <c r="F457" s="110">
        <v>178</v>
      </c>
      <c r="H457" t="s">
        <v>1458</v>
      </c>
      <c r="I457" s="119" t="s">
        <v>1366</v>
      </c>
      <c r="J457" t="s">
        <v>1365</v>
      </c>
      <c r="K457" t="s">
        <v>1367</v>
      </c>
      <c r="L457" t="str">
        <f t="shared" si="31"/>
        <v>INSERT INTO dbo.ESTUDIO (ID_ESTUDIO, ESTUDIO, ESTUDIO_DETALLE, ESTUDIO_FECHAA, ESTUDIO_FECHAUM, ESTUDIO_IPA, ESTUDIO_IPUM, ESTUDIO_USA, ESTUDIO_USUM) VALUES (10456, 'FIBRINOGENO ', ' ', '2023-04-21' ,'2023-04-21' ,'192.168.1.1' ,'192.168.1.1' ,1001 ,1001)</v>
      </c>
      <c r="M457" t="str">
        <f t="shared" si="32"/>
        <v>INSERT INTO DBO.ESTUDIO (ID_ESTUDIO, ESTUDIO, ESTUDIO_DETALLE, ESTUDIO_FECHAA, ESTUDIO_FECHAUM, ESTUDIO_IPA, ESTUDIO_IPUM, ESTUDIO_USA, ESTUDIO_USUM) VALUES (10456, 'FIBRINOGENO ', ' ', '2023-04-21' ,'2023-04-21' ,'192.168.1.1' ,'192.168.1.1' ,1001 ,1001)</v>
      </c>
    </row>
    <row r="458" spans="1:13" x14ac:dyDescent="0.25">
      <c r="A458">
        <v>10457</v>
      </c>
      <c r="B458" t="s">
        <v>126</v>
      </c>
      <c r="C458" s="120">
        <v>10000</v>
      </c>
      <c r="D458" s="120" t="str">
        <f t="shared" si="29"/>
        <v>FILTRADO GLOMERULAR ESTIMADO</v>
      </c>
      <c r="E458" s="120" t="str">
        <f t="shared" si="30"/>
        <v/>
      </c>
      <c r="F458" s="110">
        <v>204</v>
      </c>
      <c r="H458" t="s">
        <v>1458</v>
      </c>
      <c r="I458" s="119" t="s">
        <v>1366</v>
      </c>
      <c r="J458" t="s">
        <v>1365</v>
      </c>
      <c r="K458" t="s">
        <v>1367</v>
      </c>
      <c r="L458" t="str">
        <f t="shared" si="31"/>
        <v>INSERT INTO dbo.ESTUDIO (ID_ESTUDIO, ESTUDIO, ESTUDIO_DETALLE, ESTUDIO_FECHAA, ESTUDIO_FECHAUM, ESTUDIO_IPA, ESTUDIO_IPUM, ESTUDIO_USA, ESTUDIO_USUM) VALUES (10457, 'FILTRADO GLOMERULAR ESTIMADO ', ' ', '2023-04-21' ,'2023-04-21' ,'192.168.1.1' ,'192.168.1.1' ,1001 ,1001)</v>
      </c>
      <c r="M458" t="str">
        <f t="shared" si="32"/>
        <v>INSERT INTO DBO.ESTUDIO (ID_ESTUDIO, ESTUDIO, ESTUDIO_DETALLE, ESTUDIO_FECHAA, ESTUDIO_FECHAUM, ESTUDIO_IPA, ESTUDIO_IPUM, ESTUDIO_USA, ESTUDIO_USUM) VALUES (10457, 'FILTRADO GLOMERULAR ESTIMADO ', ' ', '2023-04-21' ,'2023-04-21' ,'192.168.1.1' ,'192.168.1.1' ,1001 ,1001)</v>
      </c>
    </row>
    <row r="459" spans="1:13" x14ac:dyDescent="0.25">
      <c r="A459">
        <v>10458</v>
      </c>
      <c r="B459" t="s">
        <v>1034</v>
      </c>
      <c r="C459" s="120">
        <v>10000</v>
      </c>
      <c r="D459" s="120" t="str">
        <f t="shared" si="29"/>
        <v>FISTULOGRAFIA</v>
      </c>
      <c r="E459" s="120" t="str">
        <f t="shared" si="30"/>
        <v/>
      </c>
      <c r="F459" s="111">
        <v>1457</v>
      </c>
      <c r="H459" t="s">
        <v>1458</v>
      </c>
      <c r="I459" s="119" t="s">
        <v>1366</v>
      </c>
      <c r="J459" t="s">
        <v>1365</v>
      </c>
      <c r="K459" t="s">
        <v>1367</v>
      </c>
      <c r="L459" t="str">
        <f t="shared" si="31"/>
        <v>INSERT INTO dbo.ESTUDIO (ID_ESTUDIO, ESTUDIO, ESTUDIO_DETALLE, ESTUDIO_FECHAA, ESTUDIO_FECHAUM, ESTUDIO_IPA, ESTUDIO_IPUM, ESTUDIO_USA, ESTUDIO_USUM) VALUES (10458, 'FISTULOGRAFIA ', ' ', '2023-04-21' ,'2023-04-21' ,'192.168.1.1' ,'192.168.1.1' ,1001 ,1001)</v>
      </c>
      <c r="M459" t="str">
        <f t="shared" si="32"/>
        <v>INSERT INTO DBO.ESTUDIO (ID_ESTUDIO, ESTUDIO, ESTUDIO_DETALLE, ESTUDIO_FECHAA, ESTUDIO_FECHAUM, ESTUDIO_IPA, ESTUDIO_IPUM, ESTUDIO_USA, ESTUDIO_USUM) VALUES (10458, 'FISTULOGRAFIA ', ' ', '2023-04-21' ,'2023-04-21' ,'192.168.1.1' ,'192.168.1.1' ,1001 ,1001)</v>
      </c>
    </row>
    <row r="460" spans="1:13" x14ac:dyDescent="0.25">
      <c r="A460">
        <v>10459</v>
      </c>
      <c r="B460" t="s">
        <v>166</v>
      </c>
      <c r="C460" s="120">
        <v>10000</v>
      </c>
      <c r="D460" s="120" t="str">
        <f t="shared" si="29"/>
        <v>FORMULA BLANCA</v>
      </c>
      <c r="E460" s="120" t="str">
        <f t="shared" si="30"/>
        <v/>
      </c>
      <c r="F460" s="110">
        <v>72</v>
      </c>
      <c r="H460" t="s">
        <v>1458</v>
      </c>
      <c r="I460" s="119" t="s">
        <v>1366</v>
      </c>
      <c r="J460" t="s">
        <v>1365</v>
      </c>
      <c r="K460" t="s">
        <v>1367</v>
      </c>
      <c r="L460" t="str">
        <f t="shared" si="31"/>
        <v>INSERT INTO dbo.ESTUDIO (ID_ESTUDIO, ESTUDIO, ESTUDIO_DETALLE, ESTUDIO_FECHAA, ESTUDIO_FECHAUM, ESTUDIO_IPA, ESTUDIO_IPUM, ESTUDIO_USA, ESTUDIO_USUM) VALUES (10459, 'FORMULA BLANCA ', ' ', '2023-04-21' ,'2023-04-21' ,'192.168.1.1' ,'192.168.1.1' ,1001 ,1001)</v>
      </c>
      <c r="M460" t="str">
        <f t="shared" si="32"/>
        <v>INSERT INTO DBO.ESTUDIO (ID_ESTUDIO, ESTUDIO, ESTUDIO_DETALLE, ESTUDIO_FECHAA, ESTUDIO_FECHAUM, ESTUDIO_IPA, ESTUDIO_IPUM, ESTUDIO_USA, ESTUDIO_USUM) VALUES (10459, 'FORMULA BLANCA ', ' ', '2023-04-21' ,'2023-04-21' ,'192.168.1.1' ,'192.168.1.1' ,1001 ,1001)</v>
      </c>
    </row>
    <row r="461" spans="1:13" x14ac:dyDescent="0.25">
      <c r="A461">
        <v>10460</v>
      </c>
      <c r="B461" t="s">
        <v>139</v>
      </c>
      <c r="C461" s="120">
        <v>10000</v>
      </c>
      <c r="D461" s="120" t="str">
        <f t="shared" si="29"/>
        <v>FORMULA ROJA</v>
      </c>
      <c r="E461" s="120" t="str">
        <f t="shared" si="30"/>
        <v/>
      </c>
      <c r="F461" s="110">
        <v>72</v>
      </c>
      <c r="H461" t="s">
        <v>1458</v>
      </c>
      <c r="I461" s="119" t="s">
        <v>1366</v>
      </c>
      <c r="J461" t="s">
        <v>1365</v>
      </c>
      <c r="K461" t="s">
        <v>1367</v>
      </c>
      <c r="L461" t="str">
        <f t="shared" si="31"/>
        <v>INSERT INTO dbo.ESTUDIO (ID_ESTUDIO, ESTUDIO, ESTUDIO_DETALLE, ESTUDIO_FECHAA, ESTUDIO_FECHAUM, ESTUDIO_IPA, ESTUDIO_IPUM, ESTUDIO_USA, ESTUDIO_USUM) VALUES (10460, 'FORMULA ROJA ', ' ', '2023-04-21' ,'2023-04-21' ,'192.168.1.1' ,'192.168.1.1' ,1001 ,1001)</v>
      </c>
      <c r="M461" t="str">
        <f t="shared" si="32"/>
        <v>INSERT INTO DBO.ESTUDIO (ID_ESTUDIO, ESTUDIO, ESTUDIO_DETALLE, ESTUDIO_FECHAA, ESTUDIO_FECHAUM, ESTUDIO_IPA, ESTUDIO_IPUM, ESTUDIO_USA, ESTUDIO_USUM) VALUES (10460, 'FORMULA ROJA ', ' ', '2023-04-21' ,'2023-04-21' ,'192.168.1.1' ,'192.168.1.1' ,1001 ,1001)</v>
      </c>
    </row>
    <row r="462" spans="1:13" x14ac:dyDescent="0.25">
      <c r="A462">
        <v>10461</v>
      </c>
      <c r="B462" t="s">
        <v>114</v>
      </c>
      <c r="C462" s="120">
        <v>10000</v>
      </c>
      <c r="D462" s="120" t="str">
        <f t="shared" si="29"/>
        <v>FOSFATASA ACIDA</v>
      </c>
      <c r="E462" s="120" t="str">
        <f t="shared" si="30"/>
        <v/>
      </c>
      <c r="F462" s="110">
        <v>85</v>
      </c>
      <c r="H462" t="s">
        <v>1458</v>
      </c>
      <c r="I462" s="119" t="s">
        <v>1366</v>
      </c>
      <c r="J462" t="s">
        <v>1365</v>
      </c>
      <c r="K462" t="s">
        <v>1367</v>
      </c>
      <c r="L462" t="str">
        <f t="shared" si="31"/>
        <v>INSERT INTO dbo.ESTUDIO (ID_ESTUDIO, ESTUDIO, ESTUDIO_DETALLE, ESTUDIO_FECHAA, ESTUDIO_FECHAUM, ESTUDIO_IPA, ESTUDIO_IPUM, ESTUDIO_USA, ESTUDIO_USUM) VALUES (10461, 'FOSFATASA ACIDA ', ' ', '2023-04-21' ,'2023-04-21' ,'192.168.1.1' ,'192.168.1.1' ,1001 ,1001)</v>
      </c>
      <c r="M462" t="str">
        <f t="shared" si="32"/>
        <v>INSERT INTO DBO.ESTUDIO (ID_ESTUDIO, ESTUDIO, ESTUDIO_DETALLE, ESTUDIO_FECHAA, ESTUDIO_FECHAUM, ESTUDIO_IPA, ESTUDIO_IPUM, ESTUDIO_USA, ESTUDIO_USUM) VALUES (10461, 'FOSFATASA ACIDA ', ' ', '2023-04-21' ,'2023-04-21' ,'192.168.1.1' ,'192.168.1.1' ,1001 ,1001)</v>
      </c>
    </row>
    <row r="463" spans="1:13" x14ac:dyDescent="0.25">
      <c r="A463">
        <v>10462</v>
      </c>
      <c r="B463" t="s">
        <v>51</v>
      </c>
      <c r="C463" s="120">
        <v>10000</v>
      </c>
      <c r="D463" s="120" t="str">
        <f t="shared" si="29"/>
        <v>FOSFATASA ACIDA (FRACCION PROSTATICA)</v>
      </c>
      <c r="E463" s="120" t="str">
        <f t="shared" si="30"/>
        <v/>
      </c>
      <c r="F463" s="110">
        <v>195</v>
      </c>
      <c r="H463" t="s">
        <v>1458</v>
      </c>
      <c r="I463" s="119" t="s">
        <v>1366</v>
      </c>
      <c r="J463" t="s">
        <v>1365</v>
      </c>
      <c r="K463" t="s">
        <v>1367</v>
      </c>
      <c r="L463" t="str">
        <f t="shared" si="31"/>
        <v>INSERT INTO dbo.ESTUDIO (ID_ESTUDIO, ESTUDIO, ESTUDIO_DETALLE, ESTUDIO_FECHAA, ESTUDIO_FECHAUM, ESTUDIO_IPA, ESTUDIO_IPUM, ESTUDIO_USA, ESTUDIO_USUM) VALUES (10462, 'FOSFATASA ACIDA (FRACCION PROSTATICA) ', ' ', '2023-04-21' ,'2023-04-21' ,'192.168.1.1' ,'192.168.1.1' ,1001 ,1001)</v>
      </c>
      <c r="M463" t="str">
        <f t="shared" si="32"/>
        <v>INSERT INTO DBO.ESTUDIO (ID_ESTUDIO, ESTUDIO, ESTUDIO_DETALLE, ESTUDIO_FECHAA, ESTUDIO_FECHAUM, ESTUDIO_IPA, ESTUDIO_IPUM, ESTUDIO_USA, ESTUDIO_USUM) VALUES (10462, 'FOSFATASA ACIDA (FRACCION PROSTATICA) ', ' ', '2023-04-21' ,'2023-04-21' ,'192.168.1.1' ,'192.168.1.1' ,1001 ,1001)</v>
      </c>
    </row>
    <row r="464" spans="1:13" x14ac:dyDescent="0.25">
      <c r="A464">
        <v>10463</v>
      </c>
      <c r="B464" t="s">
        <v>52</v>
      </c>
      <c r="C464" s="120">
        <v>10000</v>
      </c>
      <c r="D464" s="120" t="str">
        <f t="shared" si="29"/>
        <v>FOSFATASA ALCALINA</v>
      </c>
      <c r="E464" s="120" t="str">
        <f t="shared" si="30"/>
        <v/>
      </c>
      <c r="F464" s="110">
        <v>104</v>
      </c>
      <c r="H464" t="s">
        <v>1458</v>
      </c>
      <c r="I464" s="119" t="s">
        <v>1366</v>
      </c>
      <c r="J464" t="s">
        <v>1365</v>
      </c>
      <c r="K464" t="s">
        <v>1367</v>
      </c>
      <c r="L464" t="str">
        <f t="shared" si="31"/>
        <v>INSERT INTO dbo.ESTUDIO (ID_ESTUDIO, ESTUDIO, ESTUDIO_DETALLE, ESTUDIO_FECHAA, ESTUDIO_FECHAUM, ESTUDIO_IPA, ESTUDIO_IPUM, ESTUDIO_USA, ESTUDIO_USUM) VALUES (10463, 'FOSFATASA ALCALINA ', ' ', '2023-04-21' ,'2023-04-21' ,'192.168.1.1' ,'192.168.1.1' ,1001 ,1001)</v>
      </c>
      <c r="M464" t="str">
        <f t="shared" si="32"/>
        <v>INSERT INTO DBO.ESTUDIO (ID_ESTUDIO, ESTUDIO, ESTUDIO_DETALLE, ESTUDIO_FECHAA, ESTUDIO_FECHAUM, ESTUDIO_IPA, ESTUDIO_IPUM, ESTUDIO_USA, ESTUDIO_USUM) VALUES (10463, 'FOSFATASA ALCALINA ', ' ', '2023-04-21' ,'2023-04-21' ,'192.168.1.1' ,'192.168.1.1' ,1001 ,1001)</v>
      </c>
    </row>
    <row r="465" spans="1:13" x14ac:dyDescent="0.25">
      <c r="A465">
        <v>10464</v>
      </c>
      <c r="B465" t="s">
        <v>993</v>
      </c>
      <c r="C465" s="120">
        <v>10000</v>
      </c>
      <c r="D465" s="120" t="str">
        <f t="shared" si="29"/>
        <v>FOSFOLIPIDOS</v>
      </c>
      <c r="E465" s="120" t="str">
        <f t="shared" si="30"/>
        <v/>
      </c>
      <c r="F465" s="110">
        <v>169</v>
      </c>
      <c r="H465" t="s">
        <v>1458</v>
      </c>
      <c r="I465" s="119" t="s">
        <v>1366</v>
      </c>
      <c r="J465" t="s">
        <v>1365</v>
      </c>
      <c r="K465" t="s">
        <v>1367</v>
      </c>
      <c r="L465" t="str">
        <f t="shared" si="31"/>
        <v>INSERT INTO dbo.ESTUDIO (ID_ESTUDIO, ESTUDIO, ESTUDIO_DETALLE, ESTUDIO_FECHAA, ESTUDIO_FECHAUM, ESTUDIO_IPA, ESTUDIO_IPUM, ESTUDIO_USA, ESTUDIO_USUM) VALUES (10464, 'FOSFOLIPIDOS ', ' ', '2023-04-21' ,'2023-04-21' ,'192.168.1.1' ,'192.168.1.1' ,1001 ,1001)</v>
      </c>
      <c r="M465" t="str">
        <f t="shared" si="32"/>
        <v>INSERT INTO DBO.ESTUDIO (ID_ESTUDIO, ESTUDIO, ESTUDIO_DETALLE, ESTUDIO_FECHAA, ESTUDIO_FECHAUM, ESTUDIO_IPA, ESTUDIO_IPUM, ESTUDIO_USA, ESTUDIO_USUM) VALUES (10464, 'FOSFOLIPIDOS ', ' ', '2023-04-21' ,'2023-04-21' ,'192.168.1.1' ,'192.168.1.1' ,1001 ,1001)</v>
      </c>
    </row>
    <row r="466" spans="1:13" x14ac:dyDescent="0.25">
      <c r="A466">
        <v>10465</v>
      </c>
      <c r="B466" t="s">
        <v>100</v>
      </c>
      <c r="C466" s="120">
        <v>10000</v>
      </c>
      <c r="D466" s="120" t="str">
        <f t="shared" si="29"/>
        <v>FOSFORO EN ORINA AL AZAR</v>
      </c>
      <c r="E466" s="120" t="str">
        <f t="shared" si="30"/>
        <v/>
      </c>
      <c r="F466" s="110">
        <v>109</v>
      </c>
      <c r="H466" t="s">
        <v>1458</v>
      </c>
      <c r="I466" s="119" t="s">
        <v>1366</v>
      </c>
      <c r="J466" t="s">
        <v>1365</v>
      </c>
      <c r="K466" t="s">
        <v>1367</v>
      </c>
      <c r="L466" t="str">
        <f t="shared" si="31"/>
        <v>INSERT INTO dbo.ESTUDIO (ID_ESTUDIO, ESTUDIO, ESTUDIO_DETALLE, ESTUDIO_FECHAA, ESTUDIO_FECHAUM, ESTUDIO_IPA, ESTUDIO_IPUM, ESTUDIO_USA, ESTUDIO_USUM) VALUES (10465, 'FOSFORO EN ORINA AL AZAR ', ' ', '2023-04-21' ,'2023-04-21' ,'192.168.1.1' ,'192.168.1.1' ,1001 ,1001)</v>
      </c>
      <c r="M466" t="str">
        <f t="shared" si="32"/>
        <v>INSERT INTO DBO.ESTUDIO (ID_ESTUDIO, ESTUDIO, ESTUDIO_DETALLE, ESTUDIO_FECHAA, ESTUDIO_FECHAUM, ESTUDIO_IPA, ESTUDIO_IPUM, ESTUDIO_USA, ESTUDIO_USUM) VALUES (10465, 'FOSFORO EN ORINA AL AZAR ', ' ', '2023-04-21' ,'2023-04-21' ,'192.168.1.1' ,'192.168.1.1' ,1001 ,1001)</v>
      </c>
    </row>
    <row r="467" spans="1:13" x14ac:dyDescent="0.25">
      <c r="A467">
        <v>10466</v>
      </c>
      <c r="B467" t="s">
        <v>85</v>
      </c>
      <c r="C467" s="120">
        <v>10000</v>
      </c>
      <c r="D467" s="120" t="str">
        <f t="shared" si="29"/>
        <v>FOSFORO EN ORINA DE 24 HRS</v>
      </c>
      <c r="E467" s="120" t="str">
        <f t="shared" si="30"/>
        <v/>
      </c>
      <c r="F467" s="110">
        <v>109</v>
      </c>
      <c r="H467" t="s">
        <v>1458</v>
      </c>
      <c r="I467" s="119" t="s">
        <v>1366</v>
      </c>
      <c r="J467" t="s">
        <v>1365</v>
      </c>
      <c r="K467" t="s">
        <v>1367</v>
      </c>
      <c r="L467" t="str">
        <f t="shared" si="31"/>
        <v>INSERT INTO dbo.ESTUDIO (ID_ESTUDIO, ESTUDIO, ESTUDIO_DETALLE, ESTUDIO_FECHAA, ESTUDIO_FECHAUM, ESTUDIO_IPA, ESTUDIO_IPUM, ESTUDIO_USA, ESTUDIO_USUM) VALUES (10466, 'FOSFORO EN ORINA DE 24 HRS ', ' ', '2023-04-21' ,'2023-04-21' ,'192.168.1.1' ,'192.168.1.1' ,1001 ,1001)</v>
      </c>
      <c r="M467" t="str">
        <f t="shared" si="32"/>
        <v>INSERT INTO DBO.ESTUDIO (ID_ESTUDIO, ESTUDIO, ESTUDIO_DETALLE, ESTUDIO_FECHAA, ESTUDIO_FECHAUM, ESTUDIO_IPA, ESTUDIO_IPUM, ESTUDIO_USA, ESTUDIO_USUM) VALUES (10466, 'FOSFORO EN ORINA DE 24 HRS ', ' ', '2023-04-21' ,'2023-04-21' ,'192.168.1.1' ,'192.168.1.1' ,1001 ,1001)</v>
      </c>
    </row>
    <row r="468" spans="1:13" x14ac:dyDescent="0.25">
      <c r="A468">
        <v>10467</v>
      </c>
      <c r="B468" t="s">
        <v>120</v>
      </c>
      <c r="C468" s="120">
        <v>10000</v>
      </c>
      <c r="D468" s="120" t="str">
        <f t="shared" si="29"/>
        <v>FOSFORO SERICO</v>
      </c>
      <c r="E468" s="120" t="str">
        <f t="shared" si="30"/>
        <v/>
      </c>
      <c r="F468" s="110">
        <v>100</v>
      </c>
      <c r="H468" t="s">
        <v>1458</v>
      </c>
      <c r="I468" s="119" t="s">
        <v>1366</v>
      </c>
      <c r="J468" t="s">
        <v>1365</v>
      </c>
      <c r="K468" t="s">
        <v>1367</v>
      </c>
      <c r="L468" t="str">
        <f t="shared" si="31"/>
        <v>INSERT INTO dbo.ESTUDIO (ID_ESTUDIO, ESTUDIO, ESTUDIO_DETALLE, ESTUDIO_FECHAA, ESTUDIO_FECHAUM, ESTUDIO_IPA, ESTUDIO_IPUM, ESTUDIO_USA, ESTUDIO_USUM) VALUES (10467, 'FOSFORO SERICO ', ' ', '2023-04-21' ,'2023-04-21' ,'192.168.1.1' ,'192.168.1.1' ,1001 ,1001)</v>
      </c>
      <c r="M468" t="str">
        <f t="shared" si="32"/>
        <v>INSERT INTO DBO.ESTUDIO (ID_ESTUDIO, ESTUDIO, ESTUDIO_DETALLE, ESTUDIO_FECHAA, ESTUDIO_FECHAUM, ESTUDIO_IPA, ESTUDIO_IPUM, ESTUDIO_USA, ESTUDIO_USUM) VALUES (10467, 'FOSFORO SERICO ', ' ', '2023-04-21' ,'2023-04-21' ,'192.168.1.1' ,'192.168.1.1' ,1001 ,1001)</v>
      </c>
    </row>
    <row r="469" spans="1:13" x14ac:dyDescent="0.25">
      <c r="A469">
        <v>10468</v>
      </c>
      <c r="B469" t="s">
        <v>415</v>
      </c>
      <c r="C469" s="120">
        <v>10000</v>
      </c>
      <c r="D469" s="120" t="str">
        <f t="shared" si="29"/>
        <v>FRACCION BETA HGC LIBRE</v>
      </c>
      <c r="E469" s="120" t="str">
        <f t="shared" si="30"/>
        <v/>
      </c>
      <c r="F469" s="110">
        <v>567</v>
      </c>
      <c r="H469" t="s">
        <v>1458</v>
      </c>
      <c r="I469" s="119" t="s">
        <v>1366</v>
      </c>
      <c r="J469" t="s">
        <v>1365</v>
      </c>
      <c r="K469" t="s">
        <v>1367</v>
      </c>
      <c r="L469" t="str">
        <f t="shared" si="31"/>
        <v>INSERT INTO dbo.ESTUDIO (ID_ESTUDIO, ESTUDIO, ESTUDIO_DETALLE, ESTUDIO_FECHAA, ESTUDIO_FECHAUM, ESTUDIO_IPA, ESTUDIO_IPUM, ESTUDIO_USA, ESTUDIO_USUM) VALUES (10468, 'FRACCION BETA HGC LIBRE ', ' ', '2023-04-21' ,'2023-04-21' ,'192.168.1.1' ,'192.168.1.1' ,1001 ,1001)</v>
      </c>
      <c r="M469" t="str">
        <f t="shared" si="32"/>
        <v>INSERT INTO DBO.ESTUDIO (ID_ESTUDIO, ESTUDIO, ESTUDIO_DETALLE, ESTUDIO_FECHAA, ESTUDIO_FECHAUM, ESTUDIO_IPA, ESTUDIO_IPUM, ESTUDIO_USA, ESTUDIO_USUM) VALUES (10468, 'FRACCION BETA HGC LIBRE ', ' ', '2023-04-21' ,'2023-04-21' ,'192.168.1.1' ,'192.168.1.1' ,1001 ,1001)</v>
      </c>
    </row>
    <row r="470" spans="1:13" x14ac:dyDescent="0.25">
      <c r="A470">
        <v>10469</v>
      </c>
      <c r="B470" t="s">
        <v>159</v>
      </c>
      <c r="C470" s="120">
        <v>10000</v>
      </c>
      <c r="D470" s="120" t="str">
        <f t="shared" si="29"/>
        <v>FRAGILIDAD OSMOTICA DE ERITROCITOS</v>
      </c>
      <c r="E470" s="120" t="str">
        <f t="shared" si="30"/>
        <v/>
      </c>
      <c r="F470" s="110">
        <v>394</v>
      </c>
      <c r="H470" t="s">
        <v>1458</v>
      </c>
      <c r="I470" s="119" t="s">
        <v>1366</v>
      </c>
      <c r="J470" t="s">
        <v>1365</v>
      </c>
      <c r="K470" t="s">
        <v>1367</v>
      </c>
      <c r="L470" t="str">
        <f t="shared" si="31"/>
        <v>INSERT INTO dbo.ESTUDIO (ID_ESTUDIO, ESTUDIO, ESTUDIO_DETALLE, ESTUDIO_FECHAA, ESTUDIO_FECHAUM, ESTUDIO_IPA, ESTUDIO_IPUM, ESTUDIO_USA, ESTUDIO_USUM) VALUES (10469, 'FRAGILIDAD OSMOTICA DE ERITROCITOS ', ' ', '2023-04-21' ,'2023-04-21' ,'192.168.1.1' ,'192.168.1.1' ,1001 ,1001)</v>
      </c>
      <c r="M470" t="str">
        <f t="shared" si="32"/>
        <v>INSERT INTO DBO.ESTUDIO (ID_ESTUDIO, ESTUDIO, ESTUDIO_DETALLE, ESTUDIO_FECHAA, ESTUDIO_FECHAUM, ESTUDIO_IPA, ESTUDIO_IPUM, ESTUDIO_USA, ESTUDIO_USUM) VALUES (10469, 'FRAGILIDAD OSMOTICA DE ERITROCITOS ', ' ', '2023-04-21' ,'2023-04-21' ,'192.168.1.1' ,'192.168.1.1' ,1001 ,1001)</v>
      </c>
    </row>
    <row r="471" spans="1:13" x14ac:dyDescent="0.25">
      <c r="A471">
        <v>10470</v>
      </c>
      <c r="B471" t="s">
        <v>1343</v>
      </c>
      <c r="C471" s="120">
        <v>10000</v>
      </c>
      <c r="D471" s="120" t="str">
        <f t="shared" si="29"/>
        <v>FRENILECTOMIA</v>
      </c>
      <c r="E471" s="120" t="str">
        <f t="shared" si="30"/>
        <v/>
      </c>
      <c r="F471" s="111">
        <v>2088</v>
      </c>
      <c r="H471" t="s">
        <v>1458</v>
      </c>
      <c r="I471" s="119" t="s">
        <v>1366</v>
      </c>
      <c r="J471" t="s">
        <v>1365</v>
      </c>
      <c r="K471" t="s">
        <v>1367</v>
      </c>
      <c r="L471" t="str">
        <f t="shared" si="31"/>
        <v>INSERT INTO dbo.ESTUDIO (ID_ESTUDIO, ESTUDIO, ESTUDIO_DETALLE, ESTUDIO_FECHAA, ESTUDIO_FECHAUM, ESTUDIO_IPA, ESTUDIO_IPUM, ESTUDIO_USA, ESTUDIO_USUM) VALUES (10470, 'FRENILECTOMIA ', ' ', '2023-04-21' ,'2023-04-21' ,'192.168.1.1' ,'192.168.1.1' ,1001 ,1001)</v>
      </c>
      <c r="M471" t="str">
        <f t="shared" si="32"/>
        <v>INSERT INTO DBO.ESTUDIO (ID_ESTUDIO, ESTUDIO, ESTUDIO_DETALLE, ESTUDIO_FECHAA, ESTUDIO_FECHAUM, ESTUDIO_IPA, ESTUDIO_IPUM, ESTUDIO_USA, ESTUDIO_USUM) VALUES (10470, 'FRENILECTOMIA ', ' ', '2023-04-21' ,'2023-04-21' ,'192.168.1.1' ,'192.168.1.1' ,1001 ,1001)</v>
      </c>
    </row>
    <row r="472" spans="1:13" x14ac:dyDescent="0.25">
      <c r="A472">
        <v>10471</v>
      </c>
      <c r="B472" t="s">
        <v>160</v>
      </c>
      <c r="C472" s="120">
        <v>10000</v>
      </c>
      <c r="D472" s="120" t="str">
        <f t="shared" si="29"/>
        <v>FROTIS DE SANGRE PERIFERICA</v>
      </c>
      <c r="E472" s="120" t="str">
        <f t="shared" si="30"/>
        <v/>
      </c>
      <c r="F472" s="110">
        <v>65</v>
      </c>
      <c r="H472" t="s">
        <v>1458</v>
      </c>
      <c r="I472" s="119" t="s">
        <v>1366</v>
      </c>
      <c r="J472" t="s">
        <v>1365</v>
      </c>
      <c r="K472" t="s">
        <v>1367</v>
      </c>
      <c r="L472" t="str">
        <f t="shared" si="31"/>
        <v>INSERT INTO dbo.ESTUDIO (ID_ESTUDIO, ESTUDIO, ESTUDIO_DETALLE, ESTUDIO_FECHAA, ESTUDIO_FECHAUM, ESTUDIO_IPA, ESTUDIO_IPUM, ESTUDIO_USA, ESTUDIO_USUM) VALUES (10471, 'FROTIS DE SANGRE PERIFERICA ', ' ', '2023-04-21' ,'2023-04-21' ,'192.168.1.1' ,'192.168.1.1' ,1001 ,1001)</v>
      </c>
      <c r="M472" t="str">
        <f t="shared" si="32"/>
        <v>INSERT INTO DBO.ESTUDIO (ID_ESTUDIO, ESTUDIO, ESTUDIO_DETALLE, ESTUDIO_FECHAA, ESTUDIO_FECHAUM, ESTUDIO_IPA, ESTUDIO_IPUM, ESTUDIO_USA, ESTUDIO_USUM) VALUES (10471, 'FROTIS DE SANGRE PERIFERICA ', ' ', '2023-04-21' ,'2023-04-21' ,'192.168.1.1' ,'192.168.1.1' ,1001 ,1001)</v>
      </c>
    </row>
    <row r="473" spans="1:13" x14ac:dyDescent="0.25">
      <c r="A473">
        <v>10472</v>
      </c>
      <c r="B473" t="s">
        <v>290</v>
      </c>
      <c r="C473" s="120">
        <v>10000</v>
      </c>
      <c r="D473" s="120" t="str">
        <f t="shared" si="29"/>
        <v>FRUCTOSAMINA</v>
      </c>
      <c r="E473" s="120" t="str">
        <f t="shared" si="30"/>
        <v/>
      </c>
      <c r="F473" s="110">
        <v>1109</v>
      </c>
      <c r="H473" t="s">
        <v>1458</v>
      </c>
      <c r="I473" s="119" t="s">
        <v>1366</v>
      </c>
      <c r="J473" t="s">
        <v>1365</v>
      </c>
      <c r="K473" t="s">
        <v>1367</v>
      </c>
      <c r="L473" t="str">
        <f t="shared" si="31"/>
        <v>INSERT INTO dbo.ESTUDIO (ID_ESTUDIO, ESTUDIO, ESTUDIO_DETALLE, ESTUDIO_FECHAA, ESTUDIO_FECHAUM, ESTUDIO_IPA, ESTUDIO_IPUM, ESTUDIO_USA, ESTUDIO_USUM) VALUES (10472, 'FRUCTOSAMINA ', ' ', '2023-04-21' ,'2023-04-21' ,'192.168.1.1' ,'192.168.1.1' ,1001 ,1001)</v>
      </c>
      <c r="M473" t="str">
        <f t="shared" si="32"/>
        <v>INSERT INTO DBO.ESTUDIO (ID_ESTUDIO, ESTUDIO, ESTUDIO_DETALLE, ESTUDIO_FECHAA, ESTUDIO_FECHAUM, ESTUDIO_IPA, ESTUDIO_IPUM, ESTUDIO_USA, ESTUDIO_USUM) VALUES (10472, 'FRUCTOSAMINA ', ' ', '2023-04-21' ,'2023-04-21' ,'192.168.1.1' ,'192.168.1.1' ,1001 ,1001)</v>
      </c>
    </row>
    <row r="474" spans="1:13" x14ac:dyDescent="0.25">
      <c r="A474">
        <v>10473</v>
      </c>
      <c r="B474" t="s">
        <v>54</v>
      </c>
      <c r="C474" s="120">
        <v>10000</v>
      </c>
      <c r="D474" s="120" t="str">
        <f t="shared" si="29"/>
        <v>FRUCTUOSA EN SEMEN</v>
      </c>
      <c r="E474" s="120" t="str">
        <f t="shared" si="30"/>
        <v/>
      </c>
      <c r="F474" s="110">
        <v>402</v>
      </c>
      <c r="H474" t="s">
        <v>1458</v>
      </c>
      <c r="I474" s="119" t="s">
        <v>1366</v>
      </c>
      <c r="J474" t="s">
        <v>1365</v>
      </c>
      <c r="K474" t="s">
        <v>1367</v>
      </c>
      <c r="L474" t="str">
        <f t="shared" si="31"/>
        <v>INSERT INTO dbo.ESTUDIO (ID_ESTUDIO, ESTUDIO, ESTUDIO_DETALLE, ESTUDIO_FECHAA, ESTUDIO_FECHAUM, ESTUDIO_IPA, ESTUDIO_IPUM, ESTUDIO_USA, ESTUDIO_USUM) VALUES (10473, 'FRUCTUOSA EN SEMEN ', ' ', '2023-04-21' ,'2023-04-21' ,'192.168.1.1' ,'192.168.1.1' ,1001 ,1001)</v>
      </c>
      <c r="M474" t="str">
        <f t="shared" si="32"/>
        <v>INSERT INTO DBO.ESTUDIO (ID_ESTUDIO, ESTUDIO, ESTUDIO_DETALLE, ESTUDIO_FECHAA, ESTUDIO_FECHAUM, ESTUDIO_IPA, ESTUDIO_IPUM, ESTUDIO_USA, ESTUDIO_USUM) VALUES (10473, 'FRUCTUOSA EN SEMEN ', ' ', '2023-04-21' ,'2023-04-21' ,'192.168.1.1' ,'192.168.1.1' ,1001 ,1001)</v>
      </c>
    </row>
    <row r="475" spans="1:13" x14ac:dyDescent="0.25">
      <c r="A475">
        <v>10474</v>
      </c>
      <c r="B475" t="s">
        <v>514</v>
      </c>
      <c r="C475" s="120">
        <v>10000</v>
      </c>
      <c r="D475" s="120" t="str">
        <f t="shared" si="29"/>
        <v>GALACTOSA TOTAL NEONATAL</v>
      </c>
      <c r="E475" s="120" t="str">
        <f t="shared" si="30"/>
        <v/>
      </c>
      <c r="F475" s="110">
        <v>224</v>
      </c>
      <c r="H475" t="s">
        <v>1458</v>
      </c>
      <c r="I475" s="119" t="s">
        <v>1366</v>
      </c>
      <c r="J475" t="s">
        <v>1365</v>
      </c>
      <c r="K475" t="s">
        <v>1367</v>
      </c>
      <c r="L475" t="str">
        <f t="shared" si="31"/>
        <v>INSERT INTO dbo.ESTUDIO (ID_ESTUDIO, ESTUDIO, ESTUDIO_DETALLE, ESTUDIO_FECHAA, ESTUDIO_FECHAUM, ESTUDIO_IPA, ESTUDIO_IPUM, ESTUDIO_USA, ESTUDIO_USUM) VALUES (10474, 'GALACTOSA TOTAL NEONATAL ', ' ', '2023-04-21' ,'2023-04-21' ,'192.168.1.1' ,'192.168.1.1' ,1001 ,1001)</v>
      </c>
      <c r="M475" t="str">
        <f t="shared" si="32"/>
        <v>INSERT INTO DBO.ESTUDIO (ID_ESTUDIO, ESTUDIO, ESTUDIO_DETALLE, ESTUDIO_FECHAA, ESTUDIO_FECHAUM, ESTUDIO_IPA, ESTUDIO_IPUM, ESTUDIO_USA, ESTUDIO_USUM) VALUES (10474, 'GALACTOSA TOTAL NEONATAL ', ' ', '2023-04-21' ,'2023-04-21' ,'192.168.1.1' ,'192.168.1.1' ,1001 ,1001)</v>
      </c>
    </row>
    <row r="476" spans="1:13" x14ac:dyDescent="0.25">
      <c r="A476">
        <v>10475</v>
      </c>
      <c r="B476" t="s">
        <v>500</v>
      </c>
      <c r="C476" s="120">
        <v>10000</v>
      </c>
      <c r="D476" s="120" t="str">
        <f t="shared" si="29"/>
        <v>GALACTOSA URIDIL TRANSFERASA</v>
      </c>
      <c r="E476" s="120" t="str">
        <f t="shared" si="30"/>
        <v/>
      </c>
      <c r="F476" s="110">
        <v>224</v>
      </c>
      <c r="H476" t="s">
        <v>1458</v>
      </c>
      <c r="I476" s="119" t="s">
        <v>1366</v>
      </c>
      <c r="J476" t="s">
        <v>1365</v>
      </c>
      <c r="K476" t="s">
        <v>1367</v>
      </c>
      <c r="L476" t="str">
        <f t="shared" si="31"/>
        <v>INSERT INTO dbo.ESTUDIO (ID_ESTUDIO, ESTUDIO, ESTUDIO_DETALLE, ESTUDIO_FECHAA, ESTUDIO_FECHAUM, ESTUDIO_IPA, ESTUDIO_IPUM, ESTUDIO_USA, ESTUDIO_USUM) VALUES (10475, 'GALACTOSA URIDIL TRANSFERASA ', ' ', '2023-04-21' ,'2023-04-21' ,'192.168.1.1' ,'192.168.1.1' ,1001 ,1001)</v>
      </c>
      <c r="M476" t="str">
        <f t="shared" si="32"/>
        <v>INSERT INTO DBO.ESTUDIO (ID_ESTUDIO, ESTUDIO, ESTUDIO_DETALLE, ESTUDIO_FECHAA, ESTUDIO_FECHAUM, ESTUDIO_IPA, ESTUDIO_IPUM, ESTUDIO_USA, ESTUDIO_USUM) VALUES (10475, 'GALACTOSA URIDIL TRANSFERASA ', ' ', '2023-04-21' ,'2023-04-21' ,'192.168.1.1' ,'192.168.1.1' ,1001 ,1001)</v>
      </c>
    </row>
    <row r="477" spans="1:13" x14ac:dyDescent="0.25">
      <c r="A477">
        <v>10476</v>
      </c>
      <c r="B477" t="s">
        <v>55</v>
      </c>
      <c r="C477" s="120">
        <v>10000</v>
      </c>
      <c r="D477" s="120" t="str">
        <f t="shared" si="29"/>
        <v>GAMA GLUTAMIL TRANSPEPTIDASA, GGT</v>
      </c>
      <c r="E477" s="120" t="str">
        <f t="shared" si="30"/>
        <v/>
      </c>
      <c r="F477" s="110">
        <v>107</v>
      </c>
      <c r="H477" t="s">
        <v>1458</v>
      </c>
      <c r="I477" s="119" t="s">
        <v>1366</v>
      </c>
      <c r="J477" t="s">
        <v>1365</v>
      </c>
      <c r="K477" t="s">
        <v>1367</v>
      </c>
      <c r="L477" t="str">
        <f t="shared" si="31"/>
        <v>INSERT INTO dbo.ESTUDIO (ID_ESTUDIO, ESTUDIO, ESTUDIO_DETALLE, ESTUDIO_FECHAA, ESTUDIO_FECHAUM, ESTUDIO_IPA, ESTUDIO_IPUM, ESTUDIO_USA, ESTUDIO_USUM) VALUES (10476, 'GAMA GLUTAMIL TRANSPEPTIDASA, GGT ', ' ', '2023-04-21' ,'2023-04-21' ,'192.168.1.1' ,'192.168.1.1' ,1001 ,1001)</v>
      </c>
      <c r="M477" t="str">
        <f t="shared" si="32"/>
        <v>INSERT INTO DBO.ESTUDIO (ID_ESTUDIO, ESTUDIO, ESTUDIO_DETALLE, ESTUDIO_FECHAA, ESTUDIO_FECHAUM, ESTUDIO_IPA, ESTUDIO_IPUM, ESTUDIO_USA, ESTUDIO_USUM) VALUES (10476, 'GAMA GLUTAMIL TRANSPEPTIDASA, GGT ', ' ', '2023-04-21' ,'2023-04-21' ,'192.168.1.1' ,'192.168.1.1' ,1001 ,1001)</v>
      </c>
    </row>
    <row r="478" spans="1:13" x14ac:dyDescent="0.25">
      <c r="A478">
        <v>10477</v>
      </c>
      <c r="B478" t="s">
        <v>291</v>
      </c>
      <c r="C478" s="120">
        <v>10000</v>
      </c>
      <c r="D478" s="120" t="str">
        <f t="shared" si="29"/>
        <v>GASTRINA</v>
      </c>
      <c r="E478" s="120" t="str">
        <f t="shared" si="30"/>
        <v/>
      </c>
      <c r="F478" s="110">
        <v>477</v>
      </c>
      <c r="H478" t="s">
        <v>1458</v>
      </c>
      <c r="I478" s="119" t="s">
        <v>1366</v>
      </c>
      <c r="J478" t="s">
        <v>1365</v>
      </c>
      <c r="K478" t="s">
        <v>1367</v>
      </c>
      <c r="L478" t="str">
        <f t="shared" si="31"/>
        <v>INSERT INTO dbo.ESTUDIO (ID_ESTUDIO, ESTUDIO, ESTUDIO_DETALLE, ESTUDIO_FECHAA, ESTUDIO_FECHAUM, ESTUDIO_IPA, ESTUDIO_IPUM, ESTUDIO_USA, ESTUDIO_USUM) VALUES (10477, 'GASTRINA ', ' ', '2023-04-21' ,'2023-04-21' ,'192.168.1.1' ,'192.168.1.1' ,1001 ,1001)</v>
      </c>
      <c r="M478" t="str">
        <f t="shared" si="32"/>
        <v>INSERT INTO DBO.ESTUDIO (ID_ESTUDIO, ESTUDIO, ESTUDIO_DETALLE, ESTUDIO_FECHAA, ESTUDIO_FECHAUM, ESTUDIO_IPA, ESTUDIO_IPUM, ESTUDIO_USA, ESTUDIO_USUM) VALUES (10477, 'GASTRINA ', ' ', '2023-04-21' ,'2023-04-21' ,'192.168.1.1' ,'192.168.1.1' ,1001 ,1001)</v>
      </c>
    </row>
    <row r="479" spans="1:13" x14ac:dyDescent="0.25">
      <c r="A479">
        <v>10478</v>
      </c>
      <c r="B479" t="s">
        <v>1326</v>
      </c>
      <c r="C479" s="120">
        <v>10000</v>
      </c>
      <c r="D479" s="120" t="str">
        <f t="shared" si="29"/>
        <v>GINGIVOPLASTIA POR CUADRANTE</v>
      </c>
      <c r="E479" s="120" t="str">
        <f t="shared" si="30"/>
        <v/>
      </c>
      <c r="F479" s="111">
        <v>1281</v>
      </c>
      <c r="H479" t="s">
        <v>1458</v>
      </c>
      <c r="I479" s="119" t="s">
        <v>1366</v>
      </c>
      <c r="J479" t="s">
        <v>1365</v>
      </c>
      <c r="K479" t="s">
        <v>1367</v>
      </c>
      <c r="L479" t="str">
        <f t="shared" si="31"/>
        <v>INSERT INTO dbo.ESTUDIO (ID_ESTUDIO, ESTUDIO, ESTUDIO_DETALLE, ESTUDIO_FECHAA, ESTUDIO_FECHAUM, ESTUDIO_IPA, ESTUDIO_IPUM, ESTUDIO_USA, ESTUDIO_USUM) VALUES (10478, 'GINGIVOPLASTIA POR CUADRANTE ', ' ', '2023-04-21' ,'2023-04-21' ,'192.168.1.1' ,'192.168.1.1' ,1001 ,1001)</v>
      </c>
      <c r="M479" t="str">
        <f t="shared" si="32"/>
        <v>INSERT INTO DBO.ESTUDIO (ID_ESTUDIO, ESTUDIO, ESTUDIO_DETALLE, ESTUDIO_FECHAA, ESTUDIO_FECHAUM, ESTUDIO_IPA, ESTUDIO_IPUM, ESTUDIO_USA, ESTUDIO_USUM) VALUES (10478, 'GINGIVOPLASTIA POR CUADRANTE ', ' ', '2023-04-21' ,'2023-04-21' ,'192.168.1.1' ,'192.168.1.1' ,1001 ,1001)</v>
      </c>
    </row>
    <row r="480" spans="1:13" x14ac:dyDescent="0.25">
      <c r="A480">
        <v>10479</v>
      </c>
      <c r="B480" t="s">
        <v>346</v>
      </c>
      <c r="C480" s="120">
        <v>10000</v>
      </c>
      <c r="D480" s="120" t="str">
        <f t="shared" si="29"/>
        <v>GLOBULINA TRANSPORTADORA DE HORMONA SEXUAL</v>
      </c>
      <c r="E480" s="120" t="str">
        <f t="shared" si="30"/>
        <v/>
      </c>
      <c r="F480" s="110">
        <v>1099</v>
      </c>
      <c r="H480" t="s">
        <v>1458</v>
      </c>
      <c r="I480" s="119" t="s">
        <v>1366</v>
      </c>
      <c r="J480" t="s">
        <v>1365</v>
      </c>
      <c r="K480" t="s">
        <v>1367</v>
      </c>
      <c r="L480" t="str">
        <f t="shared" si="31"/>
        <v>INSERT INTO dbo.ESTUDIO (ID_ESTUDIO, ESTUDIO, ESTUDIO_DETALLE, ESTUDIO_FECHAA, ESTUDIO_FECHAUM, ESTUDIO_IPA, ESTUDIO_IPUM, ESTUDIO_USA, ESTUDIO_USUM) VALUES (10479, 'GLOBULINA TRANSPORTADORA DE HORMONA SEXUAL ', ' ', '2023-04-21' ,'2023-04-21' ,'192.168.1.1' ,'192.168.1.1' ,1001 ,1001)</v>
      </c>
      <c r="M480" t="str">
        <f t="shared" si="32"/>
        <v>INSERT INTO DBO.ESTUDIO (ID_ESTUDIO, ESTUDIO, ESTUDIO_DETALLE, ESTUDIO_FECHAA, ESTUDIO_FECHAUM, ESTUDIO_IPA, ESTUDIO_IPUM, ESTUDIO_USA, ESTUDIO_USUM) VALUES (10479, 'GLOBULINA TRANSPORTADORA DE HORMONA SEXUAL ', ' ', '2023-04-21' ,'2023-04-21' ,'192.168.1.1' ,'192.168.1.1' ,1001 ,1001)</v>
      </c>
    </row>
    <row r="481" spans="1:13" x14ac:dyDescent="0.25">
      <c r="A481">
        <v>10480</v>
      </c>
      <c r="B481" t="s">
        <v>292</v>
      </c>
      <c r="C481" s="120">
        <v>10000</v>
      </c>
      <c r="D481" s="120" t="str">
        <f t="shared" si="29"/>
        <v>GLUCAGON</v>
      </c>
      <c r="E481" s="120" t="str">
        <f t="shared" si="30"/>
        <v/>
      </c>
      <c r="F481" s="110">
        <v>373</v>
      </c>
      <c r="H481" t="s">
        <v>1458</v>
      </c>
      <c r="I481" s="119" t="s">
        <v>1366</v>
      </c>
      <c r="J481" t="s">
        <v>1365</v>
      </c>
      <c r="K481" t="s">
        <v>1367</v>
      </c>
      <c r="L481" t="str">
        <f t="shared" si="31"/>
        <v>INSERT INTO dbo.ESTUDIO (ID_ESTUDIO, ESTUDIO, ESTUDIO_DETALLE, ESTUDIO_FECHAA, ESTUDIO_FECHAUM, ESTUDIO_IPA, ESTUDIO_IPUM, ESTUDIO_USA, ESTUDIO_USUM) VALUES (10480, 'GLUCAGON ', ' ', '2023-04-21' ,'2023-04-21' ,'192.168.1.1' ,'192.168.1.1' ,1001 ,1001)</v>
      </c>
      <c r="M481" t="str">
        <f t="shared" si="32"/>
        <v>INSERT INTO DBO.ESTUDIO (ID_ESTUDIO, ESTUDIO, ESTUDIO_DETALLE, ESTUDIO_FECHAA, ESTUDIO_FECHAUM, ESTUDIO_IPA, ESTUDIO_IPUM, ESTUDIO_USA, ESTUDIO_USUM) VALUES (10480, 'GLUCAGON ', ' ', '2023-04-21' ,'2023-04-21' ,'192.168.1.1' ,'192.168.1.1' ,1001 ,1001)</v>
      </c>
    </row>
    <row r="482" spans="1:13" x14ac:dyDescent="0.25">
      <c r="A482">
        <v>10481</v>
      </c>
      <c r="B482" t="s">
        <v>56</v>
      </c>
      <c r="C482" s="120">
        <v>10000</v>
      </c>
      <c r="D482" s="120" t="str">
        <f t="shared" si="29"/>
        <v>GLUCOSA</v>
      </c>
      <c r="E482" s="120" t="str">
        <f t="shared" si="30"/>
        <v/>
      </c>
      <c r="F482" s="110">
        <v>49</v>
      </c>
      <c r="H482" t="s">
        <v>1458</v>
      </c>
      <c r="I482" s="119" t="s">
        <v>1366</v>
      </c>
      <c r="J482" t="s">
        <v>1365</v>
      </c>
      <c r="K482" t="s">
        <v>1367</v>
      </c>
      <c r="L482" t="str">
        <f t="shared" si="31"/>
        <v>INSERT INTO dbo.ESTUDIO (ID_ESTUDIO, ESTUDIO, ESTUDIO_DETALLE, ESTUDIO_FECHAA, ESTUDIO_FECHAUM, ESTUDIO_IPA, ESTUDIO_IPUM, ESTUDIO_USA, ESTUDIO_USUM) VALUES (10481, 'GLUCOSA ', ' ', '2023-04-21' ,'2023-04-21' ,'192.168.1.1' ,'192.168.1.1' ,1001 ,1001)</v>
      </c>
      <c r="M482" t="str">
        <f t="shared" si="32"/>
        <v>INSERT INTO DBO.ESTUDIO (ID_ESTUDIO, ESTUDIO, ESTUDIO_DETALLE, ESTUDIO_FECHAA, ESTUDIO_FECHAUM, ESTUDIO_IPA, ESTUDIO_IPUM, ESTUDIO_USA, ESTUDIO_USUM) VALUES (10481, 'GLUCOSA ', ' ', '2023-04-21' ,'2023-04-21' ,'192.168.1.1' ,'192.168.1.1' ,1001 ,1001)</v>
      </c>
    </row>
    <row r="483" spans="1:13" x14ac:dyDescent="0.25">
      <c r="A483">
        <v>10482</v>
      </c>
      <c r="B483" t="s">
        <v>56</v>
      </c>
      <c r="C483" s="120">
        <v>10000</v>
      </c>
      <c r="D483" s="120" t="str">
        <f t="shared" si="29"/>
        <v>GLUCOSA</v>
      </c>
      <c r="E483" s="120" t="str">
        <f t="shared" si="30"/>
        <v/>
      </c>
      <c r="F483" s="111">
        <v>36.296296296296291</v>
      </c>
      <c r="H483" t="s">
        <v>1458</v>
      </c>
      <c r="I483" s="119" t="s">
        <v>1366</v>
      </c>
      <c r="J483" t="s">
        <v>1365</v>
      </c>
      <c r="K483" t="s">
        <v>1367</v>
      </c>
      <c r="L483" t="str">
        <f t="shared" si="31"/>
        <v>INSERT INTO dbo.ESTUDIO (ID_ESTUDIO, ESTUDIO, ESTUDIO_DETALLE, ESTUDIO_FECHAA, ESTUDIO_FECHAUM, ESTUDIO_IPA, ESTUDIO_IPUM, ESTUDIO_USA, ESTUDIO_USUM) VALUES (10482, 'GLUCOSA ', ' ', '2023-04-21' ,'2023-04-21' ,'192.168.1.1' ,'192.168.1.1' ,1001 ,1001)</v>
      </c>
      <c r="M483" t="str">
        <f t="shared" si="32"/>
        <v>INSERT INTO DBO.ESTUDIO (ID_ESTUDIO, ESTUDIO, ESTUDIO_DETALLE, ESTUDIO_FECHAA, ESTUDIO_FECHAUM, ESTUDIO_IPA, ESTUDIO_IPUM, ESTUDIO_USA, ESTUDIO_USUM) VALUES (10482, 'GLUCOSA ', ' ', '2023-04-21' ,'2023-04-21' ,'192.168.1.1' ,'192.168.1.1' ,1001 ,1001)</v>
      </c>
    </row>
    <row r="484" spans="1:13" x14ac:dyDescent="0.25">
      <c r="A484">
        <v>10483</v>
      </c>
      <c r="B484" t="s">
        <v>293</v>
      </c>
      <c r="C484" s="120">
        <v>10000</v>
      </c>
      <c r="D484" s="120" t="str">
        <f t="shared" si="29"/>
        <v>GLUCOSA 6 FOSFATO DESHIDROGENASA (P. MOTWLSKY)</v>
      </c>
      <c r="E484" s="120" t="str">
        <f t="shared" si="30"/>
        <v/>
      </c>
      <c r="F484" s="110">
        <v>501</v>
      </c>
      <c r="H484" t="s">
        <v>1458</v>
      </c>
      <c r="I484" s="119" t="s">
        <v>1366</v>
      </c>
      <c r="J484" t="s">
        <v>1365</v>
      </c>
      <c r="K484" t="s">
        <v>1367</v>
      </c>
      <c r="L484" t="str">
        <f t="shared" si="31"/>
        <v>INSERT INTO dbo.ESTUDIO (ID_ESTUDIO, ESTUDIO, ESTUDIO_DETALLE, ESTUDIO_FECHAA, ESTUDIO_FECHAUM, ESTUDIO_IPA, ESTUDIO_IPUM, ESTUDIO_USA, ESTUDIO_USUM) VALUES (10483, 'GLUCOSA 6 FOSFATO DESHIDROGENASA (P. MOTWLSKY) ', ' ', '2023-04-21' ,'2023-04-21' ,'192.168.1.1' ,'192.168.1.1' ,1001 ,1001)</v>
      </c>
      <c r="M484" t="str">
        <f t="shared" si="32"/>
        <v>INSERT INTO DBO.ESTUDIO (ID_ESTUDIO, ESTUDIO, ESTUDIO_DETALLE, ESTUDIO_FECHAA, ESTUDIO_FECHAUM, ESTUDIO_IPA, ESTUDIO_IPUM, ESTUDIO_USA, ESTUDIO_USUM) VALUES (10483, 'GLUCOSA 6 FOSFATO DESHIDROGENASA (P. MOTWLSKY) ', ' ', '2023-04-21' ,'2023-04-21' ,'192.168.1.1' ,'192.168.1.1' ,1001 ,1001)</v>
      </c>
    </row>
    <row r="485" spans="1:13" x14ac:dyDescent="0.25">
      <c r="A485">
        <v>10484</v>
      </c>
      <c r="B485" t="s">
        <v>989</v>
      </c>
      <c r="C485" s="120">
        <v>10000</v>
      </c>
      <c r="D485" s="120" t="str">
        <f t="shared" si="29"/>
        <v>GLUCOSA 6 FOSFATO DESHIDROGENASA NEONATAL</v>
      </c>
      <c r="E485" s="120" t="str">
        <f t="shared" si="30"/>
        <v/>
      </c>
      <c r="F485" s="110">
        <v>365</v>
      </c>
      <c r="H485" t="s">
        <v>1458</v>
      </c>
      <c r="I485" s="119" t="s">
        <v>1366</v>
      </c>
      <c r="J485" t="s">
        <v>1365</v>
      </c>
      <c r="K485" t="s">
        <v>1367</v>
      </c>
      <c r="L485" t="str">
        <f t="shared" si="31"/>
        <v>INSERT INTO dbo.ESTUDIO (ID_ESTUDIO, ESTUDIO, ESTUDIO_DETALLE, ESTUDIO_FECHAA, ESTUDIO_FECHAUM, ESTUDIO_IPA, ESTUDIO_IPUM, ESTUDIO_USA, ESTUDIO_USUM) VALUES (10484, 'GLUCOSA 6 FOSFATO DESHIDROGENASA NEONATAL ', ' ', '2023-04-21' ,'2023-04-21' ,'192.168.1.1' ,'192.168.1.1' ,1001 ,1001)</v>
      </c>
      <c r="M485" t="str">
        <f t="shared" si="32"/>
        <v>INSERT INTO DBO.ESTUDIO (ID_ESTUDIO, ESTUDIO, ESTUDIO_DETALLE, ESTUDIO_FECHAA, ESTUDIO_FECHAUM, ESTUDIO_IPA, ESTUDIO_IPUM, ESTUDIO_USA, ESTUDIO_USUM) VALUES (10484, 'GLUCOSA 6 FOSFATO DESHIDROGENASA NEONATAL ', ' ', '2023-04-21' ,'2023-04-21' ,'192.168.1.1' ,'192.168.1.1' ,1001 ,1001)</v>
      </c>
    </row>
    <row r="486" spans="1:13" x14ac:dyDescent="0.25">
      <c r="A486">
        <v>10485</v>
      </c>
      <c r="B486" t="s">
        <v>594</v>
      </c>
      <c r="C486" s="120">
        <v>10000</v>
      </c>
      <c r="D486" s="120" t="str">
        <f t="shared" si="29"/>
        <v>GLUCOSA EN ORINA</v>
      </c>
      <c r="E486" s="120" t="str">
        <f t="shared" si="30"/>
        <v/>
      </c>
      <c r="F486" s="110">
        <v>52</v>
      </c>
      <c r="H486" t="s">
        <v>1458</v>
      </c>
      <c r="I486" s="119" t="s">
        <v>1366</v>
      </c>
      <c r="J486" t="s">
        <v>1365</v>
      </c>
      <c r="K486" t="s">
        <v>1367</v>
      </c>
      <c r="L486" t="str">
        <f t="shared" si="31"/>
        <v>INSERT INTO dbo.ESTUDIO (ID_ESTUDIO, ESTUDIO, ESTUDIO_DETALLE, ESTUDIO_FECHAA, ESTUDIO_FECHAUM, ESTUDIO_IPA, ESTUDIO_IPUM, ESTUDIO_USA, ESTUDIO_USUM) VALUES (10485, 'GLUCOSA EN ORINA ', ' ', '2023-04-21' ,'2023-04-21' ,'192.168.1.1' ,'192.168.1.1' ,1001 ,1001)</v>
      </c>
      <c r="M486" t="str">
        <f t="shared" si="32"/>
        <v>INSERT INTO DBO.ESTUDIO (ID_ESTUDIO, ESTUDIO, ESTUDIO_DETALLE, ESTUDIO_FECHAA, ESTUDIO_FECHAUM, ESTUDIO_IPA, ESTUDIO_IPUM, ESTUDIO_USA, ESTUDIO_USUM) VALUES (10485, 'GLUCOSA EN ORINA ', ' ', '2023-04-21' ,'2023-04-21' ,'192.168.1.1' ,'192.168.1.1' ,1001 ,1001)</v>
      </c>
    </row>
    <row r="487" spans="1:13" x14ac:dyDescent="0.25">
      <c r="A487">
        <v>10486</v>
      </c>
      <c r="B487" t="s">
        <v>138</v>
      </c>
      <c r="C487" s="120">
        <v>10000</v>
      </c>
      <c r="D487" s="120" t="str">
        <f t="shared" si="29"/>
        <v>GLUCOSA EN ORINA DE 24 HRS</v>
      </c>
      <c r="E487" s="120" t="str">
        <f t="shared" si="30"/>
        <v/>
      </c>
      <c r="F487" s="110">
        <v>52</v>
      </c>
      <c r="H487" t="s">
        <v>1458</v>
      </c>
      <c r="I487" s="119" t="s">
        <v>1366</v>
      </c>
      <c r="J487" t="s">
        <v>1365</v>
      </c>
      <c r="K487" t="s">
        <v>1367</v>
      </c>
      <c r="L487" t="str">
        <f t="shared" si="31"/>
        <v>INSERT INTO dbo.ESTUDIO (ID_ESTUDIO, ESTUDIO, ESTUDIO_DETALLE, ESTUDIO_FECHAA, ESTUDIO_FECHAUM, ESTUDIO_IPA, ESTUDIO_IPUM, ESTUDIO_USA, ESTUDIO_USUM) VALUES (10486, 'GLUCOSA EN ORINA DE 24 HRS ', ' ', '2023-04-21' ,'2023-04-21' ,'192.168.1.1' ,'192.168.1.1' ,1001 ,1001)</v>
      </c>
      <c r="M487" t="str">
        <f t="shared" si="32"/>
        <v>INSERT INTO DBO.ESTUDIO (ID_ESTUDIO, ESTUDIO, ESTUDIO_DETALLE, ESTUDIO_FECHAA, ESTUDIO_FECHAUM, ESTUDIO_IPA, ESTUDIO_IPUM, ESTUDIO_USA, ESTUDIO_USUM) VALUES (10486, 'GLUCOSA EN ORINA DE 24 HRS ', ' ', '2023-04-21' ,'2023-04-21' ,'192.168.1.1' ,'192.168.1.1' ,1001 ,1001)</v>
      </c>
    </row>
    <row r="488" spans="1:13" x14ac:dyDescent="0.25">
      <c r="A488">
        <v>10487</v>
      </c>
      <c r="B488" t="s">
        <v>142</v>
      </c>
      <c r="C488" s="120">
        <v>10000</v>
      </c>
      <c r="D488" s="120" t="str">
        <f t="shared" si="29"/>
        <v>GLUCOSA POST.CARGA DE 2 HRS.</v>
      </c>
      <c r="E488" s="120" t="str">
        <f t="shared" si="30"/>
        <v/>
      </c>
      <c r="F488" s="110">
        <v>198</v>
      </c>
      <c r="H488" t="s">
        <v>1458</v>
      </c>
      <c r="I488" s="119" t="s">
        <v>1366</v>
      </c>
      <c r="J488" t="s">
        <v>1365</v>
      </c>
      <c r="K488" t="s">
        <v>1367</v>
      </c>
      <c r="L488" t="str">
        <f t="shared" si="31"/>
        <v>INSERT INTO dbo.ESTUDIO (ID_ESTUDIO, ESTUDIO, ESTUDIO_DETALLE, ESTUDIO_FECHAA, ESTUDIO_FECHAUM, ESTUDIO_IPA, ESTUDIO_IPUM, ESTUDIO_USA, ESTUDIO_USUM) VALUES (10487, 'GLUCOSA POST.CARGA DE 2 HRS. ', ' ', '2023-04-21' ,'2023-04-21' ,'192.168.1.1' ,'192.168.1.1' ,1001 ,1001)</v>
      </c>
      <c r="M488" t="str">
        <f t="shared" si="32"/>
        <v>INSERT INTO DBO.ESTUDIO (ID_ESTUDIO, ESTUDIO, ESTUDIO_DETALLE, ESTUDIO_FECHAA, ESTUDIO_FECHAUM, ESTUDIO_IPA, ESTUDIO_IPUM, ESTUDIO_USA, ESTUDIO_USUM) VALUES (10487, 'GLUCOSA POST.CARGA DE 2 HRS. ', ' ', '2023-04-21' ,'2023-04-21' ,'192.168.1.1' ,'192.168.1.1' ,1001 ,1001)</v>
      </c>
    </row>
    <row r="489" spans="1:13" x14ac:dyDescent="0.25">
      <c r="A489">
        <v>10488</v>
      </c>
      <c r="B489" t="s">
        <v>143</v>
      </c>
      <c r="C489" s="120">
        <v>10000</v>
      </c>
      <c r="D489" s="120" t="str">
        <f t="shared" si="29"/>
        <v>GLUCOSA POST.PRANDIAL 3 HRS.</v>
      </c>
      <c r="E489" s="120" t="str">
        <f t="shared" si="30"/>
        <v/>
      </c>
      <c r="F489" s="110">
        <v>247</v>
      </c>
      <c r="H489" t="s">
        <v>1458</v>
      </c>
      <c r="I489" s="119" t="s">
        <v>1366</v>
      </c>
      <c r="J489" t="s">
        <v>1365</v>
      </c>
      <c r="K489" t="s">
        <v>1367</v>
      </c>
      <c r="L489" t="str">
        <f t="shared" si="31"/>
        <v>INSERT INTO dbo.ESTUDIO (ID_ESTUDIO, ESTUDIO, ESTUDIO_DETALLE, ESTUDIO_FECHAA, ESTUDIO_FECHAUM, ESTUDIO_IPA, ESTUDIO_IPUM, ESTUDIO_USA, ESTUDIO_USUM) VALUES (10488, 'GLUCOSA POST.PRANDIAL 3 HRS. ', ' ', '2023-04-21' ,'2023-04-21' ,'192.168.1.1' ,'192.168.1.1' ,1001 ,1001)</v>
      </c>
      <c r="M489" t="str">
        <f t="shared" si="32"/>
        <v>INSERT INTO DBO.ESTUDIO (ID_ESTUDIO, ESTUDIO, ESTUDIO_DETALLE, ESTUDIO_FECHAA, ESTUDIO_FECHAUM, ESTUDIO_IPA, ESTUDIO_IPUM, ESTUDIO_USA, ESTUDIO_USUM) VALUES (10488, 'GLUCOSA POST.PRANDIAL 3 HRS. ', ' ', '2023-04-21' ,'2023-04-21' ,'192.168.1.1' ,'192.168.1.1' ,1001 ,1001)</v>
      </c>
    </row>
    <row r="490" spans="1:13" x14ac:dyDescent="0.25">
      <c r="A490">
        <v>10489</v>
      </c>
      <c r="B490" t="s">
        <v>144</v>
      </c>
      <c r="C490" s="120">
        <v>10000</v>
      </c>
      <c r="D490" s="120" t="str">
        <f t="shared" si="29"/>
        <v>GLUCOSA POST.PRANDIAL 4 HRS.</v>
      </c>
      <c r="E490" s="120" t="str">
        <f t="shared" si="30"/>
        <v/>
      </c>
      <c r="F490" s="110">
        <v>247</v>
      </c>
      <c r="H490" t="s">
        <v>1458</v>
      </c>
      <c r="I490" s="119" t="s">
        <v>1366</v>
      </c>
      <c r="J490" t="s">
        <v>1365</v>
      </c>
      <c r="K490" t="s">
        <v>1367</v>
      </c>
      <c r="L490" t="str">
        <f t="shared" si="31"/>
        <v>INSERT INTO dbo.ESTUDIO (ID_ESTUDIO, ESTUDIO, ESTUDIO_DETALLE, ESTUDIO_FECHAA, ESTUDIO_FECHAUM, ESTUDIO_IPA, ESTUDIO_IPUM, ESTUDIO_USA, ESTUDIO_USUM) VALUES (10489, 'GLUCOSA POST.PRANDIAL 4 HRS. ', ' ', '2023-04-21' ,'2023-04-21' ,'192.168.1.1' ,'192.168.1.1' ,1001 ,1001)</v>
      </c>
      <c r="M490" t="str">
        <f t="shared" si="32"/>
        <v>INSERT INTO DBO.ESTUDIO (ID_ESTUDIO, ESTUDIO, ESTUDIO_DETALLE, ESTUDIO_FECHAA, ESTUDIO_FECHAUM, ESTUDIO_IPA, ESTUDIO_IPUM, ESTUDIO_USA, ESTUDIO_USUM) VALUES (10489, 'GLUCOSA POST.PRANDIAL 4 HRS. ', ' ', '2023-04-21' ,'2023-04-21' ,'192.168.1.1' ,'192.168.1.1' ,1001 ,1001)</v>
      </c>
    </row>
    <row r="491" spans="1:13" x14ac:dyDescent="0.25">
      <c r="A491">
        <v>10490</v>
      </c>
      <c r="B491" t="s">
        <v>57</v>
      </c>
      <c r="C491" s="120">
        <v>10000</v>
      </c>
      <c r="D491" s="120" t="str">
        <f t="shared" si="29"/>
        <v>GLUCOSA POST-PANDRIAL</v>
      </c>
      <c r="E491" s="120" t="str">
        <f t="shared" si="30"/>
        <v/>
      </c>
      <c r="F491" s="110">
        <v>99</v>
      </c>
      <c r="H491" t="s">
        <v>1458</v>
      </c>
      <c r="I491" s="119" t="s">
        <v>1366</v>
      </c>
      <c r="J491" t="s">
        <v>1365</v>
      </c>
      <c r="K491" t="s">
        <v>1367</v>
      </c>
      <c r="L491" t="str">
        <f t="shared" si="31"/>
        <v>INSERT INTO dbo.ESTUDIO (ID_ESTUDIO, ESTUDIO, ESTUDIO_DETALLE, ESTUDIO_FECHAA, ESTUDIO_FECHAUM, ESTUDIO_IPA, ESTUDIO_IPUM, ESTUDIO_USA, ESTUDIO_USUM) VALUES (10490, 'GLUCOSA POST-PANDRIAL ', ' ', '2023-04-21' ,'2023-04-21' ,'192.168.1.1' ,'192.168.1.1' ,1001 ,1001)</v>
      </c>
      <c r="M491" t="str">
        <f t="shared" si="32"/>
        <v>INSERT INTO DBO.ESTUDIO (ID_ESTUDIO, ESTUDIO, ESTUDIO_DETALLE, ESTUDIO_FECHAA, ESTUDIO_FECHAUM, ESTUDIO_IPA, ESTUDIO_IPUM, ESTUDIO_USA, ESTUDIO_USUM) VALUES (10490, 'GLUCOSA POST-PANDRIAL ', ' ', '2023-04-21' ,'2023-04-21' ,'192.168.1.1' ,'192.168.1.1' ,1001 ,1001)</v>
      </c>
    </row>
    <row r="492" spans="1:13" x14ac:dyDescent="0.25">
      <c r="A492">
        <v>10491</v>
      </c>
      <c r="B492" t="s">
        <v>294</v>
      </c>
      <c r="C492" s="120">
        <v>10000</v>
      </c>
      <c r="D492" s="120" t="str">
        <f t="shared" si="29"/>
        <v>GRUPO SANGUINEO Y FACTOR RH</v>
      </c>
      <c r="E492" s="120" t="str">
        <f t="shared" si="30"/>
        <v/>
      </c>
      <c r="F492" s="110">
        <v>74</v>
      </c>
      <c r="H492" t="s">
        <v>1458</v>
      </c>
      <c r="I492" s="119" t="s">
        <v>1366</v>
      </c>
      <c r="J492" t="s">
        <v>1365</v>
      </c>
      <c r="K492" t="s">
        <v>1367</v>
      </c>
      <c r="L492" t="str">
        <f t="shared" si="31"/>
        <v>INSERT INTO dbo.ESTUDIO (ID_ESTUDIO, ESTUDIO, ESTUDIO_DETALLE, ESTUDIO_FECHAA, ESTUDIO_FECHAUM, ESTUDIO_IPA, ESTUDIO_IPUM, ESTUDIO_USA, ESTUDIO_USUM) VALUES (10491, 'GRUPO SANGUINEO Y FACTOR RH ', ' ', '2023-04-21' ,'2023-04-21' ,'192.168.1.1' ,'192.168.1.1' ,1001 ,1001)</v>
      </c>
      <c r="M492" t="str">
        <f t="shared" si="32"/>
        <v>INSERT INTO DBO.ESTUDIO (ID_ESTUDIO, ESTUDIO, ESTUDIO_DETALLE, ESTUDIO_FECHAA, ESTUDIO_FECHAUM, ESTUDIO_IPA, ESTUDIO_IPUM, ESTUDIO_USA, ESTUDIO_USUM) VALUES (10491, 'GRUPO SANGUINEO Y FACTOR RH ', ' ', '2023-04-21' ,'2023-04-21' ,'192.168.1.1' ,'192.168.1.1' ,1001 ,1001)</v>
      </c>
    </row>
    <row r="493" spans="1:13" x14ac:dyDescent="0.25">
      <c r="A493">
        <v>10492</v>
      </c>
      <c r="B493" t="s">
        <v>294</v>
      </c>
      <c r="C493" s="120">
        <v>10000</v>
      </c>
      <c r="D493" s="120" t="str">
        <f t="shared" si="29"/>
        <v>GRUPO SANGUINEO Y FACTOR RH</v>
      </c>
      <c r="E493" s="120" t="str">
        <f t="shared" si="30"/>
        <v/>
      </c>
      <c r="F493" s="111">
        <v>54.81481481481481</v>
      </c>
      <c r="H493" t="s">
        <v>1458</v>
      </c>
      <c r="I493" s="119" t="s">
        <v>1366</v>
      </c>
      <c r="J493" t="s">
        <v>1365</v>
      </c>
      <c r="K493" t="s">
        <v>1367</v>
      </c>
      <c r="L493" t="str">
        <f t="shared" si="31"/>
        <v>INSERT INTO dbo.ESTUDIO (ID_ESTUDIO, ESTUDIO, ESTUDIO_DETALLE, ESTUDIO_FECHAA, ESTUDIO_FECHAUM, ESTUDIO_IPA, ESTUDIO_IPUM, ESTUDIO_USA, ESTUDIO_USUM) VALUES (10492, 'GRUPO SANGUINEO Y FACTOR RH ', ' ', '2023-04-21' ,'2023-04-21' ,'192.168.1.1' ,'192.168.1.1' ,1001 ,1001)</v>
      </c>
      <c r="M493" t="str">
        <f t="shared" si="32"/>
        <v>INSERT INTO DBO.ESTUDIO (ID_ESTUDIO, ESTUDIO, ESTUDIO_DETALLE, ESTUDIO_FECHAA, ESTUDIO_FECHAUM, ESTUDIO_IPA, ESTUDIO_IPUM, ESTUDIO_USA, ESTUDIO_USUM) VALUES (10492, 'GRUPO SANGUINEO Y FACTOR RH ', ' ', '2023-04-21' ,'2023-04-21' ,'192.168.1.1' ,'192.168.1.1' ,1001 ,1001)</v>
      </c>
    </row>
    <row r="494" spans="1:13" x14ac:dyDescent="0.25">
      <c r="A494">
        <v>10493</v>
      </c>
      <c r="B494" t="s">
        <v>1289</v>
      </c>
      <c r="C494" s="120">
        <v>10000</v>
      </c>
      <c r="D494" s="120" t="str">
        <f t="shared" si="29"/>
        <v>GUARDA OCLUSAL (ACETATO)</v>
      </c>
      <c r="E494" s="120" t="str">
        <f t="shared" si="30"/>
        <v/>
      </c>
      <c r="F494" s="111">
        <v>2100</v>
      </c>
      <c r="H494" t="s">
        <v>1458</v>
      </c>
      <c r="I494" s="119" t="s">
        <v>1366</v>
      </c>
      <c r="J494" t="s">
        <v>1365</v>
      </c>
      <c r="K494" t="s">
        <v>1367</v>
      </c>
      <c r="L494" t="str">
        <f t="shared" si="31"/>
        <v>INSERT INTO dbo.ESTUDIO (ID_ESTUDIO, ESTUDIO, ESTUDIO_DETALLE, ESTUDIO_FECHAA, ESTUDIO_FECHAUM, ESTUDIO_IPA, ESTUDIO_IPUM, ESTUDIO_USA, ESTUDIO_USUM) VALUES (10493, 'GUARDA OCLUSAL (ACETATO) ', ' ', '2023-04-21' ,'2023-04-21' ,'192.168.1.1' ,'192.168.1.1' ,1001 ,1001)</v>
      </c>
      <c r="M494" t="str">
        <f t="shared" si="32"/>
        <v>INSERT INTO DBO.ESTUDIO (ID_ESTUDIO, ESTUDIO, ESTUDIO_DETALLE, ESTUDIO_FECHAA, ESTUDIO_FECHAUM, ESTUDIO_IPA, ESTUDIO_IPUM, ESTUDIO_USA, ESTUDIO_USUM) VALUES (10493, 'GUARDA OCLUSAL (ACETATO) ', ' ', '2023-04-21' ,'2023-04-21' ,'192.168.1.1' ,'192.168.1.1' ,1001 ,1001)</v>
      </c>
    </row>
    <row r="495" spans="1:13" x14ac:dyDescent="0.25">
      <c r="A495">
        <v>10494</v>
      </c>
      <c r="B495" t="s">
        <v>591</v>
      </c>
      <c r="C495" s="120">
        <v>10000</v>
      </c>
      <c r="D495" s="120" t="str">
        <f t="shared" si="29"/>
        <v>Haemophilus influenzae A y B por PCR</v>
      </c>
      <c r="E495" s="120" t="str">
        <f t="shared" si="30"/>
        <v/>
      </c>
      <c r="F495" s="110">
        <v>1807</v>
      </c>
      <c r="H495" t="s">
        <v>1458</v>
      </c>
      <c r="I495" s="119" t="s">
        <v>1366</v>
      </c>
      <c r="J495" t="s">
        <v>1365</v>
      </c>
      <c r="K495" t="s">
        <v>1367</v>
      </c>
      <c r="L495" t="str">
        <f t="shared" si="31"/>
        <v>INSERT INTO dbo.ESTUDIO (ID_ESTUDIO, ESTUDIO, ESTUDIO_DETALLE, ESTUDIO_FECHAA, ESTUDIO_FECHAUM, ESTUDIO_IPA, ESTUDIO_IPUM, ESTUDIO_USA, ESTUDIO_USUM) VALUES (10494, 'Haemophilus influenzae A y B por PCR ', ' ', '2023-04-21' ,'2023-04-21' ,'192.168.1.1' ,'192.168.1.1' ,1001 ,1001)</v>
      </c>
      <c r="M495" t="str">
        <f t="shared" si="32"/>
        <v>INSERT INTO DBO.ESTUDIO (ID_ESTUDIO, ESTUDIO, ESTUDIO_DETALLE, ESTUDIO_FECHAA, ESTUDIO_FECHAUM, ESTUDIO_IPA, ESTUDIO_IPUM, ESTUDIO_USA, ESTUDIO_USUM) VALUES (10494, 'HAEMOPHILUS INFLUENZAE A Y B POR PCR ', ' ', '2023-04-21' ,'2023-04-21' ,'192.168.1.1' ,'192.168.1.1' ,1001 ,1001)</v>
      </c>
    </row>
    <row r="496" spans="1:13" x14ac:dyDescent="0.25">
      <c r="A496">
        <v>10495</v>
      </c>
      <c r="B496" t="s">
        <v>295</v>
      </c>
      <c r="C496" s="120">
        <v>10000</v>
      </c>
      <c r="D496" s="120" t="str">
        <f t="shared" si="29"/>
        <v>HAPTOGLOBINAS</v>
      </c>
      <c r="E496" s="120" t="str">
        <f t="shared" si="30"/>
        <v/>
      </c>
      <c r="F496" s="110">
        <v>688</v>
      </c>
      <c r="H496" t="s">
        <v>1458</v>
      </c>
      <c r="I496" s="119" t="s">
        <v>1366</v>
      </c>
      <c r="J496" t="s">
        <v>1365</v>
      </c>
      <c r="K496" t="s">
        <v>1367</v>
      </c>
      <c r="L496" t="str">
        <f t="shared" si="31"/>
        <v>INSERT INTO dbo.ESTUDIO (ID_ESTUDIO, ESTUDIO, ESTUDIO_DETALLE, ESTUDIO_FECHAA, ESTUDIO_FECHAUM, ESTUDIO_IPA, ESTUDIO_IPUM, ESTUDIO_USA, ESTUDIO_USUM) VALUES (10495, 'HAPTOGLOBINAS ', ' ', '2023-04-21' ,'2023-04-21' ,'192.168.1.1' ,'192.168.1.1' ,1001 ,1001)</v>
      </c>
      <c r="M496" t="str">
        <f t="shared" si="32"/>
        <v>INSERT INTO DBO.ESTUDIO (ID_ESTUDIO, ESTUDIO, ESTUDIO_DETALLE, ESTUDIO_FECHAA, ESTUDIO_FECHAUM, ESTUDIO_IPA, ESTUDIO_IPUM, ESTUDIO_USA, ESTUDIO_USUM) VALUES (10495, 'HAPTOGLOBINAS ', ' ', '2023-04-21' ,'2023-04-21' ,'192.168.1.1' ,'192.168.1.1' ,1001 ,1001)</v>
      </c>
    </row>
    <row r="497" spans="1:13" x14ac:dyDescent="0.25">
      <c r="A497">
        <v>10496</v>
      </c>
      <c r="B497" t="s">
        <v>296</v>
      </c>
      <c r="C497" s="120">
        <v>10000</v>
      </c>
      <c r="D497" s="120" t="str">
        <f t="shared" si="29"/>
        <v>HELICOBACTER PYLORI EN ALIENTO</v>
      </c>
      <c r="E497" s="120" t="str">
        <f t="shared" si="30"/>
        <v/>
      </c>
      <c r="F497" s="110">
        <v>3453</v>
      </c>
      <c r="H497" t="s">
        <v>1458</v>
      </c>
      <c r="I497" s="119" t="s">
        <v>1366</v>
      </c>
      <c r="J497" t="s">
        <v>1365</v>
      </c>
      <c r="K497" t="s">
        <v>1367</v>
      </c>
      <c r="L497" t="str">
        <f t="shared" si="31"/>
        <v>INSERT INTO dbo.ESTUDIO (ID_ESTUDIO, ESTUDIO, ESTUDIO_DETALLE, ESTUDIO_FECHAA, ESTUDIO_FECHAUM, ESTUDIO_IPA, ESTUDIO_IPUM, ESTUDIO_USA, ESTUDIO_USUM) VALUES (10496, 'HELICOBACTER PYLORI EN ALIENTO ', ' ', '2023-04-21' ,'2023-04-21' ,'192.168.1.1' ,'192.168.1.1' ,1001 ,1001)</v>
      </c>
      <c r="M497" t="str">
        <f t="shared" si="32"/>
        <v>INSERT INTO DBO.ESTUDIO (ID_ESTUDIO, ESTUDIO, ESTUDIO_DETALLE, ESTUDIO_FECHAA, ESTUDIO_FECHAUM, ESTUDIO_IPA, ESTUDIO_IPUM, ESTUDIO_USA, ESTUDIO_USUM) VALUES (10496, 'HELICOBACTER PYLORI EN ALIENTO ', ' ', '2023-04-21' ,'2023-04-21' ,'192.168.1.1' ,'192.168.1.1' ,1001 ,1001)</v>
      </c>
    </row>
    <row r="498" spans="1:13" x14ac:dyDescent="0.25">
      <c r="A498">
        <v>10497</v>
      </c>
      <c r="B498" t="s">
        <v>544</v>
      </c>
      <c r="C498" s="120">
        <v>10000</v>
      </c>
      <c r="D498" s="120" t="str">
        <f t="shared" si="29"/>
        <v>HEMOCULTIVO</v>
      </c>
      <c r="E498" s="120" t="str">
        <f t="shared" si="30"/>
        <v/>
      </c>
      <c r="F498" s="110">
        <v>381</v>
      </c>
      <c r="H498" t="s">
        <v>1458</v>
      </c>
      <c r="I498" s="119" t="s">
        <v>1366</v>
      </c>
      <c r="J498" t="s">
        <v>1365</v>
      </c>
      <c r="K498" t="s">
        <v>1367</v>
      </c>
      <c r="L498" t="str">
        <f t="shared" si="31"/>
        <v>INSERT INTO dbo.ESTUDIO (ID_ESTUDIO, ESTUDIO, ESTUDIO_DETALLE, ESTUDIO_FECHAA, ESTUDIO_FECHAUM, ESTUDIO_IPA, ESTUDIO_IPUM, ESTUDIO_USA, ESTUDIO_USUM) VALUES (10497, 'HEMOCULTIVO ', ' ', '2023-04-21' ,'2023-04-21' ,'192.168.1.1' ,'192.168.1.1' ,1001 ,1001)</v>
      </c>
      <c r="M498" t="str">
        <f t="shared" si="32"/>
        <v>INSERT INTO DBO.ESTUDIO (ID_ESTUDIO, ESTUDIO, ESTUDIO_DETALLE, ESTUDIO_FECHAA, ESTUDIO_FECHAUM, ESTUDIO_IPA, ESTUDIO_IPUM, ESTUDIO_USA, ESTUDIO_USUM) VALUES (10497, 'HEMOCULTIVO ', ' ', '2023-04-21' ,'2023-04-21' ,'192.168.1.1' ,'192.168.1.1' ,1001 ,1001)</v>
      </c>
    </row>
    <row r="499" spans="1:13" x14ac:dyDescent="0.25">
      <c r="A499">
        <v>10498</v>
      </c>
      <c r="B499" t="s">
        <v>58</v>
      </c>
      <c r="C499" s="120">
        <v>10000</v>
      </c>
      <c r="D499" s="120" t="str">
        <f t="shared" si="29"/>
        <v>HEMOGLOBINA GLUCOSILADA FRACCION A1c</v>
      </c>
      <c r="E499" s="120" t="str">
        <f t="shared" si="30"/>
        <v/>
      </c>
      <c r="F499" s="110">
        <v>250</v>
      </c>
      <c r="H499" t="s">
        <v>1458</v>
      </c>
      <c r="I499" s="119" t="s">
        <v>1366</v>
      </c>
      <c r="J499" t="s">
        <v>1365</v>
      </c>
      <c r="K499" t="s">
        <v>1367</v>
      </c>
      <c r="L499" t="str">
        <f t="shared" si="31"/>
        <v>INSERT INTO dbo.ESTUDIO (ID_ESTUDIO, ESTUDIO, ESTUDIO_DETALLE, ESTUDIO_FECHAA, ESTUDIO_FECHAUM, ESTUDIO_IPA, ESTUDIO_IPUM, ESTUDIO_USA, ESTUDIO_USUM) VALUES (10498, 'HEMOGLOBINA GLUCOSILADA FRACCION A1c ', ' ', '2023-04-21' ,'2023-04-21' ,'192.168.1.1' ,'192.168.1.1' ,1001 ,1001)</v>
      </c>
      <c r="M499" t="str">
        <f t="shared" si="32"/>
        <v>INSERT INTO DBO.ESTUDIO (ID_ESTUDIO, ESTUDIO, ESTUDIO_DETALLE, ESTUDIO_FECHAA, ESTUDIO_FECHAUM, ESTUDIO_IPA, ESTUDIO_IPUM, ESTUDIO_USA, ESTUDIO_USUM) VALUES (10498, 'HEMOGLOBINA GLUCOSILADA FRACCION A1C ', ' ', '2023-04-21' ,'2023-04-21' ,'192.168.1.1' ,'192.168.1.1' ,1001 ,1001)</v>
      </c>
    </row>
    <row r="500" spans="1:13" x14ac:dyDescent="0.25">
      <c r="A500">
        <v>10499</v>
      </c>
      <c r="B500" t="s">
        <v>58</v>
      </c>
      <c r="C500" s="120">
        <v>10000</v>
      </c>
      <c r="D500" s="120" t="str">
        <f t="shared" si="29"/>
        <v>HEMOGLOBINA GLUCOSILADA FRACCION A1c</v>
      </c>
      <c r="E500" s="120" t="str">
        <f t="shared" si="30"/>
        <v/>
      </c>
      <c r="F500" s="111">
        <v>185.18518518518516</v>
      </c>
      <c r="H500" t="s">
        <v>1458</v>
      </c>
      <c r="I500" s="119" t="s">
        <v>1366</v>
      </c>
      <c r="J500" t="s">
        <v>1365</v>
      </c>
      <c r="K500" t="s">
        <v>1367</v>
      </c>
      <c r="L500" t="str">
        <f t="shared" si="31"/>
        <v>INSERT INTO dbo.ESTUDIO (ID_ESTUDIO, ESTUDIO, ESTUDIO_DETALLE, ESTUDIO_FECHAA, ESTUDIO_FECHAUM, ESTUDIO_IPA, ESTUDIO_IPUM, ESTUDIO_USA, ESTUDIO_USUM) VALUES (10499, 'HEMOGLOBINA GLUCOSILADA FRACCION A1c ', ' ', '2023-04-21' ,'2023-04-21' ,'192.168.1.1' ,'192.168.1.1' ,1001 ,1001)</v>
      </c>
      <c r="M500" t="str">
        <f t="shared" si="32"/>
        <v>INSERT INTO DBO.ESTUDIO (ID_ESTUDIO, ESTUDIO, ESTUDIO_DETALLE, ESTUDIO_FECHAA, ESTUDIO_FECHAUM, ESTUDIO_IPA, ESTUDIO_IPUM, ESTUDIO_USA, ESTUDIO_USUM) VALUES (10499, 'HEMOGLOBINA GLUCOSILADA FRACCION A1C ', ' ', '2023-04-21' ,'2023-04-21' ,'192.168.1.1' ,'192.168.1.1' ,1001 ,1001)</v>
      </c>
    </row>
    <row r="501" spans="1:13" x14ac:dyDescent="0.25">
      <c r="A501">
        <v>10500</v>
      </c>
      <c r="B501" t="s">
        <v>59</v>
      </c>
      <c r="C501" s="120">
        <v>10000</v>
      </c>
      <c r="D501" s="120" t="str">
        <f t="shared" si="29"/>
        <v>HEMOGLOBINA LIBRE</v>
      </c>
      <c r="E501" s="120" t="str">
        <f t="shared" si="30"/>
        <v/>
      </c>
      <c r="F501" s="110">
        <v>1461</v>
      </c>
      <c r="H501" t="s">
        <v>1458</v>
      </c>
      <c r="I501" s="119" t="s">
        <v>1366</v>
      </c>
      <c r="J501" t="s">
        <v>1365</v>
      </c>
      <c r="K501" t="s">
        <v>1367</v>
      </c>
      <c r="L501" t="str">
        <f t="shared" si="31"/>
        <v>INSERT INTO dbo.ESTUDIO (ID_ESTUDIO, ESTUDIO, ESTUDIO_DETALLE, ESTUDIO_FECHAA, ESTUDIO_FECHAUM, ESTUDIO_IPA, ESTUDIO_IPUM, ESTUDIO_USA, ESTUDIO_USUM) VALUES (10500, 'HEMOGLOBINA LIBRE ', ' ', '2023-04-21' ,'2023-04-21' ,'192.168.1.1' ,'192.168.1.1' ,1001 ,1001)</v>
      </c>
      <c r="M501" t="str">
        <f t="shared" si="32"/>
        <v>INSERT INTO DBO.ESTUDIO (ID_ESTUDIO, ESTUDIO, ESTUDIO_DETALLE, ESTUDIO_FECHAA, ESTUDIO_FECHAUM, ESTUDIO_IPA, ESTUDIO_IPUM, ESTUDIO_USA, ESTUDIO_USUM) VALUES (10500, 'HEMOGLOBINA LIBRE ', ' ', '2023-04-21' ,'2023-04-21' ,'192.168.1.1' ,'192.168.1.1' ,1001 ,1001)</v>
      </c>
    </row>
    <row r="502" spans="1:13" x14ac:dyDescent="0.25">
      <c r="A502">
        <v>10501</v>
      </c>
      <c r="B502" t="s">
        <v>420</v>
      </c>
      <c r="C502" s="120">
        <v>10000</v>
      </c>
      <c r="D502" s="120" t="str">
        <f t="shared" si="29"/>
        <v>HEPATITIS C (HCV) AC</v>
      </c>
      <c r="E502" s="120" t="str">
        <f t="shared" si="30"/>
        <v/>
      </c>
      <c r="F502" s="110">
        <v>408</v>
      </c>
      <c r="H502" t="s">
        <v>1458</v>
      </c>
      <c r="I502" s="119" t="s">
        <v>1366</v>
      </c>
      <c r="J502" t="s">
        <v>1365</v>
      </c>
      <c r="K502" t="s">
        <v>1367</v>
      </c>
      <c r="L502" t="str">
        <f t="shared" si="31"/>
        <v>INSERT INTO dbo.ESTUDIO (ID_ESTUDIO, ESTUDIO, ESTUDIO_DETALLE, ESTUDIO_FECHAA, ESTUDIO_FECHAUM, ESTUDIO_IPA, ESTUDIO_IPUM, ESTUDIO_USA, ESTUDIO_USUM) VALUES (10501, 'HEPATITIS C (HCV) AC ', ' ', '2023-04-21' ,'2023-04-21' ,'192.168.1.1' ,'192.168.1.1' ,1001 ,1001)</v>
      </c>
      <c r="M502" t="str">
        <f t="shared" si="32"/>
        <v>INSERT INTO DBO.ESTUDIO (ID_ESTUDIO, ESTUDIO, ESTUDIO_DETALLE, ESTUDIO_FECHAA, ESTUDIO_FECHAUM, ESTUDIO_IPA, ESTUDIO_IPUM, ESTUDIO_USA, ESTUDIO_USUM) VALUES (10501, 'HEPATITIS C (HCV) AC ', ' ', '2023-04-21' ,'2023-04-21' ,'192.168.1.1' ,'192.168.1.1' ,1001 ,1001)</v>
      </c>
    </row>
    <row r="503" spans="1:13" x14ac:dyDescent="0.25">
      <c r="A503">
        <v>10502</v>
      </c>
      <c r="B503" t="s">
        <v>297</v>
      </c>
      <c r="C503" s="120">
        <v>10000</v>
      </c>
      <c r="D503" s="120" t="str">
        <f t="shared" si="29"/>
        <v>HIDROXIPROLINA EN ORINA DE 24 HORAS</v>
      </c>
      <c r="E503" s="120" t="str">
        <f t="shared" si="30"/>
        <v/>
      </c>
      <c r="F503" s="110">
        <v>491</v>
      </c>
      <c r="H503" t="s">
        <v>1458</v>
      </c>
      <c r="I503" s="119" t="s">
        <v>1366</v>
      </c>
      <c r="J503" t="s">
        <v>1365</v>
      </c>
      <c r="K503" t="s">
        <v>1367</v>
      </c>
      <c r="L503" t="str">
        <f t="shared" si="31"/>
        <v>INSERT INTO dbo.ESTUDIO (ID_ESTUDIO, ESTUDIO, ESTUDIO_DETALLE, ESTUDIO_FECHAA, ESTUDIO_FECHAUM, ESTUDIO_IPA, ESTUDIO_IPUM, ESTUDIO_USA, ESTUDIO_USUM) VALUES (10502, 'HIDROXIPROLINA EN ORINA DE 24 HORAS ', ' ', '2023-04-21' ,'2023-04-21' ,'192.168.1.1' ,'192.168.1.1' ,1001 ,1001)</v>
      </c>
      <c r="M503" t="str">
        <f t="shared" si="32"/>
        <v>INSERT INTO DBO.ESTUDIO (ID_ESTUDIO, ESTUDIO, ESTUDIO_DETALLE, ESTUDIO_FECHAA, ESTUDIO_FECHAUM, ESTUDIO_IPA, ESTUDIO_IPUM, ESTUDIO_USA, ESTUDIO_USUM) VALUES (10502, 'HIDROXIPROLINA EN ORINA DE 24 HORAS ', ' ', '2023-04-21' ,'2023-04-21' ,'192.168.1.1' ,'192.168.1.1' ,1001 ,1001)</v>
      </c>
    </row>
    <row r="504" spans="1:13" x14ac:dyDescent="0.25">
      <c r="A504">
        <v>10503</v>
      </c>
      <c r="B504" t="s">
        <v>93</v>
      </c>
      <c r="C504" s="120">
        <v>10000</v>
      </c>
      <c r="D504" s="120" t="str">
        <f t="shared" si="29"/>
        <v>HIERRO</v>
      </c>
      <c r="E504" s="120" t="str">
        <f t="shared" si="30"/>
        <v/>
      </c>
      <c r="F504" s="110">
        <v>91</v>
      </c>
      <c r="H504" t="s">
        <v>1458</v>
      </c>
      <c r="I504" s="119" t="s">
        <v>1366</v>
      </c>
      <c r="J504" t="s">
        <v>1365</v>
      </c>
      <c r="K504" t="s">
        <v>1367</v>
      </c>
      <c r="L504" t="str">
        <f t="shared" si="31"/>
        <v>INSERT INTO dbo.ESTUDIO (ID_ESTUDIO, ESTUDIO, ESTUDIO_DETALLE, ESTUDIO_FECHAA, ESTUDIO_FECHAUM, ESTUDIO_IPA, ESTUDIO_IPUM, ESTUDIO_USA, ESTUDIO_USUM) VALUES (10503, 'HIERRO ', ' ', '2023-04-21' ,'2023-04-21' ,'192.168.1.1' ,'192.168.1.1' ,1001 ,1001)</v>
      </c>
      <c r="M504" t="str">
        <f t="shared" si="32"/>
        <v>INSERT INTO DBO.ESTUDIO (ID_ESTUDIO, ESTUDIO, ESTUDIO_DETALLE, ESTUDIO_FECHAA, ESTUDIO_FECHAUM, ESTUDIO_IPA, ESTUDIO_IPUM, ESTUDIO_USA, ESTUDIO_USUM) VALUES (10503, 'HIERRO ', ' ', '2023-04-21' ,'2023-04-21' ,'192.168.1.1' ,'192.168.1.1' ,1001 ,1001)</v>
      </c>
    </row>
    <row r="505" spans="1:13" x14ac:dyDescent="0.25">
      <c r="A505">
        <v>10504</v>
      </c>
      <c r="B505" t="s">
        <v>60</v>
      </c>
      <c r="C505" s="120">
        <v>10000</v>
      </c>
      <c r="D505" s="120" t="str">
        <f t="shared" si="29"/>
        <v>HIERRO Y CAPTACION</v>
      </c>
      <c r="E505" s="120" t="str">
        <f t="shared" si="30"/>
        <v/>
      </c>
      <c r="F505" s="110">
        <v>269</v>
      </c>
      <c r="H505" t="s">
        <v>1458</v>
      </c>
      <c r="I505" s="119" t="s">
        <v>1366</v>
      </c>
      <c r="J505" t="s">
        <v>1365</v>
      </c>
      <c r="K505" t="s">
        <v>1367</v>
      </c>
      <c r="L505" t="str">
        <f t="shared" si="31"/>
        <v>INSERT INTO dbo.ESTUDIO (ID_ESTUDIO, ESTUDIO, ESTUDIO_DETALLE, ESTUDIO_FECHAA, ESTUDIO_FECHAUM, ESTUDIO_IPA, ESTUDIO_IPUM, ESTUDIO_USA, ESTUDIO_USUM) VALUES (10504, 'HIERRO Y CAPTACION ', ' ', '2023-04-21' ,'2023-04-21' ,'192.168.1.1' ,'192.168.1.1' ,1001 ,1001)</v>
      </c>
      <c r="M505" t="str">
        <f t="shared" si="32"/>
        <v>INSERT INTO DBO.ESTUDIO (ID_ESTUDIO, ESTUDIO, ESTUDIO_DETALLE, ESTUDIO_FECHAA, ESTUDIO_FECHAUM, ESTUDIO_IPA, ESTUDIO_IPUM, ESTUDIO_USA, ESTUDIO_USUM) VALUES (10504, 'HIERRO Y CAPTACION ', ' ', '2023-04-21' ,'2023-04-21' ,'192.168.1.1' ,'192.168.1.1' ,1001 ,1001)</v>
      </c>
    </row>
    <row r="506" spans="1:13" x14ac:dyDescent="0.25">
      <c r="A506">
        <v>10505</v>
      </c>
      <c r="B506" t="s">
        <v>298</v>
      </c>
      <c r="C506" s="120">
        <v>10000</v>
      </c>
      <c r="D506" s="120" t="str">
        <f t="shared" si="29"/>
        <v>HISTAMINA EN SUERO</v>
      </c>
      <c r="E506" s="120" t="str">
        <f t="shared" si="30"/>
        <v/>
      </c>
      <c r="F506" s="110">
        <v>2503</v>
      </c>
      <c r="H506" t="s">
        <v>1458</v>
      </c>
      <c r="I506" s="119" t="s">
        <v>1366</v>
      </c>
      <c r="J506" t="s">
        <v>1365</v>
      </c>
      <c r="K506" t="s">
        <v>1367</v>
      </c>
      <c r="L506" t="str">
        <f t="shared" si="31"/>
        <v>INSERT INTO dbo.ESTUDIO (ID_ESTUDIO, ESTUDIO, ESTUDIO_DETALLE, ESTUDIO_FECHAA, ESTUDIO_FECHAUM, ESTUDIO_IPA, ESTUDIO_IPUM, ESTUDIO_USA, ESTUDIO_USUM) VALUES (10505, 'HISTAMINA EN SUERO ', ' ', '2023-04-21' ,'2023-04-21' ,'192.168.1.1' ,'192.168.1.1' ,1001 ,1001)</v>
      </c>
      <c r="M506" t="str">
        <f t="shared" si="32"/>
        <v>INSERT INTO DBO.ESTUDIO (ID_ESTUDIO, ESTUDIO, ESTUDIO_DETALLE, ESTUDIO_FECHAA, ESTUDIO_FECHAUM, ESTUDIO_IPA, ESTUDIO_IPUM, ESTUDIO_USA, ESTUDIO_USUM) VALUES (10505, 'HISTAMINA EN SUERO ', ' ', '2023-04-21' ,'2023-04-21' ,'192.168.1.1' ,'192.168.1.1' ,1001 ,1001)</v>
      </c>
    </row>
    <row r="507" spans="1:13" x14ac:dyDescent="0.25">
      <c r="A507">
        <v>10506</v>
      </c>
      <c r="B507" t="s">
        <v>1035</v>
      </c>
      <c r="C507" s="120">
        <v>10000</v>
      </c>
      <c r="D507" s="120" t="str">
        <f t="shared" si="29"/>
        <v>HISTEROSALPINGOGRAFIA</v>
      </c>
      <c r="E507" s="120" t="str">
        <f t="shared" si="30"/>
        <v/>
      </c>
      <c r="F507" s="111">
        <v>2562</v>
      </c>
      <c r="H507" t="s">
        <v>1458</v>
      </c>
      <c r="I507" s="119" t="s">
        <v>1366</v>
      </c>
      <c r="J507" t="s">
        <v>1365</v>
      </c>
      <c r="K507" t="s">
        <v>1367</v>
      </c>
      <c r="L507" t="str">
        <f t="shared" si="31"/>
        <v>INSERT INTO dbo.ESTUDIO (ID_ESTUDIO, ESTUDIO, ESTUDIO_DETALLE, ESTUDIO_FECHAA, ESTUDIO_FECHAUM, ESTUDIO_IPA, ESTUDIO_IPUM, ESTUDIO_USA, ESTUDIO_USUM) VALUES (10506, 'HISTEROSALPINGOGRAFIA ', ' ', '2023-04-21' ,'2023-04-21' ,'192.168.1.1' ,'192.168.1.1' ,1001 ,1001)</v>
      </c>
      <c r="M507" t="str">
        <f t="shared" si="32"/>
        <v>INSERT INTO DBO.ESTUDIO (ID_ESTUDIO, ESTUDIO, ESTUDIO_DETALLE, ESTUDIO_FECHAA, ESTUDIO_FECHAUM, ESTUDIO_IPA, ESTUDIO_IPUM, ESTUDIO_USA, ESTUDIO_USUM) VALUES (10506, 'HISTEROSALPINGOGRAFIA ', ' ', '2023-04-21' ,'2023-04-21' ,'192.168.1.1' ,'192.168.1.1' ,1001 ,1001)</v>
      </c>
    </row>
    <row r="508" spans="1:13" x14ac:dyDescent="0.25">
      <c r="A508">
        <v>10507</v>
      </c>
      <c r="B508" t="s">
        <v>170</v>
      </c>
      <c r="C508" s="120">
        <v>10000</v>
      </c>
      <c r="D508" s="120" t="str">
        <f t="shared" si="29"/>
        <v>HISTOPATOLOGICO DE BIOPSIA GRANDE ( MAS DE 6 CM)</v>
      </c>
      <c r="E508" s="120" t="str">
        <f t="shared" si="30"/>
        <v/>
      </c>
      <c r="F508" s="110">
        <v>1153</v>
      </c>
      <c r="H508" t="s">
        <v>1458</v>
      </c>
      <c r="I508" s="119" t="s">
        <v>1366</v>
      </c>
      <c r="J508" t="s">
        <v>1365</v>
      </c>
      <c r="K508" t="s">
        <v>1367</v>
      </c>
      <c r="L508" t="str">
        <f t="shared" si="31"/>
        <v>INSERT INTO dbo.ESTUDIO (ID_ESTUDIO, ESTUDIO, ESTUDIO_DETALLE, ESTUDIO_FECHAA, ESTUDIO_FECHAUM, ESTUDIO_IPA, ESTUDIO_IPUM, ESTUDIO_USA, ESTUDIO_USUM) VALUES (10507, 'HISTOPATOLOGICO DE BIOPSIA GRANDE ( MAS DE 6 CM) ', ' ', '2023-04-21' ,'2023-04-21' ,'192.168.1.1' ,'192.168.1.1' ,1001 ,1001)</v>
      </c>
      <c r="M508" t="str">
        <f t="shared" si="32"/>
        <v>INSERT INTO DBO.ESTUDIO (ID_ESTUDIO, ESTUDIO, ESTUDIO_DETALLE, ESTUDIO_FECHAA, ESTUDIO_FECHAUM, ESTUDIO_IPA, ESTUDIO_IPUM, ESTUDIO_USA, ESTUDIO_USUM) VALUES (10507, 'HISTOPATOLOGICO DE BIOPSIA GRANDE ( MAS DE 6 CM) ', ' ', '2023-04-21' ,'2023-04-21' ,'192.168.1.1' ,'192.168.1.1' ,1001 ,1001)</v>
      </c>
    </row>
    <row r="509" spans="1:13" x14ac:dyDescent="0.25">
      <c r="A509">
        <v>10508</v>
      </c>
      <c r="B509" t="s">
        <v>171</v>
      </c>
      <c r="C509" s="120">
        <v>10000</v>
      </c>
      <c r="D509" s="120" t="str">
        <f t="shared" si="29"/>
        <v>HISTOPATOLOGICO PIEZA MEDIANA ( 3-6 CM)</v>
      </c>
      <c r="E509" s="120" t="str">
        <f t="shared" si="30"/>
        <v/>
      </c>
      <c r="F509" s="110">
        <v>892</v>
      </c>
      <c r="H509" t="s">
        <v>1458</v>
      </c>
      <c r="I509" s="119" t="s">
        <v>1366</v>
      </c>
      <c r="J509" t="s">
        <v>1365</v>
      </c>
      <c r="K509" t="s">
        <v>1367</v>
      </c>
      <c r="L509" t="str">
        <f t="shared" si="31"/>
        <v>INSERT INTO dbo.ESTUDIO (ID_ESTUDIO, ESTUDIO, ESTUDIO_DETALLE, ESTUDIO_FECHAA, ESTUDIO_FECHAUM, ESTUDIO_IPA, ESTUDIO_IPUM, ESTUDIO_USA, ESTUDIO_USUM) VALUES (10508, 'HISTOPATOLOGICO PIEZA MEDIANA ( 3-6 CM) ', ' ', '2023-04-21' ,'2023-04-21' ,'192.168.1.1' ,'192.168.1.1' ,1001 ,1001)</v>
      </c>
      <c r="M509" t="str">
        <f t="shared" si="32"/>
        <v>INSERT INTO DBO.ESTUDIO (ID_ESTUDIO, ESTUDIO, ESTUDIO_DETALLE, ESTUDIO_FECHAA, ESTUDIO_FECHAUM, ESTUDIO_IPA, ESTUDIO_IPUM, ESTUDIO_USA, ESTUDIO_USUM) VALUES (10508, 'HISTOPATOLOGICO PIEZA MEDIANA ( 3-6 CM) ', ' ', '2023-04-21' ,'2023-04-21' ,'192.168.1.1' ,'192.168.1.1' ,1001 ,1001)</v>
      </c>
    </row>
    <row r="510" spans="1:13" x14ac:dyDescent="0.25">
      <c r="A510">
        <v>10509</v>
      </c>
      <c r="B510" t="s">
        <v>169</v>
      </c>
      <c r="C510" s="120">
        <v>10000</v>
      </c>
      <c r="D510" s="120" t="str">
        <f t="shared" si="29"/>
        <v>HISTOPATOLOGICO PIEZA PEQUEÑA (1 CM)</v>
      </c>
      <c r="E510" s="120" t="str">
        <f t="shared" si="30"/>
        <v/>
      </c>
      <c r="F510" s="110">
        <v>631</v>
      </c>
      <c r="H510" t="s">
        <v>1458</v>
      </c>
      <c r="I510" s="119" t="s">
        <v>1366</v>
      </c>
      <c r="J510" t="s">
        <v>1365</v>
      </c>
      <c r="K510" t="s">
        <v>1367</v>
      </c>
      <c r="L510" t="str">
        <f t="shared" si="31"/>
        <v>INSERT INTO dbo.ESTUDIO (ID_ESTUDIO, ESTUDIO, ESTUDIO_DETALLE, ESTUDIO_FECHAA, ESTUDIO_FECHAUM, ESTUDIO_IPA, ESTUDIO_IPUM, ESTUDIO_USA, ESTUDIO_USUM) VALUES (10509, 'HISTOPATOLOGICO PIEZA PEQUEÑA (1 CM) ', ' ', '2023-04-21' ,'2023-04-21' ,'192.168.1.1' ,'192.168.1.1' ,1001 ,1001)</v>
      </c>
      <c r="M510" t="str">
        <f t="shared" si="32"/>
        <v>INSERT INTO DBO.ESTUDIO (ID_ESTUDIO, ESTUDIO, ESTUDIO_DETALLE, ESTUDIO_FECHAA, ESTUDIO_FECHAUM, ESTUDIO_IPA, ESTUDIO_IPUM, ESTUDIO_USA, ESTUDIO_USUM) VALUES (10509, 'HISTOPATOLOGICO PIEZA PEQUEÑA (1 CM) ', ' ', '2023-04-21' ,'2023-04-21' ,'192.168.1.1' ,'192.168.1.1' ,1001 ,1001)</v>
      </c>
    </row>
    <row r="511" spans="1:13" x14ac:dyDescent="0.25">
      <c r="A511">
        <v>10510</v>
      </c>
      <c r="B511" t="s">
        <v>299</v>
      </c>
      <c r="C511" s="120">
        <v>10000</v>
      </c>
      <c r="D511" s="120" t="str">
        <f t="shared" si="29"/>
        <v>HOMOCISTEINA EN SUERO</v>
      </c>
      <c r="E511" s="120" t="str">
        <f t="shared" si="30"/>
        <v/>
      </c>
      <c r="F511" s="110">
        <v>939</v>
      </c>
      <c r="H511" t="s">
        <v>1458</v>
      </c>
      <c r="I511" s="119" t="s">
        <v>1366</v>
      </c>
      <c r="J511" t="s">
        <v>1365</v>
      </c>
      <c r="K511" t="s">
        <v>1367</v>
      </c>
      <c r="L511" t="str">
        <f t="shared" si="31"/>
        <v>INSERT INTO dbo.ESTUDIO (ID_ESTUDIO, ESTUDIO, ESTUDIO_DETALLE, ESTUDIO_FECHAA, ESTUDIO_FECHAUM, ESTUDIO_IPA, ESTUDIO_IPUM, ESTUDIO_USA, ESTUDIO_USUM) VALUES (10510, 'HOMOCISTEINA EN SUERO ', ' ', '2023-04-21' ,'2023-04-21' ,'192.168.1.1' ,'192.168.1.1' ,1001 ,1001)</v>
      </c>
      <c r="M511" t="str">
        <f t="shared" si="32"/>
        <v>INSERT INTO DBO.ESTUDIO (ID_ESTUDIO, ESTUDIO, ESTUDIO_DETALLE, ESTUDIO_FECHAA, ESTUDIO_FECHAUM, ESTUDIO_IPA, ESTUDIO_IPUM, ESTUDIO_USA, ESTUDIO_USUM) VALUES (10510, 'HOMOCISTEINA EN SUERO ', ' ', '2023-04-21' ,'2023-04-21' ,'192.168.1.1' ,'192.168.1.1' ,1001 ,1001)</v>
      </c>
    </row>
    <row r="512" spans="1:13" x14ac:dyDescent="0.25">
      <c r="A512">
        <v>10511</v>
      </c>
      <c r="B512" t="s">
        <v>300</v>
      </c>
      <c r="C512" s="120">
        <v>10000</v>
      </c>
      <c r="D512" s="120" t="str">
        <f t="shared" si="29"/>
        <v>HORMONA ADRENOCORTICOTROPICA (ACTH)</v>
      </c>
      <c r="E512" s="120" t="str">
        <f t="shared" si="30"/>
        <v/>
      </c>
      <c r="F512" s="110">
        <v>385</v>
      </c>
      <c r="H512" t="s">
        <v>1458</v>
      </c>
      <c r="I512" s="119" t="s">
        <v>1366</v>
      </c>
      <c r="J512" t="s">
        <v>1365</v>
      </c>
      <c r="K512" t="s">
        <v>1367</v>
      </c>
      <c r="L512" t="str">
        <f t="shared" si="31"/>
        <v>INSERT INTO dbo.ESTUDIO (ID_ESTUDIO, ESTUDIO, ESTUDIO_DETALLE, ESTUDIO_FECHAA, ESTUDIO_FECHAUM, ESTUDIO_IPA, ESTUDIO_IPUM, ESTUDIO_USA, ESTUDIO_USUM) VALUES (10511, 'HORMONA ADRENOCORTICOTROPICA (ACTH) ', ' ', '2023-04-21' ,'2023-04-21' ,'192.168.1.1' ,'192.168.1.1' ,1001 ,1001)</v>
      </c>
      <c r="M512" t="str">
        <f t="shared" si="32"/>
        <v>INSERT INTO DBO.ESTUDIO (ID_ESTUDIO, ESTUDIO, ESTUDIO_DETALLE, ESTUDIO_FECHAA, ESTUDIO_FECHAUM, ESTUDIO_IPA, ESTUDIO_IPUM, ESTUDIO_USA, ESTUDIO_USUM) VALUES (10511, 'HORMONA ADRENOCORTICOTROPICA (ACTH) ', ' ', '2023-04-21' ,'2023-04-21' ,'192.168.1.1' ,'192.168.1.1' ,1001 ,1001)</v>
      </c>
    </row>
    <row r="513" spans="1:13" x14ac:dyDescent="0.25">
      <c r="A513">
        <v>10512</v>
      </c>
      <c r="B513" t="s">
        <v>302</v>
      </c>
      <c r="C513" s="120">
        <v>10000</v>
      </c>
      <c r="D513" s="120" t="str">
        <f t="shared" si="29"/>
        <v>HORMONA DE CRECIMIENTO</v>
      </c>
      <c r="E513" s="120" t="str">
        <f t="shared" si="30"/>
        <v/>
      </c>
      <c r="F513" s="110">
        <v>255</v>
      </c>
      <c r="H513" t="s">
        <v>1458</v>
      </c>
      <c r="I513" s="119" t="s">
        <v>1366</v>
      </c>
      <c r="J513" t="s">
        <v>1365</v>
      </c>
      <c r="K513" t="s">
        <v>1367</v>
      </c>
      <c r="L513" t="str">
        <f t="shared" si="31"/>
        <v>INSERT INTO dbo.ESTUDIO (ID_ESTUDIO, ESTUDIO, ESTUDIO_DETALLE, ESTUDIO_FECHAA, ESTUDIO_FECHAUM, ESTUDIO_IPA, ESTUDIO_IPUM, ESTUDIO_USA, ESTUDIO_USUM) VALUES (10512, 'HORMONA DE CRECIMIENTO ', ' ', '2023-04-21' ,'2023-04-21' ,'192.168.1.1' ,'192.168.1.1' ,1001 ,1001)</v>
      </c>
      <c r="M513" t="str">
        <f t="shared" si="32"/>
        <v>INSERT INTO DBO.ESTUDIO (ID_ESTUDIO, ESTUDIO, ESTUDIO_DETALLE, ESTUDIO_FECHAA, ESTUDIO_FECHAUM, ESTUDIO_IPA, ESTUDIO_IPUM, ESTUDIO_USA, ESTUDIO_USUM) VALUES (10512, 'HORMONA DE CRECIMIENTO ', ' ', '2023-04-21' ,'2023-04-21' ,'192.168.1.1' ,'192.168.1.1' ,1001 ,1001)</v>
      </c>
    </row>
    <row r="514" spans="1:13" x14ac:dyDescent="0.25">
      <c r="A514">
        <v>10513</v>
      </c>
      <c r="B514" t="s">
        <v>455</v>
      </c>
      <c r="C514" s="120">
        <v>10000</v>
      </c>
      <c r="D514" s="120" t="str">
        <f t="shared" ref="D514:D577" si="33">MID(B514,1,C514)</f>
        <v>HORMONA ESTIMULANTE DE TIROIDES NEONATAL</v>
      </c>
      <c r="E514" s="120" t="str">
        <f t="shared" ref="E514:E577" si="34">MID(B514,C514,10000)</f>
        <v/>
      </c>
      <c r="F514" s="110">
        <v>137</v>
      </c>
      <c r="H514" t="s">
        <v>1458</v>
      </c>
      <c r="I514" s="119" t="s">
        <v>1366</v>
      </c>
      <c r="J514" t="s">
        <v>1365</v>
      </c>
      <c r="K514" t="s">
        <v>1367</v>
      </c>
      <c r="L514" t="str">
        <f t="shared" si="31"/>
        <v>INSERT INTO dbo.ESTUDIO (ID_ESTUDIO, ESTUDIO, ESTUDIO_DETALLE, ESTUDIO_FECHAA, ESTUDIO_FECHAUM, ESTUDIO_IPA, ESTUDIO_IPUM, ESTUDIO_USA, ESTUDIO_USUM) VALUES (10513, 'HORMONA ESTIMULANTE DE TIROIDES NEONATAL ', ' ', '2023-04-21' ,'2023-04-21' ,'192.168.1.1' ,'192.168.1.1' ,1001 ,1001)</v>
      </c>
      <c r="M514" t="str">
        <f t="shared" si="32"/>
        <v>INSERT INTO DBO.ESTUDIO (ID_ESTUDIO, ESTUDIO, ESTUDIO_DETALLE, ESTUDIO_FECHAA, ESTUDIO_FECHAUM, ESTUDIO_IPA, ESTUDIO_IPUM, ESTUDIO_USA, ESTUDIO_USUM) VALUES (10513, 'HORMONA ESTIMULANTE DE TIROIDES NEONATAL ', ' ', '2023-04-21' ,'2023-04-21' ,'192.168.1.1' ,'192.168.1.1' ,1001 ,1001)</v>
      </c>
    </row>
    <row r="515" spans="1:13" x14ac:dyDescent="0.25">
      <c r="A515">
        <v>10514</v>
      </c>
      <c r="B515" t="s">
        <v>444</v>
      </c>
      <c r="C515" s="120">
        <v>10000</v>
      </c>
      <c r="D515" s="120" t="str">
        <f t="shared" si="33"/>
        <v>HORMONA ESTIMULANTE TIROIDES</v>
      </c>
      <c r="E515" s="120" t="str">
        <f t="shared" si="34"/>
        <v/>
      </c>
      <c r="F515" s="110">
        <v>137</v>
      </c>
      <c r="H515" t="s">
        <v>1458</v>
      </c>
      <c r="I515" s="119" t="s">
        <v>1366</v>
      </c>
      <c r="J515" t="s">
        <v>1365</v>
      </c>
      <c r="K515" t="s">
        <v>1367</v>
      </c>
      <c r="L515" t="str">
        <f t="shared" ref="L515:L578" si="35">CONCATENATE(H515,A515,J515,I515,D515,I515,J515,I515,E515,I515,J515,K515)</f>
        <v>INSERT INTO dbo.ESTUDIO (ID_ESTUDIO, ESTUDIO, ESTUDIO_DETALLE, ESTUDIO_FECHAA, ESTUDIO_FECHAUM, ESTUDIO_IPA, ESTUDIO_IPUM, ESTUDIO_USA, ESTUDIO_USUM) VALUES (10514, 'HORMONA ESTIMULANTE TIROIDES ', ' ', '2023-04-21' ,'2023-04-21' ,'192.168.1.1' ,'192.168.1.1' ,1001 ,1001)</v>
      </c>
      <c r="M515" t="str">
        <f t="shared" ref="M515:M578" si="36">UPPER(L515)</f>
        <v>INSERT INTO DBO.ESTUDIO (ID_ESTUDIO, ESTUDIO, ESTUDIO_DETALLE, ESTUDIO_FECHAA, ESTUDIO_FECHAUM, ESTUDIO_IPA, ESTUDIO_IPUM, ESTUDIO_USA, ESTUDIO_USUM) VALUES (10514, 'HORMONA ESTIMULANTE TIROIDES ', ' ', '2023-04-21' ,'2023-04-21' ,'192.168.1.1' ,'192.168.1.1' ,1001 ,1001)</v>
      </c>
    </row>
    <row r="516" spans="1:13" x14ac:dyDescent="0.25">
      <c r="A516">
        <v>10515</v>
      </c>
      <c r="B516" t="s">
        <v>303</v>
      </c>
      <c r="C516" s="120">
        <v>10000</v>
      </c>
      <c r="D516" s="120" t="str">
        <f t="shared" si="33"/>
        <v>HORMONA FOLICULO ESTIMULANTE (FSH)</v>
      </c>
      <c r="E516" s="120" t="str">
        <f t="shared" si="34"/>
        <v/>
      </c>
      <c r="F516" s="110">
        <v>150</v>
      </c>
      <c r="H516" t="s">
        <v>1458</v>
      </c>
      <c r="I516" s="119" t="s">
        <v>1366</v>
      </c>
      <c r="J516" t="s">
        <v>1365</v>
      </c>
      <c r="K516" t="s">
        <v>1367</v>
      </c>
      <c r="L516" t="str">
        <f t="shared" si="35"/>
        <v>INSERT INTO dbo.ESTUDIO (ID_ESTUDIO, ESTUDIO, ESTUDIO_DETALLE, ESTUDIO_FECHAA, ESTUDIO_FECHAUM, ESTUDIO_IPA, ESTUDIO_IPUM, ESTUDIO_USA, ESTUDIO_USUM) VALUES (10515, 'HORMONA FOLICULO ESTIMULANTE (FSH) ', ' ', '2023-04-21' ,'2023-04-21' ,'192.168.1.1' ,'192.168.1.1' ,1001 ,1001)</v>
      </c>
      <c r="M516" t="str">
        <f t="shared" si="36"/>
        <v>INSERT INTO DBO.ESTUDIO (ID_ESTUDIO, ESTUDIO, ESTUDIO_DETALLE, ESTUDIO_FECHAA, ESTUDIO_FECHAUM, ESTUDIO_IPA, ESTUDIO_IPUM, ESTUDIO_USA, ESTUDIO_USUM) VALUES (10515, 'HORMONA FOLICULO ESTIMULANTE (FSH) ', ' ', '2023-04-21' ,'2023-04-21' ,'192.168.1.1' ,'192.168.1.1' ,1001 ,1001)</v>
      </c>
    </row>
    <row r="517" spans="1:13" x14ac:dyDescent="0.25">
      <c r="A517">
        <v>10516</v>
      </c>
      <c r="B517" t="s">
        <v>511</v>
      </c>
      <c r="C517" s="120">
        <v>10000</v>
      </c>
      <c r="D517" s="120" t="str">
        <f t="shared" si="33"/>
        <v>HORMONA GONADOTROPINA BETA CORIONICA</v>
      </c>
      <c r="E517" s="120" t="str">
        <f t="shared" si="34"/>
        <v/>
      </c>
      <c r="F517" s="110">
        <v>229</v>
      </c>
      <c r="H517" t="s">
        <v>1458</v>
      </c>
      <c r="I517" s="119" t="s">
        <v>1366</v>
      </c>
      <c r="J517" t="s">
        <v>1365</v>
      </c>
      <c r="K517" t="s">
        <v>1367</v>
      </c>
      <c r="L517" t="str">
        <f t="shared" si="35"/>
        <v>INSERT INTO dbo.ESTUDIO (ID_ESTUDIO, ESTUDIO, ESTUDIO_DETALLE, ESTUDIO_FECHAA, ESTUDIO_FECHAUM, ESTUDIO_IPA, ESTUDIO_IPUM, ESTUDIO_USA, ESTUDIO_USUM) VALUES (10516, 'HORMONA GONADOTROPINA BETA CORIONICA ', ' ', '2023-04-21' ,'2023-04-21' ,'192.168.1.1' ,'192.168.1.1' ,1001 ,1001)</v>
      </c>
      <c r="M517" t="str">
        <f t="shared" si="36"/>
        <v>INSERT INTO DBO.ESTUDIO (ID_ESTUDIO, ESTUDIO, ESTUDIO_DETALLE, ESTUDIO_FECHAA, ESTUDIO_FECHAUM, ESTUDIO_IPA, ESTUDIO_IPUM, ESTUDIO_USA, ESTUDIO_USUM) VALUES (10516, 'HORMONA GONADOTROPINA BETA CORIONICA ', ' ', '2023-04-21' ,'2023-04-21' ,'192.168.1.1' ,'192.168.1.1' ,1001 ,1001)</v>
      </c>
    </row>
    <row r="518" spans="1:13" x14ac:dyDescent="0.25">
      <c r="A518">
        <v>10517</v>
      </c>
      <c r="B518" t="s">
        <v>304</v>
      </c>
      <c r="C518" s="120">
        <v>10000</v>
      </c>
      <c r="D518" s="120" t="str">
        <f t="shared" si="33"/>
        <v>HORMONA LUTEINIZANTE</v>
      </c>
      <c r="E518" s="120" t="str">
        <f t="shared" si="34"/>
        <v/>
      </c>
      <c r="F518" s="110">
        <v>148</v>
      </c>
      <c r="H518" t="s">
        <v>1458</v>
      </c>
      <c r="I518" s="119" t="s">
        <v>1366</v>
      </c>
      <c r="J518" t="s">
        <v>1365</v>
      </c>
      <c r="K518" t="s">
        <v>1367</v>
      </c>
      <c r="L518" t="str">
        <f t="shared" si="35"/>
        <v>INSERT INTO dbo.ESTUDIO (ID_ESTUDIO, ESTUDIO, ESTUDIO_DETALLE, ESTUDIO_FECHAA, ESTUDIO_FECHAUM, ESTUDIO_IPA, ESTUDIO_IPUM, ESTUDIO_USA, ESTUDIO_USUM) VALUES (10517, 'HORMONA LUTEINIZANTE ', ' ', '2023-04-21' ,'2023-04-21' ,'192.168.1.1' ,'192.168.1.1' ,1001 ,1001)</v>
      </c>
      <c r="M518" t="str">
        <f t="shared" si="36"/>
        <v>INSERT INTO DBO.ESTUDIO (ID_ESTUDIO, ESTUDIO, ESTUDIO_DETALLE, ESTUDIO_FECHAA, ESTUDIO_FECHAUM, ESTUDIO_IPA, ESTUDIO_IPUM, ESTUDIO_USA, ESTUDIO_USUM) VALUES (10517, 'HORMONA LUTEINIZANTE ', ' ', '2023-04-21' ,'2023-04-21' ,'192.168.1.1' ,'192.168.1.1' ,1001 ,1001)</v>
      </c>
    </row>
    <row r="519" spans="1:13" x14ac:dyDescent="0.25">
      <c r="A519">
        <v>10518</v>
      </c>
      <c r="B519" t="s">
        <v>305</v>
      </c>
      <c r="C519" s="120">
        <v>10000</v>
      </c>
      <c r="D519" s="120" t="str">
        <f t="shared" si="33"/>
        <v>HORMONA PARATIROIDEA</v>
      </c>
      <c r="E519" s="120" t="str">
        <f t="shared" si="34"/>
        <v/>
      </c>
      <c r="F519" s="110">
        <v>489</v>
      </c>
      <c r="H519" t="s">
        <v>1458</v>
      </c>
      <c r="I519" s="119" t="s">
        <v>1366</v>
      </c>
      <c r="J519" t="s">
        <v>1365</v>
      </c>
      <c r="K519" t="s">
        <v>1367</v>
      </c>
      <c r="L519" t="str">
        <f t="shared" si="35"/>
        <v>INSERT INTO dbo.ESTUDIO (ID_ESTUDIO, ESTUDIO, ESTUDIO_DETALLE, ESTUDIO_FECHAA, ESTUDIO_FECHAUM, ESTUDIO_IPA, ESTUDIO_IPUM, ESTUDIO_USA, ESTUDIO_USUM) VALUES (10518, 'HORMONA PARATIROIDEA ', ' ', '2023-04-21' ,'2023-04-21' ,'192.168.1.1' ,'192.168.1.1' ,1001 ,1001)</v>
      </c>
      <c r="M519" t="str">
        <f t="shared" si="36"/>
        <v>INSERT INTO DBO.ESTUDIO (ID_ESTUDIO, ESTUDIO, ESTUDIO_DETALLE, ESTUDIO_FECHAA, ESTUDIO_FECHAUM, ESTUDIO_IPA, ESTUDIO_IPUM, ESTUDIO_USA, ESTUDIO_USUM) VALUES (10518, 'HORMONA PARATIROIDEA ', ' ', '2023-04-21' ,'2023-04-21' ,'192.168.1.1' ,'192.168.1.1' ,1001 ,1001)</v>
      </c>
    </row>
    <row r="520" spans="1:13" x14ac:dyDescent="0.25">
      <c r="A520">
        <v>10519</v>
      </c>
      <c r="B520" t="s">
        <v>306</v>
      </c>
      <c r="C520" s="120">
        <v>10000</v>
      </c>
      <c r="D520" s="120" t="str">
        <f t="shared" si="33"/>
        <v>IGG SUB-CLASES 1,2,3,4</v>
      </c>
      <c r="E520" s="120" t="str">
        <f t="shared" si="34"/>
        <v/>
      </c>
      <c r="F520" s="110">
        <v>2834</v>
      </c>
      <c r="H520" t="s">
        <v>1458</v>
      </c>
      <c r="I520" s="119" t="s">
        <v>1366</v>
      </c>
      <c r="J520" t="s">
        <v>1365</v>
      </c>
      <c r="K520" t="s">
        <v>1367</v>
      </c>
      <c r="L520" t="str">
        <f t="shared" si="35"/>
        <v>INSERT INTO dbo.ESTUDIO (ID_ESTUDIO, ESTUDIO, ESTUDIO_DETALLE, ESTUDIO_FECHAA, ESTUDIO_FECHAUM, ESTUDIO_IPA, ESTUDIO_IPUM, ESTUDIO_USA, ESTUDIO_USUM) VALUES (10519, 'IGG SUB-CLASES 1,2,3,4 ', ' ', '2023-04-21' ,'2023-04-21' ,'192.168.1.1' ,'192.168.1.1' ,1001 ,1001)</v>
      </c>
      <c r="M520" t="str">
        <f t="shared" si="36"/>
        <v>INSERT INTO DBO.ESTUDIO (ID_ESTUDIO, ESTUDIO, ESTUDIO_DETALLE, ESTUDIO_FECHAA, ESTUDIO_FECHAUM, ESTUDIO_IPA, ESTUDIO_IPUM, ESTUDIO_USA, ESTUDIO_USUM) VALUES (10519, 'IGG SUB-CLASES 1,2,3,4 ', ' ', '2023-04-21' ,'2023-04-21' ,'192.168.1.1' ,'192.168.1.1' ,1001 ,1001)</v>
      </c>
    </row>
    <row r="521" spans="1:13" x14ac:dyDescent="0.25">
      <c r="A521">
        <v>10520</v>
      </c>
      <c r="B521" t="s">
        <v>623</v>
      </c>
      <c r="C521" s="120">
        <v>10000</v>
      </c>
      <c r="D521" s="120" t="str">
        <f t="shared" si="33"/>
        <v>INCRUSTACION CEROMERO</v>
      </c>
      <c r="E521" s="120" t="str">
        <f t="shared" si="34"/>
        <v/>
      </c>
      <c r="F521" s="110">
        <v>4359</v>
      </c>
      <c r="H521" t="s">
        <v>1458</v>
      </c>
      <c r="I521" s="119" t="s">
        <v>1366</v>
      </c>
      <c r="J521" t="s">
        <v>1365</v>
      </c>
      <c r="K521" t="s">
        <v>1367</v>
      </c>
      <c r="L521" t="str">
        <f t="shared" si="35"/>
        <v>INSERT INTO dbo.ESTUDIO (ID_ESTUDIO, ESTUDIO, ESTUDIO_DETALLE, ESTUDIO_FECHAA, ESTUDIO_FECHAUM, ESTUDIO_IPA, ESTUDIO_IPUM, ESTUDIO_USA, ESTUDIO_USUM) VALUES (10520, 'INCRUSTACION CEROMERO ', ' ', '2023-04-21' ,'2023-04-21' ,'192.168.1.1' ,'192.168.1.1' ,1001 ,1001)</v>
      </c>
      <c r="M521" t="str">
        <f t="shared" si="36"/>
        <v>INSERT INTO DBO.ESTUDIO (ID_ESTUDIO, ESTUDIO, ESTUDIO_DETALLE, ESTUDIO_FECHAA, ESTUDIO_FECHAUM, ESTUDIO_IPA, ESTUDIO_IPUM, ESTUDIO_USA, ESTUDIO_USUM) VALUES (10520, 'INCRUSTACION CEROMERO ', ' ', '2023-04-21' ,'2023-04-21' ,'192.168.1.1' ,'192.168.1.1' ,1001 ,1001)</v>
      </c>
    </row>
    <row r="522" spans="1:13" x14ac:dyDescent="0.25">
      <c r="A522">
        <v>10521</v>
      </c>
      <c r="B522" t="s">
        <v>602</v>
      </c>
      <c r="C522" s="120">
        <v>10000</v>
      </c>
      <c r="D522" s="120" t="str">
        <f t="shared" si="33"/>
        <v>INCRUSTACION METALICA</v>
      </c>
      <c r="E522" s="120" t="str">
        <f t="shared" si="34"/>
        <v/>
      </c>
      <c r="F522" s="110">
        <v>2790</v>
      </c>
      <c r="H522" t="s">
        <v>1458</v>
      </c>
      <c r="I522" s="119" t="s">
        <v>1366</v>
      </c>
      <c r="J522" t="s">
        <v>1365</v>
      </c>
      <c r="K522" t="s">
        <v>1367</v>
      </c>
      <c r="L522" t="str">
        <f t="shared" si="35"/>
        <v>INSERT INTO dbo.ESTUDIO (ID_ESTUDIO, ESTUDIO, ESTUDIO_DETALLE, ESTUDIO_FECHAA, ESTUDIO_FECHAUM, ESTUDIO_IPA, ESTUDIO_IPUM, ESTUDIO_USA, ESTUDIO_USUM) VALUES (10521, 'INCRUSTACION METALICA ', ' ', '2023-04-21' ,'2023-04-21' ,'192.168.1.1' ,'192.168.1.1' ,1001 ,1001)</v>
      </c>
      <c r="M522" t="str">
        <f t="shared" si="36"/>
        <v>INSERT INTO DBO.ESTUDIO (ID_ESTUDIO, ESTUDIO, ESTUDIO_DETALLE, ESTUDIO_FECHAA, ESTUDIO_FECHAUM, ESTUDIO_IPA, ESTUDIO_IPUM, ESTUDIO_USA, ESTUDIO_USUM) VALUES (10521, 'INCRUSTACION METALICA ', ' ', '2023-04-21' ,'2023-04-21' ,'192.168.1.1' ,'192.168.1.1' ,1001 ,1001)</v>
      </c>
    </row>
    <row r="523" spans="1:13" x14ac:dyDescent="0.25">
      <c r="A523">
        <v>10522</v>
      </c>
      <c r="B523" t="s">
        <v>601</v>
      </c>
      <c r="C523" s="120">
        <v>10000</v>
      </c>
      <c r="D523" s="120" t="str">
        <f t="shared" si="33"/>
        <v>INCRUSTACION SILICATO DE LITIO E-MAX</v>
      </c>
      <c r="E523" s="120" t="str">
        <f t="shared" si="34"/>
        <v/>
      </c>
      <c r="F523" s="110">
        <v>5850</v>
      </c>
      <c r="H523" t="s">
        <v>1458</v>
      </c>
      <c r="I523" s="119" t="s">
        <v>1366</v>
      </c>
      <c r="J523" t="s">
        <v>1365</v>
      </c>
      <c r="K523" t="s">
        <v>1367</v>
      </c>
      <c r="L523" t="str">
        <f t="shared" si="35"/>
        <v>INSERT INTO dbo.ESTUDIO (ID_ESTUDIO, ESTUDIO, ESTUDIO_DETALLE, ESTUDIO_FECHAA, ESTUDIO_FECHAUM, ESTUDIO_IPA, ESTUDIO_IPUM, ESTUDIO_USA, ESTUDIO_USUM) VALUES (10522, 'INCRUSTACION SILICATO DE LITIO E-MAX ', ' ', '2023-04-21' ,'2023-04-21' ,'192.168.1.1' ,'192.168.1.1' ,1001 ,1001)</v>
      </c>
      <c r="M523" t="str">
        <f t="shared" si="36"/>
        <v>INSERT INTO DBO.ESTUDIO (ID_ESTUDIO, ESTUDIO, ESTUDIO_DETALLE, ESTUDIO_FECHAA, ESTUDIO_FECHAUM, ESTUDIO_IPA, ESTUDIO_IPUM, ESTUDIO_USA, ESTUDIO_USUM) VALUES (10522, 'INCRUSTACION SILICATO DE LITIO E-MAX ', ' ', '2023-04-21' ,'2023-04-21' ,'192.168.1.1' ,'192.168.1.1' ,1001 ,1001)</v>
      </c>
    </row>
    <row r="524" spans="1:13" x14ac:dyDescent="0.25">
      <c r="A524">
        <v>10523</v>
      </c>
      <c r="B524" t="s">
        <v>61</v>
      </c>
      <c r="C524" s="120">
        <v>10000</v>
      </c>
      <c r="D524" s="120" t="str">
        <f t="shared" si="33"/>
        <v>INDICE ATEROGENICO</v>
      </c>
      <c r="E524" s="120" t="str">
        <f t="shared" si="34"/>
        <v/>
      </c>
      <c r="F524" s="110">
        <v>133</v>
      </c>
      <c r="H524" t="s">
        <v>1458</v>
      </c>
      <c r="I524" s="119" t="s">
        <v>1366</v>
      </c>
      <c r="J524" t="s">
        <v>1365</v>
      </c>
      <c r="K524" t="s">
        <v>1367</v>
      </c>
      <c r="L524" t="str">
        <f t="shared" si="35"/>
        <v>INSERT INTO dbo.ESTUDIO (ID_ESTUDIO, ESTUDIO, ESTUDIO_DETALLE, ESTUDIO_FECHAA, ESTUDIO_FECHAUM, ESTUDIO_IPA, ESTUDIO_IPUM, ESTUDIO_USA, ESTUDIO_USUM) VALUES (10523, 'INDICE ATEROGENICO ', ' ', '2023-04-21' ,'2023-04-21' ,'192.168.1.1' ,'192.168.1.1' ,1001 ,1001)</v>
      </c>
      <c r="M524" t="str">
        <f t="shared" si="36"/>
        <v>INSERT INTO DBO.ESTUDIO (ID_ESTUDIO, ESTUDIO, ESTUDIO_DETALLE, ESTUDIO_FECHAA, ESTUDIO_FECHAUM, ESTUDIO_IPA, ESTUDIO_IPUM, ESTUDIO_USA, ESTUDIO_USUM) VALUES (10523, 'INDICE ATEROGENICO ', ' ', '2023-04-21' ,'2023-04-21' ,'192.168.1.1' ,'192.168.1.1' ,1001 ,1001)</v>
      </c>
    </row>
    <row r="525" spans="1:13" x14ac:dyDescent="0.25">
      <c r="A525">
        <v>10524</v>
      </c>
      <c r="B525" t="s">
        <v>492</v>
      </c>
      <c r="C525" s="120">
        <v>10000</v>
      </c>
      <c r="D525" s="120" t="str">
        <f t="shared" si="33"/>
        <v>INDICE DE RESISTENCIA A LA INSULINA (IRI)</v>
      </c>
      <c r="E525" s="120" t="str">
        <f t="shared" si="34"/>
        <v/>
      </c>
      <c r="F525" s="110">
        <v>256</v>
      </c>
      <c r="H525" t="s">
        <v>1458</v>
      </c>
      <c r="I525" s="119" t="s">
        <v>1366</v>
      </c>
      <c r="J525" t="s">
        <v>1365</v>
      </c>
      <c r="K525" t="s">
        <v>1367</v>
      </c>
      <c r="L525" t="str">
        <f t="shared" si="35"/>
        <v>INSERT INTO dbo.ESTUDIO (ID_ESTUDIO, ESTUDIO, ESTUDIO_DETALLE, ESTUDIO_FECHAA, ESTUDIO_FECHAUM, ESTUDIO_IPA, ESTUDIO_IPUM, ESTUDIO_USA, ESTUDIO_USUM) VALUES (10524, 'INDICE DE RESISTENCIA A LA INSULINA (IRI) ', ' ', '2023-04-21' ,'2023-04-21' ,'192.168.1.1' ,'192.168.1.1' ,1001 ,1001)</v>
      </c>
      <c r="M525" t="str">
        <f t="shared" si="36"/>
        <v>INSERT INTO DBO.ESTUDIO (ID_ESTUDIO, ESTUDIO, ESTUDIO_DETALLE, ESTUDIO_FECHAA, ESTUDIO_FECHAUM, ESTUDIO_IPA, ESTUDIO_IPUM, ESTUDIO_USA, ESTUDIO_USUM) VALUES (10524, 'INDICE DE RESISTENCIA A LA INSULINA (IRI) ', ' ', '2023-04-21' ,'2023-04-21' ,'192.168.1.1' ,'192.168.1.1' ,1001 ,1001)</v>
      </c>
    </row>
    <row r="526" spans="1:13" x14ac:dyDescent="0.25">
      <c r="A526">
        <v>10525</v>
      </c>
      <c r="B526" t="s">
        <v>307</v>
      </c>
      <c r="C526" s="120">
        <v>10000</v>
      </c>
      <c r="D526" s="120" t="str">
        <f t="shared" si="33"/>
        <v>INDICE DE TIROXINA LIBRE (T7)</v>
      </c>
      <c r="E526" s="120" t="str">
        <f t="shared" si="34"/>
        <v/>
      </c>
      <c r="F526" s="110">
        <v>178</v>
      </c>
      <c r="H526" t="s">
        <v>1458</v>
      </c>
      <c r="I526" s="119" t="s">
        <v>1366</v>
      </c>
      <c r="J526" t="s">
        <v>1365</v>
      </c>
      <c r="K526" t="s">
        <v>1367</v>
      </c>
      <c r="L526" t="str">
        <f t="shared" si="35"/>
        <v>INSERT INTO dbo.ESTUDIO (ID_ESTUDIO, ESTUDIO, ESTUDIO_DETALLE, ESTUDIO_FECHAA, ESTUDIO_FECHAUM, ESTUDIO_IPA, ESTUDIO_IPUM, ESTUDIO_USA, ESTUDIO_USUM) VALUES (10525, 'INDICE DE TIROXINA LIBRE (T7) ', ' ', '2023-04-21' ,'2023-04-21' ,'192.168.1.1' ,'192.168.1.1' ,1001 ,1001)</v>
      </c>
      <c r="M526" t="str">
        <f t="shared" si="36"/>
        <v>INSERT INTO DBO.ESTUDIO (ID_ESTUDIO, ESTUDIO, ESTUDIO_DETALLE, ESTUDIO_FECHAA, ESTUDIO_FECHAUM, ESTUDIO_IPA, ESTUDIO_IPUM, ESTUDIO_USA, ESTUDIO_USUM) VALUES (10525, 'INDICE DE TIROXINA LIBRE (T7) ', ' ', '2023-04-21' ,'2023-04-21' ,'192.168.1.1' ,'192.168.1.1' ,1001 ,1001)</v>
      </c>
    </row>
    <row r="527" spans="1:13" x14ac:dyDescent="0.25">
      <c r="A527">
        <v>10526</v>
      </c>
      <c r="B527" t="s">
        <v>308</v>
      </c>
      <c r="C527" s="120">
        <v>10000</v>
      </c>
      <c r="D527" s="120" t="str">
        <f t="shared" si="33"/>
        <v>INHIBINA A (MARCADOR DE EMBARAZO)</v>
      </c>
      <c r="E527" s="120" t="str">
        <f t="shared" si="34"/>
        <v/>
      </c>
      <c r="F527" s="110">
        <v>2482</v>
      </c>
      <c r="H527" t="s">
        <v>1458</v>
      </c>
      <c r="I527" s="119" t="s">
        <v>1366</v>
      </c>
      <c r="J527" t="s">
        <v>1365</v>
      </c>
      <c r="K527" t="s">
        <v>1367</v>
      </c>
      <c r="L527" t="str">
        <f t="shared" si="35"/>
        <v>INSERT INTO dbo.ESTUDIO (ID_ESTUDIO, ESTUDIO, ESTUDIO_DETALLE, ESTUDIO_FECHAA, ESTUDIO_FECHAUM, ESTUDIO_IPA, ESTUDIO_IPUM, ESTUDIO_USA, ESTUDIO_USUM) VALUES (10526, 'INHIBINA A (MARCADOR DE EMBARAZO) ', ' ', '2023-04-21' ,'2023-04-21' ,'192.168.1.1' ,'192.168.1.1' ,1001 ,1001)</v>
      </c>
      <c r="M527" t="str">
        <f t="shared" si="36"/>
        <v>INSERT INTO DBO.ESTUDIO (ID_ESTUDIO, ESTUDIO, ESTUDIO_DETALLE, ESTUDIO_FECHAA, ESTUDIO_FECHAUM, ESTUDIO_IPA, ESTUDIO_IPUM, ESTUDIO_USA, ESTUDIO_USUM) VALUES (10526, 'INHIBINA A (MARCADOR DE EMBARAZO) ', ' ', '2023-04-21' ,'2023-04-21' ,'192.168.1.1' ,'192.168.1.1' ,1001 ,1001)</v>
      </c>
    </row>
    <row r="528" spans="1:13" x14ac:dyDescent="0.25">
      <c r="A528">
        <v>10527</v>
      </c>
      <c r="B528" t="s">
        <v>1347</v>
      </c>
      <c r="C528" s="120">
        <v>10000</v>
      </c>
      <c r="D528" s="120" t="str">
        <f t="shared" si="33"/>
        <v xml:space="preserve">INJERTO DE HUESO BOVINO </v>
      </c>
      <c r="E528" s="120" t="str">
        <f t="shared" si="34"/>
        <v/>
      </c>
      <c r="F528" s="111">
        <v>3805</v>
      </c>
      <c r="H528" t="s">
        <v>1458</v>
      </c>
      <c r="I528" s="119" t="s">
        <v>1366</v>
      </c>
      <c r="J528" t="s">
        <v>1365</v>
      </c>
      <c r="K528" t="s">
        <v>1367</v>
      </c>
      <c r="L528" t="str">
        <f t="shared" si="35"/>
        <v>INSERT INTO dbo.ESTUDIO (ID_ESTUDIO, ESTUDIO, ESTUDIO_DETALLE, ESTUDIO_FECHAA, ESTUDIO_FECHAUM, ESTUDIO_IPA, ESTUDIO_IPUM, ESTUDIO_USA, ESTUDIO_USUM) VALUES (10527, 'INJERTO DE HUESO BOVINO  ', ' ', '2023-04-21' ,'2023-04-21' ,'192.168.1.1' ,'192.168.1.1' ,1001 ,1001)</v>
      </c>
      <c r="M528" t="str">
        <f t="shared" si="36"/>
        <v>INSERT INTO DBO.ESTUDIO (ID_ESTUDIO, ESTUDIO, ESTUDIO_DETALLE, ESTUDIO_FECHAA, ESTUDIO_FECHAUM, ESTUDIO_IPA, ESTUDIO_IPUM, ESTUDIO_USA, ESTUDIO_USUM) VALUES (10527, 'INJERTO DE HUESO BOVINO  ', ' ', '2023-04-21' ,'2023-04-21' ,'192.168.1.1' ,'192.168.1.1' ,1001 ,1001)</v>
      </c>
    </row>
    <row r="529" spans="1:13" x14ac:dyDescent="0.25">
      <c r="A529">
        <v>10528</v>
      </c>
      <c r="B529" t="s">
        <v>130</v>
      </c>
      <c r="C529" s="120">
        <v>10000</v>
      </c>
      <c r="D529" s="120" t="str">
        <f t="shared" si="33"/>
        <v>INMUNOFIJACION DE PROTEINAS EN ORINA DE 24 HRS</v>
      </c>
      <c r="E529" s="120" t="str">
        <f t="shared" si="34"/>
        <v/>
      </c>
      <c r="F529" s="110">
        <v>2859</v>
      </c>
      <c r="H529" t="s">
        <v>1458</v>
      </c>
      <c r="I529" s="119" t="s">
        <v>1366</v>
      </c>
      <c r="J529" t="s">
        <v>1365</v>
      </c>
      <c r="K529" t="s">
        <v>1367</v>
      </c>
      <c r="L529" t="str">
        <f t="shared" si="35"/>
        <v>INSERT INTO dbo.ESTUDIO (ID_ESTUDIO, ESTUDIO, ESTUDIO_DETALLE, ESTUDIO_FECHAA, ESTUDIO_FECHAUM, ESTUDIO_IPA, ESTUDIO_IPUM, ESTUDIO_USA, ESTUDIO_USUM) VALUES (10528, 'INMUNOFIJACION DE PROTEINAS EN ORINA DE 24 HRS ', ' ', '2023-04-21' ,'2023-04-21' ,'192.168.1.1' ,'192.168.1.1' ,1001 ,1001)</v>
      </c>
      <c r="M529" t="str">
        <f t="shared" si="36"/>
        <v>INSERT INTO DBO.ESTUDIO (ID_ESTUDIO, ESTUDIO, ESTUDIO_DETALLE, ESTUDIO_FECHAA, ESTUDIO_FECHAUM, ESTUDIO_IPA, ESTUDIO_IPUM, ESTUDIO_USA, ESTUDIO_USUM) VALUES (10528, 'INMUNOFIJACION DE PROTEINAS EN ORINA DE 24 HRS ', ' ', '2023-04-21' ,'2023-04-21' ,'192.168.1.1' ,'192.168.1.1' ,1001 ,1001)</v>
      </c>
    </row>
    <row r="530" spans="1:13" x14ac:dyDescent="0.25">
      <c r="A530">
        <v>10529</v>
      </c>
      <c r="B530" t="s">
        <v>122</v>
      </c>
      <c r="C530" s="120">
        <v>10000</v>
      </c>
      <c r="D530" s="120" t="str">
        <f t="shared" si="33"/>
        <v>INMUNOFIJACION EN SUERO</v>
      </c>
      <c r="E530" s="120" t="str">
        <f t="shared" si="34"/>
        <v/>
      </c>
      <c r="F530" s="110">
        <v>2859</v>
      </c>
      <c r="H530" t="s">
        <v>1458</v>
      </c>
      <c r="I530" s="119" t="s">
        <v>1366</v>
      </c>
      <c r="J530" t="s">
        <v>1365</v>
      </c>
      <c r="K530" t="s">
        <v>1367</v>
      </c>
      <c r="L530" t="str">
        <f t="shared" si="35"/>
        <v>INSERT INTO dbo.ESTUDIO (ID_ESTUDIO, ESTUDIO, ESTUDIO_DETALLE, ESTUDIO_FECHAA, ESTUDIO_FECHAUM, ESTUDIO_IPA, ESTUDIO_IPUM, ESTUDIO_USA, ESTUDIO_USUM) VALUES (10529, 'INMUNOFIJACION EN SUERO ', ' ', '2023-04-21' ,'2023-04-21' ,'192.168.1.1' ,'192.168.1.1' ,1001 ,1001)</v>
      </c>
      <c r="M530" t="str">
        <f t="shared" si="36"/>
        <v>INSERT INTO DBO.ESTUDIO (ID_ESTUDIO, ESTUDIO, ESTUDIO_DETALLE, ESTUDIO_FECHAA, ESTUDIO_FECHAUM, ESTUDIO_IPA, ESTUDIO_IPUM, ESTUDIO_USA, ESTUDIO_USUM) VALUES (10529, 'INMUNOFIJACION EN SUERO ', ' ', '2023-04-21' ,'2023-04-21' ,'192.168.1.1' ,'192.168.1.1' ,1001 ,1001)</v>
      </c>
    </row>
    <row r="531" spans="1:13" x14ac:dyDescent="0.25">
      <c r="A531">
        <v>10530</v>
      </c>
      <c r="B531" t="s">
        <v>309</v>
      </c>
      <c r="C531" s="120">
        <v>10000</v>
      </c>
      <c r="D531" s="120" t="str">
        <f t="shared" si="33"/>
        <v>INMUNOFLUORESCENCIA TREPONEMA FTA ABS</v>
      </c>
      <c r="E531" s="120" t="str">
        <f t="shared" si="34"/>
        <v/>
      </c>
      <c r="F531" s="110">
        <v>819</v>
      </c>
      <c r="H531" t="s">
        <v>1458</v>
      </c>
      <c r="I531" s="119" t="s">
        <v>1366</v>
      </c>
      <c r="J531" t="s">
        <v>1365</v>
      </c>
      <c r="K531" t="s">
        <v>1367</v>
      </c>
      <c r="L531" t="str">
        <f t="shared" si="35"/>
        <v>INSERT INTO dbo.ESTUDIO (ID_ESTUDIO, ESTUDIO, ESTUDIO_DETALLE, ESTUDIO_FECHAA, ESTUDIO_FECHAUM, ESTUDIO_IPA, ESTUDIO_IPUM, ESTUDIO_USA, ESTUDIO_USUM) VALUES (10530, 'INMUNOFLUORESCENCIA TREPONEMA FTA ABS ', ' ', '2023-04-21' ,'2023-04-21' ,'192.168.1.1' ,'192.168.1.1' ,1001 ,1001)</v>
      </c>
      <c r="M531" t="str">
        <f t="shared" si="36"/>
        <v>INSERT INTO DBO.ESTUDIO (ID_ESTUDIO, ESTUDIO, ESTUDIO_DETALLE, ESTUDIO_FECHAA, ESTUDIO_FECHAUM, ESTUDIO_IPA, ESTUDIO_IPUM, ESTUDIO_USA, ESTUDIO_USUM) VALUES (10530, 'INMUNOFLUORESCENCIA TREPONEMA FTA ABS ', ' ', '2023-04-21' ,'2023-04-21' ,'192.168.1.1' ,'192.168.1.1' ,1001 ,1001)</v>
      </c>
    </row>
    <row r="532" spans="1:13" x14ac:dyDescent="0.25">
      <c r="A532">
        <v>10531</v>
      </c>
      <c r="B532" t="s">
        <v>310</v>
      </c>
      <c r="C532" s="120">
        <v>10000</v>
      </c>
      <c r="D532" s="120" t="str">
        <f t="shared" si="33"/>
        <v>INMUNOGLOBULINA (A)</v>
      </c>
      <c r="E532" s="120" t="str">
        <f t="shared" si="34"/>
        <v/>
      </c>
      <c r="F532" s="110">
        <v>204</v>
      </c>
      <c r="H532" t="s">
        <v>1458</v>
      </c>
      <c r="I532" s="119" t="s">
        <v>1366</v>
      </c>
      <c r="J532" t="s">
        <v>1365</v>
      </c>
      <c r="K532" t="s">
        <v>1367</v>
      </c>
      <c r="L532" t="str">
        <f t="shared" si="35"/>
        <v>INSERT INTO dbo.ESTUDIO (ID_ESTUDIO, ESTUDIO, ESTUDIO_DETALLE, ESTUDIO_FECHAA, ESTUDIO_FECHAUM, ESTUDIO_IPA, ESTUDIO_IPUM, ESTUDIO_USA, ESTUDIO_USUM) VALUES (10531, 'INMUNOGLOBULINA (A) ', ' ', '2023-04-21' ,'2023-04-21' ,'192.168.1.1' ,'192.168.1.1' ,1001 ,1001)</v>
      </c>
      <c r="M532" t="str">
        <f t="shared" si="36"/>
        <v>INSERT INTO DBO.ESTUDIO (ID_ESTUDIO, ESTUDIO, ESTUDIO_DETALLE, ESTUDIO_FECHAA, ESTUDIO_FECHAUM, ESTUDIO_IPA, ESTUDIO_IPUM, ESTUDIO_USA, ESTUDIO_USUM) VALUES (10531, 'INMUNOGLOBULINA (A) ', ' ', '2023-04-21' ,'2023-04-21' ,'192.168.1.1' ,'192.168.1.1' ,1001 ,1001)</v>
      </c>
    </row>
    <row r="533" spans="1:13" x14ac:dyDescent="0.25">
      <c r="A533">
        <v>10532</v>
      </c>
      <c r="B533" t="s">
        <v>311</v>
      </c>
      <c r="C533" s="120">
        <v>10000</v>
      </c>
      <c r="D533" s="120" t="str">
        <f t="shared" si="33"/>
        <v>INMUNOGLOBULINA (D)</v>
      </c>
      <c r="E533" s="120" t="str">
        <f t="shared" si="34"/>
        <v/>
      </c>
      <c r="F533" s="110">
        <v>217</v>
      </c>
      <c r="H533" t="s">
        <v>1458</v>
      </c>
      <c r="I533" s="119" t="s">
        <v>1366</v>
      </c>
      <c r="J533" t="s">
        <v>1365</v>
      </c>
      <c r="K533" t="s">
        <v>1367</v>
      </c>
      <c r="L533" t="str">
        <f t="shared" si="35"/>
        <v>INSERT INTO dbo.ESTUDIO (ID_ESTUDIO, ESTUDIO, ESTUDIO_DETALLE, ESTUDIO_FECHAA, ESTUDIO_FECHAUM, ESTUDIO_IPA, ESTUDIO_IPUM, ESTUDIO_USA, ESTUDIO_USUM) VALUES (10532, 'INMUNOGLOBULINA (D) ', ' ', '2023-04-21' ,'2023-04-21' ,'192.168.1.1' ,'192.168.1.1' ,1001 ,1001)</v>
      </c>
      <c r="M533" t="str">
        <f t="shared" si="36"/>
        <v>INSERT INTO DBO.ESTUDIO (ID_ESTUDIO, ESTUDIO, ESTUDIO_DETALLE, ESTUDIO_FECHAA, ESTUDIO_FECHAUM, ESTUDIO_IPA, ESTUDIO_IPUM, ESTUDIO_USA, ESTUDIO_USUM) VALUES (10532, 'INMUNOGLOBULINA (D) ', ' ', '2023-04-21' ,'2023-04-21' ,'192.168.1.1' ,'192.168.1.1' ,1001 ,1001)</v>
      </c>
    </row>
    <row r="534" spans="1:13" x14ac:dyDescent="0.25">
      <c r="A534">
        <v>10533</v>
      </c>
      <c r="B534" t="s">
        <v>312</v>
      </c>
      <c r="C534" s="120">
        <v>10000</v>
      </c>
      <c r="D534" s="120" t="str">
        <f t="shared" si="33"/>
        <v>INMUNOGLOBULINA (E)</v>
      </c>
      <c r="E534" s="120" t="str">
        <f t="shared" si="34"/>
        <v/>
      </c>
      <c r="F534" s="110">
        <v>165</v>
      </c>
      <c r="H534" t="s">
        <v>1458</v>
      </c>
      <c r="I534" s="119" t="s">
        <v>1366</v>
      </c>
      <c r="J534" t="s">
        <v>1365</v>
      </c>
      <c r="K534" t="s">
        <v>1367</v>
      </c>
      <c r="L534" t="str">
        <f t="shared" si="35"/>
        <v>INSERT INTO dbo.ESTUDIO (ID_ESTUDIO, ESTUDIO, ESTUDIO_DETALLE, ESTUDIO_FECHAA, ESTUDIO_FECHAUM, ESTUDIO_IPA, ESTUDIO_IPUM, ESTUDIO_USA, ESTUDIO_USUM) VALUES (10533, 'INMUNOGLOBULINA (E) ', ' ', '2023-04-21' ,'2023-04-21' ,'192.168.1.1' ,'192.168.1.1' ,1001 ,1001)</v>
      </c>
      <c r="M534" t="str">
        <f t="shared" si="36"/>
        <v>INSERT INTO DBO.ESTUDIO (ID_ESTUDIO, ESTUDIO, ESTUDIO_DETALLE, ESTUDIO_FECHAA, ESTUDIO_FECHAUM, ESTUDIO_IPA, ESTUDIO_IPUM, ESTUDIO_USA, ESTUDIO_USUM) VALUES (10533, 'INMUNOGLOBULINA (E) ', ' ', '2023-04-21' ,'2023-04-21' ,'192.168.1.1' ,'192.168.1.1' ,1001 ,1001)</v>
      </c>
    </row>
    <row r="535" spans="1:13" x14ac:dyDescent="0.25">
      <c r="A535">
        <v>10534</v>
      </c>
      <c r="B535" t="s">
        <v>313</v>
      </c>
      <c r="C535" s="120">
        <v>10000</v>
      </c>
      <c r="D535" s="120" t="str">
        <f t="shared" si="33"/>
        <v>INMUNOGLOBULINA (G)</v>
      </c>
      <c r="E535" s="120" t="str">
        <f t="shared" si="34"/>
        <v/>
      </c>
      <c r="F535" s="110">
        <v>169</v>
      </c>
      <c r="H535" t="s">
        <v>1458</v>
      </c>
      <c r="I535" s="119" t="s">
        <v>1366</v>
      </c>
      <c r="J535" t="s">
        <v>1365</v>
      </c>
      <c r="K535" t="s">
        <v>1367</v>
      </c>
      <c r="L535" t="str">
        <f t="shared" si="35"/>
        <v>INSERT INTO dbo.ESTUDIO (ID_ESTUDIO, ESTUDIO, ESTUDIO_DETALLE, ESTUDIO_FECHAA, ESTUDIO_FECHAUM, ESTUDIO_IPA, ESTUDIO_IPUM, ESTUDIO_USA, ESTUDIO_USUM) VALUES (10534, 'INMUNOGLOBULINA (G) ', ' ', '2023-04-21' ,'2023-04-21' ,'192.168.1.1' ,'192.168.1.1' ,1001 ,1001)</v>
      </c>
      <c r="M535" t="str">
        <f t="shared" si="36"/>
        <v>INSERT INTO DBO.ESTUDIO (ID_ESTUDIO, ESTUDIO, ESTUDIO_DETALLE, ESTUDIO_FECHAA, ESTUDIO_FECHAUM, ESTUDIO_IPA, ESTUDIO_IPUM, ESTUDIO_USA, ESTUDIO_USUM) VALUES (10534, 'INMUNOGLOBULINA (G) ', ' ', '2023-04-21' ,'2023-04-21' ,'192.168.1.1' ,'192.168.1.1' ,1001 ,1001)</v>
      </c>
    </row>
    <row r="536" spans="1:13" x14ac:dyDescent="0.25">
      <c r="A536">
        <v>10535</v>
      </c>
      <c r="B536" t="s">
        <v>314</v>
      </c>
      <c r="C536" s="120">
        <v>10000</v>
      </c>
      <c r="D536" s="120" t="str">
        <f t="shared" si="33"/>
        <v>INMUNOGLOBULINA (M)</v>
      </c>
      <c r="E536" s="120" t="str">
        <f t="shared" si="34"/>
        <v/>
      </c>
      <c r="F536" s="110">
        <v>189</v>
      </c>
      <c r="H536" t="s">
        <v>1458</v>
      </c>
      <c r="I536" s="119" t="s">
        <v>1366</v>
      </c>
      <c r="J536" t="s">
        <v>1365</v>
      </c>
      <c r="K536" t="s">
        <v>1367</v>
      </c>
      <c r="L536" t="str">
        <f t="shared" si="35"/>
        <v>INSERT INTO dbo.ESTUDIO (ID_ESTUDIO, ESTUDIO, ESTUDIO_DETALLE, ESTUDIO_FECHAA, ESTUDIO_FECHAUM, ESTUDIO_IPA, ESTUDIO_IPUM, ESTUDIO_USA, ESTUDIO_USUM) VALUES (10535, 'INMUNOGLOBULINA (M) ', ' ', '2023-04-21' ,'2023-04-21' ,'192.168.1.1' ,'192.168.1.1' ,1001 ,1001)</v>
      </c>
      <c r="M536" t="str">
        <f t="shared" si="36"/>
        <v>INSERT INTO DBO.ESTUDIO (ID_ESTUDIO, ESTUDIO, ESTUDIO_DETALLE, ESTUDIO_FECHAA, ESTUDIO_FECHAUM, ESTUDIO_IPA, ESTUDIO_IPUM, ESTUDIO_USA, ESTUDIO_USUM) VALUES (10535, 'INMUNOGLOBULINA (M) ', ' ', '2023-04-21' ,'2023-04-21' ,'192.168.1.1' ,'192.168.1.1' ,1001 ,1001)</v>
      </c>
    </row>
    <row r="537" spans="1:13" x14ac:dyDescent="0.25">
      <c r="A537">
        <v>10536</v>
      </c>
      <c r="B537" t="s">
        <v>453</v>
      </c>
      <c r="C537" s="120">
        <v>10000</v>
      </c>
      <c r="D537" s="120" t="str">
        <f t="shared" si="33"/>
        <v>INMUNOGLOBULINA IGG EN LCR</v>
      </c>
      <c r="E537" s="120" t="str">
        <f t="shared" si="34"/>
        <v/>
      </c>
      <c r="F537" s="110">
        <v>242</v>
      </c>
      <c r="H537" t="s">
        <v>1458</v>
      </c>
      <c r="I537" s="119" t="s">
        <v>1366</v>
      </c>
      <c r="J537" t="s">
        <v>1365</v>
      </c>
      <c r="K537" t="s">
        <v>1367</v>
      </c>
      <c r="L537" t="str">
        <f t="shared" si="35"/>
        <v>INSERT INTO dbo.ESTUDIO (ID_ESTUDIO, ESTUDIO, ESTUDIO_DETALLE, ESTUDIO_FECHAA, ESTUDIO_FECHAUM, ESTUDIO_IPA, ESTUDIO_IPUM, ESTUDIO_USA, ESTUDIO_USUM) VALUES (10536, 'INMUNOGLOBULINA IGG EN LCR ', ' ', '2023-04-21' ,'2023-04-21' ,'192.168.1.1' ,'192.168.1.1' ,1001 ,1001)</v>
      </c>
      <c r="M537" t="str">
        <f t="shared" si="36"/>
        <v>INSERT INTO DBO.ESTUDIO (ID_ESTUDIO, ESTUDIO, ESTUDIO_DETALLE, ESTUDIO_FECHAA, ESTUDIO_FECHAUM, ESTUDIO_IPA, ESTUDIO_IPUM, ESTUDIO_USA, ESTUDIO_USUM) VALUES (10536, 'INMUNOGLOBULINA IGG EN LCR ', ' ', '2023-04-21' ,'2023-04-21' ,'192.168.1.1' ,'192.168.1.1' ,1001 ,1001)</v>
      </c>
    </row>
    <row r="538" spans="1:13" x14ac:dyDescent="0.25">
      <c r="A538">
        <v>10537</v>
      </c>
      <c r="B538" t="s">
        <v>315</v>
      </c>
      <c r="C538" s="120">
        <v>10000</v>
      </c>
      <c r="D538" s="120" t="str">
        <f t="shared" si="33"/>
        <v>INMUNOGLOBULINAS IGA, IGG E IGM EN SUERO</v>
      </c>
      <c r="E538" s="120" t="str">
        <f t="shared" si="34"/>
        <v/>
      </c>
      <c r="F538" s="110">
        <v>402</v>
      </c>
      <c r="H538" t="s">
        <v>1458</v>
      </c>
      <c r="I538" s="119" t="s">
        <v>1366</v>
      </c>
      <c r="J538" t="s">
        <v>1365</v>
      </c>
      <c r="K538" t="s">
        <v>1367</v>
      </c>
      <c r="L538" t="str">
        <f t="shared" si="35"/>
        <v>INSERT INTO dbo.ESTUDIO (ID_ESTUDIO, ESTUDIO, ESTUDIO_DETALLE, ESTUDIO_FECHAA, ESTUDIO_FECHAUM, ESTUDIO_IPA, ESTUDIO_IPUM, ESTUDIO_USA, ESTUDIO_USUM) VALUES (10537, 'INMUNOGLOBULINAS IGA, IGG E IGM EN SUERO ', ' ', '2023-04-21' ,'2023-04-21' ,'192.168.1.1' ,'192.168.1.1' ,1001 ,1001)</v>
      </c>
      <c r="M538" t="str">
        <f t="shared" si="36"/>
        <v>INSERT INTO DBO.ESTUDIO (ID_ESTUDIO, ESTUDIO, ESTUDIO_DETALLE, ESTUDIO_FECHAA, ESTUDIO_FECHAUM, ESTUDIO_IPA, ESTUDIO_IPUM, ESTUDIO_USA, ESTUDIO_USUM) VALUES (10537, 'INMUNOGLOBULINAS IGA, IGG E IGM EN SUERO ', ' ', '2023-04-21' ,'2023-04-21' ,'192.168.1.1' ,'192.168.1.1' ,1001 ,1001)</v>
      </c>
    </row>
    <row r="539" spans="1:13" x14ac:dyDescent="0.25">
      <c r="A539">
        <v>10538</v>
      </c>
      <c r="B539" t="s">
        <v>316</v>
      </c>
      <c r="C539" s="120">
        <v>10000</v>
      </c>
      <c r="D539" s="120" t="str">
        <f t="shared" si="33"/>
        <v>INMUNOTRIPSINA</v>
      </c>
      <c r="E539" s="120" t="str">
        <f t="shared" si="34"/>
        <v/>
      </c>
      <c r="F539" s="110">
        <v>309</v>
      </c>
      <c r="H539" t="s">
        <v>1458</v>
      </c>
      <c r="I539" s="119" t="s">
        <v>1366</v>
      </c>
      <c r="J539" t="s">
        <v>1365</v>
      </c>
      <c r="K539" t="s">
        <v>1367</v>
      </c>
      <c r="L539" t="str">
        <f t="shared" si="35"/>
        <v>INSERT INTO dbo.ESTUDIO (ID_ESTUDIO, ESTUDIO, ESTUDIO_DETALLE, ESTUDIO_FECHAA, ESTUDIO_FECHAUM, ESTUDIO_IPA, ESTUDIO_IPUM, ESTUDIO_USA, ESTUDIO_USUM) VALUES (10538, 'INMUNOTRIPSINA ', ' ', '2023-04-21' ,'2023-04-21' ,'192.168.1.1' ,'192.168.1.1' ,1001 ,1001)</v>
      </c>
      <c r="M539" t="str">
        <f t="shared" si="36"/>
        <v>INSERT INTO DBO.ESTUDIO (ID_ESTUDIO, ESTUDIO, ESTUDIO_DETALLE, ESTUDIO_FECHAA, ESTUDIO_FECHAUM, ESTUDIO_IPA, ESTUDIO_IPUM, ESTUDIO_USA, ESTUDIO_USUM) VALUES (10538, 'INMUNOTRIPSINA ', ' ', '2023-04-21' ,'2023-04-21' ,'192.168.1.1' ,'192.168.1.1' ,1001 ,1001)</v>
      </c>
    </row>
    <row r="540" spans="1:13" x14ac:dyDescent="0.25">
      <c r="A540">
        <v>10539</v>
      </c>
      <c r="B540" t="s">
        <v>317</v>
      </c>
      <c r="C540" s="120">
        <v>10000</v>
      </c>
      <c r="D540" s="120" t="str">
        <f t="shared" si="33"/>
        <v>INSULINA BASAL</v>
      </c>
      <c r="E540" s="120" t="str">
        <f t="shared" si="34"/>
        <v/>
      </c>
      <c r="F540" s="110">
        <v>207</v>
      </c>
      <c r="H540" t="s">
        <v>1458</v>
      </c>
      <c r="I540" s="119" t="s">
        <v>1366</v>
      </c>
      <c r="J540" t="s">
        <v>1365</v>
      </c>
      <c r="K540" t="s">
        <v>1367</v>
      </c>
      <c r="L540" t="str">
        <f t="shared" si="35"/>
        <v>INSERT INTO dbo.ESTUDIO (ID_ESTUDIO, ESTUDIO, ESTUDIO_DETALLE, ESTUDIO_FECHAA, ESTUDIO_FECHAUM, ESTUDIO_IPA, ESTUDIO_IPUM, ESTUDIO_USA, ESTUDIO_USUM) VALUES (10539, 'INSULINA BASAL ', ' ', '2023-04-21' ,'2023-04-21' ,'192.168.1.1' ,'192.168.1.1' ,1001 ,1001)</v>
      </c>
      <c r="M540" t="str">
        <f t="shared" si="36"/>
        <v>INSERT INTO DBO.ESTUDIO (ID_ESTUDIO, ESTUDIO, ESTUDIO_DETALLE, ESTUDIO_FECHAA, ESTUDIO_FECHAUM, ESTUDIO_IPA, ESTUDIO_IPUM, ESTUDIO_USA, ESTUDIO_USUM) VALUES (10539, 'INSULINA BASAL ', ' ', '2023-04-21' ,'2023-04-21' ,'192.168.1.1' ,'192.168.1.1' ,1001 ,1001)</v>
      </c>
    </row>
    <row r="541" spans="1:13" x14ac:dyDescent="0.25">
      <c r="A541">
        <v>10540</v>
      </c>
      <c r="B541" t="s">
        <v>145</v>
      </c>
      <c r="C541" s="120">
        <v>10000</v>
      </c>
      <c r="D541" s="120" t="str">
        <f t="shared" si="33"/>
        <v>INSULINA POST CARGA DE 2 HORAS</v>
      </c>
      <c r="E541" s="120" t="str">
        <f t="shared" si="34"/>
        <v/>
      </c>
      <c r="F541" s="110">
        <v>826</v>
      </c>
      <c r="H541" t="s">
        <v>1458</v>
      </c>
      <c r="I541" s="119" t="s">
        <v>1366</v>
      </c>
      <c r="J541" t="s">
        <v>1365</v>
      </c>
      <c r="K541" t="s">
        <v>1367</v>
      </c>
      <c r="L541" t="str">
        <f t="shared" si="35"/>
        <v>INSERT INTO dbo.ESTUDIO (ID_ESTUDIO, ESTUDIO, ESTUDIO_DETALLE, ESTUDIO_FECHAA, ESTUDIO_FECHAUM, ESTUDIO_IPA, ESTUDIO_IPUM, ESTUDIO_USA, ESTUDIO_USUM) VALUES (10540, 'INSULINA POST CARGA DE 2 HORAS ', ' ', '2023-04-21' ,'2023-04-21' ,'192.168.1.1' ,'192.168.1.1' ,1001 ,1001)</v>
      </c>
      <c r="M541" t="str">
        <f t="shared" si="36"/>
        <v>INSERT INTO DBO.ESTUDIO (ID_ESTUDIO, ESTUDIO, ESTUDIO_DETALLE, ESTUDIO_FECHAA, ESTUDIO_FECHAUM, ESTUDIO_IPA, ESTUDIO_IPUM, ESTUDIO_USA, ESTUDIO_USUM) VALUES (10540, 'INSULINA POST CARGA DE 2 HORAS ', ' ', '2023-04-21' ,'2023-04-21' ,'192.168.1.1' ,'192.168.1.1' ,1001 ,1001)</v>
      </c>
    </row>
    <row r="542" spans="1:13" x14ac:dyDescent="0.25">
      <c r="A542">
        <v>10541</v>
      </c>
      <c r="B542" t="s">
        <v>479</v>
      </c>
      <c r="C542" s="120">
        <v>10000</v>
      </c>
      <c r="D542" s="120" t="str">
        <f t="shared" si="33"/>
        <v>INSULINA PRE Y POSTPRANDIAL</v>
      </c>
      <c r="E542" s="120" t="str">
        <f t="shared" si="34"/>
        <v/>
      </c>
      <c r="F542" s="110">
        <v>207</v>
      </c>
      <c r="H542" t="s">
        <v>1458</v>
      </c>
      <c r="I542" s="119" t="s">
        <v>1366</v>
      </c>
      <c r="J542" t="s">
        <v>1365</v>
      </c>
      <c r="K542" t="s">
        <v>1367</v>
      </c>
      <c r="L542" t="str">
        <f t="shared" si="35"/>
        <v>INSERT INTO dbo.ESTUDIO (ID_ESTUDIO, ESTUDIO, ESTUDIO_DETALLE, ESTUDIO_FECHAA, ESTUDIO_FECHAUM, ESTUDIO_IPA, ESTUDIO_IPUM, ESTUDIO_USA, ESTUDIO_USUM) VALUES (10541, 'INSULINA PRE Y POSTPRANDIAL ', ' ', '2023-04-21' ,'2023-04-21' ,'192.168.1.1' ,'192.168.1.1' ,1001 ,1001)</v>
      </c>
      <c r="M542" t="str">
        <f t="shared" si="36"/>
        <v>INSERT INTO DBO.ESTUDIO (ID_ESTUDIO, ESTUDIO, ESTUDIO_DETALLE, ESTUDIO_FECHAA, ESTUDIO_FECHAUM, ESTUDIO_IPA, ESTUDIO_IPUM, ESTUDIO_USA, ESTUDIO_USUM) VALUES (10541, 'INSULINA PRE Y POSTPRANDIAL ', ' ', '2023-04-21' ,'2023-04-21' ,'192.168.1.1' ,'192.168.1.1' ,1001 ,1001)</v>
      </c>
    </row>
    <row r="543" spans="1:13" x14ac:dyDescent="0.25">
      <c r="A543">
        <v>10542</v>
      </c>
      <c r="B543" t="s">
        <v>404</v>
      </c>
      <c r="C543" s="120">
        <v>10000</v>
      </c>
      <c r="D543" s="120" t="str">
        <f t="shared" si="33"/>
        <v>INTERLEUCINA 6</v>
      </c>
      <c r="E543" s="120" t="str">
        <f t="shared" si="34"/>
        <v/>
      </c>
      <c r="F543" s="110">
        <v>2150</v>
      </c>
      <c r="H543" t="s">
        <v>1458</v>
      </c>
      <c r="I543" s="119" t="s">
        <v>1366</v>
      </c>
      <c r="J543" t="s">
        <v>1365</v>
      </c>
      <c r="K543" t="s">
        <v>1367</v>
      </c>
      <c r="L543" t="str">
        <f t="shared" si="35"/>
        <v>INSERT INTO dbo.ESTUDIO (ID_ESTUDIO, ESTUDIO, ESTUDIO_DETALLE, ESTUDIO_FECHAA, ESTUDIO_FECHAUM, ESTUDIO_IPA, ESTUDIO_IPUM, ESTUDIO_USA, ESTUDIO_USUM) VALUES (10542, 'INTERLEUCINA 6 ', ' ', '2023-04-21' ,'2023-04-21' ,'192.168.1.1' ,'192.168.1.1' ,1001 ,1001)</v>
      </c>
      <c r="M543" t="str">
        <f t="shared" si="36"/>
        <v>INSERT INTO DBO.ESTUDIO (ID_ESTUDIO, ESTUDIO, ESTUDIO_DETALLE, ESTUDIO_FECHAA, ESTUDIO_FECHAUM, ESTUDIO_IPA, ESTUDIO_IPUM, ESTUDIO_USA, ESTUDIO_USUM) VALUES (10542, 'INTERLEUCINA 6 ', ' ', '2023-04-21' ,'2023-04-21' ,'192.168.1.1' ,'192.168.1.1' ,1001 ,1001)</v>
      </c>
    </row>
    <row r="544" spans="1:13" x14ac:dyDescent="0.25">
      <c r="A544">
        <v>10543</v>
      </c>
      <c r="B544" t="s">
        <v>568</v>
      </c>
      <c r="C544" s="120">
        <v>10000</v>
      </c>
      <c r="D544" s="120" t="str">
        <f t="shared" si="33"/>
        <v>INVESTIGACION DE OXIUROS</v>
      </c>
      <c r="E544" s="120" t="str">
        <f t="shared" si="34"/>
        <v/>
      </c>
      <c r="F544" s="110">
        <v>74</v>
      </c>
      <c r="H544" t="s">
        <v>1458</v>
      </c>
      <c r="I544" s="119" t="s">
        <v>1366</v>
      </c>
      <c r="J544" t="s">
        <v>1365</v>
      </c>
      <c r="K544" t="s">
        <v>1367</v>
      </c>
      <c r="L544" t="str">
        <f t="shared" si="35"/>
        <v>INSERT INTO dbo.ESTUDIO (ID_ESTUDIO, ESTUDIO, ESTUDIO_DETALLE, ESTUDIO_FECHAA, ESTUDIO_FECHAUM, ESTUDIO_IPA, ESTUDIO_IPUM, ESTUDIO_USA, ESTUDIO_USUM) VALUES (10543, 'INVESTIGACION DE OXIUROS ', ' ', '2023-04-21' ,'2023-04-21' ,'192.168.1.1' ,'192.168.1.1' ,1001 ,1001)</v>
      </c>
      <c r="M544" t="str">
        <f t="shared" si="36"/>
        <v>INSERT INTO DBO.ESTUDIO (ID_ESTUDIO, ESTUDIO, ESTUDIO_DETALLE, ESTUDIO_FECHAA, ESTUDIO_FECHAUM, ESTUDIO_IPA, ESTUDIO_IPUM, ESTUDIO_USA, ESTUDIO_USUM) VALUES (10543, 'INVESTIGACION DE OXIUROS ', ' ', '2023-04-21' ,'2023-04-21' ,'192.168.1.1' ,'192.168.1.1' ,1001 ,1001)</v>
      </c>
    </row>
    <row r="545" spans="1:13" x14ac:dyDescent="0.25">
      <c r="A545">
        <v>10544</v>
      </c>
      <c r="B545" t="s">
        <v>462</v>
      </c>
      <c r="C545" s="120">
        <v>10000</v>
      </c>
      <c r="D545" s="120" t="str">
        <f t="shared" si="33"/>
        <v>INVESTIGACION PLASMODIUM.</v>
      </c>
      <c r="E545" s="120" t="str">
        <f t="shared" si="34"/>
        <v/>
      </c>
      <c r="F545" s="110">
        <v>98</v>
      </c>
      <c r="H545" t="s">
        <v>1458</v>
      </c>
      <c r="I545" s="119" t="s">
        <v>1366</v>
      </c>
      <c r="J545" t="s">
        <v>1365</v>
      </c>
      <c r="K545" t="s">
        <v>1367</v>
      </c>
      <c r="L545" t="str">
        <f t="shared" si="35"/>
        <v>INSERT INTO dbo.ESTUDIO (ID_ESTUDIO, ESTUDIO, ESTUDIO_DETALLE, ESTUDIO_FECHAA, ESTUDIO_FECHAUM, ESTUDIO_IPA, ESTUDIO_IPUM, ESTUDIO_USA, ESTUDIO_USUM) VALUES (10544, 'INVESTIGACION PLASMODIUM. ', ' ', '2023-04-21' ,'2023-04-21' ,'192.168.1.1' ,'192.168.1.1' ,1001 ,1001)</v>
      </c>
      <c r="M545" t="str">
        <f t="shared" si="36"/>
        <v>INSERT INTO DBO.ESTUDIO (ID_ESTUDIO, ESTUDIO, ESTUDIO_DETALLE, ESTUDIO_FECHAA, ESTUDIO_FECHAUM, ESTUDIO_IPA, ESTUDIO_IPUM, ESTUDIO_USA, ESTUDIO_USUM) VALUES (10544, 'INVESTIGACION PLASMODIUM. ', ' ', '2023-04-21' ,'2023-04-21' ,'192.168.1.1' ,'192.168.1.1' ,1001 ,1001)</v>
      </c>
    </row>
    <row r="546" spans="1:13" x14ac:dyDescent="0.25">
      <c r="A546">
        <v>10545</v>
      </c>
      <c r="B546" t="s">
        <v>318</v>
      </c>
      <c r="C546" s="120">
        <v>10000</v>
      </c>
      <c r="D546" s="120" t="str">
        <f t="shared" si="33"/>
        <v>ISOENZIMAS DE LA CPK</v>
      </c>
      <c r="E546" s="120" t="str">
        <f t="shared" si="34"/>
        <v/>
      </c>
      <c r="F546" s="110">
        <v>1578</v>
      </c>
      <c r="H546" t="s">
        <v>1458</v>
      </c>
      <c r="I546" s="119" t="s">
        <v>1366</v>
      </c>
      <c r="J546" t="s">
        <v>1365</v>
      </c>
      <c r="K546" t="s">
        <v>1367</v>
      </c>
      <c r="L546" t="str">
        <f t="shared" si="35"/>
        <v>INSERT INTO dbo.ESTUDIO (ID_ESTUDIO, ESTUDIO, ESTUDIO_DETALLE, ESTUDIO_FECHAA, ESTUDIO_FECHAUM, ESTUDIO_IPA, ESTUDIO_IPUM, ESTUDIO_USA, ESTUDIO_USUM) VALUES (10545, 'ISOENZIMAS DE LA CPK ', ' ', '2023-04-21' ,'2023-04-21' ,'192.168.1.1' ,'192.168.1.1' ,1001 ,1001)</v>
      </c>
      <c r="M546" t="str">
        <f t="shared" si="36"/>
        <v>INSERT INTO DBO.ESTUDIO (ID_ESTUDIO, ESTUDIO, ESTUDIO_DETALLE, ESTUDIO_FECHAA, ESTUDIO_FECHAUM, ESTUDIO_IPA, ESTUDIO_IPUM, ESTUDIO_USA, ESTUDIO_USUM) VALUES (10545, 'ISOENZIMAS DE LA CPK ', ' ', '2023-04-21' ,'2023-04-21' ,'192.168.1.1' ,'192.168.1.1' ,1001 ,1001)</v>
      </c>
    </row>
    <row r="547" spans="1:13" x14ac:dyDescent="0.25">
      <c r="A547">
        <v>10546</v>
      </c>
      <c r="B547" t="s">
        <v>271</v>
      </c>
      <c r="C547" s="120">
        <v>10000</v>
      </c>
      <c r="D547" s="120" t="str">
        <f t="shared" si="33"/>
        <v>ISOENZIMAS DE LDH</v>
      </c>
      <c r="E547" s="120" t="str">
        <f t="shared" si="34"/>
        <v/>
      </c>
      <c r="F547" s="110">
        <v>3403</v>
      </c>
      <c r="H547" t="s">
        <v>1458</v>
      </c>
      <c r="I547" s="119" t="s">
        <v>1366</v>
      </c>
      <c r="J547" t="s">
        <v>1365</v>
      </c>
      <c r="K547" t="s">
        <v>1367</v>
      </c>
      <c r="L547" t="str">
        <f t="shared" si="35"/>
        <v>INSERT INTO dbo.ESTUDIO (ID_ESTUDIO, ESTUDIO, ESTUDIO_DETALLE, ESTUDIO_FECHAA, ESTUDIO_FECHAUM, ESTUDIO_IPA, ESTUDIO_IPUM, ESTUDIO_USA, ESTUDIO_USUM) VALUES (10546, 'ISOENZIMAS DE LDH ', ' ', '2023-04-21' ,'2023-04-21' ,'192.168.1.1' ,'192.168.1.1' ,1001 ,1001)</v>
      </c>
      <c r="M547" t="str">
        <f t="shared" si="36"/>
        <v>INSERT INTO DBO.ESTUDIO (ID_ESTUDIO, ESTUDIO, ESTUDIO_DETALLE, ESTUDIO_FECHAA, ESTUDIO_FECHAUM, ESTUDIO_IPA, ESTUDIO_IPUM, ESTUDIO_USA, ESTUDIO_USUM) VALUES (10546, 'ISOENZIMAS DE LDH ', ' ', '2023-04-21' ,'2023-04-21' ,'192.168.1.1' ,'192.168.1.1' ,1001 ,1001)</v>
      </c>
    </row>
    <row r="548" spans="1:13" x14ac:dyDescent="0.25">
      <c r="A548">
        <v>10547</v>
      </c>
      <c r="B548" t="s">
        <v>319</v>
      </c>
      <c r="C548" s="120">
        <v>10000</v>
      </c>
      <c r="D548" s="120" t="str">
        <f t="shared" si="33"/>
        <v>ISOENZIMAS FOSFATASA ALCALINA</v>
      </c>
      <c r="E548" s="120" t="str">
        <f t="shared" si="34"/>
        <v/>
      </c>
      <c r="F548" s="110">
        <v>939</v>
      </c>
      <c r="H548" t="s">
        <v>1458</v>
      </c>
      <c r="I548" s="119" t="s">
        <v>1366</v>
      </c>
      <c r="J548" t="s">
        <v>1365</v>
      </c>
      <c r="K548" t="s">
        <v>1367</v>
      </c>
      <c r="L548" t="str">
        <f t="shared" si="35"/>
        <v>INSERT INTO dbo.ESTUDIO (ID_ESTUDIO, ESTUDIO, ESTUDIO_DETALLE, ESTUDIO_FECHAA, ESTUDIO_FECHAUM, ESTUDIO_IPA, ESTUDIO_IPUM, ESTUDIO_USA, ESTUDIO_USUM) VALUES (10547, 'ISOENZIMAS FOSFATASA ALCALINA ', ' ', '2023-04-21' ,'2023-04-21' ,'192.168.1.1' ,'192.168.1.1' ,1001 ,1001)</v>
      </c>
      <c r="M548" t="str">
        <f t="shared" si="36"/>
        <v>INSERT INTO DBO.ESTUDIO (ID_ESTUDIO, ESTUDIO, ESTUDIO_DETALLE, ESTUDIO_FECHAA, ESTUDIO_FECHAUM, ESTUDIO_IPA, ESTUDIO_IPUM, ESTUDIO_USA, ESTUDIO_USUM) VALUES (10547, 'ISOENZIMAS FOSFATASA ALCALINA ', ' ', '2023-04-21' ,'2023-04-21' ,'192.168.1.1' ,'192.168.1.1' ,1001 ,1001)</v>
      </c>
    </row>
    <row r="549" spans="1:13" x14ac:dyDescent="0.25">
      <c r="A549">
        <v>10548</v>
      </c>
      <c r="B549" t="s">
        <v>320</v>
      </c>
      <c r="C549" s="120">
        <v>10000</v>
      </c>
      <c r="D549" s="120" t="str">
        <f t="shared" si="33"/>
        <v>LACTATO</v>
      </c>
      <c r="E549" s="120" t="str">
        <f t="shared" si="34"/>
        <v/>
      </c>
      <c r="F549" s="110">
        <v>420</v>
      </c>
      <c r="H549" t="s">
        <v>1458</v>
      </c>
      <c r="I549" s="119" t="s">
        <v>1366</v>
      </c>
      <c r="J549" t="s">
        <v>1365</v>
      </c>
      <c r="K549" t="s">
        <v>1367</v>
      </c>
      <c r="L549" t="str">
        <f t="shared" si="35"/>
        <v>INSERT INTO dbo.ESTUDIO (ID_ESTUDIO, ESTUDIO, ESTUDIO_DETALLE, ESTUDIO_FECHAA, ESTUDIO_FECHAUM, ESTUDIO_IPA, ESTUDIO_IPUM, ESTUDIO_USA, ESTUDIO_USUM) VALUES (10548, 'LACTATO ', ' ', '2023-04-21' ,'2023-04-21' ,'192.168.1.1' ,'192.168.1.1' ,1001 ,1001)</v>
      </c>
      <c r="M549" t="str">
        <f t="shared" si="36"/>
        <v>INSERT INTO DBO.ESTUDIO (ID_ESTUDIO, ESTUDIO, ESTUDIO_DETALLE, ESTUDIO_FECHAA, ESTUDIO_FECHAUM, ESTUDIO_IPA, ESTUDIO_IPUM, ESTUDIO_USA, ESTUDIO_USUM) VALUES (10548, 'LACTATO ', ' ', '2023-04-21' ,'2023-04-21' ,'192.168.1.1' ,'192.168.1.1' ,1001 ,1001)</v>
      </c>
    </row>
    <row r="550" spans="1:13" x14ac:dyDescent="0.25">
      <c r="A550">
        <v>10549</v>
      </c>
      <c r="B550" t="s">
        <v>321</v>
      </c>
      <c r="C550" s="120">
        <v>10000</v>
      </c>
      <c r="D550" s="120" t="str">
        <f t="shared" si="33"/>
        <v>LAMOTRIGINA (LAMICTAL)</v>
      </c>
      <c r="E550" s="120" t="str">
        <f t="shared" si="34"/>
        <v/>
      </c>
      <c r="F550" s="110">
        <v>3663</v>
      </c>
      <c r="H550" t="s">
        <v>1458</v>
      </c>
      <c r="I550" s="119" t="s">
        <v>1366</v>
      </c>
      <c r="J550" t="s">
        <v>1365</v>
      </c>
      <c r="K550" t="s">
        <v>1367</v>
      </c>
      <c r="L550" t="str">
        <f t="shared" si="35"/>
        <v>INSERT INTO dbo.ESTUDIO (ID_ESTUDIO, ESTUDIO, ESTUDIO_DETALLE, ESTUDIO_FECHAA, ESTUDIO_FECHAUM, ESTUDIO_IPA, ESTUDIO_IPUM, ESTUDIO_USA, ESTUDIO_USUM) VALUES (10549, 'LAMOTRIGINA (LAMICTAL) ', ' ', '2023-04-21' ,'2023-04-21' ,'192.168.1.1' ,'192.168.1.1' ,1001 ,1001)</v>
      </c>
      <c r="M550" t="str">
        <f t="shared" si="36"/>
        <v>INSERT INTO DBO.ESTUDIO (ID_ESTUDIO, ESTUDIO, ESTUDIO_DETALLE, ESTUDIO_FECHAA, ESTUDIO_FECHAUM, ESTUDIO_IPA, ESTUDIO_IPUM, ESTUDIO_USA, ESTUDIO_USUM) VALUES (10549, 'LAMOTRIGINA (LAMICTAL) ', ' ', '2023-04-21' ,'2023-04-21' ,'192.168.1.1' ,'192.168.1.1' ,1001 ,1001)</v>
      </c>
    </row>
    <row r="551" spans="1:13" x14ac:dyDescent="0.25">
      <c r="A551">
        <v>10550</v>
      </c>
      <c r="B551" t="s">
        <v>322</v>
      </c>
      <c r="C551" s="120">
        <v>10000</v>
      </c>
      <c r="D551" s="120" t="str">
        <f t="shared" si="33"/>
        <v>LEVETIRACETAM</v>
      </c>
      <c r="E551" s="120" t="str">
        <f t="shared" si="34"/>
        <v/>
      </c>
      <c r="F551" s="110">
        <v>4148</v>
      </c>
      <c r="H551" t="s">
        <v>1458</v>
      </c>
      <c r="I551" s="119" t="s">
        <v>1366</v>
      </c>
      <c r="J551" t="s">
        <v>1365</v>
      </c>
      <c r="K551" t="s">
        <v>1367</v>
      </c>
      <c r="L551" t="str">
        <f t="shared" si="35"/>
        <v>INSERT INTO dbo.ESTUDIO (ID_ESTUDIO, ESTUDIO, ESTUDIO_DETALLE, ESTUDIO_FECHAA, ESTUDIO_FECHAUM, ESTUDIO_IPA, ESTUDIO_IPUM, ESTUDIO_USA, ESTUDIO_USUM) VALUES (10550, 'LEVETIRACETAM ', ' ', '2023-04-21' ,'2023-04-21' ,'192.168.1.1' ,'192.168.1.1' ,1001 ,1001)</v>
      </c>
      <c r="M551" t="str">
        <f t="shared" si="36"/>
        <v>INSERT INTO DBO.ESTUDIO (ID_ESTUDIO, ESTUDIO, ESTUDIO_DETALLE, ESTUDIO_FECHAA, ESTUDIO_FECHAUM, ESTUDIO_IPA, ESTUDIO_IPUM, ESTUDIO_USA, ESTUDIO_USUM) VALUES (10550, 'LEVETIRACETAM ', ' ', '2023-04-21' ,'2023-04-21' ,'192.168.1.1' ,'192.168.1.1' ,1001 ,1001)</v>
      </c>
    </row>
    <row r="552" spans="1:13" x14ac:dyDescent="0.25">
      <c r="A552">
        <v>10551</v>
      </c>
      <c r="B552" t="s">
        <v>323</v>
      </c>
      <c r="C552" s="120">
        <v>10000</v>
      </c>
      <c r="D552" s="120" t="str">
        <f t="shared" si="33"/>
        <v>LINFOCITOS CD4 Y CD8</v>
      </c>
      <c r="E552" s="120" t="str">
        <f t="shared" si="34"/>
        <v/>
      </c>
      <c r="F552" s="110">
        <v>4086</v>
      </c>
      <c r="H552" t="s">
        <v>1458</v>
      </c>
      <c r="I552" s="119" t="s">
        <v>1366</v>
      </c>
      <c r="J552" t="s">
        <v>1365</v>
      </c>
      <c r="K552" t="s">
        <v>1367</v>
      </c>
      <c r="L552" t="str">
        <f t="shared" si="35"/>
        <v>INSERT INTO dbo.ESTUDIO (ID_ESTUDIO, ESTUDIO, ESTUDIO_DETALLE, ESTUDIO_FECHAA, ESTUDIO_FECHAUM, ESTUDIO_IPA, ESTUDIO_IPUM, ESTUDIO_USA, ESTUDIO_USUM) VALUES (10551, 'LINFOCITOS CD4 Y CD8 ', ' ', '2023-04-21' ,'2023-04-21' ,'192.168.1.1' ,'192.168.1.1' ,1001 ,1001)</v>
      </c>
      <c r="M552" t="str">
        <f t="shared" si="36"/>
        <v>INSERT INTO DBO.ESTUDIO (ID_ESTUDIO, ESTUDIO, ESTUDIO_DETALLE, ESTUDIO_FECHAA, ESTUDIO_FECHAUM, ESTUDIO_IPA, ESTUDIO_IPUM, ESTUDIO_USA, ESTUDIO_USUM) VALUES (10551, 'LINFOCITOS CD4 Y CD8 ', ' ', '2023-04-21' ,'2023-04-21' ,'192.168.1.1' ,'192.168.1.1' ,1001 ,1001)</v>
      </c>
    </row>
    <row r="553" spans="1:13" x14ac:dyDescent="0.25">
      <c r="A553">
        <v>10552</v>
      </c>
      <c r="B553" t="s">
        <v>324</v>
      </c>
      <c r="C553" s="120">
        <v>10000</v>
      </c>
      <c r="D553" s="120" t="str">
        <f t="shared" si="33"/>
        <v>LINFOCITOS T (CD3)</v>
      </c>
      <c r="E553" s="120" t="str">
        <f t="shared" si="34"/>
        <v/>
      </c>
      <c r="F553" s="110">
        <v>4490</v>
      </c>
      <c r="H553" t="s">
        <v>1458</v>
      </c>
      <c r="I553" s="119" t="s">
        <v>1366</v>
      </c>
      <c r="J553" t="s">
        <v>1365</v>
      </c>
      <c r="K553" t="s">
        <v>1367</v>
      </c>
      <c r="L553" t="str">
        <f t="shared" si="35"/>
        <v>INSERT INTO dbo.ESTUDIO (ID_ESTUDIO, ESTUDIO, ESTUDIO_DETALLE, ESTUDIO_FECHAA, ESTUDIO_FECHAUM, ESTUDIO_IPA, ESTUDIO_IPUM, ESTUDIO_USA, ESTUDIO_USUM) VALUES (10552, 'LINFOCITOS T (CD3) ', ' ', '2023-04-21' ,'2023-04-21' ,'192.168.1.1' ,'192.168.1.1' ,1001 ,1001)</v>
      </c>
      <c r="M553" t="str">
        <f t="shared" si="36"/>
        <v>INSERT INTO DBO.ESTUDIO (ID_ESTUDIO, ESTUDIO, ESTUDIO_DETALLE, ESTUDIO_FECHAA, ESTUDIO_FECHAUM, ESTUDIO_IPA, ESTUDIO_IPUM, ESTUDIO_USA, ESTUDIO_USUM) VALUES (10552, 'LINFOCITOS T (CD3) ', ' ', '2023-04-21' ,'2023-04-21' ,'192.168.1.1' ,'192.168.1.1' ,1001 ,1001)</v>
      </c>
    </row>
    <row r="554" spans="1:13" x14ac:dyDescent="0.25">
      <c r="A554">
        <v>10553</v>
      </c>
      <c r="B554" t="s">
        <v>1315</v>
      </c>
      <c r="C554" s="120">
        <v>10000</v>
      </c>
      <c r="D554" s="120" t="str">
        <f t="shared" si="33"/>
        <v>LIP BUMPER</v>
      </c>
      <c r="E554" s="120" t="str">
        <f t="shared" si="34"/>
        <v/>
      </c>
      <c r="F554" s="111">
        <v>1508</v>
      </c>
      <c r="H554" t="s">
        <v>1458</v>
      </c>
      <c r="I554" s="119" t="s">
        <v>1366</v>
      </c>
      <c r="J554" t="s">
        <v>1365</v>
      </c>
      <c r="K554" t="s">
        <v>1367</v>
      </c>
      <c r="L554" t="str">
        <f t="shared" si="35"/>
        <v>INSERT INTO dbo.ESTUDIO (ID_ESTUDIO, ESTUDIO, ESTUDIO_DETALLE, ESTUDIO_FECHAA, ESTUDIO_FECHAUM, ESTUDIO_IPA, ESTUDIO_IPUM, ESTUDIO_USA, ESTUDIO_USUM) VALUES (10553, 'LIP BUMPER ', ' ', '2023-04-21' ,'2023-04-21' ,'192.168.1.1' ,'192.168.1.1' ,1001 ,1001)</v>
      </c>
      <c r="M554" t="str">
        <f t="shared" si="36"/>
        <v>INSERT INTO DBO.ESTUDIO (ID_ESTUDIO, ESTUDIO, ESTUDIO_DETALLE, ESTUDIO_FECHAA, ESTUDIO_FECHAUM, ESTUDIO_IPA, ESTUDIO_IPUM, ESTUDIO_USA, ESTUDIO_USUM) VALUES (10553, 'LIP BUMPER ', ' ', '2023-04-21' ,'2023-04-21' ,'192.168.1.1' ,'192.168.1.1' ,1001 ,1001)</v>
      </c>
    </row>
    <row r="555" spans="1:13" x14ac:dyDescent="0.25">
      <c r="A555">
        <v>10554</v>
      </c>
      <c r="B555" t="s">
        <v>985</v>
      </c>
      <c r="C555" s="120">
        <v>10000</v>
      </c>
      <c r="D555" s="120" t="str">
        <f t="shared" si="33"/>
        <v>LIPASA EN ORINA DE 24 HORAS</v>
      </c>
      <c r="E555" s="120" t="str">
        <f t="shared" si="34"/>
        <v/>
      </c>
      <c r="F555" s="110">
        <v>168</v>
      </c>
      <c r="H555" t="s">
        <v>1458</v>
      </c>
      <c r="I555" s="119" t="s">
        <v>1366</v>
      </c>
      <c r="J555" t="s">
        <v>1365</v>
      </c>
      <c r="K555" t="s">
        <v>1367</v>
      </c>
      <c r="L555" t="str">
        <f t="shared" si="35"/>
        <v>INSERT INTO dbo.ESTUDIO (ID_ESTUDIO, ESTUDIO, ESTUDIO_DETALLE, ESTUDIO_FECHAA, ESTUDIO_FECHAUM, ESTUDIO_IPA, ESTUDIO_IPUM, ESTUDIO_USA, ESTUDIO_USUM) VALUES (10554, 'LIPASA EN ORINA DE 24 HORAS ', ' ', '2023-04-21' ,'2023-04-21' ,'192.168.1.1' ,'192.168.1.1' ,1001 ,1001)</v>
      </c>
      <c r="M555" t="str">
        <f t="shared" si="36"/>
        <v>INSERT INTO DBO.ESTUDIO (ID_ESTUDIO, ESTUDIO, ESTUDIO_DETALLE, ESTUDIO_FECHAA, ESTUDIO_FECHAUM, ESTUDIO_IPA, ESTUDIO_IPUM, ESTUDIO_USA, ESTUDIO_USUM) VALUES (10554, 'LIPASA EN ORINA DE 24 HORAS ', ' ', '2023-04-21' ,'2023-04-21' ,'192.168.1.1' ,'192.168.1.1' ,1001 ,1001)</v>
      </c>
    </row>
    <row r="556" spans="1:13" x14ac:dyDescent="0.25">
      <c r="A556">
        <v>10555</v>
      </c>
      <c r="B556" t="s">
        <v>62</v>
      </c>
      <c r="C556" s="120">
        <v>10000</v>
      </c>
      <c r="D556" s="120" t="str">
        <f t="shared" si="33"/>
        <v>LIPASA EN SUERO</v>
      </c>
      <c r="E556" s="120" t="str">
        <f t="shared" si="34"/>
        <v/>
      </c>
      <c r="F556" s="110">
        <v>159</v>
      </c>
      <c r="H556" t="s">
        <v>1458</v>
      </c>
      <c r="I556" s="119" t="s">
        <v>1366</v>
      </c>
      <c r="J556" t="s">
        <v>1365</v>
      </c>
      <c r="K556" t="s">
        <v>1367</v>
      </c>
      <c r="L556" t="str">
        <f t="shared" si="35"/>
        <v>INSERT INTO dbo.ESTUDIO (ID_ESTUDIO, ESTUDIO, ESTUDIO_DETALLE, ESTUDIO_FECHAA, ESTUDIO_FECHAUM, ESTUDIO_IPA, ESTUDIO_IPUM, ESTUDIO_USA, ESTUDIO_USUM) VALUES (10555, 'LIPASA EN SUERO ', ' ', '2023-04-21' ,'2023-04-21' ,'192.168.1.1' ,'192.168.1.1' ,1001 ,1001)</v>
      </c>
      <c r="M556" t="str">
        <f t="shared" si="36"/>
        <v>INSERT INTO DBO.ESTUDIO (ID_ESTUDIO, ESTUDIO, ESTUDIO_DETALLE, ESTUDIO_FECHAA, ESTUDIO_FECHAUM, ESTUDIO_IPA, ESTUDIO_IPUM, ESTUDIO_USA, ESTUDIO_USUM) VALUES (10555, 'LIPASA EN SUERO ', ' ', '2023-04-21' ,'2023-04-21' ,'192.168.1.1' ,'192.168.1.1' ,1001 ,1001)</v>
      </c>
    </row>
    <row r="557" spans="1:13" x14ac:dyDescent="0.25">
      <c r="A557">
        <v>10556</v>
      </c>
      <c r="B557" t="s">
        <v>63</v>
      </c>
      <c r="C557" s="120">
        <v>10000</v>
      </c>
      <c r="D557" s="120" t="str">
        <f t="shared" si="33"/>
        <v>LIPIDOS TOTALES</v>
      </c>
      <c r="E557" s="120" t="str">
        <f t="shared" si="34"/>
        <v/>
      </c>
      <c r="F557" s="110">
        <v>107</v>
      </c>
      <c r="H557" t="s">
        <v>1458</v>
      </c>
      <c r="I557" s="119" t="s">
        <v>1366</v>
      </c>
      <c r="J557" t="s">
        <v>1365</v>
      </c>
      <c r="K557" t="s">
        <v>1367</v>
      </c>
      <c r="L557" t="str">
        <f t="shared" si="35"/>
        <v>INSERT INTO dbo.ESTUDIO (ID_ESTUDIO, ESTUDIO, ESTUDIO_DETALLE, ESTUDIO_FECHAA, ESTUDIO_FECHAUM, ESTUDIO_IPA, ESTUDIO_IPUM, ESTUDIO_USA, ESTUDIO_USUM) VALUES (10556, 'LIPIDOS TOTALES ', ' ', '2023-04-21' ,'2023-04-21' ,'192.168.1.1' ,'192.168.1.1' ,1001 ,1001)</v>
      </c>
      <c r="M557" t="str">
        <f t="shared" si="36"/>
        <v>INSERT INTO DBO.ESTUDIO (ID_ESTUDIO, ESTUDIO, ESTUDIO_DETALLE, ESTUDIO_FECHAA, ESTUDIO_FECHAUM, ESTUDIO_IPA, ESTUDIO_IPUM, ESTUDIO_USA, ESTUDIO_USUM) VALUES (10556, 'LIPIDOS TOTALES ', ' ', '2023-04-21' ,'2023-04-21' ,'192.168.1.1' ,'192.168.1.1' ,1001 ,1001)</v>
      </c>
    </row>
    <row r="558" spans="1:13" x14ac:dyDescent="0.25">
      <c r="A558">
        <v>10557</v>
      </c>
      <c r="B558" t="s">
        <v>64</v>
      </c>
      <c r="C558" s="120">
        <v>10000</v>
      </c>
      <c r="D558" s="120" t="str">
        <f t="shared" si="33"/>
        <v>LIQUIDO CEFALORRAQUIDEO (CITOQUIMICO)</v>
      </c>
      <c r="E558" s="120" t="str">
        <f t="shared" si="34"/>
        <v/>
      </c>
      <c r="F558" s="110">
        <v>402</v>
      </c>
      <c r="H558" t="s">
        <v>1458</v>
      </c>
      <c r="I558" s="119" t="s">
        <v>1366</v>
      </c>
      <c r="J558" t="s">
        <v>1365</v>
      </c>
      <c r="K558" t="s">
        <v>1367</v>
      </c>
      <c r="L558" t="str">
        <f t="shared" si="35"/>
        <v>INSERT INTO dbo.ESTUDIO (ID_ESTUDIO, ESTUDIO, ESTUDIO_DETALLE, ESTUDIO_FECHAA, ESTUDIO_FECHAUM, ESTUDIO_IPA, ESTUDIO_IPUM, ESTUDIO_USA, ESTUDIO_USUM) VALUES (10557, 'LIQUIDO CEFALORRAQUIDEO (CITOQUIMICO) ', ' ', '2023-04-21' ,'2023-04-21' ,'192.168.1.1' ,'192.168.1.1' ,1001 ,1001)</v>
      </c>
      <c r="M558" t="str">
        <f t="shared" si="36"/>
        <v>INSERT INTO DBO.ESTUDIO (ID_ESTUDIO, ESTUDIO, ESTUDIO_DETALLE, ESTUDIO_FECHAA, ESTUDIO_FECHAUM, ESTUDIO_IPA, ESTUDIO_IPUM, ESTUDIO_USA, ESTUDIO_USUM) VALUES (10557, 'LIQUIDO CEFALORRAQUIDEO (CITOQUIMICO) ', ' ', '2023-04-21' ,'2023-04-21' ,'192.168.1.1' ,'192.168.1.1' ,1001 ,1001)</v>
      </c>
    </row>
    <row r="559" spans="1:13" x14ac:dyDescent="0.25">
      <c r="A559">
        <v>10558</v>
      </c>
      <c r="B559" t="s">
        <v>325</v>
      </c>
      <c r="C559" s="120">
        <v>10000</v>
      </c>
      <c r="D559" s="120" t="str">
        <f t="shared" si="33"/>
        <v>LISIS DE EUGLOBULINAS</v>
      </c>
      <c r="E559" s="120" t="str">
        <f t="shared" si="34"/>
        <v/>
      </c>
      <c r="F559" s="110">
        <v>462</v>
      </c>
      <c r="H559" t="s">
        <v>1458</v>
      </c>
      <c r="I559" s="119" t="s">
        <v>1366</v>
      </c>
      <c r="J559" t="s">
        <v>1365</v>
      </c>
      <c r="K559" t="s">
        <v>1367</v>
      </c>
      <c r="L559" t="str">
        <f t="shared" si="35"/>
        <v>INSERT INTO dbo.ESTUDIO (ID_ESTUDIO, ESTUDIO, ESTUDIO_DETALLE, ESTUDIO_FECHAA, ESTUDIO_FECHAUM, ESTUDIO_IPA, ESTUDIO_IPUM, ESTUDIO_USA, ESTUDIO_USUM) VALUES (10558, 'LISIS DE EUGLOBULINAS ', ' ', '2023-04-21' ,'2023-04-21' ,'192.168.1.1' ,'192.168.1.1' ,1001 ,1001)</v>
      </c>
      <c r="M559" t="str">
        <f t="shared" si="36"/>
        <v>INSERT INTO DBO.ESTUDIO (ID_ESTUDIO, ESTUDIO, ESTUDIO_DETALLE, ESTUDIO_FECHAA, ESTUDIO_FECHAUM, ESTUDIO_IPA, ESTUDIO_IPUM, ESTUDIO_USA, ESTUDIO_USUM) VALUES (10558, 'LISIS DE EUGLOBULINAS ', ' ', '2023-04-21' ,'2023-04-21' ,'192.168.1.1' ,'192.168.1.1' ,1001 ,1001)</v>
      </c>
    </row>
    <row r="560" spans="1:13" x14ac:dyDescent="0.25">
      <c r="A560">
        <v>10559</v>
      </c>
      <c r="B560" t="s">
        <v>65</v>
      </c>
      <c r="C560" s="120">
        <v>10000</v>
      </c>
      <c r="D560" s="120" t="str">
        <f t="shared" si="33"/>
        <v>LITIO</v>
      </c>
      <c r="E560" s="120" t="str">
        <f t="shared" si="34"/>
        <v/>
      </c>
      <c r="F560" s="110">
        <v>163</v>
      </c>
      <c r="H560" t="s">
        <v>1458</v>
      </c>
      <c r="I560" s="119" t="s">
        <v>1366</v>
      </c>
      <c r="J560" t="s">
        <v>1365</v>
      </c>
      <c r="K560" t="s">
        <v>1367</v>
      </c>
      <c r="L560" t="str">
        <f t="shared" si="35"/>
        <v>INSERT INTO dbo.ESTUDIO (ID_ESTUDIO, ESTUDIO, ESTUDIO_DETALLE, ESTUDIO_FECHAA, ESTUDIO_FECHAUM, ESTUDIO_IPA, ESTUDIO_IPUM, ESTUDIO_USA, ESTUDIO_USUM) VALUES (10559, 'LITIO ', ' ', '2023-04-21' ,'2023-04-21' ,'192.168.1.1' ,'192.168.1.1' ,1001 ,1001)</v>
      </c>
      <c r="M560" t="str">
        <f t="shared" si="36"/>
        <v>INSERT INTO DBO.ESTUDIO (ID_ESTUDIO, ESTUDIO, ESTUDIO_DETALLE, ESTUDIO_FECHAA, ESTUDIO_FECHAUM, ESTUDIO_IPA, ESTUDIO_IPUM, ESTUDIO_USA, ESTUDIO_USUM) VALUES (10559, 'LITIO ', ' ', '2023-04-21' ,'2023-04-21' ,'192.168.1.1' ,'192.168.1.1' ,1001 ,1001)</v>
      </c>
    </row>
    <row r="561" spans="1:13" x14ac:dyDescent="0.25">
      <c r="A561">
        <v>10560</v>
      </c>
      <c r="B561" t="s">
        <v>94</v>
      </c>
      <c r="C561" s="120">
        <v>10000</v>
      </c>
      <c r="D561" s="120" t="str">
        <f t="shared" si="33"/>
        <v>MAGNESIO EN ORINA</v>
      </c>
      <c r="E561" s="120" t="str">
        <f t="shared" si="34"/>
        <v/>
      </c>
      <c r="F561" s="110">
        <v>150</v>
      </c>
      <c r="H561" t="s">
        <v>1458</v>
      </c>
      <c r="I561" s="119" t="s">
        <v>1366</v>
      </c>
      <c r="J561" t="s">
        <v>1365</v>
      </c>
      <c r="K561" t="s">
        <v>1367</v>
      </c>
      <c r="L561" t="str">
        <f t="shared" si="35"/>
        <v>INSERT INTO dbo.ESTUDIO (ID_ESTUDIO, ESTUDIO, ESTUDIO_DETALLE, ESTUDIO_FECHAA, ESTUDIO_FECHAUM, ESTUDIO_IPA, ESTUDIO_IPUM, ESTUDIO_USA, ESTUDIO_USUM) VALUES (10560, 'MAGNESIO EN ORINA ', ' ', '2023-04-21' ,'2023-04-21' ,'192.168.1.1' ,'192.168.1.1' ,1001 ,1001)</v>
      </c>
      <c r="M561" t="str">
        <f t="shared" si="36"/>
        <v>INSERT INTO DBO.ESTUDIO (ID_ESTUDIO, ESTUDIO, ESTUDIO_DETALLE, ESTUDIO_FECHAA, ESTUDIO_FECHAUM, ESTUDIO_IPA, ESTUDIO_IPUM, ESTUDIO_USA, ESTUDIO_USUM) VALUES (10560, 'MAGNESIO EN ORINA ', ' ', '2023-04-21' ,'2023-04-21' ,'192.168.1.1' ,'192.168.1.1' ,1001 ,1001)</v>
      </c>
    </row>
    <row r="562" spans="1:13" x14ac:dyDescent="0.25">
      <c r="A562">
        <v>10561</v>
      </c>
      <c r="B562" t="s">
        <v>118</v>
      </c>
      <c r="C562" s="120">
        <v>10000</v>
      </c>
      <c r="D562" s="120" t="str">
        <f t="shared" si="33"/>
        <v>MAGNESIO EN ORINA DE 24 HORAS</v>
      </c>
      <c r="E562" s="120" t="str">
        <f t="shared" si="34"/>
        <v/>
      </c>
      <c r="F562" s="110">
        <v>150</v>
      </c>
      <c r="H562" t="s">
        <v>1458</v>
      </c>
      <c r="I562" s="119" t="s">
        <v>1366</v>
      </c>
      <c r="J562" t="s">
        <v>1365</v>
      </c>
      <c r="K562" t="s">
        <v>1367</v>
      </c>
      <c r="L562" t="str">
        <f t="shared" si="35"/>
        <v>INSERT INTO dbo.ESTUDIO (ID_ESTUDIO, ESTUDIO, ESTUDIO_DETALLE, ESTUDIO_FECHAA, ESTUDIO_FECHAUM, ESTUDIO_IPA, ESTUDIO_IPUM, ESTUDIO_USA, ESTUDIO_USUM) VALUES (10561, 'MAGNESIO EN ORINA DE 24 HORAS ', ' ', '2023-04-21' ,'2023-04-21' ,'192.168.1.1' ,'192.168.1.1' ,1001 ,1001)</v>
      </c>
      <c r="M562" t="str">
        <f t="shared" si="36"/>
        <v>INSERT INTO DBO.ESTUDIO (ID_ESTUDIO, ESTUDIO, ESTUDIO_DETALLE, ESTUDIO_FECHAA, ESTUDIO_FECHAUM, ESTUDIO_IPA, ESTUDIO_IPUM, ESTUDIO_USA, ESTUDIO_USUM) VALUES (10561, 'MAGNESIO EN ORINA DE 24 HORAS ', ' ', '2023-04-21' ,'2023-04-21' ,'192.168.1.1' ,'192.168.1.1' ,1001 ,1001)</v>
      </c>
    </row>
    <row r="563" spans="1:13" x14ac:dyDescent="0.25">
      <c r="A563">
        <v>10562</v>
      </c>
      <c r="B563" t="s">
        <v>115</v>
      </c>
      <c r="C563" s="120">
        <v>10000</v>
      </c>
      <c r="D563" s="120" t="str">
        <f t="shared" si="33"/>
        <v>MAGNESIO EN SUERO</v>
      </c>
      <c r="E563" s="120" t="str">
        <f t="shared" si="34"/>
        <v/>
      </c>
      <c r="F563" s="110">
        <v>142</v>
      </c>
      <c r="H563" t="s">
        <v>1458</v>
      </c>
      <c r="I563" s="119" t="s">
        <v>1366</v>
      </c>
      <c r="J563" t="s">
        <v>1365</v>
      </c>
      <c r="K563" t="s">
        <v>1367</v>
      </c>
      <c r="L563" t="str">
        <f t="shared" si="35"/>
        <v>INSERT INTO dbo.ESTUDIO (ID_ESTUDIO, ESTUDIO, ESTUDIO_DETALLE, ESTUDIO_FECHAA, ESTUDIO_FECHAUM, ESTUDIO_IPA, ESTUDIO_IPUM, ESTUDIO_USA, ESTUDIO_USUM) VALUES (10562, 'MAGNESIO EN SUERO ', ' ', '2023-04-21' ,'2023-04-21' ,'192.168.1.1' ,'192.168.1.1' ,1001 ,1001)</v>
      </c>
      <c r="M563" t="str">
        <f t="shared" si="36"/>
        <v>INSERT INTO DBO.ESTUDIO (ID_ESTUDIO, ESTUDIO, ESTUDIO_DETALLE, ESTUDIO_FECHAA, ESTUDIO_FECHAUM, ESTUDIO_IPA, ESTUDIO_IPUM, ESTUDIO_USA, ESTUDIO_USUM) VALUES (10562, 'MAGNESIO EN SUERO ', ' ', '2023-04-21' ,'2023-04-21' ,'192.168.1.1' ,'192.168.1.1' ,1001 ,1001)</v>
      </c>
    </row>
    <row r="564" spans="1:13" x14ac:dyDescent="0.25">
      <c r="A564">
        <v>10563</v>
      </c>
      <c r="B564" t="s">
        <v>1320</v>
      </c>
      <c r="C564" s="120">
        <v>10000</v>
      </c>
      <c r="D564" s="120" t="str">
        <f t="shared" si="33"/>
        <v>MÁSCARA DE MORALES</v>
      </c>
      <c r="E564" s="120" t="str">
        <f t="shared" si="34"/>
        <v/>
      </c>
      <c r="F564" s="111">
        <v>2308</v>
      </c>
      <c r="H564" t="s">
        <v>1458</v>
      </c>
      <c r="I564" s="119" t="s">
        <v>1366</v>
      </c>
      <c r="J564" t="s">
        <v>1365</v>
      </c>
      <c r="K564" t="s">
        <v>1367</v>
      </c>
      <c r="L564" t="str">
        <f t="shared" si="35"/>
        <v>INSERT INTO dbo.ESTUDIO (ID_ESTUDIO, ESTUDIO, ESTUDIO_DETALLE, ESTUDIO_FECHAA, ESTUDIO_FECHAUM, ESTUDIO_IPA, ESTUDIO_IPUM, ESTUDIO_USA, ESTUDIO_USUM) VALUES (10563, 'MÁSCARA DE MORALES ', ' ', '2023-04-21' ,'2023-04-21' ,'192.168.1.1' ,'192.168.1.1' ,1001 ,1001)</v>
      </c>
      <c r="M564" t="str">
        <f t="shared" si="36"/>
        <v>INSERT INTO DBO.ESTUDIO (ID_ESTUDIO, ESTUDIO, ESTUDIO_DETALLE, ESTUDIO_FECHAA, ESTUDIO_FECHAUM, ESTUDIO_IPA, ESTUDIO_IPUM, ESTUDIO_USA, ESTUDIO_USUM) VALUES (10563, 'MÁSCARA DE MORALES ', ' ', '2023-04-21' ,'2023-04-21' ,'192.168.1.1' ,'192.168.1.1' ,1001 ,1001)</v>
      </c>
    </row>
    <row r="565" spans="1:13" x14ac:dyDescent="0.25">
      <c r="A565">
        <v>10564</v>
      </c>
      <c r="B565" t="s">
        <v>679</v>
      </c>
      <c r="C565" s="120">
        <v>10000</v>
      </c>
      <c r="D565" s="120" t="str">
        <f t="shared" si="33"/>
        <v>MASTOGRAFIA BILATERAL</v>
      </c>
      <c r="E565" s="120" t="str">
        <f t="shared" si="34"/>
        <v/>
      </c>
      <c r="F565" s="110">
        <v>260</v>
      </c>
      <c r="H565" t="s">
        <v>1458</v>
      </c>
      <c r="I565" s="119" t="s">
        <v>1366</v>
      </c>
      <c r="J565" t="s">
        <v>1365</v>
      </c>
      <c r="K565" t="s">
        <v>1367</v>
      </c>
      <c r="L565" t="str">
        <f t="shared" si="35"/>
        <v>INSERT INTO dbo.ESTUDIO (ID_ESTUDIO, ESTUDIO, ESTUDIO_DETALLE, ESTUDIO_FECHAA, ESTUDIO_FECHAUM, ESTUDIO_IPA, ESTUDIO_IPUM, ESTUDIO_USA, ESTUDIO_USUM) VALUES (10564, 'MASTOGRAFIA BILATERAL ', ' ', '2023-04-21' ,'2023-04-21' ,'192.168.1.1' ,'192.168.1.1' ,1001 ,1001)</v>
      </c>
      <c r="M565" t="str">
        <f t="shared" si="36"/>
        <v>INSERT INTO DBO.ESTUDIO (ID_ESTUDIO, ESTUDIO, ESTUDIO_DETALLE, ESTUDIO_FECHAA, ESTUDIO_FECHAUM, ESTUDIO_IPA, ESTUDIO_IPUM, ESTUDIO_USA, ESTUDIO_USUM) VALUES (10564, 'MASTOGRAFIA BILATERAL ', ' ', '2023-04-21' ,'2023-04-21' ,'192.168.1.1' ,'192.168.1.1' ,1001 ,1001)</v>
      </c>
    </row>
    <row r="566" spans="1:13" x14ac:dyDescent="0.25">
      <c r="A566">
        <v>10565</v>
      </c>
      <c r="B566" t="s">
        <v>687</v>
      </c>
      <c r="C566" s="120">
        <v>10000</v>
      </c>
      <c r="D566" s="120" t="str">
        <f t="shared" si="33"/>
        <v>MASTOGRAFIA CONO DE COMPRESION BILATERAL</v>
      </c>
      <c r="E566" s="120" t="str">
        <f t="shared" si="34"/>
        <v/>
      </c>
      <c r="F566" s="110">
        <v>624</v>
      </c>
      <c r="H566" t="s">
        <v>1458</v>
      </c>
      <c r="I566" s="119" t="s">
        <v>1366</v>
      </c>
      <c r="J566" t="s">
        <v>1365</v>
      </c>
      <c r="K566" t="s">
        <v>1367</v>
      </c>
      <c r="L566" t="str">
        <f t="shared" si="35"/>
        <v>INSERT INTO dbo.ESTUDIO (ID_ESTUDIO, ESTUDIO, ESTUDIO_DETALLE, ESTUDIO_FECHAA, ESTUDIO_FECHAUM, ESTUDIO_IPA, ESTUDIO_IPUM, ESTUDIO_USA, ESTUDIO_USUM) VALUES (10565, 'MASTOGRAFIA CONO DE COMPRESION BILATERAL ', ' ', '2023-04-21' ,'2023-04-21' ,'192.168.1.1' ,'192.168.1.1' ,1001 ,1001)</v>
      </c>
      <c r="M566" t="str">
        <f t="shared" si="36"/>
        <v>INSERT INTO DBO.ESTUDIO (ID_ESTUDIO, ESTUDIO, ESTUDIO_DETALLE, ESTUDIO_FECHAA, ESTUDIO_FECHAUM, ESTUDIO_IPA, ESTUDIO_IPUM, ESTUDIO_USA, ESTUDIO_USUM) VALUES (10565, 'MASTOGRAFIA CONO DE COMPRESION BILATERAL ', ' ', '2023-04-21' ,'2023-04-21' ,'192.168.1.1' ,'192.168.1.1' ,1001 ,1001)</v>
      </c>
    </row>
    <row r="567" spans="1:13" x14ac:dyDescent="0.25">
      <c r="A567">
        <v>10566</v>
      </c>
      <c r="B567" t="s">
        <v>686</v>
      </c>
      <c r="C567" s="120">
        <v>10000</v>
      </c>
      <c r="D567" s="120" t="str">
        <f t="shared" si="33"/>
        <v>MASTOGRAFIA CONO DE COMPRESION UNILATERAL</v>
      </c>
      <c r="E567" s="120" t="str">
        <f t="shared" si="34"/>
        <v/>
      </c>
      <c r="F567" s="110">
        <v>858</v>
      </c>
      <c r="H567" t="s">
        <v>1458</v>
      </c>
      <c r="I567" s="119" t="s">
        <v>1366</v>
      </c>
      <c r="J567" t="s">
        <v>1365</v>
      </c>
      <c r="K567" t="s">
        <v>1367</v>
      </c>
      <c r="L567" t="str">
        <f t="shared" si="35"/>
        <v>INSERT INTO dbo.ESTUDIO (ID_ESTUDIO, ESTUDIO, ESTUDIO_DETALLE, ESTUDIO_FECHAA, ESTUDIO_FECHAUM, ESTUDIO_IPA, ESTUDIO_IPUM, ESTUDIO_USA, ESTUDIO_USUM) VALUES (10566, 'MASTOGRAFIA CONO DE COMPRESION UNILATERAL ', ' ', '2023-04-21' ,'2023-04-21' ,'192.168.1.1' ,'192.168.1.1' ,1001 ,1001)</v>
      </c>
      <c r="M567" t="str">
        <f t="shared" si="36"/>
        <v>INSERT INTO DBO.ESTUDIO (ID_ESTUDIO, ESTUDIO, ESTUDIO_DETALLE, ESTUDIO_FECHAA, ESTUDIO_FECHAUM, ESTUDIO_IPA, ESTUDIO_IPUM, ESTUDIO_USA, ESTUDIO_USUM) VALUES (10566, 'MASTOGRAFIA CONO DE COMPRESION UNILATERAL ', ' ', '2023-04-21' ,'2023-04-21' ,'192.168.1.1' ,'192.168.1.1' ,1001 ,1001)</v>
      </c>
    </row>
    <row r="568" spans="1:13" x14ac:dyDescent="0.25">
      <c r="A568">
        <v>10567</v>
      </c>
      <c r="B568" t="s">
        <v>962</v>
      </c>
      <c r="C568" s="120">
        <v>10000</v>
      </c>
      <c r="D568" s="120" t="str">
        <f t="shared" si="33"/>
        <v>MASTOGRAFIA CONO DE MAGNIFICACION BILATERAL</v>
      </c>
      <c r="E568" s="120" t="str">
        <f t="shared" si="34"/>
        <v/>
      </c>
      <c r="F568" s="110">
        <v>260</v>
      </c>
      <c r="H568" t="s">
        <v>1458</v>
      </c>
      <c r="I568" s="119" t="s">
        <v>1366</v>
      </c>
      <c r="J568" t="s">
        <v>1365</v>
      </c>
      <c r="K568" t="s">
        <v>1367</v>
      </c>
      <c r="L568" t="str">
        <f t="shared" si="35"/>
        <v>INSERT INTO dbo.ESTUDIO (ID_ESTUDIO, ESTUDIO, ESTUDIO_DETALLE, ESTUDIO_FECHAA, ESTUDIO_FECHAUM, ESTUDIO_IPA, ESTUDIO_IPUM, ESTUDIO_USA, ESTUDIO_USUM) VALUES (10567, 'MASTOGRAFIA CONO DE MAGNIFICACION BILATERAL ', ' ', '2023-04-21' ,'2023-04-21' ,'192.168.1.1' ,'192.168.1.1' ,1001 ,1001)</v>
      </c>
      <c r="M568" t="str">
        <f t="shared" si="36"/>
        <v>INSERT INTO DBO.ESTUDIO (ID_ESTUDIO, ESTUDIO, ESTUDIO_DETALLE, ESTUDIO_FECHAA, ESTUDIO_FECHAUM, ESTUDIO_IPA, ESTUDIO_IPUM, ESTUDIO_USA, ESTUDIO_USUM) VALUES (10567, 'MASTOGRAFIA CONO DE MAGNIFICACION BILATERAL ', ' ', '2023-04-21' ,'2023-04-21' ,'192.168.1.1' ,'192.168.1.1' ,1001 ,1001)</v>
      </c>
    </row>
    <row r="569" spans="1:13" x14ac:dyDescent="0.25">
      <c r="A569">
        <v>10568</v>
      </c>
      <c r="B569" t="s">
        <v>681</v>
      </c>
      <c r="C569" s="120">
        <v>10000</v>
      </c>
      <c r="D569" s="120" t="str">
        <f t="shared" si="33"/>
        <v>MASTOGRAFIA CONO DE MAGNIFICACION UNILATERAL</v>
      </c>
      <c r="E569" s="120" t="str">
        <f t="shared" si="34"/>
        <v/>
      </c>
      <c r="F569" s="110">
        <v>260</v>
      </c>
      <c r="H569" t="s">
        <v>1458</v>
      </c>
      <c r="I569" s="119" t="s">
        <v>1366</v>
      </c>
      <c r="J569" t="s">
        <v>1365</v>
      </c>
      <c r="K569" t="s">
        <v>1367</v>
      </c>
      <c r="L569" t="str">
        <f t="shared" si="35"/>
        <v>INSERT INTO dbo.ESTUDIO (ID_ESTUDIO, ESTUDIO, ESTUDIO_DETALLE, ESTUDIO_FECHAA, ESTUDIO_FECHAUM, ESTUDIO_IPA, ESTUDIO_IPUM, ESTUDIO_USA, ESTUDIO_USUM) VALUES (10568, 'MASTOGRAFIA CONO DE MAGNIFICACION UNILATERAL ', ' ', '2023-04-21' ,'2023-04-21' ,'192.168.1.1' ,'192.168.1.1' ,1001 ,1001)</v>
      </c>
      <c r="M569" t="str">
        <f t="shared" si="36"/>
        <v>INSERT INTO DBO.ESTUDIO (ID_ESTUDIO, ESTUDIO, ESTUDIO_DETALLE, ESTUDIO_FECHAA, ESTUDIO_FECHAUM, ESTUDIO_IPA, ESTUDIO_IPUM, ESTUDIO_USA, ESTUDIO_USUM) VALUES (10568, 'MASTOGRAFIA CONO DE MAGNIFICACION UNILATERAL ', ' ', '2023-04-21' ,'2023-04-21' ,'192.168.1.1' ,'192.168.1.1' ,1001 ,1001)</v>
      </c>
    </row>
    <row r="570" spans="1:13" x14ac:dyDescent="0.25">
      <c r="A570">
        <v>10569</v>
      </c>
      <c r="B570" t="s">
        <v>681</v>
      </c>
      <c r="C570" s="120">
        <v>10000</v>
      </c>
      <c r="D570" s="120" t="str">
        <f t="shared" si="33"/>
        <v>MASTOGRAFIA CONO DE MAGNIFICACION UNILATERAL</v>
      </c>
      <c r="E570" s="120" t="str">
        <f t="shared" si="34"/>
        <v/>
      </c>
      <c r="F570" s="110">
        <v>416</v>
      </c>
      <c r="H570" t="s">
        <v>1458</v>
      </c>
      <c r="I570" s="119" t="s">
        <v>1366</v>
      </c>
      <c r="J570" t="s">
        <v>1365</v>
      </c>
      <c r="K570" t="s">
        <v>1367</v>
      </c>
      <c r="L570" t="str">
        <f t="shared" si="35"/>
        <v>INSERT INTO dbo.ESTUDIO (ID_ESTUDIO, ESTUDIO, ESTUDIO_DETALLE, ESTUDIO_FECHAA, ESTUDIO_FECHAUM, ESTUDIO_IPA, ESTUDIO_IPUM, ESTUDIO_USA, ESTUDIO_USUM) VALUES (10569, 'MASTOGRAFIA CONO DE MAGNIFICACION UNILATERAL ', ' ', '2023-04-21' ,'2023-04-21' ,'192.168.1.1' ,'192.168.1.1' ,1001 ,1001)</v>
      </c>
      <c r="M570" t="str">
        <f t="shared" si="36"/>
        <v>INSERT INTO DBO.ESTUDIO (ID_ESTUDIO, ESTUDIO, ESTUDIO_DETALLE, ESTUDIO_FECHAA, ESTUDIO_FECHAUM, ESTUDIO_IPA, ESTUDIO_IPUM, ESTUDIO_USA, ESTUDIO_USUM) VALUES (10569, 'MASTOGRAFIA CONO DE MAGNIFICACION UNILATERAL ', ' ', '2023-04-21' ,'2023-04-21' ,'192.168.1.1' ,'192.168.1.1' ,1001 ,1001)</v>
      </c>
    </row>
    <row r="571" spans="1:13" x14ac:dyDescent="0.25">
      <c r="A571">
        <v>10570</v>
      </c>
      <c r="B571" t="s">
        <v>678</v>
      </c>
      <c r="C571" s="120">
        <v>10000</v>
      </c>
      <c r="D571" s="120" t="str">
        <f t="shared" si="33"/>
        <v>MASTOGRAFIA EKLUND (IMPLANTES) BILATERAL</v>
      </c>
      <c r="E571" s="120" t="str">
        <f t="shared" si="34"/>
        <v/>
      </c>
      <c r="F571" s="110">
        <v>416</v>
      </c>
      <c r="H571" t="s">
        <v>1458</v>
      </c>
      <c r="I571" s="119" t="s">
        <v>1366</v>
      </c>
      <c r="J571" t="s">
        <v>1365</v>
      </c>
      <c r="K571" t="s">
        <v>1367</v>
      </c>
      <c r="L571" t="str">
        <f t="shared" si="35"/>
        <v>INSERT INTO dbo.ESTUDIO (ID_ESTUDIO, ESTUDIO, ESTUDIO_DETALLE, ESTUDIO_FECHAA, ESTUDIO_FECHAUM, ESTUDIO_IPA, ESTUDIO_IPUM, ESTUDIO_USA, ESTUDIO_USUM) VALUES (10570, 'MASTOGRAFIA EKLUND (IMPLANTES) BILATERAL ', ' ', '2023-04-21' ,'2023-04-21' ,'192.168.1.1' ,'192.168.1.1' ,1001 ,1001)</v>
      </c>
      <c r="M571" t="str">
        <f t="shared" si="36"/>
        <v>INSERT INTO DBO.ESTUDIO (ID_ESTUDIO, ESTUDIO, ESTUDIO_DETALLE, ESTUDIO_FECHAA, ESTUDIO_FECHAUM, ESTUDIO_IPA, ESTUDIO_IPUM, ESTUDIO_USA, ESTUDIO_USUM) VALUES (10570, 'MASTOGRAFIA EKLUND (IMPLANTES) BILATERAL ', ' ', '2023-04-21' ,'2023-04-21' ,'192.168.1.1' ,'192.168.1.1' ,1001 ,1001)</v>
      </c>
    </row>
    <row r="572" spans="1:13" x14ac:dyDescent="0.25">
      <c r="A572">
        <v>10571</v>
      </c>
      <c r="B572" t="s">
        <v>677</v>
      </c>
      <c r="C572" s="120">
        <v>10000</v>
      </c>
      <c r="D572" s="120" t="str">
        <f t="shared" si="33"/>
        <v>MASTOGRAFIA EKLUND (IMPLANTES) UNILATERAL</v>
      </c>
      <c r="E572" s="120" t="str">
        <f t="shared" si="34"/>
        <v/>
      </c>
      <c r="F572" s="110">
        <v>260</v>
      </c>
      <c r="H572" t="s">
        <v>1458</v>
      </c>
      <c r="I572" s="119" t="s">
        <v>1366</v>
      </c>
      <c r="J572" t="s">
        <v>1365</v>
      </c>
      <c r="K572" t="s">
        <v>1367</v>
      </c>
      <c r="L572" t="str">
        <f t="shared" si="35"/>
        <v>INSERT INTO dbo.ESTUDIO (ID_ESTUDIO, ESTUDIO, ESTUDIO_DETALLE, ESTUDIO_FECHAA, ESTUDIO_FECHAUM, ESTUDIO_IPA, ESTUDIO_IPUM, ESTUDIO_USA, ESTUDIO_USUM) VALUES (10571, 'MASTOGRAFIA EKLUND (IMPLANTES) UNILATERAL ', ' ', '2023-04-21' ,'2023-04-21' ,'192.168.1.1' ,'192.168.1.1' ,1001 ,1001)</v>
      </c>
      <c r="M572" t="str">
        <f t="shared" si="36"/>
        <v>INSERT INTO DBO.ESTUDIO (ID_ESTUDIO, ESTUDIO, ESTUDIO_DETALLE, ESTUDIO_FECHAA, ESTUDIO_FECHAUM, ESTUDIO_IPA, ESTUDIO_IPUM, ESTUDIO_USA, ESTUDIO_USUM) VALUES (10571, 'MASTOGRAFIA EKLUND (IMPLANTES) UNILATERAL ', ' ', '2023-04-21' ,'2023-04-21' ,'192.168.1.1' ,'192.168.1.1' ,1001 ,1001)</v>
      </c>
    </row>
    <row r="573" spans="1:13" x14ac:dyDescent="0.25">
      <c r="A573">
        <v>10572</v>
      </c>
      <c r="B573" t="s">
        <v>682</v>
      </c>
      <c r="C573" s="120">
        <v>10000</v>
      </c>
      <c r="D573" s="120" t="str">
        <f t="shared" si="33"/>
        <v>MASTOGRAFIA ROL EXTERNO BILATERAL</v>
      </c>
      <c r="E573" s="120" t="str">
        <f t="shared" si="34"/>
        <v/>
      </c>
      <c r="F573" s="110">
        <v>416</v>
      </c>
      <c r="H573" t="s">
        <v>1458</v>
      </c>
      <c r="I573" s="119" t="s">
        <v>1366</v>
      </c>
      <c r="J573" t="s">
        <v>1365</v>
      </c>
      <c r="K573" t="s">
        <v>1367</v>
      </c>
      <c r="L573" t="str">
        <f t="shared" si="35"/>
        <v>INSERT INTO dbo.ESTUDIO (ID_ESTUDIO, ESTUDIO, ESTUDIO_DETALLE, ESTUDIO_FECHAA, ESTUDIO_FECHAUM, ESTUDIO_IPA, ESTUDIO_IPUM, ESTUDIO_USA, ESTUDIO_USUM) VALUES (10572, 'MASTOGRAFIA ROL EXTERNO BILATERAL ', ' ', '2023-04-21' ,'2023-04-21' ,'192.168.1.1' ,'192.168.1.1' ,1001 ,1001)</v>
      </c>
      <c r="M573" t="str">
        <f t="shared" si="36"/>
        <v>INSERT INTO DBO.ESTUDIO (ID_ESTUDIO, ESTUDIO, ESTUDIO_DETALLE, ESTUDIO_FECHAA, ESTUDIO_FECHAUM, ESTUDIO_IPA, ESTUDIO_IPUM, ESTUDIO_USA, ESTUDIO_USUM) VALUES (10572, 'MASTOGRAFIA ROL EXTERNO BILATERAL ', ' ', '2023-04-21' ,'2023-04-21' ,'192.168.1.1' ,'192.168.1.1' ,1001 ,1001)</v>
      </c>
    </row>
    <row r="574" spans="1:13" x14ac:dyDescent="0.25">
      <c r="A574">
        <v>10573</v>
      </c>
      <c r="B574" t="s">
        <v>683</v>
      </c>
      <c r="C574" s="120">
        <v>10000</v>
      </c>
      <c r="D574" s="120" t="str">
        <f t="shared" si="33"/>
        <v>MASTOGRAFIA ROL EXTERNO UNILATERAL</v>
      </c>
      <c r="E574" s="120" t="str">
        <f t="shared" si="34"/>
        <v/>
      </c>
      <c r="F574" s="110">
        <v>260</v>
      </c>
      <c r="H574" t="s">
        <v>1458</v>
      </c>
      <c r="I574" s="119" t="s">
        <v>1366</v>
      </c>
      <c r="J574" t="s">
        <v>1365</v>
      </c>
      <c r="K574" t="s">
        <v>1367</v>
      </c>
      <c r="L574" t="str">
        <f t="shared" si="35"/>
        <v>INSERT INTO dbo.ESTUDIO (ID_ESTUDIO, ESTUDIO, ESTUDIO_DETALLE, ESTUDIO_FECHAA, ESTUDIO_FECHAUM, ESTUDIO_IPA, ESTUDIO_IPUM, ESTUDIO_USA, ESTUDIO_USUM) VALUES (10573, 'MASTOGRAFIA ROL EXTERNO UNILATERAL ', ' ', '2023-04-21' ,'2023-04-21' ,'192.168.1.1' ,'192.168.1.1' ,1001 ,1001)</v>
      </c>
      <c r="M574" t="str">
        <f t="shared" si="36"/>
        <v>INSERT INTO DBO.ESTUDIO (ID_ESTUDIO, ESTUDIO, ESTUDIO_DETALLE, ESTUDIO_FECHAA, ESTUDIO_FECHAUM, ESTUDIO_IPA, ESTUDIO_IPUM, ESTUDIO_USA, ESTUDIO_USUM) VALUES (10573, 'MASTOGRAFIA ROL EXTERNO UNILATERAL ', ' ', '2023-04-21' ,'2023-04-21' ,'192.168.1.1' ,'192.168.1.1' ,1001 ,1001)</v>
      </c>
    </row>
    <row r="575" spans="1:13" x14ac:dyDescent="0.25">
      <c r="A575">
        <v>10574</v>
      </c>
      <c r="B575" t="s">
        <v>684</v>
      </c>
      <c r="C575" s="120">
        <v>10000</v>
      </c>
      <c r="D575" s="120" t="str">
        <f t="shared" si="33"/>
        <v>MASTOGRAFIA ROL INTERNO BILATERAL</v>
      </c>
      <c r="E575" s="120" t="str">
        <f t="shared" si="34"/>
        <v/>
      </c>
      <c r="F575" s="110">
        <v>416</v>
      </c>
      <c r="H575" t="s">
        <v>1458</v>
      </c>
      <c r="I575" s="119" t="s">
        <v>1366</v>
      </c>
      <c r="J575" t="s">
        <v>1365</v>
      </c>
      <c r="K575" t="s">
        <v>1367</v>
      </c>
      <c r="L575" t="str">
        <f t="shared" si="35"/>
        <v>INSERT INTO dbo.ESTUDIO (ID_ESTUDIO, ESTUDIO, ESTUDIO_DETALLE, ESTUDIO_FECHAA, ESTUDIO_FECHAUM, ESTUDIO_IPA, ESTUDIO_IPUM, ESTUDIO_USA, ESTUDIO_USUM) VALUES (10574, 'MASTOGRAFIA ROL INTERNO BILATERAL ', ' ', '2023-04-21' ,'2023-04-21' ,'192.168.1.1' ,'192.168.1.1' ,1001 ,1001)</v>
      </c>
      <c r="M575" t="str">
        <f t="shared" si="36"/>
        <v>INSERT INTO DBO.ESTUDIO (ID_ESTUDIO, ESTUDIO, ESTUDIO_DETALLE, ESTUDIO_FECHAA, ESTUDIO_FECHAUM, ESTUDIO_IPA, ESTUDIO_IPUM, ESTUDIO_USA, ESTUDIO_USUM) VALUES (10574, 'MASTOGRAFIA ROL INTERNO BILATERAL ', ' ', '2023-04-21' ,'2023-04-21' ,'192.168.1.1' ,'192.168.1.1' ,1001 ,1001)</v>
      </c>
    </row>
    <row r="576" spans="1:13" x14ac:dyDescent="0.25">
      <c r="A576">
        <v>10575</v>
      </c>
      <c r="B576" t="s">
        <v>685</v>
      </c>
      <c r="C576" s="120">
        <v>10000</v>
      </c>
      <c r="D576" s="120" t="str">
        <f t="shared" si="33"/>
        <v>MASTOGRAFIA ROL INTERNO UNILATERAL</v>
      </c>
      <c r="E576" s="120" t="str">
        <f t="shared" si="34"/>
        <v/>
      </c>
      <c r="F576" s="110">
        <v>624</v>
      </c>
      <c r="H576" t="s">
        <v>1458</v>
      </c>
      <c r="I576" s="119" t="s">
        <v>1366</v>
      </c>
      <c r="J576" t="s">
        <v>1365</v>
      </c>
      <c r="K576" t="s">
        <v>1367</v>
      </c>
      <c r="L576" t="str">
        <f t="shared" si="35"/>
        <v>INSERT INTO dbo.ESTUDIO (ID_ESTUDIO, ESTUDIO, ESTUDIO_DETALLE, ESTUDIO_FECHAA, ESTUDIO_FECHAUM, ESTUDIO_IPA, ESTUDIO_IPUM, ESTUDIO_USA, ESTUDIO_USUM) VALUES (10575, 'MASTOGRAFIA ROL INTERNO UNILATERAL ', ' ', '2023-04-21' ,'2023-04-21' ,'192.168.1.1' ,'192.168.1.1' ,1001 ,1001)</v>
      </c>
      <c r="M576" t="str">
        <f t="shared" si="36"/>
        <v>INSERT INTO DBO.ESTUDIO (ID_ESTUDIO, ESTUDIO, ESTUDIO_DETALLE, ESTUDIO_FECHAA, ESTUDIO_FECHAUM, ESTUDIO_IPA, ESTUDIO_IPUM, ESTUDIO_USA, ESTUDIO_USUM) VALUES (10575, 'MASTOGRAFIA ROL INTERNO UNILATERAL ', ' ', '2023-04-21' ,'2023-04-21' ,'192.168.1.1' ,'192.168.1.1' ,1001 ,1001)</v>
      </c>
    </row>
    <row r="577" spans="1:13" x14ac:dyDescent="0.25">
      <c r="A577">
        <v>10576</v>
      </c>
      <c r="B577" t="s">
        <v>680</v>
      </c>
      <c r="C577" s="120">
        <v>10000</v>
      </c>
      <c r="D577" s="120" t="str">
        <f t="shared" si="33"/>
        <v>MASTOGRAFIA UNILATERAL</v>
      </c>
      <c r="E577" s="120" t="str">
        <f t="shared" si="34"/>
        <v/>
      </c>
      <c r="F577" s="110">
        <v>416</v>
      </c>
      <c r="H577" t="s">
        <v>1458</v>
      </c>
      <c r="I577" s="119" t="s">
        <v>1366</v>
      </c>
      <c r="J577" t="s">
        <v>1365</v>
      </c>
      <c r="K577" t="s">
        <v>1367</v>
      </c>
      <c r="L577" t="str">
        <f t="shared" si="35"/>
        <v>INSERT INTO dbo.ESTUDIO (ID_ESTUDIO, ESTUDIO, ESTUDIO_DETALLE, ESTUDIO_FECHAA, ESTUDIO_FECHAUM, ESTUDIO_IPA, ESTUDIO_IPUM, ESTUDIO_USA, ESTUDIO_USUM) VALUES (10576, 'MASTOGRAFIA UNILATERAL ', ' ', '2023-04-21' ,'2023-04-21' ,'192.168.1.1' ,'192.168.1.1' ,1001 ,1001)</v>
      </c>
      <c r="M577" t="str">
        <f t="shared" si="36"/>
        <v>INSERT INTO DBO.ESTUDIO (ID_ESTUDIO, ESTUDIO, ESTUDIO_DETALLE, ESTUDIO_FECHAA, ESTUDIO_FECHAUM, ESTUDIO_IPA, ESTUDIO_IPUM, ESTUDIO_USA, ESTUDIO_USUM) VALUES (10576, 'MASTOGRAFIA UNILATERAL ', ' ', '2023-04-21' ,'2023-04-21' ,'192.168.1.1' ,'192.168.1.1' ,1001 ,1001)</v>
      </c>
    </row>
    <row r="578" spans="1:13" x14ac:dyDescent="0.25">
      <c r="A578">
        <v>10577</v>
      </c>
      <c r="B578" t="s">
        <v>1319</v>
      </c>
      <c r="C578" s="120">
        <v>10000</v>
      </c>
      <c r="D578" s="120" t="str">
        <f t="shared" ref="D578:D610" si="37">MID(B578,1,C578)</f>
        <v>MENSUALIDAD ORTODONCIA AUTOLIGADO</v>
      </c>
      <c r="E578" s="120" t="str">
        <f t="shared" ref="E578:E610" si="38">MID(B578,C578,10000)</f>
        <v/>
      </c>
      <c r="F578" s="111">
        <v>750</v>
      </c>
      <c r="H578" t="s">
        <v>1458</v>
      </c>
      <c r="I578" s="119" t="s">
        <v>1366</v>
      </c>
      <c r="J578" t="s">
        <v>1365</v>
      </c>
      <c r="K578" t="s">
        <v>1367</v>
      </c>
      <c r="L578" t="str">
        <f t="shared" si="35"/>
        <v>INSERT INTO dbo.ESTUDIO (ID_ESTUDIO, ESTUDIO, ESTUDIO_DETALLE, ESTUDIO_FECHAA, ESTUDIO_FECHAUM, ESTUDIO_IPA, ESTUDIO_IPUM, ESTUDIO_USA, ESTUDIO_USUM) VALUES (10577, 'MENSUALIDAD ORTODONCIA AUTOLIGADO ', ' ', '2023-04-21' ,'2023-04-21' ,'192.168.1.1' ,'192.168.1.1' ,1001 ,1001)</v>
      </c>
      <c r="M578" t="str">
        <f t="shared" si="36"/>
        <v>INSERT INTO DBO.ESTUDIO (ID_ESTUDIO, ESTUDIO, ESTUDIO_DETALLE, ESTUDIO_FECHAA, ESTUDIO_FECHAUM, ESTUDIO_IPA, ESTUDIO_IPUM, ESTUDIO_USA, ESTUDIO_USUM) VALUES (10577, 'MENSUALIDAD ORTODONCIA AUTOLIGADO ', ' ', '2023-04-21' ,'2023-04-21' ,'192.168.1.1' ,'192.168.1.1' ,1001 ,1001)</v>
      </c>
    </row>
    <row r="579" spans="1:13" x14ac:dyDescent="0.25">
      <c r="A579">
        <v>10578</v>
      </c>
      <c r="B579" t="s">
        <v>1309</v>
      </c>
      <c r="C579" s="120">
        <v>10000</v>
      </c>
      <c r="D579" s="120" t="str">
        <f t="shared" si="37"/>
        <v>MENSUALIDAD ORTODONCIA ESTÉTICOS</v>
      </c>
      <c r="E579" s="120" t="str">
        <f t="shared" si="38"/>
        <v/>
      </c>
      <c r="F579" s="111">
        <v>750</v>
      </c>
      <c r="H579" t="s">
        <v>1458</v>
      </c>
      <c r="I579" s="119" t="s">
        <v>1366</v>
      </c>
      <c r="J579" t="s">
        <v>1365</v>
      </c>
      <c r="K579" t="s">
        <v>1367</v>
      </c>
      <c r="L579" t="str">
        <f t="shared" ref="L579:L642" si="39">CONCATENATE(H579,A579,J579,I579,D579,I579,J579,I579,E579,I579,J579,K579)</f>
        <v>INSERT INTO dbo.ESTUDIO (ID_ESTUDIO, ESTUDIO, ESTUDIO_DETALLE, ESTUDIO_FECHAA, ESTUDIO_FECHAUM, ESTUDIO_IPA, ESTUDIO_IPUM, ESTUDIO_USA, ESTUDIO_USUM) VALUES (10578, 'MENSUALIDAD ORTODONCIA ESTÉTICOS ', ' ', '2023-04-21' ,'2023-04-21' ,'192.168.1.1' ,'192.168.1.1' ,1001 ,1001)</v>
      </c>
      <c r="M579" t="str">
        <f t="shared" ref="M579:M642" si="40">UPPER(L579)</f>
        <v>INSERT INTO DBO.ESTUDIO (ID_ESTUDIO, ESTUDIO, ESTUDIO_DETALLE, ESTUDIO_FECHAA, ESTUDIO_FECHAUM, ESTUDIO_IPA, ESTUDIO_IPUM, ESTUDIO_USA, ESTUDIO_USUM) VALUES (10578, 'MENSUALIDAD ORTODONCIA ESTÉTICOS ', ' ', '2023-04-21' ,'2023-04-21' ,'192.168.1.1' ,'192.168.1.1' ,1001 ,1001)</v>
      </c>
    </row>
    <row r="580" spans="1:13" x14ac:dyDescent="0.25">
      <c r="A580">
        <v>10579</v>
      </c>
      <c r="B580" t="s">
        <v>1308</v>
      </c>
      <c r="C580" s="120">
        <v>10000</v>
      </c>
      <c r="D580" s="120" t="str">
        <f t="shared" si="37"/>
        <v>MENSUALIDAD ORTODONCIA METAL</v>
      </c>
      <c r="E580" s="120" t="str">
        <f t="shared" si="38"/>
        <v/>
      </c>
      <c r="F580" s="111">
        <v>708</v>
      </c>
      <c r="H580" t="s">
        <v>1458</v>
      </c>
      <c r="I580" s="119" t="s">
        <v>1366</v>
      </c>
      <c r="J580" t="s">
        <v>1365</v>
      </c>
      <c r="K580" t="s">
        <v>1367</v>
      </c>
      <c r="L580" t="str">
        <f t="shared" si="39"/>
        <v>INSERT INTO dbo.ESTUDIO (ID_ESTUDIO, ESTUDIO, ESTUDIO_DETALLE, ESTUDIO_FECHAA, ESTUDIO_FECHAUM, ESTUDIO_IPA, ESTUDIO_IPUM, ESTUDIO_USA, ESTUDIO_USUM) VALUES (10579, 'MENSUALIDAD ORTODONCIA METAL ', ' ', '2023-04-21' ,'2023-04-21' ,'192.168.1.1' ,'192.168.1.1' ,1001 ,1001)</v>
      </c>
      <c r="M580" t="str">
        <f t="shared" si="40"/>
        <v>INSERT INTO DBO.ESTUDIO (ID_ESTUDIO, ESTUDIO, ESTUDIO_DETALLE, ESTUDIO_FECHAA, ESTUDIO_FECHAUM, ESTUDIO_IPA, ESTUDIO_IPUM, ESTUDIO_USA, ESTUDIO_USUM) VALUES (10579, 'MENSUALIDAD ORTODONCIA METAL ', ' ', '2023-04-21' ,'2023-04-21' ,'192.168.1.1' ,'192.168.1.1' ,1001 ,1001)</v>
      </c>
    </row>
    <row r="581" spans="1:13" x14ac:dyDescent="0.25">
      <c r="A581">
        <v>10580</v>
      </c>
      <c r="B581" t="s">
        <v>326</v>
      </c>
      <c r="C581" s="120">
        <v>10000</v>
      </c>
      <c r="D581" s="120" t="str">
        <f t="shared" si="37"/>
        <v>MERCAPTO ETANOL PARA BRUCELLA</v>
      </c>
      <c r="E581" s="120" t="str">
        <f t="shared" si="38"/>
        <v/>
      </c>
      <c r="F581" s="110">
        <v>688</v>
      </c>
      <c r="H581" t="s">
        <v>1458</v>
      </c>
      <c r="I581" s="119" t="s">
        <v>1366</v>
      </c>
      <c r="J581" t="s">
        <v>1365</v>
      </c>
      <c r="K581" t="s">
        <v>1367</v>
      </c>
      <c r="L581" t="str">
        <f t="shared" si="39"/>
        <v>INSERT INTO dbo.ESTUDIO (ID_ESTUDIO, ESTUDIO, ESTUDIO_DETALLE, ESTUDIO_FECHAA, ESTUDIO_FECHAUM, ESTUDIO_IPA, ESTUDIO_IPUM, ESTUDIO_USA, ESTUDIO_USUM) VALUES (10580, 'MERCAPTO ETANOL PARA BRUCELLA ', ' ', '2023-04-21' ,'2023-04-21' ,'192.168.1.1' ,'192.168.1.1' ,1001 ,1001)</v>
      </c>
      <c r="M581" t="str">
        <f t="shared" si="40"/>
        <v>INSERT INTO DBO.ESTUDIO (ID_ESTUDIO, ESTUDIO, ESTUDIO_DETALLE, ESTUDIO_FECHAA, ESTUDIO_FECHAUM, ESTUDIO_IPA, ESTUDIO_IPUM, ESTUDIO_USA, ESTUDIO_USUM) VALUES (10580, 'MERCAPTO ETANOL PARA BRUCELLA ', ' ', '2023-04-21' ,'2023-04-21' ,'192.168.1.1' ,'192.168.1.1' ,1001 ,1001)</v>
      </c>
    </row>
    <row r="582" spans="1:13" x14ac:dyDescent="0.25">
      <c r="A582">
        <v>10581</v>
      </c>
      <c r="B582" t="s">
        <v>66</v>
      </c>
      <c r="C582" s="120">
        <v>10000</v>
      </c>
      <c r="D582" s="120" t="str">
        <f t="shared" si="37"/>
        <v>MERCURIO</v>
      </c>
      <c r="E582" s="120" t="str">
        <f t="shared" si="38"/>
        <v/>
      </c>
      <c r="F582" s="110">
        <v>1608</v>
      </c>
      <c r="H582" t="s">
        <v>1458</v>
      </c>
      <c r="I582" s="119" t="s">
        <v>1366</v>
      </c>
      <c r="J582" t="s">
        <v>1365</v>
      </c>
      <c r="K582" t="s">
        <v>1367</v>
      </c>
      <c r="L582" t="str">
        <f t="shared" si="39"/>
        <v>INSERT INTO dbo.ESTUDIO (ID_ESTUDIO, ESTUDIO, ESTUDIO_DETALLE, ESTUDIO_FECHAA, ESTUDIO_FECHAUM, ESTUDIO_IPA, ESTUDIO_IPUM, ESTUDIO_USA, ESTUDIO_USUM) VALUES (10581, 'MERCURIO ', ' ', '2023-04-21' ,'2023-04-21' ,'192.168.1.1' ,'192.168.1.1' ,1001 ,1001)</v>
      </c>
      <c r="M582" t="str">
        <f t="shared" si="40"/>
        <v>INSERT INTO DBO.ESTUDIO (ID_ESTUDIO, ESTUDIO, ESTUDIO_DETALLE, ESTUDIO_FECHAA, ESTUDIO_FECHAUM, ESTUDIO_IPA, ESTUDIO_IPUM, ESTUDIO_USA, ESTUDIO_USUM) VALUES (10581, 'MERCURIO ', ' ', '2023-04-21' ,'2023-04-21' ,'192.168.1.1' ,'192.168.1.1' ,1001 ,1001)</v>
      </c>
    </row>
    <row r="583" spans="1:13" x14ac:dyDescent="0.25">
      <c r="A583">
        <v>10582</v>
      </c>
      <c r="B583" t="s">
        <v>140</v>
      </c>
      <c r="C583" s="120">
        <v>10000</v>
      </c>
      <c r="D583" s="120" t="str">
        <f t="shared" si="37"/>
        <v>METADONA</v>
      </c>
      <c r="E583" s="120" t="str">
        <f t="shared" si="38"/>
        <v/>
      </c>
      <c r="F583" s="110">
        <v>1283</v>
      </c>
      <c r="H583" t="s">
        <v>1458</v>
      </c>
      <c r="I583" s="119" t="s">
        <v>1366</v>
      </c>
      <c r="J583" t="s">
        <v>1365</v>
      </c>
      <c r="K583" t="s">
        <v>1367</v>
      </c>
      <c r="L583" t="str">
        <f t="shared" si="39"/>
        <v>INSERT INTO dbo.ESTUDIO (ID_ESTUDIO, ESTUDIO, ESTUDIO_DETALLE, ESTUDIO_FECHAA, ESTUDIO_FECHAUM, ESTUDIO_IPA, ESTUDIO_IPUM, ESTUDIO_USA, ESTUDIO_USUM) VALUES (10582, 'METADONA ', ' ', '2023-04-21' ,'2023-04-21' ,'192.168.1.1' ,'192.168.1.1' ,1001 ,1001)</v>
      </c>
      <c r="M583" t="str">
        <f t="shared" si="40"/>
        <v>INSERT INTO DBO.ESTUDIO (ID_ESTUDIO, ESTUDIO, ESTUDIO_DETALLE, ESTUDIO_FECHAA, ESTUDIO_FECHAUM, ESTUDIO_IPA, ESTUDIO_IPUM, ESTUDIO_USA, ESTUDIO_USUM) VALUES (10582, 'METADONA ', ' ', '2023-04-21' ,'2023-04-21' ,'192.168.1.1' ,'192.168.1.1' ,1001 ,1001)</v>
      </c>
    </row>
    <row r="584" spans="1:13" x14ac:dyDescent="0.25">
      <c r="A584">
        <v>10583</v>
      </c>
      <c r="B584" t="s">
        <v>327</v>
      </c>
      <c r="C584" s="120">
        <v>10000</v>
      </c>
      <c r="D584" s="120" t="str">
        <f t="shared" si="37"/>
        <v>METANEFRINAS TOTALES EN ORINA</v>
      </c>
      <c r="E584" s="120" t="str">
        <f t="shared" si="38"/>
        <v/>
      </c>
      <c r="F584" s="110">
        <v>1460</v>
      </c>
      <c r="H584" t="s">
        <v>1458</v>
      </c>
      <c r="I584" s="119" t="s">
        <v>1366</v>
      </c>
      <c r="J584" t="s">
        <v>1365</v>
      </c>
      <c r="K584" t="s">
        <v>1367</v>
      </c>
      <c r="L584" t="str">
        <f t="shared" si="39"/>
        <v>INSERT INTO dbo.ESTUDIO (ID_ESTUDIO, ESTUDIO, ESTUDIO_DETALLE, ESTUDIO_FECHAA, ESTUDIO_FECHAUM, ESTUDIO_IPA, ESTUDIO_IPUM, ESTUDIO_USA, ESTUDIO_USUM) VALUES (10583, 'METANEFRINAS TOTALES EN ORINA ', ' ', '2023-04-21' ,'2023-04-21' ,'192.168.1.1' ,'192.168.1.1' ,1001 ,1001)</v>
      </c>
      <c r="M584" t="str">
        <f t="shared" si="40"/>
        <v>INSERT INTO DBO.ESTUDIO (ID_ESTUDIO, ESTUDIO, ESTUDIO_DETALLE, ESTUDIO_FECHAA, ESTUDIO_FECHAUM, ESTUDIO_IPA, ESTUDIO_IPUM, ESTUDIO_USA, ESTUDIO_USUM) VALUES (10583, 'METANEFRINAS TOTALES EN ORINA ', ' ', '2023-04-21' ,'2023-04-21' ,'192.168.1.1' ,'192.168.1.1' ,1001 ,1001)</v>
      </c>
    </row>
    <row r="585" spans="1:13" x14ac:dyDescent="0.25">
      <c r="A585">
        <v>10584</v>
      </c>
      <c r="B585" t="s">
        <v>406</v>
      </c>
      <c r="C585" s="120">
        <v>10000</v>
      </c>
      <c r="D585" s="120" t="str">
        <f t="shared" si="37"/>
        <v>METANEFRINAS TOTALES EN SANGRE</v>
      </c>
      <c r="E585" s="120" t="str">
        <f t="shared" si="38"/>
        <v/>
      </c>
      <c r="F585" s="110">
        <v>1460</v>
      </c>
      <c r="H585" t="s">
        <v>1458</v>
      </c>
      <c r="I585" s="119" t="s">
        <v>1366</v>
      </c>
      <c r="J585" t="s">
        <v>1365</v>
      </c>
      <c r="K585" t="s">
        <v>1367</v>
      </c>
      <c r="L585" t="str">
        <f t="shared" si="39"/>
        <v>INSERT INTO dbo.ESTUDIO (ID_ESTUDIO, ESTUDIO, ESTUDIO_DETALLE, ESTUDIO_FECHAA, ESTUDIO_FECHAUM, ESTUDIO_IPA, ESTUDIO_IPUM, ESTUDIO_USA, ESTUDIO_USUM) VALUES (10584, 'METANEFRINAS TOTALES EN SANGRE ', ' ', '2023-04-21' ,'2023-04-21' ,'192.168.1.1' ,'192.168.1.1' ,1001 ,1001)</v>
      </c>
      <c r="M585" t="str">
        <f t="shared" si="40"/>
        <v>INSERT INTO DBO.ESTUDIO (ID_ESTUDIO, ESTUDIO, ESTUDIO_DETALLE, ESTUDIO_FECHAA, ESTUDIO_FECHAUM, ESTUDIO_IPA, ESTUDIO_IPUM, ESTUDIO_USA, ESTUDIO_USUM) VALUES (10584, 'METANEFRINAS TOTALES EN SANGRE ', ' ', '2023-04-21' ,'2023-04-21' ,'192.168.1.1' ,'192.168.1.1' ,1001 ,1001)</v>
      </c>
    </row>
    <row r="586" spans="1:13" x14ac:dyDescent="0.25">
      <c r="A586">
        <v>10585</v>
      </c>
      <c r="B586" t="s">
        <v>328</v>
      </c>
      <c r="C586" s="120">
        <v>10000</v>
      </c>
      <c r="D586" s="120" t="str">
        <f t="shared" si="37"/>
        <v>METANOL EN SUERO</v>
      </c>
      <c r="E586" s="120" t="str">
        <f t="shared" si="38"/>
        <v/>
      </c>
      <c r="F586" s="110">
        <v>1277</v>
      </c>
      <c r="H586" t="s">
        <v>1458</v>
      </c>
      <c r="I586" s="119" t="s">
        <v>1366</v>
      </c>
      <c r="J586" t="s">
        <v>1365</v>
      </c>
      <c r="K586" t="s">
        <v>1367</v>
      </c>
      <c r="L586" t="str">
        <f t="shared" si="39"/>
        <v>INSERT INTO dbo.ESTUDIO (ID_ESTUDIO, ESTUDIO, ESTUDIO_DETALLE, ESTUDIO_FECHAA, ESTUDIO_FECHAUM, ESTUDIO_IPA, ESTUDIO_IPUM, ESTUDIO_USA, ESTUDIO_USUM) VALUES (10585, 'METANOL EN SUERO ', ' ', '2023-04-21' ,'2023-04-21' ,'192.168.1.1' ,'192.168.1.1' ,1001 ,1001)</v>
      </c>
      <c r="M586" t="str">
        <f t="shared" si="40"/>
        <v>INSERT INTO DBO.ESTUDIO (ID_ESTUDIO, ESTUDIO, ESTUDIO_DETALLE, ESTUDIO_FECHAA, ESTUDIO_FECHAUM, ESTUDIO_IPA, ESTUDIO_IPUM, ESTUDIO_USA, ESTUDIO_USUM) VALUES (10585, 'METANOL EN SUERO ', ' ', '2023-04-21' ,'2023-04-21' ,'192.168.1.1' ,'192.168.1.1' ,1001 ,1001)</v>
      </c>
    </row>
    <row r="587" spans="1:13" x14ac:dyDescent="0.25">
      <c r="A587">
        <v>10586</v>
      </c>
      <c r="B587" t="s">
        <v>596</v>
      </c>
      <c r="C587" s="120">
        <v>10000</v>
      </c>
      <c r="D587" s="120" t="str">
        <f t="shared" si="37"/>
        <v>MICROALBUMINURIA EN ORINA DE 24 HORAS</v>
      </c>
      <c r="E587" s="120" t="str">
        <f t="shared" si="38"/>
        <v/>
      </c>
      <c r="F587" s="110">
        <v>272</v>
      </c>
      <c r="H587" t="s">
        <v>1458</v>
      </c>
      <c r="I587" s="119" t="s">
        <v>1366</v>
      </c>
      <c r="J587" t="s">
        <v>1365</v>
      </c>
      <c r="K587" t="s">
        <v>1367</v>
      </c>
      <c r="L587" t="str">
        <f t="shared" si="39"/>
        <v>INSERT INTO dbo.ESTUDIO (ID_ESTUDIO, ESTUDIO, ESTUDIO_DETALLE, ESTUDIO_FECHAA, ESTUDIO_FECHAUM, ESTUDIO_IPA, ESTUDIO_IPUM, ESTUDIO_USA, ESTUDIO_USUM) VALUES (10586, 'MICROALBUMINURIA EN ORINA DE 24 HORAS ', ' ', '2023-04-21' ,'2023-04-21' ,'192.168.1.1' ,'192.168.1.1' ,1001 ,1001)</v>
      </c>
      <c r="M587" t="str">
        <f t="shared" si="40"/>
        <v>INSERT INTO DBO.ESTUDIO (ID_ESTUDIO, ESTUDIO, ESTUDIO_DETALLE, ESTUDIO_FECHAA, ESTUDIO_FECHAUM, ESTUDIO_IPA, ESTUDIO_IPUM, ESTUDIO_USA, ESTUDIO_USUM) VALUES (10586, 'MICROALBUMINURIA EN ORINA DE 24 HORAS ', ' ', '2023-04-21' ,'2023-04-21' ,'192.168.1.1' ,'192.168.1.1' ,1001 ,1001)</v>
      </c>
    </row>
    <row r="588" spans="1:13" x14ac:dyDescent="0.25">
      <c r="A588">
        <v>10587</v>
      </c>
      <c r="B588" t="s">
        <v>133</v>
      </c>
      <c r="C588" s="120">
        <v>10000</v>
      </c>
      <c r="D588" s="120" t="str">
        <f t="shared" si="37"/>
        <v>MICROALBUMINURIA EN ORINA OCASIONAL</v>
      </c>
      <c r="E588" s="120" t="str">
        <f t="shared" si="38"/>
        <v/>
      </c>
      <c r="F588" s="110">
        <v>272</v>
      </c>
      <c r="H588" t="s">
        <v>1458</v>
      </c>
      <c r="I588" s="119" t="s">
        <v>1366</v>
      </c>
      <c r="J588" t="s">
        <v>1365</v>
      </c>
      <c r="K588" t="s">
        <v>1367</v>
      </c>
      <c r="L588" t="str">
        <f t="shared" si="39"/>
        <v>INSERT INTO dbo.ESTUDIO (ID_ESTUDIO, ESTUDIO, ESTUDIO_DETALLE, ESTUDIO_FECHAA, ESTUDIO_FECHAUM, ESTUDIO_IPA, ESTUDIO_IPUM, ESTUDIO_USA, ESTUDIO_USUM) VALUES (10587, 'MICROALBUMINURIA EN ORINA OCASIONAL ', ' ', '2023-04-21' ,'2023-04-21' ,'192.168.1.1' ,'192.168.1.1' ,1001 ,1001)</v>
      </c>
      <c r="M588" t="str">
        <f t="shared" si="40"/>
        <v>INSERT INTO DBO.ESTUDIO (ID_ESTUDIO, ESTUDIO, ESTUDIO_DETALLE, ESTUDIO_FECHAA, ESTUDIO_FECHAUM, ESTUDIO_IPA, ESTUDIO_IPUM, ESTUDIO_USA, ESTUDIO_USUM) VALUES (10587, 'MICROALBUMINURIA EN ORINA OCASIONAL ', ' ', '2023-04-21' ,'2023-04-21' ,'192.168.1.1' ,'192.168.1.1' ,1001 ,1001)</v>
      </c>
    </row>
    <row r="589" spans="1:13" x14ac:dyDescent="0.25">
      <c r="A589">
        <v>10588</v>
      </c>
      <c r="B589" t="s">
        <v>329</v>
      </c>
      <c r="C589" s="120">
        <v>10000</v>
      </c>
      <c r="D589" s="120" t="str">
        <f t="shared" si="37"/>
        <v>MIOGLOBINA</v>
      </c>
      <c r="E589" s="120" t="str">
        <f t="shared" si="38"/>
        <v/>
      </c>
      <c r="F589" s="110">
        <v>702</v>
      </c>
      <c r="H589" t="s">
        <v>1458</v>
      </c>
      <c r="I589" s="119" t="s">
        <v>1366</v>
      </c>
      <c r="J589" t="s">
        <v>1365</v>
      </c>
      <c r="K589" t="s">
        <v>1367</v>
      </c>
      <c r="L589" t="str">
        <f t="shared" si="39"/>
        <v>INSERT INTO dbo.ESTUDIO (ID_ESTUDIO, ESTUDIO, ESTUDIO_DETALLE, ESTUDIO_FECHAA, ESTUDIO_FECHAUM, ESTUDIO_IPA, ESTUDIO_IPUM, ESTUDIO_USA, ESTUDIO_USUM) VALUES (10588, 'MIOGLOBINA ', ' ', '2023-04-21' ,'2023-04-21' ,'192.168.1.1' ,'192.168.1.1' ,1001 ,1001)</v>
      </c>
      <c r="M589" t="str">
        <f t="shared" si="40"/>
        <v>INSERT INTO DBO.ESTUDIO (ID_ESTUDIO, ESTUDIO, ESTUDIO_DETALLE, ESTUDIO_FECHAA, ESTUDIO_FECHAUM, ESTUDIO_IPA, ESTUDIO_IPUM, ESTUDIO_USA, ESTUDIO_USUM) VALUES (10588, 'MIOGLOBINA ', ' ', '2023-04-21' ,'2023-04-21' ,'192.168.1.1' ,'192.168.1.1' ,1001 ,1001)</v>
      </c>
    </row>
    <row r="590" spans="1:13" x14ac:dyDescent="0.25">
      <c r="A590">
        <v>10589</v>
      </c>
      <c r="B590" t="s">
        <v>572</v>
      </c>
      <c r="C590" s="120">
        <v>10000</v>
      </c>
      <c r="D590" s="120" t="str">
        <f t="shared" si="37"/>
        <v>MORFINA EN ORINA</v>
      </c>
      <c r="E590" s="120" t="str">
        <f t="shared" si="38"/>
        <v/>
      </c>
      <c r="F590" s="110">
        <v>514</v>
      </c>
      <c r="H590" t="s">
        <v>1458</v>
      </c>
      <c r="I590" s="119" t="s">
        <v>1366</v>
      </c>
      <c r="J590" t="s">
        <v>1365</v>
      </c>
      <c r="K590" t="s">
        <v>1367</v>
      </c>
      <c r="L590" t="str">
        <f t="shared" si="39"/>
        <v>INSERT INTO dbo.ESTUDIO (ID_ESTUDIO, ESTUDIO, ESTUDIO_DETALLE, ESTUDIO_FECHAA, ESTUDIO_FECHAUM, ESTUDIO_IPA, ESTUDIO_IPUM, ESTUDIO_USA, ESTUDIO_USUM) VALUES (10589, 'MORFINA EN ORINA ', ' ', '2023-04-21' ,'2023-04-21' ,'192.168.1.1' ,'192.168.1.1' ,1001 ,1001)</v>
      </c>
      <c r="M590" t="str">
        <f t="shared" si="40"/>
        <v>INSERT INTO DBO.ESTUDIO (ID_ESTUDIO, ESTUDIO, ESTUDIO_DETALLE, ESTUDIO_FECHAA, ESTUDIO_FECHAUM, ESTUDIO_IPA, ESTUDIO_IPUM, ESTUDIO_USA, ESTUDIO_USUM) VALUES (10589, 'MORFINA EN ORINA ', ' ', '2023-04-21' ,'2023-04-21' ,'192.168.1.1' ,'192.168.1.1' ,1001 ,1001)</v>
      </c>
    </row>
    <row r="591" spans="1:13" x14ac:dyDescent="0.25">
      <c r="A591">
        <v>10590</v>
      </c>
      <c r="B591" t="s">
        <v>10</v>
      </c>
      <c r="C591" s="120">
        <v>10000</v>
      </c>
      <c r="D591" s="120" t="str">
        <f t="shared" si="37"/>
        <v>MYCOBACTERIUM TUBERCULOSIS, PCR</v>
      </c>
      <c r="E591" s="120" t="str">
        <f t="shared" si="38"/>
        <v/>
      </c>
      <c r="F591" s="110">
        <v>4108</v>
      </c>
      <c r="H591" t="s">
        <v>1458</v>
      </c>
      <c r="I591" s="119" t="s">
        <v>1366</v>
      </c>
      <c r="J591" t="s">
        <v>1365</v>
      </c>
      <c r="K591" t="s">
        <v>1367</v>
      </c>
      <c r="L591" t="str">
        <f t="shared" si="39"/>
        <v>INSERT INTO dbo.ESTUDIO (ID_ESTUDIO, ESTUDIO, ESTUDIO_DETALLE, ESTUDIO_FECHAA, ESTUDIO_FECHAUM, ESTUDIO_IPA, ESTUDIO_IPUM, ESTUDIO_USA, ESTUDIO_USUM) VALUES (10590, 'MYCOBACTERIUM TUBERCULOSIS, PCR ', ' ', '2023-04-21' ,'2023-04-21' ,'192.168.1.1' ,'192.168.1.1' ,1001 ,1001)</v>
      </c>
      <c r="M591" t="str">
        <f t="shared" si="40"/>
        <v>INSERT INTO DBO.ESTUDIO (ID_ESTUDIO, ESTUDIO, ESTUDIO_DETALLE, ESTUDIO_FECHAA, ESTUDIO_FECHAUM, ESTUDIO_IPA, ESTUDIO_IPUM, ESTUDIO_USA, ESTUDIO_USUM) VALUES (10590, 'MYCOBACTERIUM TUBERCULOSIS, PCR ', ' ', '2023-04-21' ,'2023-04-21' ,'192.168.1.1' ,'192.168.1.1' ,1001 ,1001)</v>
      </c>
    </row>
    <row r="592" spans="1:13" x14ac:dyDescent="0.25">
      <c r="A592">
        <v>10591</v>
      </c>
      <c r="B592" t="s">
        <v>16</v>
      </c>
      <c r="C592" s="120">
        <v>10000</v>
      </c>
      <c r="D592" s="120" t="str">
        <f t="shared" si="37"/>
        <v>NEISSERIA GONORRHOEAE POR PCR</v>
      </c>
      <c r="E592" s="120" t="str">
        <f t="shared" si="38"/>
        <v/>
      </c>
      <c r="F592" s="110">
        <v>2660</v>
      </c>
      <c r="H592" t="s">
        <v>1458</v>
      </c>
      <c r="I592" s="119" t="s">
        <v>1366</v>
      </c>
      <c r="J592" t="s">
        <v>1365</v>
      </c>
      <c r="K592" t="s">
        <v>1367</v>
      </c>
      <c r="L592" t="str">
        <f t="shared" si="39"/>
        <v>INSERT INTO dbo.ESTUDIO (ID_ESTUDIO, ESTUDIO, ESTUDIO_DETALLE, ESTUDIO_FECHAA, ESTUDIO_FECHAUM, ESTUDIO_IPA, ESTUDIO_IPUM, ESTUDIO_USA, ESTUDIO_USUM) VALUES (10591, 'NEISSERIA GONORRHOEAE POR PCR ', ' ', '2023-04-21' ,'2023-04-21' ,'192.168.1.1' ,'192.168.1.1' ,1001 ,1001)</v>
      </c>
      <c r="M592" t="str">
        <f t="shared" si="40"/>
        <v>INSERT INTO DBO.ESTUDIO (ID_ESTUDIO, ESTUDIO, ESTUDIO_DETALLE, ESTUDIO_FECHAA, ESTUDIO_FECHAUM, ESTUDIO_IPA, ESTUDIO_IPUM, ESTUDIO_USA, ESTUDIO_USUM) VALUES (10591, 'NEISSERIA GONORRHOEAE POR PCR ', ' ', '2023-04-21' ,'2023-04-21' ,'192.168.1.1' ,'192.168.1.1' ,1001 ,1001)</v>
      </c>
    </row>
    <row r="593" spans="1:13" x14ac:dyDescent="0.25">
      <c r="A593">
        <v>10592</v>
      </c>
      <c r="B593" t="s">
        <v>574</v>
      </c>
      <c r="C593" s="120">
        <v>10000</v>
      </c>
      <c r="D593" s="120" t="str">
        <f t="shared" si="37"/>
        <v>NICOTINA EN ORINA</v>
      </c>
      <c r="E593" s="120" t="str">
        <f t="shared" si="38"/>
        <v/>
      </c>
      <c r="F593" s="110">
        <v>352</v>
      </c>
      <c r="H593" t="s">
        <v>1458</v>
      </c>
      <c r="I593" s="119" t="s">
        <v>1366</v>
      </c>
      <c r="J593" t="s">
        <v>1365</v>
      </c>
      <c r="K593" t="s">
        <v>1367</v>
      </c>
      <c r="L593" t="str">
        <f t="shared" si="39"/>
        <v>INSERT INTO dbo.ESTUDIO (ID_ESTUDIO, ESTUDIO, ESTUDIO_DETALLE, ESTUDIO_FECHAA, ESTUDIO_FECHAUM, ESTUDIO_IPA, ESTUDIO_IPUM, ESTUDIO_USA, ESTUDIO_USUM) VALUES (10592, 'NICOTINA EN ORINA ', ' ', '2023-04-21' ,'2023-04-21' ,'192.168.1.1' ,'192.168.1.1' ,1001 ,1001)</v>
      </c>
      <c r="M593" t="str">
        <f t="shared" si="40"/>
        <v>INSERT INTO DBO.ESTUDIO (ID_ESTUDIO, ESTUDIO, ESTUDIO_DETALLE, ESTUDIO_FECHAA, ESTUDIO_FECHAUM, ESTUDIO_IPA, ESTUDIO_IPUM, ESTUDIO_USA, ESTUDIO_USUM) VALUES (10592, 'NICOTINA EN ORINA ', ' ', '2023-04-21' ,'2023-04-21' ,'192.168.1.1' ,'192.168.1.1' ,1001 ,1001)</v>
      </c>
    </row>
    <row r="594" spans="1:13" x14ac:dyDescent="0.25">
      <c r="A594">
        <v>10593</v>
      </c>
      <c r="B594" t="s">
        <v>588</v>
      </c>
      <c r="C594" s="120">
        <v>10000</v>
      </c>
      <c r="D594" s="120" t="str">
        <f t="shared" si="37"/>
        <v>NITROGENO DE UREA DE ORIN OCASIONAL</v>
      </c>
      <c r="E594" s="120" t="str">
        <f t="shared" si="38"/>
        <v/>
      </c>
      <c r="F594" s="110">
        <v>65</v>
      </c>
      <c r="H594" t="s">
        <v>1458</v>
      </c>
      <c r="I594" s="119" t="s">
        <v>1366</v>
      </c>
      <c r="J594" t="s">
        <v>1365</v>
      </c>
      <c r="K594" t="s">
        <v>1367</v>
      </c>
      <c r="L594" t="str">
        <f t="shared" si="39"/>
        <v>INSERT INTO dbo.ESTUDIO (ID_ESTUDIO, ESTUDIO, ESTUDIO_DETALLE, ESTUDIO_FECHAA, ESTUDIO_FECHAUM, ESTUDIO_IPA, ESTUDIO_IPUM, ESTUDIO_USA, ESTUDIO_USUM) VALUES (10593, 'NITROGENO DE UREA DE ORIN OCASIONAL ', ' ', '2023-04-21' ,'2023-04-21' ,'192.168.1.1' ,'192.168.1.1' ,1001 ,1001)</v>
      </c>
      <c r="M594" t="str">
        <f t="shared" si="40"/>
        <v>INSERT INTO DBO.ESTUDIO (ID_ESTUDIO, ESTUDIO, ESTUDIO_DETALLE, ESTUDIO_FECHAA, ESTUDIO_FECHAUM, ESTUDIO_IPA, ESTUDIO_IPUM, ESTUDIO_USA, ESTUDIO_USUM) VALUES (10593, 'NITROGENO DE UREA DE ORIN OCASIONAL ', ' ', '2023-04-21' ,'2023-04-21' ,'192.168.1.1' ,'192.168.1.1' ,1001 ,1001)</v>
      </c>
    </row>
    <row r="595" spans="1:13" x14ac:dyDescent="0.25">
      <c r="A595">
        <v>10594</v>
      </c>
      <c r="B595" t="s">
        <v>990</v>
      </c>
      <c r="C595" s="120">
        <v>10000</v>
      </c>
      <c r="D595" s="120" t="str">
        <f t="shared" si="37"/>
        <v>NITROGENO DE UREA DE ORINA DE 24 HRS</v>
      </c>
      <c r="E595" s="120" t="str">
        <f t="shared" si="38"/>
        <v/>
      </c>
      <c r="F595" s="110">
        <v>65</v>
      </c>
      <c r="H595" t="s">
        <v>1458</v>
      </c>
      <c r="I595" s="119" t="s">
        <v>1366</v>
      </c>
      <c r="J595" t="s">
        <v>1365</v>
      </c>
      <c r="K595" t="s">
        <v>1367</v>
      </c>
      <c r="L595" t="str">
        <f t="shared" si="39"/>
        <v>INSERT INTO dbo.ESTUDIO (ID_ESTUDIO, ESTUDIO, ESTUDIO_DETALLE, ESTUDIO_FECHAA, ESTUDIO_FECHAUM, ESTUDIO_IPA, ESTUDIO_IPUM, ESTUDIO_USA, ESTUDIO_USUM) VALUES (10594, 'NITROGENO DE UREA DE ORINA DE 24 HRS ', ' ', '2023-04-21' ,'2023-04-21' ,'192.168.1.1' ,'192.168.1.1' ,1001 ,1001)</v>
      </c>
      <c r="M595" t="str">
        <f t="shared" si="40"/>
        <v>INSERT INTO DBO.ESTUDIO (ID_ESTUDIO, ESTUDIO, ESTUDIO_DETALLE, ESTUDIO_FECHAA, ESTUDIO_FECHAUM, ESTUDIO_IPA, ESTUDIO_IPUM, ESTUDIO_USA, ESTUDIO_USUM) VALUES (10594, 'NITROGENO DE UREA DE ORINA DE 24 HRS ', ' ', '2023-04-21' ,'2023-04-21' ,'192.168.1.1' ,'192.168.1.1' ,1001 ,1001)</v>
      </c>
    </row>
    <row r="596" spans="1:13" x14ac:dyDescent="0.25">
      <c r="A596">
        <v>10595</v>
      </c>
      <c r="B596" t="s">
        <v>67</v>
      </c>
      <c r="C596" s="120">
        <v>10000</v>
      </c>
      <c r="D596" s="120" t="str">
        <f t="shared" si="37"/>
        <v>NITROGENO UREICO</v>
      </c>
      <c r="E596" s="120" t="str">
        <f t="shared" si="38"/>
        <v/>
      </c>
      <c r="F596" s="110">
        <v>61</v>
      </c>
      <c r="H596" t="s">
        <v>1458</v>
      </c>
      <c r="I596" s="119" t="s">
        <v>1366</v>
      </c>
      <c r="J596" t="s">
        <v>1365</v>
      </c>
      <c r="K596" t="s">
        <v>1367</v>
      </c>
      <c r="L596" t="str">
        <f t="shared" si="39"/>
        <v>INSERT INTO dbo.ESTUDIO (ID_ESTUDIO, ESTUDIO, ESTUDIO_DETALLE, ESTUDIO_FECHAA, ESTUDIO_FECHAUM, ESTUDIO_IPA, ESTUDIO_IPUM, ESTUDIO_USA, ESTUDIO_USUM) VALUES (10595, 'NITROGENO UREICO ', ' ', '2023-04-21' ,'2023-04-21' ,'192.168.1.1' ,'192.168.1.1' ,1001 ,1001)</v>
      </c>
      <c r="M596" t="str">
        <f t="shared" si="40"/>
        <v>INSERT INTO DBO.ESTUDIO (ID_ESTUDIO, ESTUDIO, ESTUDIO_DETALLE, ESTUDIO_FECHAA, ESTUDIO_FECHAUM, ESTUDIO_IPA, ESTUDIO_IPUM, ESTUDIO_USA, ESTUDIO_USUM) VALUES (10595, 'NITROGENO UREICO ', ' ', '2023-04-21' ,'2023-04-21' ,'192.168.1.1' ,'192.168.1.1' ,1001 ,1001)</v>
      </c>
    </row>
    <row r="597" spans="1:13" x14ac:dyDescent="0.25">
      <c r="A597">
        <v>10596</v>
      </c>
      <c r="B597" t="s">
        <v>330</v>
      </c>
      <c r="C597" s="120">
        <v>10000</v>
      </c>
      <c r="D597" s="120" t="str">
        <f t="shared" si="37"/>
        <v>NORADRENALINA EN ORINA</v>
      </c>
      <c r="E597" s="120" t="str">
        <f t="shared" si="38"/>
        <v/>
      </c>
      <c r="F597" s="110">
        <v>879</v>
      </c>
      <c r="H597" t="s">
        <v>1458</v>
      </c>
      <c r="I597" s="119" t="s">
        <v>1366</v>
      </c>
      <c r="J597" t="s">
        <v>1365</v>
      </c>
      <c r="K597" t="s">
        <v>1367</v>
      </c>
      <c r="L597" t="str">
        <f t="shared" si="39"/>
        <v>INSERT INTO dbo.ESTUDIO (ID_ESTUDIO, ESTUDIO, ESTUDIO_DETALLE, ESTUDIO_FECHAA, ESTUDIO_FECHAUM, ESTUDIO_IPA, ESTUDIO_IPUM, ESTUDIO_USA, ESTUDIO_USUM) VALUES (10596, 'NORADRENALINA EN ORINA ', ' ', '2023-04-21' ,'2023-04-21' ,'192.168.1.1' ,'192.168.1.1' ,1001 ,1001)</v>
      </c>
      <c r="M597" t="str">
        <f t="shared" si="40"/>
        <v>INSERT INTO DBO.ESTUDIO (ID_ESTUDIO, ESTUDIO, ESTUDIO_DETALLE, ESTUDIO_FECHAA, ESTUDIO_FECHAUM, ESTUDIO_IPA, ESTUDIO_IPUM, ESTUDIO_USA, ESTUDIO_USUM) VALUES (10596, 'NORADRENALINA EN ORINA ', ' ', '2023-04-21' ,'2023-04-21' ,'192.168.1.1' ,'192.168.1.1' ,1001 ,1001)</v>
      </c>
    </row>
    <row r="598" spans="1:13" x14ac:dyDescent="0.25">
      <c r="A598">
        <v>10597</v>
      </c>
      <c r="B598" t="s">
        <v>403</v>
      </c>
      <c r="C598" s="120">
        <v>10000</v>
      </c>
      <c r="D598" s="120" t="str">
        <f t="shared" si="37"/>
        <v>NORADRENALINA EN SANGRE</v>
      </c>
      <c r="E598" s="120" t="str">
        <f t="shared" si="38"/>
        <v/>
      </c>
      <c r="F598" s="110">
        <v>879</v>
      </c>
      <c r="H598" t="s">
        <v>1458</v>
      </c>
      <c r="I598" s="119" t="s">
        <v>1366</v>
      </c>
      <c r="J598" t="s">
        <v>1365</v>
      </c>
      <c r="K598" t="s">
        <v>1367</v>
      </c>
      <c r="L598" t="str">
        <f t="shared" si="39"/>
        <v>INSERT INTO dbo.ESTUDIO (ID_ESTUDIO, ESTUDIO, ESTUDIO_DETALLE, ESTUDIO_FECHAA, ESTUDIO_FECHAUM, ESTUDIO_IPA, ESTUDIO_IPUM, ESTUDIO_USA, ESTUDIO_USUM) VALUES (10597, 'NORADRENALINA EN SANGRE ', ' ', '2023-04-21' ,'2023-04-21' ,'192.168.1.1' ,'192.168.1.1' ,1001 ,1001)</v>
      </c>
      <c r="M598" t="str">
        <f t="shared" si="40"/>
        <v>INSERT INTO DBO.ESTUDIO (ID_ESTUDIO, ESTUDIO, ESTUDIO_DETALLE, ESTUDIO_FECHAA, ESTUDIO_FECHAUM, ESTUDIO_IPA, ESTUDIO_IPUM, ESTUDIO_USA, ESTUDIO_USUM) VALUES (10597, 'NORADRENALINA EN SANGRE ', ' ', '2023-04-21' ,'2023-04-21' ,'192.168.1.1' ,'192.168.1.1' ,1001 ,1001)</v>
      </c>
    </row>
    <row r="599" spans="1:13" x14ac:dyDescent="0.25">
      <c r="A599">
        <v>10598</v>
      </c>
      <c r="B599" t="s">
        <v>132</v>
      </c>
      <c r="C599" s="120">
        <v>10000</v>
      </c>
      <c r="D599" s="120" t="str">
        <f t="shared" si="37"/>
        <v>N-TELOPEPTIDOS DE SUERO</v>
      </c>
      <c r="E599" s="120" t="str">
        <f t="shared" si="38"/>
        <v/>
      </c>
      <c r="F599" s="110">
        <v>8670</v>
      </c>
      <c r="H599" t="s">
        <v>1458</v>
      </c>
      <c r="I599" s="119" t="s">
        <v>1366</v>
      </c>
      <c r="J599" t="s">
        <v>1365</v>
      </c>
      <c r="K599" t="s">
        <v>1367</v>
      </c>
      <c r="L599" t="str">
        <f t="shared" si="39"/>
        <v>INSERT INTO dbo.ESTUDIO (ID_ESTUDIO, ESTUDIO, ESTUDIO_DETALLE, ESTUDIO_FECHAA, ESTUDIO_FECHAUM, ESTUDIO_IPA, ESTUDIO_IPUM, ESTUDIO_USA, ESTUDIO_USUM) VALUES (10598, 'N-TELOPEPTIDOS DE SUERO ', ' ', '2023-04-21' ,'2023-04-21' ,'192.168.1.1' ,'192.168.1.1' ,1001 ,1001)</v>
      </c>
      <c r="M599" t="str">
        <f t="shared" si="40"/>
        <v>INSERT INTO DBO.ESTUDIO (ID_ESTUDIO, ESTUDIO, ESTUDIO_DETALLE, ESTUDIO_FECHAA, ESTUDIO_FECHAUM, ESTUDIO_IPA, ESTUDIO_IPUM, ESTUDIO_USA, ESTUDIO_USUM) VALUES (10598, 'N-TELOPEPTIDOS DE SUERO ', ' ', '2023-04-21' ,'2023-04-21' ,'192.168.1.1' ,'192.168.1.1' ,1001 ,1001)</v>
      </c>
    </row>
    <row r="600" spans="1:13" x14ac:dyDescent="0.25">
      <c r="A600">
        <v>10599</v>
      </c>
      <c r="B600" t="s">
        <v>361</v>
      </c>
      <c r="C600" s="120">
        <v>10000</v>
      </c>
      <c r="D600" s="120" t="str">
        <f t="shared" si="37"/>
        <v>N-TELOPEPTIDOS EN ORINA DE 24 HRS</v>
      </c>
      <c r="E600" s="120" t="str">
        <f t="shared" si="38"/>
        <v/>
      </c>
      <c r="F600" s="110">
        <v>4125</v>
      </c>
      <c r="H600" t="s">
        <v>1458</v>
      </c>
      <c r="I600" s="119" t="s">
        <v>1366</v>
      </c>
      <c r="J600" t="s">
        <v>1365</v>
      </c>
      <c r="K600" t="s">
        <v>1367</v>
      </c>
      <c r="L600" t="str">
        <f t="shared" si="39"/>
        <v>INSERT INTO dbo.ESTUDIO (ID_ESTUDIO, ESTUDIO, ESTUDIO_DETALLE, ESTUDIO_FECHAA, ESTUDIO_FECHAUM, ESTUDIO_IPA, ESTUDIO_IPUM, ESTUDIO_USA, ESTUDIO_USUM) VALUES (10599, 'N-TELOPEPTIDOS EN ORINA DE 24 HRS ', ' ', '2023-04-21' ,'2023-04-21' ,'192.168.1.1' ,'192.168.1.1' ,1001 ,1001)</v>
      </c>
      <c r="M600" t="str">
        <f t="shared" si="40"/>
        <v>INSERT INTO DBO.ESTUDIO (ID_ESTUDIO, ESTUDIO, ESTUDIO_DETALLE, ESTUDIO_FECHAA, ESTUDIO_FECHAUM, ESTUDIO_IPA, ESTUDIO_IPUM, ESTUDIO_USA, ESTUDIO_USUM) VALUES (10599, 'N-TELOPEPTIDOS EN ORINA DE 24 HRS ', ' ', '2023-04-21' ,'2023-04-21' ,'192.168.1.1' ,'192.168.1.1' ,1001 ,1001)</v>
      </c>
    </row>
    <row r="601" spans="1:13" x14ac:dyDescent="0.25">
      <c r="A601">
        <v>10600</v>
      </c>
      <c r="B601" t="s">
        <v>331</v>
      </c>
      <c r="C601" s="120">
        <v>10000</v>
      </c>
      <c r="D601" s="120" t="str">
        <f t="shared" si="37"/>
        <v>NUCLEOTIDASA 5</v>
      </c>
      <c r="E601" s="120" t="str">
        <f t="shared" si="38"/>
        <v/>
      </c>
      <c r="F601" s="110">
        <v>447</v>
      </c>
      <c r="H601" t="s">
        <v>1458</v>
      </c>
      <c r="I601" s="119" t="s">
        <v>1366</v>
      </c>
      <c r="J601" t="s">
        <v>1365</v>
      </c>
      <c r="K601" t="s">
        <v>1367</v>
      </c>
      <c r="L601" t="str">
        <f t="shared" si="39"/>
        <v>INSERT INTO dbo.ESTUDIO (ID_ESTUDIO, ESTUDIO, ESTUDIO_DETALLE, ESTUDIO_FECHAA, ESTUDIO_FECHAUM, ESTUDIO_IPA, ESTUDIO_IPUM, ESTUDIO_USA, ESTUDIO_USUM) VALUES (10600, 'NUCLEOTIDASA 5 ', ' ', '2023-04-21' ,'2023-04-21' ,'192.168.1.1' ,'192.168.1.1' ,1001 ,1001)</v>
      </c>
      <c r="M601" t="str">
        <f t="shared" si="40"/>
        <v>INSERT INTO DBO.ESTUDIO (ID_ESTUDIO, ESTUDIO, ESTUDIO_DETALLE, ESTUDIO_FECHAA, ESTUDIO_FECHAUM, ESTUDIO_IPA, ESTUDIO_IPUM, ESTUDIO_USA, ESTUDIO_USUM) VALUES (10600, 'NUCLEOTIDASA 5 ', ' ', '2023-04-21' ,'2023-04-21' ,'192.168.1.1' ,'192.168.1.1' ,1001 ,1001)</v>
      </c>
    </row>
    <row r="602" spans="1:13" x14ac:dyDescent="0.25">
      <c r="A602">
        <v>10601</v>
      </c>
      <c r="B602" t="s">
        <v>577</v>
      </c>
      <c r="C602" s="120">
        <v>10000</v>
      </c>
      <c r="D602" s="120" t="str">
        <f t="shared" si="37"/>
        <v>OPIACEOS EN ORINA</v>
      </c>
      <c r="E602" s="120" t="str">
        <f t="shared" si="38"/>
        <v/>
      </c>
      <c r="F602" s="110">
        <v>294</v>
      </c>
      <c r="H602" t="s">
        <v>1458</v>
      </c>
      <c r="I602" s="119" t="s">
        <v>1366</v>
      </c>
      <c r="J602" t="s">
        <v>1365</v>
      </c>
      <c r="K602" t="s">
        <v>1367</v>
      </c>
      <c r="L602" t="str">
        <f t="shared" si="39"/>
        <v>INSERT INTO dbo.ESTUDIO (ID_ESTUDIO, ESTUDIO, ESTUDIO_DETALLE, ESTUDIO_FECHAA, ESTUDIO_FECHAUM, ESTUDIO_IPA, ESTUDIO_IPUM, ESTUDIO_USA, ESTUDIO_USUM) VALUES (10601, 'OPIACEOS EN ORINA ', ' ', '2023-04-21' ,'2023-04-21' ,'192.168.1.1' ,'192.168.1.1' ,1001 ,1001)</v>
      </c>
      <c r="M602" t="str">
        <f t="shared" si="40"/>
        <v>INSERT INTO DBO.ESTUDIO (ID_ESTUDIO, ESTUDIO, ESTUDIO_DETALLE, ESTUDIO_FECHAA, ESTUDIO_FECHAUM, ESTUDIO_IPA, ESTUDIO_IPUM, ESTUDIO_USA, ESTUDIO_USUM) VALUES (10601, 'OPIACEOS EN ORINA ', ' ', '2023-04-21' ,'2023-04-21' ,'192.168.1.1' ,'192.168.1.1' ,1001 ,1001)</v>
      </c>
    </row>
    <row r="603" spans="1:13" x14ac:dyDescent="0.25">
      <c r="A603">
        <v>10602</v>
      </c>
      <c r="B603" t="s">
        <v>332</v>
      </c>
      <c r="C603" s="120">
        <v>10000</v>
      </c>
      <c r="D603" s="120" t="str">
        <f t="shared" si="37"/>
        <v>OSTEOCALCINA</v>
      </c>
      <c r="E603" s="120" t="str">
        <f t="shared" si="38"/>
        <v/>
      </c>
      <c r="F603" s="110">
        <v>828</v>
      </c>
      <c r="H603" t="s">
        <v>1458</v>
      </c>
      <c r="I603" s="119" t="s">
        <v>1366</v>
      </c>
      <c r="J603" t="s">
        <v>1365</v>
      </c>
      <c r="K603" t="s">
        <v>1367</v>
      </c>
      <c r="L603" t="str">
        <f t="shared" si="39"/>
        <v>INSERT INTO dbo.ESTUDIO (ID_ESTUDIO, ESTUDIO, ESTUDIO_DETALLE, ESTUDIO_FECHAA, ESTUDIO_FECHAUM, ESTUDIO_IPA, ESTUDIO_IPUM, ESTUDIO_USA, ESTUDIO_USUM) VALUES (10602, 'OSTEOCALCINA ', ' ', '2023-04-21' ,'2023-04-21' ,'192.168.1.1' ,'192.168.1.1' ,1001 ,1001)</v>
      </c>
      <c r="M603" t="str">
        <f t="shared" si="40"/>
        <v>INSERT INTO DBO.ESTUDIO (ID_ESTUDIO, ESTUDIO, ESTUDIO_DETALLE, ESTUDIO_FECHAA, ESTUDIO_FECHAUM, ESTUDIO_IPA, ESTUDIO_IPUM, ESTUDIO_USA, ESTUDIO_USUM) VALUES (10602, 'OSTEOCALCINA ', ' ', '2023-04-21' ,'2023-04-21' ,'192.168.1.1' ,'192.168.1.1' ,1001 ,1001)</v>
      </c>
    </row>
    <row r="604" spans="1:13" x14ac:dyDescent="0.25">
      <c r="A604">
        <v>10603</v>
      </c>
      <c r="B604" t="s">
        <v>95</v>
      </c>
      <c r="C604" s="120">
        <v>10000</v>
      </c>
      <c r="D604" s="120" t="str">
        <f t="shared" si="37"/>
        <v>OXALATO EN ORINA DE 24 HORAS</v>
      </c>
      <c r="E604" s="120" t="str">
        <f t="shared" si="38"/>
        <v/>
      </c>
      <c r="F604" s="110">
        <v>595</v>
      </c>
      <c r="H604" t="s">
        <v>1458</v>
      </c>
      <c r="I604" s="119" t="s">
        <v>1366</v>
      </c>
      <c r="J604" t="s">
        <v>1365</v>
      </c>
      <c r="K604" t="s">
        <v>1367</v>
      </c>
      <c r="L604" t="str">
        <f t="shared" si="39"/>
        <v>INSERT INTO dbo.ESTUDIO (ID_ESTUDIO, ESTUDIO, ESTUDIO_DETALLE, ESTUDIO_FECHAA, ESTUDIO_FECHAUM, ESTUDIO_IPA, ESTUDIO_IPUM, ESTUDIO_USA, ESTUDIO_USUM) VALUES (10603, 'OXALATO EN ORINA DE 24 HORAS ', ' ', '2023-04-21' ,'2023-04-21' ,'192.168.1.1' ,'192.168.1.1' ,1001 ,1001)</v>
      </c>
      <c r="M604" t="str">
        <f t="shared" si="40"/>
        <v>INSERT INTO DBO.ESTUDIO (ID_ESTUDIO, ESTUDIO, ESTUDIO_DETALLE, ESTUDIO_FECHAA, ESTUDIO_FECHAUM, ESTUDIO_IPA, ESTUDIO_IPUM, ESTUDIO_USA, ESTUDIO_USUM) VALUES (10603, 'OXALATO EN ORINA DE 24 HORAS ', ' ', '2023-04-21' ,'2023-04-21' ,'192.168.1.1' ,'192.168.1.1' ,1001 ,1001)</v>
      </c>
    </row>
    <row r="605" spans="1:13" x14ac:dyDescent="0.25">
      <c r="A605">
        <v>10604</v>
      </c>
      <c r="B605" t="s">
        <v>333</v>
      </c>
      <c r="C605" s="120">
        <v>10000</v>
      </c>
      <c r="D605" s="120" t="str">
        <f t="shared" si="37"/>
        <v>OXCARBAZEPINA (TRILEPTAL) *</v>
      </c>
      <c r="E605" s="120" t="str">
        <f t="shared" si="38"/>
        <v/>
      </c>
      <c r="F605" s="110">
        <v>3744</v>
      </c>
      <c r="H605" t="s">
        <v>1458</v>
      </c>
      <c r="I605" s="119" t="s">
        <v>1366</v>
      </c>
      <c r="J605" t="s">
        <v>1365</v>
      </c>
      <c r="K605" t="s">
        <v>1367</v>
      </c>
      <c r="L605" t="str">
        <f t="shared" si="39"/>
        <v>INSERT INTO dbo.ESTUDIO (ID_ESTUDIO, ESTUDIO, ESTUDIO_DETALLE, ESTUDIO_FECHAA, ESTUDIO_FECHAUM, ESTUDIO_IPA, ESTUDIO_IPUM, ESTUDIO_USA, ESTUDIO_USUM) VALUES (10604, 'OXCARBAZEPINA (TRILEPTAL) * ', ' ', '2023-04-21' ,'2023-04-21' ,'192.168.1.1' ,'192.168.1.1' ,1001 ,1001)</v>
      </c>
      <c r="M605" t="str">
        <f t="shared" si="40"/>
        <v>INSERT INTO DBO.ESTUDIO (ID_ESTUDIO, ESTUDIO, ESTUDIO_DETALLE, ESTUDIO_FECHAA, ESTUDIO_FECHAUM, ESTUDIO_IPA, ESTUDIO_IPUM, ESTUDIO_USA, ESTUDIO_USUM) VALUES (10604, 'OXCARBAZEPINA (TRILEPTAL) * ', ' ', '2023-04-21' ,'2023-04-21' ,'192.168.1.1' ,'192.168.1.1' ,1001 ,1001)</v>
      </c>
    </row>
    <row r="606" spans="1:13" x14ac:dyDescent="0.25">
      <c r="A606">
        <v>10605</v>
      </c>
      <c r="B606" t="s">
        <v>22</v>
      </c>
      <c r="C606" s="120">
        <v>10000</v>
      </c>
      <c r="D606" s="120" t="str">
        <f t="shared" si="37"/>
        <v>PAQUETE GRUPAL CUMPLIMIENTO COVID-19</v>
      </c>
      <c r="E606" s="120" t="str">
        <f t="shared" si="38"/>
        <v/>
      </c>
      <c r="F606" s="110">
        <v>2275</v>
      </c>
      <c r="H606" t="s">
        <v>1458</v>
      </c>
      <c r="I606" s="119" t="s">
        <v>1366</v>
      </c>
      <c r="J606" t="s">
        <v>1365</v>
      </c>
      <c r="K606" t="s">
        <v>1367</v>
      </c>
      <c r="L606" t="str">
        <f t="shared" si="39"/>
        <v>INSERT INTO dbo.ESTUDIO (ID_ESTUDIO, ESTUDIO, ESTUDIO_DETALLE, ESTUDIO_FECHAA, ESTUDIO_FECHAUM, ESTUDIO_IPA, ESTUDIO_IPUM, ESTUDIO_USA, ESTUDIO_USUM) VALUES (10605, 'PAQUETE GRUPAL CUMPLIMIENTO COVID-19 ', ' ', '2023-04-21' ,'2023-04-21' ,'192.168.1.1' ,'192.168.1.1' ,1001 ,1001)</v>
      </c>
      <c r="M606" t="str">
        <f t="shared" si="40"/>
        <v>INSERT INTO DBO.ESTUDIO (ID_ESTUDIO, ESTUDIO, ESTUDIO_DETALLE, ESTUDIO_FECHAA, ESTUDIO_FECHAUM, ESTUDIO_IPA, ESTUDIO_IPUM, ESTUDIO_USA, ESTUDIO_USUM) VALUES (10605, 'PAQUETE GRUPAL CUMPLIMIENTO COVID-19 ', ' ', '2023-04-21' ,'2023-04-21' ,'192.168.1.1' ,'192.168.1.1' ,1001 ,1001)</v>
      </c>
    </row>
    <row r="607" spans="1:13" x14ac:dyDescent="0.25">
      <c r="A607">
        <v>10606</v>
      </c>
      <c r="B607" t="s">
        <v>334</v>
      </c>
      <c r="C607" s="120">
        <v>10000</v>
      </c>
      <c r="D607" s="120" t="str">
        <f t="shared" si="37"/>
        <v>PARATOHORMONA INTACTA</v>
      </c>
      <c r="E607" s="120" t="str">
        <f t="shared" si="38"/>
        <v/>
      </c>
      <c r="F607" s="110">
        <v>489</v>
      </c>
      <c r="H607" t="s">
        <v>1458</v>
      </c>
      <c r="I607" s="119" t="s">
        <v>1366</v>
      </c>
      <c r="J607" t="s">
        <v>1365</v>
      </c>
      <c r="K607" t="s">
        <v>1367</v>
      </c>
      <c r="L607" t="str">
        <f t="shared" si="39"/>
        <v>INSERT INTO dbo.ESTUDIO (ID_ESTUDIO, ESTUDIO, ESTUDIO_DETALLE, ESTUDIO_FECHAA, ESTUDIO_FECHAUM, ESTUDIO_IPA, ESTUDIO_IPUM, ESTUDIO_USA, ESTUDIO_USUM) VALUES (10606, 'PARATOHORMONA INTACTA ', ' ', '2023-04-21' ,'2023-04-21' ,'192.168.1.1' ,'192.168.1.1' ,1001 ,1001)</v>
      </c>
      <c r="M607" t="str">
        <f t="shared" si="40"/>
        <v>INSERT INTO DBO.ESTUDIO (ID_ESTUDIO, ESTUDIO, ESTUDIO_DETALLE, ESTUDIO_FECHAA, ESTUDIO_FECHAUM, ESTUDIO_IPA, ESTUDIO_IPUM, ESTUDIO_USA, ESTUDIO_USUM) VALUES (10606, 'PARATOHORMONA INTACTA ', ' ', '2023-04-21' ,'2023-04-21' ,'192.168.1.1' ,'192.168.1.1' ,1001 ,1001)</v>
      </c>
    </row>
    <row r="608" spans="1:13" ht="30" x14ac:dyDescent="0.25">
      <c r="A608">
        <v>10607</v>
      </c>
      <c r="B608" t="s">
        <v>11</v>
      </c>
      <c r="C608" s="120">
        <v>10000</v>
      </c>
      <c r="D608" s="120" t="str">
        <f t="shared" si="37"/>
        <v>PCR PARA DETECCION Y GENOTIPIFICACION DE VPH 28 GENOTIPOS *</v>
      </c>
      <c r="E608" s="120" t="str">
        <f t="shared" si="38"/>
        <v/>
      </c>
      <c r="F608" s="110">
        <v>2174</v>
      </c>
      <c r="H608" t="s">
        <v>1458</v>
      </c>
      <c r="I608" s="119" t="s">
        <v>1366</v>
      </c>
      <c r="J608" t="s">
        <v>1365</v>
      </c>
      <c r="K608" t="s">
        <v>1367</v>
      </c>
      <c r="L608" t="str">
        <f t="shared" si="39"/>
        <v>INSERT INTO dbo.ESTUDIO (ID_ESTUDIO, ESTUDIO, ESTUDIO_DETALLE, ESTUDIO_FECHAA, ESTUDIO_FECHAUM, ESTUDIO_IPA, ESTUDIO_IPUM, ESTUDIO_USA, ESTUDIO_USUM) VALUES (10607, 'PCR PARA DETECCION Y GENOTIPIFICACION DE VPH 28 GENOTIPOS * ', ' ', '2023-04-21' ,'2023-04-21' ,'192.168.1.1' ,'192.168.1.1' ,1001 ,1001)</v>
      </c>
      <c r="M608" t="str">
        <f t="shared" si="40"/>
        <v>INSERT INTO DBO.ESTUDIO (ID_ESTUDIO, ESTUDIO, ESTUDIO_DETALLE, ESTUDIO_FECHAA, ESTUDIO_FECHAUM, ESTUDIO_IPA, ESTUDIO_IPUM, ESTUDIO_USA, ESTUDIO_USUM) VALUES (10607, 'PCR PARA DETECCION Y GENOTIPIFICACION DE VPH 28 GENOTIPOS * ', ' ', '2023-04-21' ,'2023-04-21' ,'192.168.1.1' ,'192.168.1.1' ,1001 ,1001)</v>
      </c>
    </row>
    <row r="609" spans="1:13" x14ac:dyDescent="0.25">
      <c r="A609">
        <v>10608</v>
      </c>
      <c r="B609" t="s">
        <v>335</v>
      </c>
      <c r="C609" s="120">
        <v>10000</v>
      </c>
      <c r="D609" s="120" t="str">
        <f t="shared" si="37"/>
        <v>PEPTIDO C</v>
      </c>
      <c r="E609" s="120" t="str">
        <f t="shared" si="38"/>
        <v/>
      </c>
      <c r="F609" s="110">
        <v>256</v>
      </c>
      <c r="H609" t="s">
        <v>1458</v>
      </c>
      <c r="I609" s="119" t="s">
        <v>1366</v>
      </c>
      <c r="J609" t="s">
        <v>1365</v>
      </c>
      <c r="K609" t="s">
        <v>1367</v>
      </c>
      <c r="L609" t="str">
        <f t="shared" si="39"/>
        <v>INSERT INTO dbo.ESTUDIO (ID_ESTUDIO, ESTUDIO, ESTUDIO_DETALLE, ESTUDIO_FECHAA, ESTUDIO_FECHAUM, ESTUDIO_IPA, ESTUDIO_IPUM, ESTUDIO_USA, ESTUDIO_USUM) VALUES (10608, 'PEPTIDO C ', ' ', '2023-04-21' ,'2023-04-21' ,'192.168.1.1' ,'192.168.1.1' ,1001 ,1001)</v>
      </c>
      <c r="M609" t="str">
        <f t="shared" si="40"/>
        <v>INSERT INTO DBO.ESTUDIO (ID_ESTUDIO, ESTUDIO, ESTUDIO_DETALLE, ESTUDIO_FECHAA, ESTUDIO_FECHAUM, ESTUDIO_IPA, ESTUDIO_IPUM, ESTUDIO_USA, ESTUDIO_USUM) VALUES (10608, 'PEPTIDO C ', ' ', '2023-04-21' ,'2023-04-21' ,'192.168.1.1' ,'192.168.1.1' ,1001 ,1001)</v>
      </c>
    </row>
    <row r="610" spans="1:13" x14ac:dyDescent="0.25">
      <c r="A610">
        <v>10609</v>
      </c>
      <c r="B610" t="s">
        <v>517</v>
      </c>
      <c r="C610" s="120">
        <v>10000</v>
      </c>
      <c r="D610" s="120" t="str">
        <f t="shared" si="37"/>
        <v>PEPTIDO NATRIURETICO CEREBRAL (BNP)</v>
      </c>
      <c r="E610" s="120" t="str">
        <f t="shared" si="38"/>
        <v/>
      </c>
      <c r="F610" s="110">
        <v>1951</v>
      </c>
      <c r="H610" t="s">
        <v>1458</v>
      </c>
      <c r="I610" s="119" t="s">
        <v>1366</v>
      </c>
      <c r="J610" t="s">
        <v>1365</v>
      </c>
      <c r="K610" t="s">
        <v>1367</v>
      </c>
      <c r="L610" t="str">
        <f t="shared" si="39"/>
        <v>INSERT INTO dbo.ESTUDIO (ID_ESTUDIO, ESTUDIO, ESTUDIO_DETALLE, ESTUDIO_FECHAA, ESTUDIO_FECHAUM, ESTUDIO_IPA, ESTUDIO_IPUM, ESTUDIO_USA, ESTUDIO_USUM) VALUES (10609, 'PEPTIDO NATRIURETICO CEREBRAL (BNP) ', ' ', '2023-04-21' ,'2023-04-21' ,'192.168.1.1' ,'192.168.1.1' ,1001 ,1001)</v>
      </c>
      <c r="M610" t="str">
        <f t="shared" si="40"/>
        <v>INSERT INTO DBO.ESTUDIO (ID_ESTUDIO, ESTUDIO, ESTUDIO_DETALLE, ESTUDIO_FECHAA, ESTUDIO_FECHAUM, ESTUDIO_IPA, ESTUDIO_IPUM, ESTUDIO_USA, ESTUDIO_USUM) VALUES (10609, 'PEPTIDO NATRIURETICO CEREBRAL (BNP) ', ' ', '2023-04-21' ,'2023-04-21' ,'192.168.1.1' ,'192.168.1.1' ,1001 ,1001)</v>
      </c>
    </row>
    <row r="611" spans="1:13" ht="135" x14ac:dyDescent="0.25">
      <c r="A611">
        <v>10610</v>
      </c>
      <c r="B611" s="120" t="s">
        <v>1368</v>
      </c>
      <c r="C611" s="120">
        <f>SEARCH(" - ",B611,1)</f>
        <v>30</v>
      </c>
      <c r="D611" s="120" t="str">
        <f>MID(B611,1,C611)</f>
        <v xml:space="preserve">Perfil Adolescente Femenino   </v>
      </c>
      <c r="E611" s="120" t="str">
        <f>MID(B611,C611,10000)</f>
        <v xml:space="preserve"> -   •rzEstradiol   -   •rzHormona Folículo Estimulante (FSH)   -   •rzHormona Luteinizante (LH)   -   •rzProlactina Sérica</v>
      </c>
      <c r="F611" s="115">
        <v>452.4</v>
      </c>
      <c r="H611" t="s">
        <v>1458</v>
      </c>
      <c r="I611" s="119" t="s">
        <v>1366</v>
      </c>
      <c r="J611" t="s">
        <v>1365</v>
      </c>
      <c r="K611" t="s">
        <v>1367</v>
      </c>
      <c r="L611" t="str">
        <f>CONCATENATE(H611,A611,J611,I611,D611,I611,J611,I611,E611,I611,J611,K611)</f>
        <v>INSERT INTO dbo.ESTUDIO (ID_ESTUDIO, ESTUDIO, ESTUDIO_DETALLE, ESTUDIO_FECHAA, ESTUDIO_FECHAUM, ESTUDIO_IPA, ESTUDIO_IPUM, ESTUDIO_USA, ESTUDIO_USUM) VALUES (10610, 'Perfil Adolescente Femenino    ', ' -   •rzEstradiol   -   •rzHormona Folículo Estimulante (FSH)   -   •rzHormona Luteinizante (LH)   -   •rzProlactina Sérica ', '2023-04-21' ,'2023-04-21' ,'192.168.1.1' ,'192.168.1.1' ,1001 ,1001)</v>
      </c>
      <c r="M611" t="str">
        <f t="shared" si="40"/>
        <v>INSERT INTO DBO.ESTUDIO (ID_ESTUDIO, ESTUDIO, ESTUDIO_DETALLE, ESTUDIO_FECHAA, ESTUDIO_FECHAUM, ESTUDIO_IPA, ESTUDIO_IPUM, ESTUDIO_USA, ESTUDIO_USUM) VALUES (10610, 'PERFIL ADOLESCENTE FEMENINO    ', ' -   •RZESTRADIOL   -   •RZHORMONA FOLÍCULO ESTIMULANTE (FSH)   -   •RZHORMONA LUTEINIZANTE (LH)   -   •RZPROLACTINA SÉRICA ', '2023-04-21' ,'2023-04-21' ,'192.168.1.1' ,'192.168.1.1' ,1001 ,1001)</v>
      </c>
    </row>
    <row r="612" spans="1:13" ht="120" x14ac:dyDescent="0.25">
      <c r="A612">
        <v>10611</v>
      </c>
      <c r="B612" s="120" t="s">
        <v>1369</v>
      </c>
      <c r="C612" s="120">
        <f t="shared" ref="C612:C675" si="41">SEARCH(" - ",B612,1)</f>
        <v>31</v>
      </c>
      <c r="D612" s="120" t="str">
        <f t="shared" ref="D612:D675" si="42">MID(B612,1,C612)</f>
        <v xml:space="preserve">Perfil Adolescente Masculino   </v>
      </c>
      <c r="E612" s="120" t="str">
        <f t="shared" ref="E612:E675" si="43">MID(B612,C612,10000)</f>
        <v xml:space="preserve"> -   •rzHormona Folículo Estimulante (FSH   -   •rzHormona Luteinizante (LH)   -   •rzTestosterona Total</v>
      </c>
      <c r="F612" s="115">
        <v>401.7</v>
      </c>
      <c r="H612" t="s">
        <v>1458</v>
      </c>
      <c r="I612" s="119" t="s">
        <v>1366</v>
      </c>
      <c r="J612" t="s">
        <v>1365</v>
      </c>
      <c r="K612" t="s">
        <v>1367</v>
      </c>
      <c r="L612" t="str">
        <f t="shared" si="39"/>
        <v>INSERT INTO dbo.ESTUDIO (ID_ESTUDIO, ESTUDIO, ESTUDIO_DETALLE, ESTUDIO_FECHAA, ESTUDIO_FECHAUM, ESTUDIO_IPA, ESTUDIO_IPUM, ESTUDIO_USA, ESTUDIO_USUM) VALUES (10611, 'Perfil Adolescente Masculino    ', ' -   •rzHormona Folículo Estimulante (FSH   -   •rzHormona Luteinizante (LH)   -   •rzTestosterona Total ', '2023-04-21' ,'2023-04-21' ,'192.168.1.1' ,'192.168.1.1' ,1001 ,1001)</v>
      </c>
      <c r="M612" t="str">
        <f t="shared" si="40"/>
        <v>INSERT INTO DBO.ESTUDIO (ID_ESTUDIO, ESTUDIO, ESTUDIO_DETALLE, ESTUDIO_FECHAA, ESTUDIO_FECHAUM, ESTUDIO_IPA, ESTUDIO_IPUM, ESTUDIO_USA, ESTUDIO_USUM) VALUES (10611, 'PERFIL ADOLESCENTE MASCULINO    ', ' -   •RZHORMONA FOLÍCULO ESTIMULANTE (FSH   -   •RZHORMONA LUTEINIZANTE (LH)   -   •RZTESTOSTERONA TOTAL ', '2023-04-21' ,'2023-04-21' ,'192.168.1.1' ,'192.168.1.1' ,1001 ,1001)</v>
      </c>
    </row>
    <row r="613" spans="1:13" ht="225" x14ac:dyDescent="0.25">
      <c r="A613">
        <v>10612</v>
      </c>
      <c r="B613" s="120" t="s">
        <v>1370</v>
      </c>
      <c r="C613" s="120">
        <f t="shared" si="41"/>
        <v>34</v>
      </c>
      <c r="D613" s="120" t="str">
        <f t="shared" si="42"/>
        <v xml:space="preserve">Perfil Androgénico (Hirsutismo)   </v>
      </c>
      <c r="E613" s="120" t="str">
        <f t="shared" si="43"/>
        <v xml:space="preserve"> -   •rz17 Alfa-Hidroxiprogesterona Sérica   -   •rzAndrostenediona   -   •rzCortisol en Suero   -   •rzDehidroepiandroterona sulfato (DHEA-   -   SO4)   -   •rzDehidroepiandrosterona Total (DHEA)   -   •rzTestosterona Total</v>
      </c>
      <c r="F613" s="115">
        <v>989.3</v>
      </c>
      <c r="H613" t="s">
        <v>1458</v>
      </c>
      <c r="I613" s="119" t="s">
        <v>1366</v>
      </c>
      <c r="J613" t="s">
        <v>1365</v>
      </c>
      <c r="K613" t="s">
        <v>1367</v>
      </c>
      <c r="L613" t="str">
        <f t="shared" si="39"/>
        <v>INSERT INTO dbo.ESTUDIO (ID_ESTUDIO, ESTUDIO, ESTUDIO_DETALLE, ESTUDIO_FECHAA, ESTUDIO_FECHAUM, ESTUDIO_IPA, ESTUDIO_IPUM, ESTUDIO_USA, ESTUDIO_USUM) VALUES (10612, 'Perfil Androgénico (Hirsutismo)    ', ' -   •rz17 Alfa-Hidroxiprogesterona Sérica   -   •rzAndrostenediona   -   •rzCortisol en Suero   -   •rzDehidroepiandroterona sulfato (DHEA-   -   SO4)   -   •rzDehidroepiandrosterona Total (DHEA)   -   •rzTestosterona Total ', '2023-04-21' ,'2023-04-21' ,'192.168.1.1' ,'192.168.1.1' ,1001 ,1001)</v>
      </c>
      <c r="M613" t="str">
        <f t="shared" si="40"/>
        <v>INSERT INTO DBO.ESTUDIO (ID_ESTUDIO, ESTUDIO, ESTUDIO_DETALLE, ESTUDIO_FECHAA, ESTUDIO_FECHAUM, ESTUDIO_IPA, ESTUDIO_IPUM, ESTUDIO_USA, ESTUDIO_USUM) VALUES (10612, 'PERFIL ANDROGÉNICO (HIRSUTISMO)    ', ' -   •RZ17 ALFA-HIDROXIPROGESTERONA SÉRICA   -   •RZANDROSTENEDIONA   -   •RZCORTISOL EN SUERO   -   •RZDEHIDROEPIANDROTERONA SULFATO (DHEA-   -   SO4)   -   •RZDEHIDROEPIANDROSTERONA TOTAL (DHEA)   -   •RZTESTOSTERONA TOTAL ', '2023-04-21' ,'2023-04-21' ,'192.168.1.1' ,'192.168.1.1' ,1001 ,1001)</v>
      </c>
    </row>
    <row r="614" spans="1:13" ht="165" x14ac:dyDescent="0.25">
      <c r="A614">
        <v>10613</v>
      </c>
      <c r="B614" s="120" t="s">
        <v>1371</v>
      </c>
      <c r="C614" s="120">
        <f t="shared" si="41"/>
        <v>22</v>
      </c>
      <c r="D614" s="120" t="str">
        <f t="shared" si="42"/>
        <v xml:space="preserve">Perfil Autoinmune I   </v>
      </c>
      <c r="E614" s="120" t="str">
        <f t="shared" si="43"/>
        <v xml:space="preserve"> -   •rzAc Anti Nucleares   -   •rzAc Anti DNA doble cadena   -   •rzAc Anti Cardiolipinas (IgG)   -   •rzAc Anti Mitocondriales   -   •rzAnticoagulante Lúpico</v>
      </c>
      <c r="F614" s="115">
        <v>1836.9</v>
      </c>
      <c r="H614" t="s">
        <v>1458</v>
      </c>
      <c r="I614" s="119" t="s">
        <v>1366</v>
      </c>
      <c r="J614" t="s">
        <v>1365</v>
      </c>
      <c r="K614" t="s">
        <v>1367</v>
      </c>
      <c r="L614" t="str">
        <f t="shared" si="39"/>
        <v>INSERT INTO dbo.ESTUDIO (ID_ESTUDIO, ESTUDIO, ESTUDIO_DETALLE, ESTUDIO_FECHAA, ESTUDIO_FECHAUM, ESTUDIO_IPA, ESTUDIO_IPUM, ESTUDIO_USA, ESTUDIO_USUM) VALUES (10613, 'Perfil Autoinmune I    ', ' -   •rzAc Anti Nucleares   -   •rzAc Anti DNA doble cadena   -   •rzAc Anti Cardiolipinas (IgG)   -   •rzAc Anti Mitocondriales   -   •rzAnticoagulante Lúpico ', '2023-04-21' ,'2023-04-21' ,'192.168.1.1' ,'192.168.1.1' ,1001 ,1001)</v>
      </c>
      <c r="M614" t="str">
        <f t="shared" si="40"/>
        <v>INSERT INTO DBO.ESTUDIO (ID_ESTUDIO, ESTUDIO, ESTUDIO_DETALLE, ESTUDIO_FECHAA, ESTUDIO_FECHAUM, ESTUDIO_IPA, ESTUDIO_IPUM, ESTUDIO_USA, ESTUDIO_USUM) VALUES (10613, 'PERFIL AUTOINMUNE I    ', ' -   •RZAC ANTI NUCLEARES   -   •RZAC ANTI DNA DOBLE CADENA   -   •RZAC ANTI CARDIOLIPINAS (IGG)   -   •RZAC ANTI MITOCONDRIALES   -   •RZANTICOAGULANTE LÚPICO ', '2023-04-21' ,'2023-04-21' ,'192.168.1.1' ,'192.168.1.1' ,1001 ,1001)</v>
      </c>
    </row>
    <row r="615" spans="1:13" ht="150" x14ac:dyDescent="0.25">
      <c r="A615">
        <v>10614</v>
      </c>
      <c r="B615" s="120" t="s">
        <v>1372</v>
      </c>
      <c r="C615" s="120">
        <f t="shared" si="41"/>
        <v>23</v>
      </c>
      <c r="D615" s="120" t="str">
        <f t="shared" si="42"/>
        <v xml:space="preserve">Perfil Autoinmune II   </v>
      </c>
      <c r="E615" s="120" t="str">
        <f t="shared" si="43"/>
        <v xml:space="preserve"> -   •rzAc Anti SSA (Ro)   -   •rzAc Anti SSB (La)   -   •rzAc Anti Smith (Sm)   -   •rzCélulas L-E (Lupus Eritematoso)   -   •rzAc Anti Nucleares</v>
      </c>
      <c r="F615" s="115">
        <v>2031.9</v>
      </c>
      <c r="H615" t="s">
        <v>1458</v>
      </c>
      <c r="I615" s="119" t="s">
        <v>1366</v>
      </c>
      <c r="J615" t="s">
        <v>1365</v>
      </c>
      <c r="K615" t="s">
        <v>1367</v>
      </c>
      <c r="L615" t="str">
        <f t="shared" si="39"/>
        <v>INSERT INTO dbo.ESTUDIO (ID_ESTUDIO, ESTUDIO, ESTUDIO_DETALLE, ESTUDIO_FECHAA, ESTUDIO_FECHAUM, ESTUDIO_IPA, ESTUDIO_IPUM, ESTUDIO_USA, ESTUDIO_USUM) VALUES (10614, 'Perfil Autoinmune II    ', ' -   •rzAc Anti SSA (Ro)   -   •rzAc Anti SSB (La)   -   •rzAc Anti Smith (Sm)   -   •rzCélulas L-E (Lupus Eritematoso)   -   •rzAc Anti Nucleares ', '2023-04-21' ,'2023-04-21' ,'192.168.1.1' ,'192.168.1.1' ,1001 ,1001)</v>
      </c>
      <c r="M615" t="str">
        <f t="shared" si="40"/>
        <v>INSERT INTO DBO.ESTUDIO (ID_ESTUDIO, ESTUDIO, ESTUDIO_DETALLE, ESTUDIO_FECHAA, ESTUDIO_FECHAUM, ESTUDIO_IPA, ESTUDIO_IPUM, ESTUDIO_USA, ESTUDIO_USUM) VALUES (10614, 'PERFIL AUTOINMUNE II    ', ' -   •RZAC ANTI SSA (RO)   -   •RZAC ANTI SSB (LA)   -   •RZAC ANTI SMITH (SM)   -   •RZCÉLULAS L-E (LUPUS ERITEMATOSO)   -   •RZAC ANTI NUCLEARES ', '2023-04-21' ,'2023-04-21' ,'192.168.1.1' ,'192.168.1.1' ,1001 ,1001)</v>
      </c>
    </row>
    <row r="616" spans="1:13" ht="165" x14ac:dyDescent="0.25">
      <c r="A616">
        <v>10615</v>
      </c>
      <c r="B616" s="120" t="s">
        <v>1373</v>
      </c>
      <c r="C616" s="120">
        <f t="shared" si="41"/>
        <v>24</v>
      </c>
      <c r="D616" s="120" t="str">
        <f t="shared" si="42"/>
        <v xml:space="preserve">Perfil Autoinmune III   </v>
      </c>
      <c r="E616" s="120" t="str">
        <f t="shared" si="43"/>
        <v xml:space="preserve"> -   •rzAc Anti SSA (Ro)   -   •rzAc Anti SSB (La)   -   •rzAc Anti Smith (Sm)   -   •rzAc Anti Ribonucleoproteína (RNP)   -   •rzAc Anti SCL-70 (Anti-esclerodermia</v>
      </c>
      <c r="F616" s="115">
        <v>2245.1</v>
      </c>
      <c r="H616" t="s">
        <v>1458</v>
      </c>
      <c r="I616" s="119" t="s">
        <v>1366</v>
      </c>
      <c r="J616" t="s">
        <v>1365</v>
      </c>
      <c r="K616" t="s">
        <v>1367</v>
      </c>
      <c r="L616" t="str">
        <f t="shared" si="39"/>
        <v>INSERT INTO dbo.ESTUDIO (ID_ESTUDIO, ESTUDIO, ESTUDIO_DETALLE, ESTUDIO_FECHAA, ESTUDIO_FECHAUM, ESTUDIO_IPA, ESTUDIO_IPUM, ESTUDIO_USA, ESTUDIO_USUM) VALUES (10615, 'Perfil Autoinmune III    ', ' -   •rzAc Anti SSA (Ro)   -   •rzAc Anti SSB (La)   -   •rzAc Anti Smith (Sm)   -   •rzAc Anti Ribonucleoproteína (RNP)   -   •rzAc Anti SCL-70 (Anti-esclerodermia ', '2023-04-21' ,'2023-04-21' ,'192.168.1.1' ,'192.168.1.1' ,1001 ,1001)</v>
      </c>
      <c r="M616" t="str">
        <f t="shared" si="40"/>
        <v>INSERT INTO DBO.ESTUDIO (ID_ESTUDIO, ESTUDIO, ESTUDIO_DETALLE, ESTUDIO_FECHAA, ESTUDIO_FECHAUM, ESTUDIO_IPA, ESTUDIO_IPUM, ESTUDIO_USA, ESTUDIO_USUM) VALUES (10615, 'PERFIL AUTOINMUNE III    ', ' -   •RZAC ANTI SSA (RO)   -   •RZAC ANTI SSB (LA)   -   •RZAC ANTI SMITH (SM)   -   •RZAC ANTI RIBONUCLEOPROTEÍNA (RNP)   -   •RZAC ANTI SCL-70 (ANTI-ESCLERODERMIA ', '2023-04-21' ,'2023-04-21' ,'192.168.1.1' ,'192.168.1.1' ,1001 ,1001)</v>
      </c>
    </row>
    <row r="617" spans="1:13" ht="150" x14ac:dyDescent="0.25">
      <c r="A617">
        <v>10616</v>
      </c>
      <c r="B617" s="120" t="s">
        <v>1374</v>
      </c>
      <c r="C617" s="120">
        <f t="shared" si="41"/>
        <v>23</v>
      </c>
      <c r="D617" s="120" t="str">
        <f t="shared" si="42"/>
        <v xml:space="preserve">Perfil Autoinmune IV   </v>
      </c>
      <c r="E617" s="120" t="str">
        <f t="shared" si="43"/>
        <v xml:space="preserve"> -   • Ac Anti Nucleares   -   •rzAc Anti DNA doble cadena   -   •rzAc Anti Mitocondriales   -   •rzComplemento C   -   •rzComplemento C4</v>
      </c>
      <c r="F617" s="115">
        <v>1749.8</v>
      </c>
      <c r="H617" t="s">
        <v>1458</v>
      </c>
      <c r="I617" s="119" t="s">
        <v>1366</v>
      </c>
      <c r="J617" t="s">
        <v>1365</v>
      </c>
      <c r="K617" t="s">
        <v>1367</v>
      </c>
      <c r="L617" t="str">
        <f t="shared" si="39"/>
        <v>INSERT INTO dbo.ESTUDIO (ID_ESTUDIO, ESTUDIO, ESTUDIO_DETALLE, ESTUDIO_FECHAA, ESTUDIO_FECHAUM, ESTUDIO_IPA, ESTUDIO_IPUM, ESTUDIO_USA, ESTUDIO_USUM) VALUES (10616, 'Perfil Autoinmune IV    ', ' -   • Ac Anti Nucleares   -   •rzAc Anti DNA doble cadena   -   •rzAc Anti Mitocondriales   -   •rzComplemento C   -   •rzComplemento C4 ', '2023-04-21' ,'2023-04-21' ,'192.168.1.1' ,'192.168.1.1' ,1001 ,1001)</v>
      </c>
      <c r="M617" t="str">
        <f t="shared" si="40"/>
        <v>INSERT INTO DBO.ESTUDIO (ID_ESTUDIO, ESTUDIO, ESTUDIO_DETALLE, ESTUDIO_FECHAA, ESTUDIO_FECHAUM, ESTUDIO_IPA, ESTUDIO_IPUM, ESTUDIO_USA, ESTUDIO_USUM) VALUES (10616, 'PERFIL AUTOINMUNE IV    ', ' -   • AC ANTI NUCLEARES   -   •RZAC ANTI DNA DOBLE CADENA   -   •RZAC ANTI MITOCONDRIALES   -   •RZCOMPLEMENTO C   -   •RZCOMPLEMENTO C4 ', '2023-04-21' ,'2023-04-21' ,'192.168.1.1' ,'192.168.1.1' ,1001 ,1001)</v>
      </c>
    </row>
    <row r="618" spans="1:13" ht="165" x14ac:dyDescent="0.25">
      <c r="A618">
        <v>10617</v>
      </c>
      <c r="B618" t="s">
        <v>1375</v>
      </c>
      <c r="C618" s="120">
        <f t="shared" si="41"/>
        <v>18</v>
      </c>
      <c r="D618" s="120" t="str">
        <f t="shared" si="42"/>
        <v xml:space="preserve">Perfil Cardiaco   </v>
      </c>
      <c r="E618" s="120" t="str">
        <f t="shared" si="43"/>
        <v xml:space="preserve"> -   •rzAspartato aminotransferasa (AST/TGO)   -   •rzLactato deshidrogenasa (LDH)   -   •rzCreatina cinasa (CK)   -   •rzCreatina cinasa MB (CK-MB)</v>
      </c>
      <c r="F618" s="115">
        <v>387.4</v>
      </c>
      <c r="H618" t="s">
        <v>1458</v>
      </c>
      <c r="I618" s="119" t="s">
        <v>1366</v>
      </c>
      <c r="J618" t="s">
        <v>1365</v>
      </c>
      <c r="K618" t="s">
        <v>1367</v>
      </c>
      <c r="L618" t="str">
        <f t="shared" si="39"/>
        <v>INSERT INTO dbo.ESTUDIO (ID_ESTUDIO, ESTUDIO, ESTUDIO_DETALLE, ESTUDIO_FECHAA, ESTUDIO_FECHAUM, ESTUDIO_IPA, ESTUDIO_IPUM, ESTUDIO_USA, ESTUDIO_USUM) VALUES (10617, 'Perfil Cardiaco    ', ' -   •rzAspartato aminotransferasa (AST/TGO)   -   •rzLactato deshidrogenasa (LDH)   -   •rzCreatina cinasa (CK)   -   •rzCreatina cinasa MB (CK-MB) ', '2023-04-21' ,'2023-04-21' ,'192.168.1.1' ,'192.168.1.1' ,1001 ,1001)</v>
      </c>
      <c r="M618" t="str">
        <f t="shared" si="40"/>
        <v>INSERT INTO DBO.ESTUDIO (ID_ESTUDIO, ESTUDIO, ESTUDIO_DETALLE, ESTUDIO_FECHAA, ESTUDIO_FECHAUM, ESTUDIO_IPA, ESTUDIO_IPUM, ESTUDIO_USA, ESTUDIO_USUM) VALUES (10617, 'PERFIL CARDIACO    ', ' -   •RZASPARTATO AMINOTRANSFERASA (AST/TGO)   -   •RZLACTATO DESHIDROGENASA (LDH)   -   •RZCREATINA CINASA (CK)   -   •RZCREATINA CINASA MB (CK-MB) ', '2023-04-21' ,'2023-04-21' ,'192.168.1.1' ,'192.168.1.1' ,1001 ,1001)</v>
      </c>
    </row>
    <row r="619" spans="1:13" ht="105" x14ac:dyDescent="0.25">
      <c r="A619">
        <v>10618</v>
      </c>
      <c r="B619" t="s">
        <v>1376</v>
      </c>
      <c r="C619" s="120">
        <f t="shared" si="41"/>
        <v>21</v>
      </c>
      <c r="D619" s="120" t="str">
        <f t="shared" si="42"/>
        <v xml:space="preserve">Perfíl Climaterio}   </v>
      </c>
      <c r="E619" s="120" t="str">
        <f t="shared" si="43"/>
        <v xml:space="preserve"> -   •rzHormona Folículo Estimulante (FSH)   -   •rzHormona Luteinizante (LH)   -   •rzEstradiol</v>
      </c>
      <c r="F619" s="115">
        <v>471.9</v>
      </c>
      <c r="H619" t="s">
        <v>1458</v>
      </c>
      <c r="I619" s="119" t="s">
        <v>1366</v>
      </c>
      <c r="J619" t="s">
        <v>1365</v>
      </c>
      <c r="K619" t="s">
        <v>1367</v>
      </c>
      <c r="L619" t="str">
        <f t="shared" si="39"/>
        <v>INSERT INTO dbo.ESTUDIO (ID_ESTUDIO, ESTUDIO, ESTUDIO_DETALLE, ESTUDIO_FECHAA, ESTUDIO_FECHAUM, ESTUDIO_IPA, ESTUDIO_IPUM, ESTUDIO_USA, ESTUDIO_USUM) VALUES (10618, 'Perfíl Climaterio}    ', ' -   •rzHormona Folículo Estimulante (FSH)   -   •rzHormona Luteinizante (LH)   -   •rzEstradiol ', '2023-04-21' ,'2023-04-21' ,'192.168.1.1' ,'192.168.1.1' ,1001 ,1001)</v>
      </c>
      <c r="M619" t="str">
        <f t="shared" si="40"/>
        <v>INSERT INTO DBO.ESTUDIO (ID_ESTUDIO, ESTUDIO, ESTUDIO_DETALLE, ESTUDIO_FECHAA, ESTUDIO_FECHAUM, ESTUDIO_IPA, ESTUDIO_IPUM, ESTUDIO_USA, ESTUDIO_USUM) VALUES (10618, 'PERFÍL CLIMATERIO}    ', ' -   •RZHORMONA FOLÍCULO ESTIMULANTE (FSH)   -   •RZHORMONA LUTEINIZANTE (LH)   -   •RZESTRADIOL ', '2023-04-21' ,'2023-04-21' ,'192.168.1.1' ,'192.168.1.1' ,1001 ,1001)</v>
      </c>
    </row>
    <row r="620" spans="1:13" ht="210" x14ac:dyDescent="0.25">
      <c r="A620">
        <v>10619</v>
      </c>
      <c r="B620" t="s">
        <v>1377</v>
      </c>
      <c r="C620" s="120">
        <f t="shared" si="41"/>
        <v>24</v>
      </c>
      <c r="D620" s="120" t="str">
        <f t="shared" si="42"/>
        <v xml:space="preserve">Perfil de Alcoholismo   </v>
      </c>
      <c r="E620" s="120" t="str">
        <f t="shared" si="43"/>
        <v xml:space="preserve"> -   •rzAlcohol en Sangre   -   •rzBilirrubinas (BT,BD,BI)   -   •rzColesterol   -   •rzFosfatasa alcalina   -   •rzGamma glutamiltransferasa (GGT)   -   •rzAlanina aminotransferas (ALT/TGP)   -   •rzTriglicéridos</v>
      </c>
      <c r="F620" s="115">
        <v>864.5</v>
      </c>
      <c r="H620" t="s">
        <v>1458</v>
      </c>
      <c r="I620" s="119" t="s">
        <v>1366</v>
      </c>
      <c r="J620" t="s">
        <v>1365</v>
      </c>
      <c r="K620" t="s">
        <v>1367</v>
      </c>
      <c r="L620" t="str">
        <f t="shared" si="39"/>
        <v>INSERT INTO dbo.ESTUDIO (ID_ESTUDIO, ESTUDIO, ESTUDIO_DETALLE, ESTUDIO_FECHAA, ESTUDIO_FECHAUM, ESTUDIO_IPA, ESTUDIO_IPUM, ESTUDIO_USA, ESTUDIO_USUM) VALUES (10619, 'Perfil de Alcoholismo    ', ' -   •rzAlcohol en Sangre   -   •rzBilirrubinas (BT,BD,BI)   -   •rzColesterol   -   •rzFosfatasa alcalina   -   •rzGamma glutamiltransferasa (GGT)   -   •rzAlanina aminotransferas (ALT/TGP)   -   •rzTriglicéridos ', '2023-04-21' ,'2023-04-21' ,'192.168.1.1' ,'192.168.1.1' ,1001 ,1001)</v>
      </c>
      <c r="M620" t="str">
        <f t="shared" si="40"/>
        <v>INSERT INTO DBO.ESTUDIO (ID_ESTUDIO, ESTUDIO, ESTUDIO_DETALLE, ESTUDIO_FECHAA, ESTUDIO_FECHAUM, ESTUDIO_IPA, ESTUDIO_IPUM, ESTUDIO_USA, ESTUDIO_USUM) VALUES (10619, 'PERFIL DE ALCOHOLISMO    ', ' -   •RZALCOHOL EN SANGRE   -   •RZBILIRRUBINAS (BT,BD,BI)   -   •RZCOLESTEROL   -   •RZFOSFATASA ALCALINA   -   •RZGAMMA GLUTAMILTRANSFERASA (GGT)   -   •RZALANINA AMINOTRANSFERAS (ALT/TGP)   -   •RZTRIGLICÉRIDOS ', '2023-04-21' ,'2023-04-21' ,'192.168.1.1' ,'192.168.1.1' ,1001 ,1001)</v>
      </c>
    </row>
    <row r="621" spans="1:13" ht="60" x14ac:dyDescent="0.25">
      <c r="A621">
        <v>10620</v>
      </c>
      <c r="B621" t="s">
        <v>1378</v>
      </c>
      <c r="C621" s="120">
        <f t="shared" si="41"/>
        <v>58</v>
      </c>
      <c r="D621" s="120" t="str">
        <f t="shared" si="42"/>
        <v xml:space="preserve">Perfil de Alergenos 12 Determinaciones (Alimenticios) *   </v>
      </c>
      <c r="E621" s="120" t="str">
        <f t="shared" si="43"/>
        <v xml:space="preserve"> -   •rzEscoger 12 Alergenos Alimenticios de la lista</v>
      </c>
      <c r="F621" s="115">
        <v>3698.5</v>
      </c>
      <c r="H621" t="s">
        <v>1458</v>
      </c>
      <c r="I621" s="119" t="s">
        <v>1366</v>
      </c>
      <c r="J621" t="s">
        <v>1365</v>
      </c>
      <c r="K621" t="s">
        <v>1367</v>
      </c>
      <c r="L621" t="str">
        <f t="shared" si="39"/>
        <v>INSERT INTO dbo.ESTUDIO (ID_ESTUDIO, ESTUDIO, ESTUDIO_DETALLE, ESTUDIO_FECHAA, ESTUDIO_FECHAUM, ESTUDIO_IPA, ESTUDIO_IPUM, ESTUDIO_USA, ESTUDIO_USUM) VALUES (10620, 'Perfil de Alergenos 12 Determinaciones (Alimenticios) *    ', ' -   •rzEscoger 12 Alergenos Alimenticios de la lista ', '2023-04-21' ,'2023-04-21' ,'192.168.1.1' ,'192.168.1.1' ,1001 ,1001)</v>
      </c>
      <c r="M621" t="str">
        <f t="shared" si="40"/>
        <v>INSERT INTO DBO.ESTUDIO (ID_ESTUDIO, ESTUDIO, ESTUDIO_DETALLE, ESTUDIO_FECHAA, ESTUDIO_FECHAUM, ESTUDIO_IPA, ESTUDIO_IPUM, ESTUDIO_USA, ESTUDIO_USUM) VALUES (10620, 'PERFIL DE ALERGENOS 12 DETERMINACIONES (ALIMENTICIOS) *    ', ' -   •RZESCOGER 12 ALERGENOS ALIMENTICIOS DE LA LISTA ', '2023-04-21' ,'2023-04-21' ,'192.168.1.1' ,'192.168.1.1' ,1001 ,1001)</v>
      </c>
    </row>
    <row r="622" spans="1:13" ht="60" x14ac:dyDescent="0.25">
      <c r="A622">
        <v>10621</v>
      </c>
      <c r="B622" t="s">
        <v>1379</v>
      </c>
      <c r="C622" s="120">
        <f t="shared" si="41"/>
        <v>58</v>
      </c>
      <c r="D622" s="120" t="str">
        <f t="shared" si="42"/>
        <v xml:space="preserve">Perfil de Alergenos 12 Determinaciones (Inhalatorios) *   </v>
      </c>
      <c r="E622" s="120" t="str">
        <f t="shared" si="43"/>
        <v xml:space="preserve"> -   •rzEscoger 12 Alergenos Inhalatorios de la lista</v>
      </c>
      <c r="F622" s="115">
        <v>3698.5</v>
      </c>
      <c r="H622" t="s">
        <v>1458</v>
      </c>
      <c r="I622" s="119" t="s">
        <v>1366</v>
      </c>
      <c r="J622" t="s">
        <v>1365</v>
      </c>
      <c r="K622" t="s">
        <v>1367</v>
      </c>
      <c r="L622" t="str">
        <f t="shared" si="39"/>
        <v>INSERT INTO dbo.ESTUDIO (ID_ESTUDIO, ESTUDIO, ESTUDIO_DETALLE, ESTUDIO_FECHAA, ESTUDIO_FECHAUM, ESTUDIO_IPA, ESTUDIO_IPUM, ESTUDIO_USA, ESTUDIO_USUM) VALUES (10621, 'Perfil de Alergenos 12 Determinaciones (Inhalatorios) *    ', ' -   •rzEscoger 12 Alergenos Inhalatorios de la lista ', '2023-04-21' ,'2023-04-21' ,'192.168.1.1' ,'192.168.1.1' ,1001 ,1001)</v>
      </c>
      <c r="M622" t="str">
        <f t="shared" si="40"/>
        <v>INSERT INTO DBO.ESTUDIO (ID_ESTUDIO, ESTUDIO, ESTUDIO_DETALLE, ESTUDIO_FECHAA, ESTUDIO_FECHAUM, ESTUDIO_IPA, ESTUDIO_IPUM, ESTUDIO_USA, ESTUDIO_USUM) VALUES (10621, 'PERFIL DE ALERGENOS 12 DETERMINACIONES (INHALATORIOS) *    ', ' -   •RZESCOGER 12 ALERGENOS INHALATORIOS DE LA LISTA ', '2023-04-21' ,'2023-04-21' ,'192.168.1.1' ,'192.168.1.1' ,1001 ,1001)</v>
      </c>
    </row>
    <row r="623" spans="1:13" ht="60" x14ac:dyDescent="0.25">
      <c r="A623">
        <v>10622</v>
      </c>
      <c r="B623" t="s">
        <v>1380</v>
      </c>
      <c r="C623" s="120">
        <f t="shared" si="41"/>
        <v>57</v>
      </c>
      <c r="D623" s="120" t="str">
        <f t="shared" si="42"/>
        <v xml:space="preserve">Perfil de Alergenos 6 Determinaciones (Alimenticios) *   </v>
      </c>
      <c r="E623" s="120" t="str">
        <f t="shared" si="43"/>
        <v xml:space="preserve"> -   • Escoger 6 Alergenos Alimenticios de la lista</v>
      </c>
      <c r="F623" s="115">
        <v>3698.5</v>
      </c>
      <c r="H623" t="s">
        <v>1458</v>
      </c>
      <c r="I623" s="119" t="s">
        <v>1366</v>
      </c>
      <c r="J623" t="s">
        <v>1365</v>
      </c>
      <c r="K623" t="s">
        <v>1367</v>
      </c>
      <c r="L623" t="str">
        <f t="shared" si="39"/>
        <v>INSERT INTO dbo.ESTUDIO (ID_ESTUDIO, ESTUDIO, ESTUDIO_DETALLE, ESTUDIO_FECHAA, ESTUDIO_FECHAUM, ESTUDIO_IPA, ESTUDIO_IPUM, ESTUDIO_USA, ESTUDIO_USUM) VALUES (10622, 'Perfil de Alergenos 6 Determinaciones (Alimenticios) *    ', ' -   • Escoger 6 Alergenos Alimenticios de la lista ', '2023-04-21' ,'2023-04-21' ,'192.168.1.1' ,'192.168.1.1' ,1001 ,1001)</v>
      </c>
      <c r="M623" t="str">
        <f t="shared" si="40"/>
        <v>INSERT INTO DBO.ESTUDIO (ID_ESTUDIO, ESTUDIO, ESTUDIO_DETALLE, ESTUDIO_FECHAA, ESTUDIO_FECHAUM, ESTUDIO_IPA, ESTUDIO_IPUM, ESTUDIO_USA, ESTUDIO_USUM) VALUES (10622, 'PERFIL DE ALERGENOS 6 DETERMINACIONES (ALIMENTICIOS) *    ', ' -   • ESCOGER 6 ALERGENOS ALIMENTICIOS DE LA LISTA ', '2023-04-21' ,'2023-04-21' ,'192.168.1.1' ,'192.168.1.1' ,1001 ,1001)</v>
      </c>
    </row>
    <row r="624" spans="1:13" ht="60" x14ac:dyDescent="0.25">
      <c r="A624">
        <v>10623</v>
      </c>
      <c r="B624" t="s">
        <v>1381</v>
      </c>
      <c r="C624" s="120">
        <f t="shared" si="41"/>
        <v>57</v>
      </c>
      <c r="D624" s="120" t="str">
        <f t="shared" si="42"/>
        <v xml:space="preserve">Perfil de Alergenos 6 Determinaciones (Inhalatorios) *   </v>
      </c>
      <c r="E624" s="120" t="str">
        <f t="shared" si="43"/>
        <v xml:space="preserve"> -   •rzEscoger 6 Alergenos Inhalatorios de la lista</v>
      </c>
      <c r="F624" s="115">
        <v>3698.5</v>
      </c>
      <c r="H624" t="s">
        <v>1458</v>
      </c>
      <c r="I624" s="119" t="s">
        <v>1366</v>
      </c>
      <c r="J624" t="s">
        <v>1365</v>
      </c>
      <c r="K624" t="s">
        <v>1367</v>
      </c>
      <c r="L624" t="str">
        <f t="shared" si="39"/>
        <v>INSERT INTO dbo.ESTUDIO (ID_ESTUDIO, ESTUDIO, ESTUDIO_DETALLE, ESTUDIO_FECHAA, ESTUDIO_FECHAUM, ESTUDIO_IPA, ESTUDIO_IPUM, ESTUDIO_USA, ESTUDIO_USUM) VALUES (10623, 'Perfil de Alergenos 6 Determinaciones (Inhalatorios) *    ', ' -   •rzEscoger 6 Alergenos Inhalatorios de la lista ', '2023-04-21' ,'2023-04-21' ,'192.168.1.1' ,'192.168.1.1' ,1001 ,1001)</v>
      </c>
      <c r="M624" t="str">
        <f t="shared" si="40"/>
        <v>INSERT INTO DBO.ESTUDIO (ID_ESTUDIO, ESTUDIO, ESTUDIO_DETALLE, ESTUDIO_FECHAA, ESTUDIO_FECHAUM, ESTUDIO_IPA, ESTUDIO_IPUM, ESTUDIO_USA, ESTUDIO_USUM) VALUES (10623, 'PERFIL DE ALERGENOS 6 DETERMINACIONES (INHALATORIOS) *    ', ' -   •RZESCOGER 6 ALERGENOS INHALATORIOS DE LA LISTA ', '2023-04-21' ,'2023-04-21' ,'192.168.1.1' ,'192.168.1.1' ,1001 ,1001)</v>
      </c>
    </row>
    <row r="625" spans="1:13" x14ac:dyDescent="0.25">
      <c r="A625">
        <v>10624</v>
      </c>
      <c r="B625" t="s">
        <v>590</v>
      </c>
      <c r="C625" s="120">
        <v>10000</v>
      </c>
      <c r="D625" s="120" t="str">
        <f t="shared" si="42"/>
        <v>Perfil de Alergenos MASTER (32 Alergenos )</v>
      </c>
      <c r="E625" s="120" t="str">
        <f t="shared" si="43"/>
        <v/>
      </c>
      <c r="F625" s="110">
        <v>8445</v>
      </c>
      <c r="H625" t="s">
        <v>1458</v>
      </c>
      <c r="I625" s="119" t="s">
        <v>1366</v>
      </c>
      <c r="J625" t="s">
        <v>1365</v>
      </c>
      <c r="K625" t="s">
        <v>1367</v>
      </c>
      <c r="L625" t="str">
        <f t="shared" si="39"/>
        <v>INSERT INTO dbo.ESTUDIO (ID_ESTUDIO, ESTUDIO, ESTUDIO_DETALLE, ESTUDIO_FECHAA, ESTUDIO_FECHAUM, ESTUDIO_IPA, ESTUDIO_IPUM, ESTUDIO_USA, ESTUDIO_USUM) VALUES (10624, 'Perfil de Alergenos MASTER (32 Alergenos ) ', ' ', '2023-04-21' ,'2023-04-21' ,'192.168.1.1' ,'192.168.1.1' ,1001 ,1001)</v>
      </c>
      <c r="M625" t="str">
        <f t="shared" si="40"/>
        <v>INSERT INTO DBO.ESTUDIO (ID_ESTUDIO, ESTUDIO, ESTUDIO_DETALLE, ESTUDIO_FECHAA, ESTUDIO_FECHAUM, ESTUDIO_IPA, ESTUDIO_IPUM, ESTUDIO_USA, ESTUDIO_USUM) VALUES (10624, 'PERFIL DE ALERGENOS MASTER (32 ALERGENOS ) ', ' ', '2023-04-21' ,'2023-04-21' ,'192.168.1.1' ,'192.168.1.1' ,1001 ,1001)</v>
      </c>
    </row>
    <row r="626" spans="1:13" ht="45" x14ac:dyDescent="0.25">
      <c r="A626">
        <v>10625</v>
      </c>
      <c r="B626" t="s">
        <v>1382</v>
      </c>
      <c r="C626" s="120">
        <f t="shared" si="41"/>
        <v>31</v>
      </c>
      <c r="D626" s="120" t="str">
        <f t="shared" si="42"/>
        <v xml:space="preserve">Perfil de Alergenos MASTER *   </v>
      </c>
      <c r="E626" s="120" t="str">
        <f t="shared" si="43"/>
        <v xml:space="preserve"> -   • rzEscoger 32 Alergenos de la lista</v>
      </c>
      <c r="F626" s="115">
        <v>8444.7999999999993</v>
      </c>
      <c r="H626" t="s">
        <v>1458</v>
      </c>
      <c r="I626" s="119" t="s">
        <v>1366</v>
      </c>
      <c r="J626" t="s">
        <v>1365</v>
      </c>
      <c r="K626" t="s">
        <v>1367</v>
      </c>
      <c r="L626" t="str">
        <f t="shared" si="39"/>
        <v>INSERT INTO dbo.ESTUDIO (ID_ESTUDIO, ESTUDIO, ESTUDIO_DETALLE, ESTUDIO_FECHAA, ESTUDIO_FECHAUM, ESTUDIO_IPA, ESTUDIO_IPUM, ESTUDIO_USA, ESTUDIO_USUM) VALUES (10625, 'Perfil de Alergenos MASTER *    ', ' -   • rzEscoger 32 Alergenos de la lista ', '2023-04-21' ,'2023-04-21' ,'192.168.1.1' ,'192.168.1.1' ,1001 ,1001)</v>
      </c>
      <c r="M626" t="str">
        <f t="shared" si="40"/>
        <v>INSERT INTO DBO.ESTUDIO (ID_ESTUDIO, ESTUDIO, ESTUDIO_DETALLE, ESTUDIO_FECHAA, ESTUDIO_FECHAUM, ESTUDIO_IPA, ESTUDIO_IPUM, ESTUDIO_USA, ESTUDIO_USUM) VALUES (10625, 'PERFIL DE ALERGENOS MASTER *    ', ' -   • RZESCOGER 32 ALERGENOS DE LA LISTA ', '2023-04-21' ,'2023-04-21' ,'192.168.1.1' ,'192.168.1.1' ,1001 ,1001)</v>
      </c>
    </row>
    <row r="627" spans="1:13" ht="285" x14ac:dyDescent="0.25">
      <c r="A627">
        <v>10626</v>
      </c>
      <c r="B627" t="s">
        <v>1383</v>
      </c>
      <c r="C627" s="120">
        <f t="shared" si="41"/>
        <v>22</v>
      </c>
      <c r="D627" s="120" t="str">
        <f t="shared" si="42"/>
        <v xml:space="preserve">Perfil de Amenorrea   </v>
      </c>
      <c r="E627" s="120" t="str">
        <f t="shared" si="43"/>
        <v xml:space="preserve"> -   •rzEstradiol   -   •rzHormona Estimulante de Tiroides (TSH)   -   •rzHormona Folículo Estimulante (FSH)   -   •rzHormona Luteinizante (LH)   -   •rzIndice de Tiroxina Libre (ITL)   -   •rzProlactina Sérica   -   •rzTriyodotironina (T3) Total   -   •rzTiroxina  (T4) Total</v>
      </c>
      <c r="F627" s="115">
        <v>947.7</v>
      </c>
      <c r="H627" t="s">
        <v>1458</v>
      </c>
      <c r="I627" s="119" t="s">
        <v>1366</v>
      </c>
      <c r="J627" t="s">
        <v>1365</v>
      </c>
      <c r="K627" t="s">
        <v>1367</v>
      </c>
      <c r="L627" t="str">
        <f t="shared" si="39"/>
        <v>INSERT INTO dbo.ESTUDIO (ID_ESTUDIO, ESTUDIO, ESTUDIO_DETALLE, ESTUDIO_FECHAA, ESTUDIO_FECHAUM, ESTUDIO_IPA, ESTUDIO_IPUM, ESTUDIO_USA, ESTUDIO_USUM) VALUES (10626, 'Perfil de Amenorrea    ', ' -   •rzEstradiol   -   •rzHormona Estimulante de Tiroides (TSH)   -   •rzHormona Folículo Estimulante (FSH)   -   •rzHormona Luteinizante (LH)   -   •rzIndice de Tiroxina Libre (ITL)   -   •rzProlactina Sérica   -   •rzTriyodotironina (T3) Total   -   •rzTiroxina  (T4) Total ', '2023-04-21' ,'2023-04-21' ,'192.168.1.1' ,'192.168.1.1' ,1001 ,1001)</v>
      </c>
      <c r="M627" t="str">
        <f t="shared" si="40"/>
        <v>INSERT INTO DBO.ESTUDIO (ID_ESTUDIO, ESTUDIO, ESTUDIO_DETALLE, ESTUDIO_FECHAA, ESTUDIO_FECHAUM, ESTUDIO_IPA, ESTUDIO_IPUM, ESTUDIO_USA, ESTUDIO_USUM) VALUES (10626, 'PERFIL DE AMENORREA    ', ' -   •RZESTRADIOL   -   •RZHORMONA ESTIMULANTE DE TIROIDES (TSH)   -   •RZHORMONA FOLÍCULO ESTIMULANTE (FSH)   -   •RZHORMONA LUTEINIZANTE (LH)   -   •RZINDICE DE TIROXINA LIBRE (ITL)   -   •RZPROLACTINA SÉRICA   -   •RZTRIYODOTIRONINA (T3) TOTAL   -   •RZTIROXINA  (T4) TOTAL ', '2023-04-21' ,'2023-04-21' ,'192.168.1.1' ,'192.168.1.1' ,1001 ,1001)</v>
      </c>
    </row>
    <row r="628" spans="1:13" ht="270" x14ac:dyDescent="0.25">
      <c r="A628">
        <v>10627</v>
      </c>
      <c r="B628" t="s">
        <v>1384</v>
      </c>
      <c r="C628" s="120">
        <f t="shared" si="41"/>
        <v>22</v>
      </c>
      <c r="D628" s="120" t="str">
        <f t="shared" si="42"/>
        <v xml:space="preserve">Perfil de Anemias I   </v>
      </c>
      <c r="E628" s="120" t="str">
        <f t="shared" si="43"/>
        <v xml:space="preserve"> -   •rzBiometría Hemática   -   •rzHierro   -   •rz% de Saturación de Hierro   -   •rzCapacidad total de Fijación de  Hierro   -   (TIBC)   -   •rzCapacidad latente de Fijación de  Hierro   -   (UIBC)   -   •rzÁcido Fólico (Folatos)   -   •rzFerritina   -   •rzTransferrina</v>
      </c>
      <c r="F628" s="115">
        <v>916.5</v>
      </c>
      <c r="H628" t="s">
        <v>1458</v>
      </c>
      <c r="I628" s="119" t="s">
        <v>1366</v>
      </c>
      <c r="J628" t="s">
        <v>1365</v>
      </c>
      <c r="K628" t="s">
        <v>1367</v>
      </c>
      <c r="L628" t="str">
        <f t="shared" si="39"/>
        <v>INSERT INTO dbo.ESTUDIO (ID_ESTUDIO, ESTUDIO, ESTUDIO_DETALLE, ESTUDIO_FECHAA, ESTUDIO_FECHAUM, ESTUDIO_IPA, ESTUDIO_IPUM, ESTUDIO_USA, ESTUDIO_USUM) VALUES (10627, 'Perfil de Anemias I    ', ' -   •rzBiometría Hemática   -   •rzHierro   -   •rz% de Saturación de Hierro   -   •rzCapacidad total de Fijación de  Hierro   -   (TIBC)   -   •rzCapacidad latente de Fijación de  Hierro   -   (UIBC)   -   •rzÁcido Fólico (Folatos)   -   •rzFerritina   -   •rzTransferrina ', '2023-04-21' ,'2023-04-21' ,'192.168.1.1' ,'192.168.1.1' ,1001 ,1001)</v>
      </c>
      <c r="M628" t="str">
        <f t="shared" si="40"/>
        <v>INSERT INTO DBO.ESTUDIO (ID_ESTUDIO, ESTUDIO, ESTUDIO_DETALLE, ESTUDIO_FECHAA, ESTUDIO_FECHAUM, ESTUDIO_IPA, ESTUDIO_IPUM, ESTUDIO_USA, ESTUDIO_USUM) VALUES (10627, 'PERFIL DE ANEMIAS I    ', ' -   •RZBIOMETRÍA HEMÁTICA   -   •RZHIERRO   -   •RZ% DE SATURACIÓN DE HIERRO   -   •RZCAPACIDAD TOTAL DE FIJACIÓN DE  HIERRO   -   (TIBC)   -   •RZCAPACIDAD LATENTE DE FIJACIÓN DE  HIERRO   -   (UIBC)   -   •RZÁCIDO FÓLICO (FOLATOS)   -   •RZFERRITINA   -   •RZTRANSFERRINA ', '2023-04-21' ,'2023-04-21' ,'192.168.1.1' ,'192.168.1.1' ,1001 ,1001)</v>
      </c>
    </row>
    <row r="629" spans="1:13" ht="120" x14ac:dyDescent="0.25">
      <c r="A629">
        <v>10628</v>
      </c>
      <c r="B629" t="s">
        <v>1385</v>
      </c>
      <c r="C629" s="120">
        <f t="shared" si="41"/>
        <v>23</v>
      </c>
      <c r="D629" s="120" t="str">
        <f t="shared" si="42"/>
        <v xml:space="preserve">Perfil de Anemias II   </v>
      </c>
      <c r="E629" s="120" t="str">
        <f t="shared" si="43"/>
        <v xml:space="preserve"> -   •rzVitami na B12 (Cianocobalamina)   -   •rzÁcido Fólico (Folatos)   -   •rzHierro   -   •rzFerritina   -   •rzTransferrina</v>
      </c>
      <c r="F629" s="115">
        <v>1175.2</v>
      </c>
      <c r="H629" t="s">
        <v>1458</v>
      </c>
      <c r="I629" s="119" t="s">
        <v>1366</v>
      </c>
      <c r="J629" t="s">
        <v>1365</v>
      </c>
      <c r="K629" t="s">
        <v>1367</v>
      </c>
      <c r="L629" t="str">
        <f t="shared" si="39"/>
        <v>INSERT INTO dbo.ESTUDIO (ID_ESTUDIO, ESTUDIO, ESTUDIO_DETALLE, ESTUDIO_FECHAA, ESTUDIO_FECHAUM, ESTUDIO_IPA, ESTUDIO_IPUM, ESTUDIO_USA, ESTUDIO_USUM) VALUES (10628, 'Perfil de Anemias II    ', ' -   •rzVitami na B12 (Cianocobalamina)   -   •rzÁcido Fólico (Folatos)   -   •rzHierro   -   •rzFerritina   -   •rzTransferrina ', '2023-04-21' ,'2023-04-21' ,'192.168.1.1' ,'192.168.1.1' ,1001 ,1001)</v>
      </c>
      <c r="M629" t="str">
        <f t="shared" si="40"/>
        <v>INSERT INTO DBO.ESTUDIO (ID_ESTUDIO, ESTUDIO, ESTUDIO_DETALLE, ESTUDIO_FECHAA, ESTUDIO_FECHAUM, ESTUDIO_IPA, ESTUDIO_IPUM, ESTUDIO_USA, ESTUDIO_USUM) VALUES (10628, 'PERFIL DE ANEMIAS II    ', ' -   •RZVITAMI NA B12 (CIANOCOBALAMINA)   -   •RZÁCIDO FÓLICO (FOLATOS)   -   •RZHIERRO   -   •RZFERRITINA   -   •RZTRANSFERRINA ', '2023-04-21' ,'2023-04-21' ,'192.168.1.1' ,'192.168.1.1' ,1001 ,1001)</v>
      </c>
    </row>
    <row r="630" spans="1:13" ht="150" x14ac:dyDescent="0.25">
      <c r="A630">
        <v>10629</v>
      </c>
      <c r="B630" t="s">
        <v>1386</v>
      </c>
      <c r="C630" s="120">
        <f t="shared" si="41"/>
        <v>48</v>
      </c>
      <c r="D630" s="120" t="str">
        <f t="shared" si="42"/>
        <v xml:space="preserve">Perfil de Anticuerpos Extraíbles del Núcleo *   </v>
      </c>
      <c r="E630" s="120" t="str">
        <f t="shared" si="43"/>
        <v xml:space="preserve"> -   •AC. SSA (Ro)   -   •rzAC. SSB (La)   -   •rzAc Anti Smith (Sm)   -   •rzAc Anti Ribonucleoproteína (RNP)   -   •rzAc Anti SCL-70 (Anti-Esclerodermia)</v>
      </c>
      <c r="F630" s="115">
        <v>1508</v>
      </c>
      <c r="H630" t="s">
        <v>1458</v>
      </c>
      <c r="I630" s="119" t="s">
        <v>1366</v>
      </c>
      <c r="J630" t="s">
        <v>1365</v>
      </c>
      <c r="K630" t="s">
        <v>1367</v>
      </c>
      <c r="L630" t="str">
        <f t="shared" si="39"/>
        <v>INSERT INTO dbo.ESTUDIO (ID_ESTUDIO, ESTUDIO, ESTUDIO_DETALLE, ESTUDIO_FECHAA, ESTUDIO_FECHAUM, ESTUDIO_IPA, ESTUDIO_IPUM, ESTUDIO_USA, ESTUDIO_USUM) VALUES (10629, 'Perfil de Anticuerpos Extraíbles del Núcleo *    ', ' -   •AC. SSA (Ro)   -   •rzAC. SSB (La)   -   •rzAc Anti Smith (Sm)   -   •rzAc Anti Ribonucleoproteína (RNP)   -   •rzAc Anti SCL-70 (Anti-Esclerodermia) ', '2023-04-21' ,'2023-04-21' ,'192.168.1.1' ,'192.168.1.1' ,1001 ,1001)</v>
      </c>
      <c r="M630" t="str">
        <f t="shared" si="40"/>
        <v>INSERT INTO DBO.ESTUDIO (ID_ESTUDIO, ESTUDIO, ESTUDIO_DETALLE, ESTUDIO_FECHAA, ESTUDIO_FECHAUM, ESTUDIO_IPA, ESTUDIO_IPUM, ESTUDIO_USA, ESTUDIO_USUM) VALUES (10629, 'PERFIL DE ANTICUERPOS EXTRAÍBLES DEL NÚCLEO *    ', ' -   •AC. SSA (RO)   -   •RZAC. SSB (LA)   -   •RZAC ANTI SMITH (SM)   -   •RZAC ANTI RIBONUCLEOPROTEÍNA (RNP)   -   •RZAC ANTI SCL-70 (ANTI-ESCLERODERMIA) ', '2023-04-21' ,'2023-04-21' ,'192.168.1.1' ,'192.168.1.1' ,1001 ,1001)</v>
      </c>
    </row>
    <row r="631" spans="1:13" ht="105" x14ac:dyDescent="0.25">
      <c r="A631">
        <v>10630</v>
      </c>
      <c r="B631" t="s">
        <v>1387</v>
      </c>
      <c r="C631" s="120">
        <f t="shared" si="41"/>
        <v>23</v>
      </c>
      <c r="D631" s="120" t="str">
        <f t="shared" si="42"/>
        <v xml:space="preserve">Perfil de Artritis I   </v>
      </c>
      <c r="E631" s="120" t="str">
        <f t="shared" si="43"/>
        <v xml:space="preserve"> -   •rzFactor Reumatoide (FR)   -   •rzProteína “C” Reactiva   -   •rzÁcido úrico   -   •rzAc Anti Nucleares</v>
      </c>
      <c r="F631" s="115">
        <v>765.7</v>
      </c>
      <c r="H631" t="s">
        <v>1458</v>
      </c>
      <c r="I631" s="119" t="s">
        <v>1366</v>
      </c>
      <c r="J631" t="s">
        <v>1365</v>
      </c>
      <c r="K631" t="s">
        <v>1367</v>
      </c>
      <c r="L631" t="str">
        <f t="shared" si="39"/>
        <v>INSERT INTO dbo.ESTUDIO (ID_ESTUDIO, ESTUDIO, ESTUDIO_DETALLE, ESTUDIO_FECHAA, ESTUDIO_FECHAUM, ESTUDIO_IPA, ESTUDIO_IPUM, ESTUDIO_USA, ESTUDIO_USUM) VALUES (10630, 'Perfil de Artritis I    ', ' -   •rzFactor Reumatoide (FR)   -   •rzProteína “C” Reactiva   -   •rzÁcido úrico   -   •rzAc Anti Nucleares ', '2023-04-21' ,'2023-04-21' ,'192.168.1.1' ,'192.168.1.1' ,1001 ,1001)</v>
      </c>
      <c r="M631" t="str">
        <f t="shared" si="40"/>
        <v>INSERT INTO DBO.ESTUDIO (ID_ESTUDIO, ESTUDIO, ESTUDIO_DETALLE, ESTUDIO_FECHAA, ESTUDIO_FECHAUM, ESTUDIO_IPA, ESTUDIO_IPUM, ESTUDIO_USA, ESTUDIO_USUM) VALUES (10630, 'PERFIL DE ARTRITIS I    ', ' -   •RZFACTOR REUMATOIDE (FR)   -   •RZPROTEÍNA “C” REACTIVA   -   •RZÁCIDO ÚRICO   -   •RZAC ANTI NUCLEARES ', '2023-04-21' ,'2023-04-21' ,'192.168.1.1' ,'192.168.1.1' ,1001 ,1001)</v>
      </c>
    </row>
    <row r="632" spans="1:13" ht="105" x14ac:dyDescent="0.25">
      <c r="A632">
        <v>10631</v>
      </c>
      <c r="B632" t="s">
        <v>1388</v>
      </c>
      <c r="C632" s="120">
        <f t="shared" si="41"/>
        <v>49</v>
      </c>
      <c r="D632" s="120" t="str">
        <f t="shared" si="42"/>
        <v xml:space="preserve">Perfil de Catecolaminas en Orina de 24 horas *   </v>
      </c>
      <c r="E632" s="120" t="str">
        <f t="shared" si="43"/>
        <v xml:space="preserve"> -   •rzCate colaminas Totales en Orina   -   •rzAdrenalina en Orina   -   •rzNoradrenalina en Orina</v>
      </c>
      <c r="F632" s="115">
        <v>1454.7</v>
      </c>
      <c r="H632" t="s">
        <v>1458</v>
      </c>
      <c r="I632" s="119" t="s">
        <v>1366</v>
      </c>
      <c r="J632" t="s">
        <v>1365</v>
      </c>
      <c r="K632" t="s">
        <v>1367</v>
      </c>
      <c r="L632" t="str">
        <f t="shared" si="39"/>
        <v>INSERT INTO dbo.ESTUDIO (ID_ESTUDIO, ESTUDIO, ESTUDIO_DETALLE, ESTUDIO_FECHAA, ESTUDIO_FECHAUM, ESTUDIO_IPA, ESTUDIO_IPUM, ESTUDIO_USA, ESTUDIO_USUM) VALUES (10631, 'Perfil de Catecolaminas en Orina de 24 horas *    ', ' -   •rzCate colaminas Totales en Orina   -   •rzAdrenalina en Orina   -   •rzNoradrenalina en Orina ', '2023-04-21' ,'2023-04-21' ,'192.168.1.1' ,'192.168.1.1' ,1001 ,1001)</v>
      </c>
      <c r="M632" t="str">
        <f t="shared" si="40"/>
        <v>INSERT INTO DBO.ESTUDIO (ID_ESTUDIO, ESTUDIO, ESTUDIO_DETALLE, ESTUDIO_FECHAA, ESTUDIO_FECHAUM, ESTUDIO_IPA, ESTUDIO_IPUM, ESTUDIO_USA, ESTUDIO_USUM) VALUES (10631, 'PERFIL DE CATECOLAMINAS EN ORINA DE 24 HORAS *    ', ' -   •RZCATE COLAMINAS TOTALES EN ORINA   -   •RZADRENALINA EN ORINA   -   •RZNORADRENALINA EN ORINA ', '2023-04-21' ,'2023-04-21' ,'192.168.1.1' ,'192.168.1.1' ,1001 ,1001)</v>
      </c>
    </row>
    <row r="633" spans="1:13" ht="90" x14ac:dyDescent="0.25">
      <c r="A633">
        <v>10632</v>
      </c>
      <c r="B633" t="s">
        <v>1389</v>
      </c>
      <c r="C633" s="120">
        <f t="shared" si="41"/>
        <v>36</v>
      </c>
      <c r="D633" s="120" t="str">
        <f t="shared" si="42"/>
        <v xml:space="preserve">Perfil de Catecolaminas en Plasma   </v>
      </c>
      <c r="E633" s="120" t="str">
        <f t="shared" si="43"/>
        <v xml:space="preserve"> -   *  Dopamina en plasma   -   •rzAdrenalina en Plasma   -   •rzNoradrenalina en Plasma</v>
      </c>
      <c r="F633" s="115">
        <v>1743.3</v>
      </c>
      <c r="H633" t="s">
        <v>1458</v>
      </c>
      <c r="I633" s="119" t="s">
        <v>1366</v>
      </c>
      <c r="J633" t="s">
        <v>1365</v>
      </c>
      <c r="K633" t="s">
        <v>1367</v>
      </c>
      <c r="L633" t="str">
        <f t="shared" si="39"/>
        <v>INSERT INTO dbo.ESTUDIO (ID_ESTUDIO, ESTUDIO, ESTUDIO_DETALLE, ESTUDIO_FECHAA, ESTUDIO_FECHAUM, ESTUDIO_IPA, ESTUDIO_IPUM, ESTUDIO_USA, ESTUDIO_USUM) VALUES (10632, 'Perfil de Catecolaminas en Plasma    ', ' -   *  Dopamina en plasma   -   •rzAdrenalina en Plasma   -   •rzNoradrenalina en Plasma ', '2023-04-21' ,'2023-04-21' ,'192.168.1.1' ,'192.168.1.1' ,1001 ,1001)</v>
      </c>
      <c r="M633" t="str">
        <f t="shared" si="40"/>
        <v>INSERT INTO DBO.ESTUDIO (ID_ESTUDIO, ESTUDIO, ESTUDIO_DETALLE, ESTUDIO_FECHAA, ESTUDIO_FECHAUM, ESTUDIO_IPA, ESTUDIO_IPUM, ESTUDIO_USA, ESTUDIO_USUM) VALUES (10632, 'PERFIL DE CATECOLAMINAS EN PLASMA    ', ' -   *  DOPAMINA EN PLASMA   -   •RZADRENALINA EN PLASMA   -   •RZNORADRENALINA EN PLASMA ', '2023-04-21' ,'2023-04-21' ,'192.168.1.1' ,'192.168.1.1' ,1001 ,1001)</v>
      </c>
    </row>
    <row r="634" spans="1:13" ht="45" x14ac:dyDescent="0.25">
      <c r="A634">
        <v>10633</v>
      </c>
      <c r="B634" t="s">
        <v>1390</v>
      </c>
      <c r="C634" s="120">
        <f t="shared" si="41"/>
        <v>30</v>
      </c>
      <c r="D634" s="120" t="str">
        <f t="shared" si="42"/>
        <v xml:space="preserve">Perfil de Drogas de Abuso I   </v>
      </c>
      <c r="E634" s="120" t="str">
        <f t="shared" si="43"/>
        <v xml:space="preserve"> -   •rzCocaína   -   •rzCannabinoides (Marihuana)</v>
      </c>
      <c r="F634" s="115">
        <v>341.9</v>
      </c>
      <c r="H634" t="s">
        <v>1458</v>
      </c>
      <c r="I634" s="119" t="s">
        <v>1366</v>
      </c>
      <c r="J634" t="s">
        <v>1365</v>
      </c>
      <c r="K634" t="s">
        <v>1367</v>
      </c>
      <c r="L634" t="str">
        <f t="shared" si="39"/>
        <v>INSERT INTO dbo.ESTUDIO (ID_ESTUDIO, ESTUDIO, ESTUDIO_DETALLE, ESTUDIO_FECHAA, ESTUDIO_FECHAUM, ESTUDIO_IPA, ESTUDIO_IPUM, ESTUDIO_USA, ESTUDIO_USUM) VALUES (10633, 'Perfil de Drogas de Abuso I    ', ' -   •rzCocaína   -   •rzCannabinoides (Marihuana) ', '2023-04-21' ,'2023-04-21' ,'192.168.1.1' ,'192.168.1.1' ,1001 ,1001)</v>
      </c>
      <c r="M634" t="str">
        <f t="shared" si="40"/>
        <v>INSERT INTO DBO.ESTUDIO (ID_ESTUDIO, ESTUDIO, ESTUDIO_DETALLE, ESTUDIO_FECHAA, ESTUDIO_FECHAUM, ESTUDIO_IPA, ESTUDIO_IPUM, ESTUDIO_USA, ESTUDIO_USUM) VALUES (10633, 'PERFIL DE DROGAS DE ABUSO I    ', ' -   •RZCOCAÍNA   -   •RZCANNABINOIDES (MARIHUANA) ', '2023-04-21' ,'2023-04-21' ,'192.168.1.1' ,'192.168.1.1' ,1001 ,1001)</v>
      </c>
    </row>
    <row r="635" spans="1:13" ht="60" x14ac:dyDescent="0.25">
      <c r="A635">
        <v>10634</v>
      </c>
      <c r="B635" t="s">
        <v>1391</v>
      </c>
      <c r="C635" s="120">
        <f t="shared" si="41"/>
        <v>31</v>
      </c>
      <c r="D635" s="120" t="str">
        <f t="shared" si="42"/>
        <v xml:space="preserve">Perfil de Drogas de Abuso II   </v>
      </c>
      <c r="E635" s="120" t="str">
        <f t="shared" si="43"/>
        <v xml:space="preserve"> -   •rzC ocaína   -   •rzCannabinoides (Marihuana)   -   •rzAnfetaminas</v>
      </c>
      <c r="F635" s="115">
        <v>513.5</v>
      </c>
      <c r="H635" t="s">
        <v>1458</v>
      </c>
      <c r="I635" s="119" t="s">
        <v>1366</v>
      </c>
      <c r="J635" t="s">
        <v>1365</v>
      </c>
      <c r="K635" t="s">
        <v>1367</v>
      </c>
      <c r="L635" t="str">
        <f t="shared" si="39"/>
        <v>INSERT INTO dbo.ESTUDIO (ID_ESTUDIO, ESTUDIO, ESTUDIO_DETALLE, ESTUDIO_FECHAA, ESTUDIO_FECHAUM, ESTUDIO_IPA, ESTUDIO_IPUM, ESTUDIO_USA, ESTUDIO_USUM) VALUES (10634, 'Perfil de Drogas de Abuso II    ', ' -   •rzC ocaína   -   •rzCannabinoides (Marihuana)   -   •rzAnfetaminas ', '2023-04-21' ,'2023-04-21' ,'192.168.1.1' ,'192.168.1.1' ,1001 ,1001)</v>
      </c>
      <c r="M635" t="str">
        <f t="shared" si="40"/>
        <v>INSERT INTO DBO.ESTUDIO (ID_ESTUDIO, ESTUDIO, ESTUDIO_DETALLE, ESTUDIO_FECHAA, ESTUDIO_FECHAUM, ESTUDIO_IPA, ESTUDIO_IPUM, ESTUDIO_USA, ESTUDIO_USUM) VALUES (10634, 'PERFIL DE DROGAS DE ABUSO II    ', ' -   •RZC OCAÍNA   -   •RZCANNABINOIDES (MARIHUANA)   -   •RZANFETAMINAS ', '2023-04-21' ,'2023-04-21' ,'192.168.1.1' ,'192.168.1.1' ,1001 ,1001)</v>
      </c>
    </row>
    <row r="636" spans="1:13" ht="120" x14ac:dyDescent="0.25">
      <c r="A636">
        <v>10635</v>
      </c>
      <c r="B636" t="s">
        <v>1392</v>
      </c>
      <c r="C636" s="120">
        <f t="shared" si="41"/>
        <v>32</v>
      </c>
      <c r="D636" s="120" t="str">
        <f t="shared" si="42"/>
        <v xml:space="preserve">Perfil de Drogas de Abuso III   </v>
      </c>
      <c r="E636" s="120" t="str">
        <f t="shared" si="43"/>
        <v xml:space="preserve"> -   •rzCocaína   -   •rzCannabinoides (Marihuana)   -   •rzAnfetaminas   -   •rzBenzodiacepinas   -   •rzOpiáceos   -   •rzBarbitúricos</v>
      </c>
      <c r="F636" s="115">
        <v>795.6</v>
      </c>
      <c r="H636" t="s">
        <v>1458</v>
      </c>
      <c r="I636" s="119" t="s">
        <v>1366</v>
      </c>
      <c r="J636" t="s">
        <v>1365</v>
      </c>
      <c r="K636" t="s">
        <v>1367</v>
      </c>
      <c r="L636" t="str">
        <f t="shared" si="39"/>
        <v>INSERT INTO dbo.ESTUDIO (ID_ESTUDIO, ESTUDIO, ESTUDIO_DETALLE, ESTUDIO_FECHAA, ESTUDIO_FECHAUM, ESTUDIO_IPA, ESTUDIO_IPUM, ESTUDIO_USA, ESTUDIO_USUM) VALUES (10635, 'Perfil de Drogas de Abuso III    ', ' -   •rzCocaína   -   •rzCannabinoides (Marihuana)   -   •rzAnfetaminas   -   •rzBenzodiacepinas   -   •rzOpiáceos   -   •rzBarbitúricos ', '2023-04-21' ,'2023-04-21' ,'192.168.1.1' ,'192.168.1.1' ,1001 ,1001)</v>
      </c>
      <c r="M636" t="str">
        <f t="shared" si="40"/>
        <v>INSERT INTO DBO.ESTUDIO (ID_ESTUDIO, ESTUDIO, ESTUDIO_DETALLE, ESTUDIO_FECHAA, ESTUDIO_FECHAUM, ESTUDIO_IPA, ESTUDIO_IPUM, ESTUDIO_USA, ESTUDIO_USUM) VALUES (10635, 'PERFIL DE DROGAS DE ABUSO III    ', ' -   •RZCOCAÍNA   -   •RZCANNABINOIDES (MARIHUANA)   -   •RZANFETAMINAS   -   •RZBENZODIACEPINAS   -   •RZOPIÁCEOS   -   •RZBARBITÚRICOS ', '2023-04-21' ,'2023-04-21' ,'192.168.1.1' ,'192.168.1.1' ,1001 ,1001)</v>
      </c>
    </row>
    <row r="637" spans="1:13" ht="105" x14ac:dyDescent="0.25">
      <c r="A637">
        <v>10636</v>
      </c>
      <c r="B637" t="s">
        <v>1393</v>
      </c>
      <c r="C637" s="120">
        <f t="shared" si="41"/>
        <v>36</v>
      </c>
      <c r="D637" s="120" t="str">
        <f t="shared" si="42"/>
        <v xml:space="preserve">Perfil de Hemoglobina Glucosilada   </v>
      </c>
      <c r="E637" s="120" t="str">
        <f t="shared" si="43"/>
        <v xml:space="preserve"> -   •rzHb Glucosilada A1c   -   •rzHb Total Hemoglobina A1c   -   Glucosa Promedio Trimestral. (GPT)</v>
      </c>
      <c r="F637" s="115">
        <v>461.5</v>
      </c>
      <c r="H637" t="s">
        <v>1458</v>
      </c>
      <c r="I637" s="119" t="s">
        <v>1366</v>
      </c>
      <c r="J637" t="s">
        <v>1365</v>
      </c>
      <c r="K637" t="s">
        <v>1367</v>
      </c>
      <c r="L637" t="str">
        <f t="shared" si="39"/>
        <v>INSERT INTO dbo.ESTUDIO (ID_ESTUDIO, ESTUDIO, ESTUDIO_DETALLE, ESTUDIO_FECHAA, ESTUDIO_FECHAUM, ESTUDIO_IPA, ESTUDIO_IPUM, ESTUDIO_USA, ESTUDIO_USUM) VALUES (10636, 'Perfil de Hemoglobina Glucosilada    ', ' -   •rzHb Glucosilada A1c   -   •rzHb Total Hemoglobina A1c   -   Glucosa Promedio Trimestral. (GPT) ', '2023-04-21' ,'2023-04-21' ,'192.168.1.1' ,'192.168.1.1' ,1001 ,1001)</v>
      </c>
      <c r="M637" t="str">
        <f t="shared" si="40"/>
        <v>INSERT INTO DBO.ESTUDIO (ID_ESTUDIO, ESTUDIO, ESTUDIO_DETALLE, ESTUDIO_FECHAA, ESTUDIO_FECHAUM, ESTUDIO_IPA, ESTUDIO_IPUM, ESTUDIO_USA, ESTUDIO_USUM) VALUES (10636, 'PERFIL DE HEMOGLOBINA GLUCOSILADA    ', ' -   •RZHB GLUCOSILADA A1C   -   •RZHB TOTAL HEMOGLOBINA A1C   -   GLUCOSA PROMEDIO TRIMESTRAL. (GPT) ', '2023-04-21' ,'2023-04-21' ,'192.168.1.1' ,'192.168.1.1' ,1001 ,1001)</v>
      </c>
    </row>
    <row r="638" spans="1:13" ht="210" x14ac:dyDescent="0.25">
      <c r="A638">
        <v>10637</v>
      </c>
      <c r="B638" t="s">
        <v>1394</v>
      </c>
      <c r="C638" s="120">
        <f t="shared" si="41"/>
        <v>28</v>
      </c>
      <c r="D638" s="120" t="str">
        <f t="shared" si="42"/>
        <v xml:space="preserve">Perfil de Hepatitis A y B   </v>
      </c>
      <c r="E638" s="120" t="str">
        <f t="shared" si="43"/>
        <v xml:space="preserve"> -   •rzAc Anti Hepatitis A Total (HAV-G)   -   •rzAc Anti Hepatitis A IgM (HAV-M)   -   •rzAc de Centro de Hepatitis B Total   -   (aHBc)   -   •rzAc de Centro de Hepatitis B IgM (aHBc   -   M)   -   •rzAc Anti Ag “e” de Hepatitis B (aHBe)</v>
      </c>
      <c r="F638" s="115">
        <v>1601.6</v>
      </c>
      <c r="H638" t="s">
        <v>1458</v>
      </c>
      <c r="I638" s="119" t="s">
        <v>1366</v>
      </c>
      <c r="J638" t="s">
        <v>1365</v>
      </c>
      <c r="K638" t="s">
        <v>1367</v>
      </c>
      <c r="L638" t="str">
        <f t="shared" si="39"/>
        <v>INSERT INTO dbo.ESTUDIO (ID_ESTUDIO, ESTUDIO, ESTUDIO_DETALLE, ESTUDIO_FECHAA, ESTUDIO_FECHAUM, ESTUDIO_IPA, ESTUDIO_IPUM, ESTUDIO_USA, ESTUDIO_USUM) VALUES (10637, 'Perfil de Hepatitis A y B    ', ' -   •rzAc Anti Hepatitis A Total (HAV-G)   -   •rzAc Anti Hepatitis A IgM (HAV-M)   -   •rzAc de Centro de Hepatitis B Total   -   (aHBc)   -   •rzAc de Centro de Hepatitis B IgM (aHBc   -   M)   -   •rzAc Anti Ag “e” de Hepatitis B (aHBe) ', '2023-04-21' ,'2023-04-21' ,'192.168.1.1' ,'192.168.1.1' ,1001 ,1001)</v>
      </c>
      <c r="M638" t="str">
        <f t="shared" si="40"/>
        <v>INSERT INTO DBO.ESTUDIO (ID_ESTUDIO, ESTUDIO, ESTUDIO_DETALLE, ESTUDIO_FECHAA, ESTUDIO_FECHAUM, ESTUDIO_IPA, ESTUDIO_IPUM, ESTUDIO_USA, ESTUDIO_USUM) VALUES (10637, 'PERFIL DE HEPATITIS A Y B    ', ' -   •RZAC ANTI HEPATITIS A TOTAL (HAV-G)   -   •RZAC ANTI HEPATITIS A IGM (HAV-M)   -   •RZAC DE CENTRO DE HEPATITIS B TOTAL   -   (AHBC)   -   •RZAC DE CENTRO DE HEPATITIS B IGM (AHBC   -   M)   -   •RZAC ANTI AG “E” DE HEPATITIS B (AHBE) ', '2023-04-21' ,'2023-04-21' ,'192.168.1.1' ,'192.168.1.1' ,1001 ,1001)</v>
      </c>
    </row>
    <row r="639" spans="1:13" ht="360" x14ac:dyDescent="0.25">
      <c r="A639">
        <v>10638</v>
      </c>
      <c r="B639" t="s">
        <v>1395</v>
      </c>
      <c r="C639" s="120">
        <f t="shared" si="41"/>
        <v>28</v>
      </c>
      <c r="D639" s="120" t="str">
        <f t="shared" si="42"/>
        <v xml:space="preserve">Perfil de Hepatitis A+B+C   </v>
      </c>
      <c r="E639" s="120" t="str">
        <f t="shared" si="43"/>
        <v xml:space="preserve"> -   •rzAc Anti-Hepatitis A Total (HAV-G)   -   •rzAc Anti-Hepatitis A IgM (HAV-M)   -   •rzAc de Centro de Hepatitis B Total   -   (aHBc)   -   •rzAc de Centro de Hepatitis B IgM (aHBc   -   M)   -   •rzAg “e” de Hepatitis B (HBeAg)   -   •rzAc Anti-Ag “e” de Hepatitis B (aHBe)   -   •rzAg “s” de Hepatitis B (HBsAg   -   •rzAc Anti-Ag “s” de Hepatitis B (aHBs)   -   •rzAc Anti-Hepatitis C (aHCV)</v>
      </c>
      <c r="F639" s="115">
        <v>2232.1</v>
      </c>
      <c r="H639" t="s">
        <v>1458</v>
      </c>
      <c r="I639" s="119" t="s">
        <v>1366</v>
      </c>
      <c r="J639" t="s">
        <v>1365</v>
      </c>
      <c r="K639" t="s">
        <v>1367</v>
      </c>
      <c r="L639" t="str">
        <f t="shared" si="39"/>
        <v>INSERT INTO dbo.ESTUDIO (ID_ESTUDIO, ESTUDIO, ESTUDIO_DETALLE, ESTUDIO_FECHAA, ESTUDIO_FECHAUM, ESTUDIO_IPA, ESTUDIO_IPUM, ESTUDIO_USA, ESTUDIO_USUM) VALUES (10638, 'Perfil de Hepatitis A+B+C    ', ' -   •rzAc Anti-Hepatitis A Total (HAV-G)   -   •rzAc Anti-Hepatitis A IgM (HAV-M)   -   •rzAc de Centro de Hepatitis B Total   -   (aHBc)   -   •rzAc de Centro de Hepatitis B IgM (aHBc   -   M)   -   •rzAg “e” de Hepatitis B (HBeAg)   -   •rzAc Anti-Ag “e” de Hepatitis B (aHBe)   -   •rzAg “s” de Hepatitis B (HBsAg   -   •rzAc Anti-Ag “s” de Hepatitis B (aHBs)   -   •rzAc Anti-Hepatitis C (aHCV) ', '2023-04-21' ,'2023-04-21' ,'192.168.1.1' ,'192.168.1.1' ,1001 ,1001)</v>
      </c>
      <c r="M639" t="str">
        <f t="shared" si="40"/>
        <v>INSERT INTO DBO.ESTUDIO (ID_ESTUDIO, ESTUDIO, ESTUDIO_DETALLE, ESTUDIO_FECHAA, ESTUDIO_FECHAUM, ESTUDIO_IPA, ESTUDIO_IPUM, ESTUDIO_USA, ESTUDIO_USUM) VALUES (10638, 'PERFIL DE HEPATITIS A+B+C    ', ' -   •RZAC ANTI-HEPATITIS A TOTAL (HAV-G)   -   •RZAC ANTI-HEPATITIS A IGM (HAV-M)   -   •RZAC DE CENTRO DE HEPATITIS B TOTAL   -   (AHBC)   -   •RZAC DE CENTRO DE HEPATITIS B IGM (AHBC   -   M)   -   •RZAG “E” DE HEPATITIS B (HBEAG)   -   •RZAC ANTI-AG “E” DE HEPATITIS B (AHBE)   -   •RZAG “S” DE HEPATITIS B (HBSAG   -   •RZAC ANTI-AG “S” DE HEPATITIS B (AHBS)   -   •RZAC ANTI-HEPATITIS C (AHCV) ', '2023-04-21' ,'2023-04-21' ,'192.168.1.1' ,'192.168.1.1' ,1001 ,1001)</v>
      </c>
    </row>
    <row r="640" spans="1:13" ht="409.5" x14ac:dyDescent="0.25">
      <c r="A640">
        <v>10639</v>
      </c>
      <c r="B640" t="s">
        <v>1396</v>
      </c>
      <c r="C640" s="120">
        <f t="shared" si="41"/>
        <v>30</v>
      </c>
      <c r="D640" s="120" t="str">
        <f t="shared" si="42"/>
        <v xml:space="preserve">Perfil de Hepatitis A+B+C+D   </v>
      </c>
      <c r="E640" s="120" t="str">
        <f t="shared" si="43"/>
        <v xml:space="preserve"> -   •rzAc Anti-Hepatitis A Total (HAV-G)   -   •rzAc Anti-Hepatitis A IgM (HAV-M)   -   •rzAc Anti-Ag “s” de Hepatitis B (aHBs)   -   •rzAg “s” de Hepatitis B (HBsAg)   -   •rzAc Anti-Ag “e” de Hepatitis B (aHBe)   -   •rzAg “e” de Hepatitis B (HBeAg)   -   •rzAc de Centro de Hepatitis B Total (aHBc)   -   •rzAc de Centro de Hepatitis B IgM   -   (aHBc M)   -   •rzAc Anti-Hepatitis C (aHCV)   -   •rzAc Anti-Hepatitis D (HDV   -   •rzAc de Centro de Hepatitis B Total (aHBc)   -   •rzAc de Centro de Hepatitis B IgM   -   (aHBc M)   -   •rzAc Anti-Hepatitis C (aHCV)   -   •rzAc Anti-Hepatitis S&lt;SD (HDV)</v>
      </c>
      <c r="F640" s="115">
        <v>3403.4</v>
      </c>
      <c r="H640" t="s">
        <v>1458</v>
      </c>
      <c r="I640" s="119" t="s">
        <v>1366</v>
      </c>
      <c r="J640" t="s">
        <v>1365</v>
      </c>
      <c r="K640" t="s">
        <v>1367</v>
      </c>
      <c r="L640" t="str">
        <f t="shared" si="39"/>
        <v>INSERT INTO dbo.ESTUDIO (ID_ESTUDIO, ESTUDIO, ESTUDIO_DETALLE, ESTUDIO_FECHAA, ESTUDIO_FECHAUM, ESTUDIO_IPA, ESTUDIO_IPUM, ESTUDIO_USA, ESTUDIO_USUM) VALUES (10639, 'Perfil de Hepatitis A+B+C+D    ', ' -   •rzAc Anti-Hepatitis A Total (HAV-G)   -   •rzAc Anti-Hepatitis A IgM (HAV-M)   -   •rzAc Anti-Ag “s” de Hepatitis B (aHBs)   -   •rzAg “s” de Hepatitis B (HBsAg)   -   •rzAc Anti-Ag “e” de Hepatitis B (aHBe)   -   •rzAg “e” de Hepatitis B (HBeAg)   -   •rzAc de Centro de Hepatitis B Total (aHBc)   -   •rzAc de Centro de Hepatitis B IgM   -   (aHBc M)   -   •rzAc Anti-Hepatitis C (aHCV)   -   •rzAc Anti-Hepatitis D (HDV   -   •rzAc de Centro de Hepatitis B Total (aHBc)   -   •rzAc de Centro de Hepatitis B IgM   -   (aHBc M)   -   •rzAc Anti-Hepatitis C (aHCV)   -   •rzAc Anti-Hepatitis S&lt;SD (HDV) ', '2023-04-21' ,'2023-04-21' ,'192.168.1.1' ,'192.168.1.1' ,1001 ,1001)</v>
      </c>
      <c r="M640" t="str">
        <f t="shared" si="40"/>
        <v>INSERT INTO DBO.ESTUDIO (ID_ESTUDIO, ESTUDIO, ESTUDIO_DETALLE, ESTUDIO_FECHAA, ESTUDIO_FECHAUM, ESTUDIO_IPA, ESTUDIO_IPUM, ESTUDIO_USA, ESTUDIO_USUM) VALUES (10639, 'PERFIL DE HEPATITIS A+B+C+D    ', ' -   •RZAC ANTI-HEPATITIS A TOTAL (HAV-G)   -   •RZAC ANTI-HEPATITIS A IGM (HAV-M)   -   •RZAC ANTI-AG “S” DE HEPATITIS B (AHBS)   -   •RZAG “S” DE HEPATITIS B (HBSAG)   -   •RZAC ANTI-AG “E” DE HEPATITIS B (AHBE)   -   •RZAG “E” DE HEPATITIS B (HBEAG)   -   •RZAC DE CENTRO DE HEPATITIS B TOTAL (AHBC)   -   •RZAC DE CENTRO DE HEPATITIS B IGM   -   (AHBC M)   -   •RZAC ANTI-HEPATITIS C (AHCV)   -   •RZAC ANTI-HEPATITIS D (HDV   -   •RZAC DE CENTRO DE HEPATITIS B TOTAL (AHBC)   -   •RZAC DE CENTRO DE HEPATITIS B IGM   -   (AHBC M)   -   •RZAC ANTI-HEPATITIS C (AHCV)   -   •RZAC ANTI-HEPATITIS S&lt;SD (HDV) ', '2023-04-21' ,'2023-04-21' ,'192.168.1.1' ,'192.168.1.1' ,1001 ,1001)</v>
      </c>
    </row>
    <row r="641" spans="1:13" ht="225" x14ac:dyDescent="0.25">
      <c r="A641">
        <v>10640</v>
      </c>
      <c r="B641" t="s">
        <v>1397</v>
      </c>
      <c r="C641" s="120">
        <f t="shared" si="41"/>
        <v>47</v>
      </c>
      <c r="D641" s="120" t="str">
        <f t="shared" si="42"/>
        <v xml:space="preserve">Perfil de Hepatitis B Fase Crónica (Memoria)   </v>
      </c>
      <c r="E641" s="120" t="str">
        <f t="shared" si="43"/>
        <v xml:space="preserve"> -   •rzAc de Centro de Hepatitis B Total (aHBc)   -   •rzAc de Centro de Hepatitis B IgM   -   (aHBc M)   -   •rzAc Anti Ag “e” de Hepatitis B (aHBe)   -   •rzAg “s” de Hepatitis B (HBsAg)   -   •rzAc Anti Ag “s” de Hepatitis B (aHBs)</v>
      </c>
      <c r="F641" s="115">
        <v>1688.7</v>
      </c>
      <c r="H641" t="s">
        <v>1458</v>
      </c>
      <c r="I641" s="119" t="s">
        <v>1366</v>
      </c>
      <c r="J641" t="s">
        <v>1365</v>
      </c>
      <c r="K641" t="s">
        <v>1367</v>
      </c>
      <c r="L641" t="str">
        <f t="shared" si="39"/>
        <v>INSERT INTO dbo.ESTUDIO (ID_ESTUDIO, ESTUDIO, ESTUDIO_DETALLE, ESTUDIO_FECHAA, ESTUDIO_FECHAUM, ESTUDIO_IPA, ESTUDIO_IPUM, ESTUDIO_USA, ESTUDIO_USUM) VALUES (10640, 'Perfil de Hepatitis B Fase Crónica (Memoria)    ', ' -   •rzAc de Centro de Hepatitis B Total (aHBc)   -   •rzAc de Centro de Hepatitis B IgM   -   (aHBc M)   -   •rzAc Anti Ag “e” de Hepatitis B (aHBe)   -   •rzAg “s” de Hepatitis B (HBsAg)   -   •rzAc Anti Ag “s” de Hepatitis B (aHBs) ', '2023-04-21' ,'2023-04-21' ,'192.168.1.1' ,'192.168.1.1' ,1001 ,1001)</v>
      </c>
      <c r="M641" t="str">
        <f t="shared" si="40"/>
        <v>INSERT INTO DBO.ESTUDIO (ID_ESTUDIO, ESTUDIO, ESTUDIO_DETALLE, ESTUDIO_FECHAA, ESTUDIO_FECHAUM, ESTUDIO_IPA, ESTUDIO_IPUM, ESTUDIO_USA, ESTUDIO_USUM) VALUES (10640, 'PERFIL DE HEPATITIS B FASE CRÓNICA (MEMORIA)    ', ' -   •RZAC DE CENTRO DE HEPATITIS B TOTAL (AHBC)   -   •RZAC DE CENTRO DE HEPATITIS B IGM   -   (AHBC M)   -   •RZAC ANTI AG “E” DE HEPATITIS B (AHBE)   -   •RZAG “S” DE HEPATITIS B (HBSAG)   -   •RZAC ANTI AG “S” DE HEPATITIS B (AHBS) ', '2023-04-21' ,'2023-04-21' ,'192.168.1.1' ,'192.168.1.1' ,1001 ,1001)</v>
      </c>
    </row>
    <row r="642" spans="1:13" ht="135" x14ac:dyDescent="0.25">
      <c r="A642">
        <v>10641</v>
      </c>
      <c r="B642" t="s">
        <v>1398</v>
      </c>
      <c r="C642" s="120">
        <f t="shared" si="41"/>
        <v>52</v>
      </c>
      <c r="D642" s="120" t="str">
        <f t="shared" si="42"/>
        <v xml:space="preserve">Perfil de Hepatitis B Infección Activa (Reciente)   </v>
      </c>
      <c r="E642" s="120" t="str">
        <f t="shared" si="43"/>
        <v xml:space="preserve"> -   • Ac de Centro de Hepatitis B IgM (aHBc M)   -   •rzAc Anti Ag “e” de Hepatitis B (aHBe)   -   •rzAc Anti Ag “s” de Hepatitis B (aHBs)</v>
      </c>
      <c r="F642" s="115">
        <v>1254.5</v>
      </c>
      <c r="H642" t="s">
        <v>1458</v>
      </c>
      <c r="I642" s="119" t="s">
        <v>1366</v>
      </c>
      <c r="J642" t="s">
        <v>1365</v>
      </c>
      <c r="K642" t="s">
        <v>1367</v>
      </c>
      <c r="L642" t="str">
        <f t="shared" si="39"/>
        <v>INSERT INTO dbo.ESTUDIO (ID_ESTUDIO, ESTUDIO, ESTUDIO_DETALLE, ESTUDIO_FECHAA, ESTUDIO_FECHAUM, ESTUDIO_IPA, ESTUDIO_IPUM, ESTUDIO_USA, ESTUDIO_USUM) VALUES (10641, 'Perfil de Hepatitis B Infección Activa (Reciente)    ', ' -   • Ac de Centro de Hepatitis B IgM (aHBc M)   -   •rzAc Anti Ag “e” de Hepatitis B (aHBe)   -   •rzAc Anti Ag “s” de Hepatitis B (aHBs) ', '2023-04-21' ,'2023-04-21' ,'192.168.1.1' ,'192.168.1.1' ,1001 ,1001)</v>
      </c>
      <c r="M642" t="str">
        <f t="shared" si="40"/>
        <v>INSERT INTO DBO.ESTUDIO (ID_ESTUDIO, ESTUDIO, ESTUDIO_DETALLE, ESTUDIO_FECHAA, ESTUDIO_FECHAUM, ESTUDIO_IPA, ESTUDIO_IPUM, ESTUDIO_USA, ESTUDIO_USUM) VALUES (10641, 'PERFIL DE HEPATITIS B INFECCIÓN ACTIVA (RECIENTE)    ', ' -   • AC DE CENTRO DE HEPATITIS B IGM (AHBC M)   -   •RZAC ANTI AG “E” DE HEPATITIS B (AHBE)   -   •RZAC ANTI AG “S” DE HEPATITIS B (AHBS) ', '2023-04-21' ,'2023-04-21' ,'192.168.1.1' ,'192.168.1.1' ,1001 ,1001)</v>
      </c>
    </row>
    <row r="643" spans="1:13" ht="195" x14ac:dyDescent="0.25">
      <c r="A643">
        <v>10642</v>
      </c>
      <c r="B643" t="s">
        <v>1399</v>
      </c>
      <c r="C643" s="120">
        <f t="shared" si="41"/>
        <v>38</v>
      </c>
      <c r="D643" s="120" t="str">
        <f t="shared" si="42"/>
        <v xml:space="preserve">Perfil de Hierro/Cinética de Hierro   </v>
      </c>
      <c r="E643" s="120" t="str">
        <f t="shared" si="43"/>
        <v xml:space="preserve"> -   •rzHierro   -   •rz% de Saturación de Hierro   -   •rzCapacidad latente de fijación de hierro   -   (UIBC)   -   •rzCapacidad total de fijación de hierro   -   (TIBC)de hierro (TIBC)</v>
      </c>
      <c r="F643" s="115">
        <v>274.3</v>
      </c>
      <c r="H643" t="s">
        <v>1458</v>
      </c>
      <c r="I643" s="119" t="s">
        <v>1366</v>
      </c>
      <c r="J643" t="s">
        <v>1365</v>
      </c>
      <c r="K643" t="s">
        <v>1367</v>
      </c>
      <c r="L643" t="str">
        <f t="shared" ref="L643:L706" si="44">CONCATENATE(H643,A643,J643,I643,D643,I643,J643,I643,E643,I643,J643,K643)</f>
        <v>INSERT INTO dbo.ESTUDIO (ID_ESTUDIO, ESTUDIO, ESTUDIO_DETALLE, ESTUDIO_FECHAA, ESTUDIO_FECHAUM, ESTUDIO_IPA, ESTUDIO_IPUM, ESTUDIO_USA, ESTUDIO_USUM) VALUES (10642, 'Perfil de Hierro/Cinética de Hierro    ', ' -   •rzHierro   -   •rz% de Saturación de Hierro   -   •rzCapacidad latente de fijación de hierro   -   (UIBC)   -   •rzCapacidad total de fijación de hierro   -   (TIBC)de hierro (TIBC) ', '2023-04-21' ,'2023-04-21' ,'192.168.1.1' ,'192.168.1.1' ,1001 ,1001)</v>
      </c>
      <c r="M643" t="str">
        <f t="shared" ref="M643:M706" si="45">UPPER(L643)</f>
        <v>INSERT INTO DBO.ESTUDIO (ID_ESTUDIO, ESTUDIO, ESTUDIO_DETALLE, ESTUDIO_FECHAA, ESTUDIO_FECHAUM, ESTUDIO_IPA, ESTUDIO_IPUM, ESTUDIO_USA, ESTUDIO_USUM) VALUES (10642, 'PERFIL DE HIERRO/CINÉTICA DE HIERRO    ', ' -   •RZHIERRO   -   •RZ% DE SATURACIÓN DE HIERRO   -   •RZCAPACIDAD LATENTE DE FIJACIÓN DE HIERRO   -   (UIBC)   -   •RZCAPACIDAD TOTAL DE FIJACIÓN DE HIERRO   -   (TIBC)DE HIERRO (TIBC) ', '2023-04-21' ,'2023-04-21' ,'192.168.1.1' ,'192.168.1.1' ,1001 ,1001)</v>
      </c>
    </row>
    <row r="644" spans="1:13" ht="270" x14ac:dyDescent="0.25">
      <c r="A644">
        <v>10643</v>
      </c>
      <c r="B644" t="s">
        <v>1400</v>
      </c>
      <c r="C644" s="120">
        <f t="shared" si="41"/>
        <v>27</v>
      </c>
      <c r="D644" s="120" t="str">
        <f t="shared" si="42"/>
        <v xml:space="preserve">Perfil de Hipertensión *   </v>
      </c>
      <c r="E644" s="120" t="str">
        <f t="shared" si="43"/>
        <v xml:space="preserve"> -   •rzAldosterona Sérica   -   •rzCatecolaminas Totales en Orina de   -   24 horas   -   •rzCortisol en Suero   -   •rzRenina   -   •rzLípidos Totales   -   •rzColesterol   -   •rzTriglicéridos   -   •rzColesterol HDL   -   •rzColesterol LDL   -   •rzColesterol VLDL</v>
      </c>
      <c r="F644" s="115">
        <v>1209</v>
      </c>
      <c r="H644" t="s">
        <v>1458</v>
      </c>
      <c r="I644" s="119" t="s">
        <v>1366</v>
      </c>
      <c r="J644" t="s">
        <v>1365</v>
      </c>
      <c r="K644" t="s">
        <v>1367</v>
      </c>
      <c r="L644" t="str">
        <f t="shared" si="44"/>
        <v>INSERT INTO dbo.ESTUDIO (ID_ESTUDIO, ESTUDIO, ESTUDIO_DETALLE, ESTUDIO_FECHAA, ESTUDIO_FECHAUM, ESTUDIO_IPA, ESTUDIO_IPUM, ESTUDIO_USA, ESTUDIO_USUM) VALUES (10643, 'Perfil de Hipertensión *    ', ' -   •rzAldosterona Sérica   -   •rzCatecolaminas Totales en Orina de   -   24 horas   -   •rzCortisol en Suero   -   •rzRenina   -   •rzLípidos Totales   -   •rzColesterol   -   •rzTriglicéridos   -   •rzColesterol HDL   -   •rzColesterol LDL   -   •rzColesterol VLDL ', '2023-04-21' ,'2023-04-21' ,'192.168.1.1' ,'192.168.1.1' ,1001 ,1001)</v>
      </c>
      <c r="M644" t="str">
        <f t="shared" si="45"/>
        <v>INSERT INTO DBO.ESTUDIO (ID_ESTUDIO, ESTUDIO, ESTUDIO_DETALLE, ESTUDIO_FECHAA, ESTUDIO_FECHAUM, ESTUDIO_IPA, ESTUDIO_IPUM, ESTUDIO_USA, ESTUDIO_USUM) VALUES (10643, 'PERFIL DE HIPERTENSIÓN *    ', ' -   •RZALDOSTERONA SÉRICA   -   •RZCATECOLAMINAS TOTALES EN ORINA DE   -   24 HORAS   -   •RZCORTISOL EN SUERO   -   •RZRENINA   -   •RZLÍPIDOS TOTALES   -   •RZCOLESTEROL   -   •RZTRIGLICÉRIDOS   -   •RZCOLESTEROL HDL   -   •RZCOLESTEROL LDL   -   •RZCOLESTEROL VLDL ', '2023-04-21' ,'2023-04-21' ,'192.168.1.1' ,'192.168.1.1' ,1001 ,1001)</v>
      </c>
    </row>
    <row r="645" spans="1:13" ht="165" x14ac:dyDescent="0.25">
      <c r="A645">
        <v>10644</v>
      </c>
      <c r="B645" t="s">
        <v>1401</v>
      </c>
      <c r="C645" s="120">
        <f t="shared" si="41"/>
        <v>29</v>
      </c>
      <c r="D645" s="120" t="str">
        <f t="shared" si="42"/>
        <v xml:space="preserve">Perfil de Inmunoglobulinas   </v>
      </c>
      <c r="E645" s="120" t="str">
        <f t="shared" si="43"/>
        <v xml:space="preserve"> -   •rzInmunoglobulina A (IgA)   -   •rzInmunoglobulina D (IgD)   -   •rzInmunoglobulina E (IgE)   -   •rzInmunoglobulina G (IgG)   -   •rzInmunoglobulina M (IgM)</v>
      </c>
      <c r="F645" s="115">
        <v>776.1</v>
      </c>
      <c r="H645" t="s">
        <v>1458</v>
      </c>
      <c r="I645" s="119" t="s">
        <v>1366</v>
      </c>
      <c r="J645" t="s">
        <v>1365</v>
      </c>
      <c r="K645" t="s">
        <v>1367</v>
      </c>
      <c r="L645" t="str">
        <f t="shared" si="44"/>
        <v>INSERT INTO dbo.ESTUDIO (ID_ESTUDIO, ESTUDIO, ESTUDIO_DETALLE, ESTUDIO_FECHAA, ESTUDIO_FECHAUM, ESTUDIO_IPA, ESTUDIO_IPUM, ESTUDIO_USA, ESTUDIO_USUM) VALUES (10644, 'Perfil de Inmunoglobulinas    ', ' -   •rzInmunoglobulina A (IgA)   -   •rzInmunoglobulina D (IgD)   -   •rzInmunoglobulina E (IgE)   -   •rzInmunoglobulina G (IgG)   -   •rzInmunoglobulina M (IgM) ', '2023-04-21' ,'2023-04-21' ,'192.168.1.1' ,'192.168.1.1' ,1001 ,1001)</v>
      </c>
      <c r="M645" t="str">
        <f t="shared" si="45"/>
        <v>INSERT INTO DBO.ESTUDIO (ID_ESTUDIO, ESTUDIO, ESTUDIO_DETALLE, ESTUDIO_FECHAA, ESTUDIO_FECHAUM, ESTUDIO_IPA, ESTUDIO_IPUM, ESTUDIO_USA, ESTUDIO_USUM) VALUES (10644, 'PERFIL DE INMUNOGLOBULINAS    ', ' -   •RZINMUNOGLOBULINA A (IGA)   -   •RZINMUNOGLOBULINA D (IGD)   -   •RZINMUNOGLOBULINA E (IGE)   -   •RZINMUNOGLOBULINA G (IGG)   -   •RZINMUNOGLOBULINA M (IGM) ', '2023-04-21' ,'2023-04-21' ,'192.168.1.1' ,'192.168.1.1' ,1001 ,1001)</v>
      </c>
    </row>
    <row r="646" spans="1:13" ht="165" x14ac:dyDescent="0.25">
      <c r="A646">
        <v>10645</v>
      </c>
      <c r="B646" t="s">
        <v>1402</v>
      </c>
      <c r="C646" s="120">
        <f t="shared" si="41"/>
        <v>22</v>
      </c>
      <c r="D646" s="120" t="str">
        <f t="shared" si="42"/>
        <v xml:space="preserve">Perfil de Lípidos I   </v>
      </c>
      <c r="E646" s="120" t="str">
        <f t="shared" si="43"/>
        <v xml:space="preserve"> -   •rzLípidos Totales   -   •rzColesterol   -   •rzTriglicéridos   -   •rzColesterol HDL   -   •rzColesterol LDL   -   •rzColesterol VLDL   -   •rzÍndice aterogénico</v>
      </c>
      <c r="F646" s="115">
        <v>423.8</v>
      </c>
      <c r="H646" t="s">
        <v>1458</v>
      </c>
      <c r="I646" s="119" t="s">
        <v>1366</v>
      </c>
      <c r="J646" t="s">
        <v>1365</v>
      </c>
      <c r="K646" t="s">
        <v>1367</v>
      </c>
      <c r="L646" t="str">
        <f t="shared" si="44"/>
        <v>INSERT INTO dbo.ESTUDIO (ID_ESTUDIO, ESTUDIO, ESTUDIO_DETALLE, ESTUDIO_FECHAA, ESTUDIO_FECHAUM, ESTUDIO_IPA, ESTUDIO_IPUM, ESTUDIO_USA, ESTUDIO_USUM) VALUES (10645, 'Perfil de Lípidos I    ', ' -   •rzLípidos Totales   -   •rzColesterol   -   •rzTriglicéridos   -   •rzColesterol HDL   -   •rzColesterol LDL   -   •rzColesterol VLDL   -   •rzÍndice aterogénico ', '2023-04-21' ,'2023-04-21' ,'192.168.1.1' ,'192.168.1.1' ,1001 ,1001)</v>
      </c>
      <c r="M646" t="str">
        <f t="shared" si="45"/>
        <v>INSERT INTO DBO.ESTUDIO (ID_ESTUDIO, ESTUDIO, ESTUDIO_DETALLE, ESTUDIO_FECHAA, ESTUDIO_FECHAUM, ESTUDIO_IPA, ESTUDIO_IPUM, ESTUDIO_USA, ESTUDIO_USUM) VALUES (10645, 'PERFIL DE LÍPIDOS I    ', ' -   •RZLÍPIDOS TOTALES   -   •RZCOLESTEROL   -   •RZTRIGLICÉRIDOS   -   •RZCOLESTEROL HDL   -   •RZCOLESTEROL LDL   -   •RZCOLESTEROL VLDL   -   •RZÍNDICE ATEROGÉNICO ', '2023-04-21' ,'2023-04-21' ,'192.168.1.1' ,'192.168.1.1' ,1001 ,1001)</v>
      </c>
    </row>
    <row r="647" spans="1:13" ht="165" x14ac:dyDescent="0.25">
      <c r="A647">
        <v>10646</v>
      </c>
      <c r="B647" t="s">
        <v>1403</v>
      </c>
      <c r="C647" s="120">
        <f t="shared" si="41"/>
        <v>23</v>
      </c>
      <c r="D647" s="120" t="str">
        <f t="shared" si="42"/>
        <v xml:space="preserve">Perfil de Lípidos II   </v>
      </c>
      <c r="E647" s="120" t="str">
        <f t="shared" si="43"/>
        <v xml:space="preserve"> -   •rzLípidos Totales   -   •rzColesterol   -   •rzTriglicéridos   -   •rzColesterol HDL   -   •rzColesterol LDL   -   •rzColesterol VLDL   -   •rzEsteres de Colesterol</v>
      </c>
      <c r="F647" s="115">
        <v>478.4</v>
      </c>
      <c r="H647" t="s">
        <v>1458</v>
      </c>
      <c r="I647" s="119" t="s">
        <v>1366</v>
      </c>
      <c r="J647" t="s">
        <v>1365</v>
      </c>
      <c r="K647" t="s">
        <v>1367</v>
      </c>
      <c r="L647" t="str">
        <f t="shared" si="44"/>
        <v>INSERT INTO dbo.ESTUDIO (ID_ESTUDIO, ESTUDIO, ESTUDIO_DETALLE, ESTUDIO_FECHAA, ESTUDIO_FECHAUM, ESTUDIO_IPA, ESTUDIO_IPUM, ESTUDIO_USA, ESTUDIO_USUM) VALUES (10646, 'Perfil de Lípidos II    ', ' -   •rzLípidos Totales   -   •rzColesterol   -   •rzTriglicéridos   -   •rzColesterol HDL   -   •rzColesterol LDL   -   •rzColesterol VLDL   -   •rzEsteres de Colesterol ', '2023-04-21' ,'2023-04-21' ,'192.168.1.1' ,'192.168.1.1' ,1001 ,1001)</v>
      </c>
      <c r="M647" t="str">
        <f t="shared" si="45"/>
        <v>INSERT INTO DBO.ESTUDIO (ID_ESTUDIO, ESTUDIO, ESTUDIO_DETALLE, ESTUDIO_FECHAA, ESTUDIO_FECHAUM, ESTUDIO_IPA, ESTUDIO_IPUM, ESTUDIO_USA, ESTUDIO_USUM) VALUES (10646, 'PERFIL DE LÍPIDOS II    ', ' -   •RZLÍPIDOS TOTALES   -   •RZCOLESTEROL   -   •RZTRIGLICÉRIDOS   -   •RZCOLESTEROL HDL   -   •RZCOLESTEROL LDL   -   •RZCOLESTEROL VLDL   -   •RZESTERES DE COLESTEROL ', '2023-04-21' ,'2023-04-21' ,'192.168.1.1' ,'192.168.1.1' ,1001 ,1001)</v>
      </c>
    </row>
    <row r="648" spans="1:13" ht="195" x14ac:dyDescent="0.25">
      <c r="A648">
        <v>10647</v>
      </c>
      <c r="B648" t="s">
        <v>1404</v>
      </c>
      <c r="C648" s="120">
        <f t="shared" si="41"/>
        <v>26</v>
      </c>
      <c r="D648" s="120" t="str">
        <f t="shared" si="42"/>
        <v xml:space="preserve">Perfil de Lípidos III *   </v>
      </c>
      <c r="E648" s="120" t="str">
        <f t="shared" si="43"/>
        <v xml:space="preserve"> -   •rzLípidos Totales   -   •rzColesterol   -   •rzTriglicéridos   -   •rzColesterol HDL   -   •rzColesterol LDL   -   •rzColesterol VLDL   -   •rzElectroforesis de Lipoproteínas   -   •rzEsteres de Colesterol</v>
      </c>
      <c r="F648" s="115">
        <v>620.1</v>
      </c>
      <c r="H648" t="s">
        <v>1458</v>
      </c>
      <c r="I648" s="119" t="s">
        <v>1366</v>
      </c>
      <c r="J648" t="s">
        <v>1365</v>
      </c>
      <c r="K648" t="s">
        <v>1367</v>
      </c>
      <c r="L648" t="str">
        <f t="shared" si="44"/>
        <v>INSERT INTO dbo.ESTUDIO (ID_ESTUDIO, ESTUDIO, ESTUDIO_DETALLE, ESTUDIO_FECHAA, ESTUDIO_FECHAUM, ESTUDIO_IPA, ESTUDIO_IPUM, ESTUDIO_USA, ESTUDIO_USUM) VALUES (10647, 'Perfil de Lípidos III *    ', ' -   •rzLípidos Totales   -   •rzColesterol   -   •rzTriglicéridos   -   •rzColesterol HDL   -   •rzColesterol LDL   -   •rzColesterol VLDL   -   •rzElectroforesis de Lipoproteínas   -   •rzEsteres de Colesterol ', '2023-04-21' ,'2023-04-21' ,'192.168.1.1' ,'192.168.1.1' ,1001 ,1001)</v>
      </c>
      <c r="M648" t="str">
        <f t="shared" si="45"/>
        <v>INSERT INTO DBO.ESTUDIO (ID_ESTUDIO, ESTUDIO, ESTUDIO_DETALLE, ESTUDIO_FECHAA, ESTUDIO_FECHAUM, ESTUDIO_IPA, ESTUDIO_IPUM, ESTUDIO_USA, ESTUDIO_USUM) VALUES (10647, 'PERFIL DE LÍPIDOS III *    ', ' -   •RZLÍPIDOS TOTALES   -   •RZCOLESTEROL   -   •RZTRIGLICÉRIDOS   -   •RZCOLESTEROL HDL   -   •RZCOLESTEROL LDL   -   •RZCOLESTEROL VLDL   -   •RZELECTROFORESIS DE LIPOPROTEÍNAS   -   •RZESTERES DE COLESTEROL ', '2023-04-21' ,'2023-04-21' ,'192.168.1.1' ,'192.168.1.1' ,1001 ,1001)</v>
      </c>
    </row>
    <row r="649" spans="1:13" ht="195" x14ac:dyDescent="0.25">
      <c r="A649">
        <v>10648</v>
      </c>
      <c r="B649" t="s">
        <v>1405</v>
      </c>
      <c r="C649" s="120">
        <f t="shared" si="41"/>
        <v>18</v>
      </c>
      <c r="D649" s="120" t="str">
        <f t="shared" si="42"/>
        <v xml:space="preserve">Perfil de Lupus   </v>
      </c>
      <c r="E649" s="120" t="str">
        <f t="shared" si="43"/>
        <v xml:space="preserve"> -   •rzAc Anti Nucleares   -   •rzComplemento C3   -   •rzComplemento C4   -   •rzComplemento Hemolítico 50 (CH50)   -   Células L-E (Lupus Eritematoso)   -   •rzT3 Uptake</v>
      </c>
      <c r="F649" s="115">
        <v>1597.7</v>
      </c>
      <c r="H649" t="s">
        <v>1458</v>
      </c>
      <c r="I649" s="119" t="s">
        <v>1366</v>
      </c>
      <c r="J649" t="s">
        <v>1365</v>
      </c>
      <c r="K649" t="s">
        <v>1367</v>
      </c>
      <c r="L649" t="str">
        <f t="shared" si="44"/>
        <v>INSERT INTO dbo.ESTUDIO (ID_ESTUDIO, ESTUDIO, ESTUDIO_DETALLE, ESTUDIO_FECHAA, ESTUDIO_FECHAUM, ESTUDIO_IPA, ESTUDIO_IPUM, ESTUDIO_USA, ESTUDIO_USUM) VALUES (10648, 'Perfil de Lupus    ', ' -   •rzAc Anti Nucleares   -   •rzComplemento C3   -   •rzComplemento C4   -   •rzComplemento Hemolítico 50 (CH50)   -   Células L-E (Lupus Eritematoso)   -   •rzT3 Uptake ', '2023-04-21' ,'2023-04-21' ,'192.168.1.1' ,'192.168.1.1' ,1001 ,1001)</v>
      </c>
      <c r="M649" t="str">
        <f t="shared" si="45"/>
        <v>INSERT INTO DBO.ESTUDIO (ID_ESTUDIO, ESTUDIO, ESTUDIO_DETALLE, ESTUDIO_FECHAA, ESTUDIO_FECHAUM, ESTUDIO_IPA, ESTUDIO_IPUM, ESTUDIO_USA, ESTUDIO_USUM) VALUES (10648, 'PERFIL DE LUPUS    ', ' -   •RZAC ANTI NUCLEARES   -   •RZCOMPLEMENTO C3   -   •RZCOMPLEMENTO C4   -   •RZCOMPLEMENTO HEMOLÍTICO 50 (CH50)   -   CÉLULAS L-E (LUPUS ERITEMATOSO)   -   •RZT3 UPTAKE ', '2023-04-21' ,'2023-04-21' ,'192.168.1.1' ,'192.168.1.1' ,1001 ,1001)</v>
      </c>
    </row>
    <row r="650" spans="1:13" ht="120" x14ac:dyDescent="0.25">
      <c r="A650">
        <v>10649</v>
      </c>
      <c r="B650" t="s">
        <v>1406</v>
      </c>
      <c r="C650" s="120">
        <f t="shared" si="41"/>
        <v>48</v>
      </c>
      <c r="D650" s="120" t="str">
        <f t="shared" si="42"/>
        <v xml:space="preserve">Perfil de Metanefrinas en Orina de 24 horas *   </v>
      </c>
      <c r="E650" s="120" t="str">
        <f t="shared" si="43"/>
        <v xml:space="preserve"> -   •rzMetanefrinas Totales en Orina   -   •rzMetanefrinas en Orina   -   •rzNormetanefrinas en Orina</v>
      </c>
      <c r="F650" s="115">
        <v>1877.2</v>
      </c>
      <c r="H650" t="s">
        <v>1458</v>
      </c>
      <c r="I650" s="119" t="s">
        <v>1366</v>
      </c>
      <c r="J650" t="s">
        <v>1365</v>
      </c>
      <c r="K650" t="s">
        <v>1367</v>
      </c>
      <c r="L650" t="str">
        <f t="shared" si="44"/>
        <v>INSERT INTO dbo.ESTUDIO (ID_ESTUDIO, ESTUDIO, ESTUDIO_DETALLE, ESTUDIO_FECHAA, ESTUDIO_FECHAUM, ESTUDIO_IPA, ESTUDIO_IPUM, ESTUDIO_USA, ESTUDIO_USUM) VALUES (10649, 'Perfil de Metanefrinas en Orina de 24 horas *    ', ' -   •rzMetanefrinas Totales en Orina   -   •rzMetanefrinas en Orina   -   •rzNormetanefrinas en Orina ', '2023-04-21' ,'2023-04-21' ,'192.168.1.1' ,'192.168.1.1' ,1001 ,1001)</v>
      </c>
      <c r="M650" t="str">
        <f t="shared" si="45"/>
        <v>INSERT INTO DBO.ESTUDIO (ID_ESTUDIO, ESTUDIO, ESTUDIO_DETALLE, ESTUDIO_FECHAA, ESTUDIO_FECHAUM, ESTUDIO_IPA, ESTUDIO_IPUM, ESTUDIO_USA, ESTUDIO_USUM) VALUES (10649, 'PERFIL DE METANEFRINAS EN ORINA DE 24 HORAS *    ', ' -   •RZMETANEFRINAS TOTALES EN ORINA   -   •RZMETANEFRINAS EN ORINA   -   •RZNORMETANEFRINAS EN ORINA ', '2023-04-21' ,'2023-04-21' ,'192.168.1.1' ,'192.168.1.1' ,1001 ,1001)</v>
      </c>
    </row>
    <row r="651" spans="1:13" ht="120" x14ac:dyDescent="0.25">
      <c r="A651">
        <v>10650</v>
      </c>
      <c r="B651" t="s">
        <v>1407</v>
      </c>
      <c r="C651" s="120">
        <f t="shared" si="41"/>
        <v>37</v>
      </c>
      <c r="D651" s="120" t="str">
        <f t="shared" si="42"/>
        <v xml:space="preserve">Perfil de Metanefrinas en Plasma *   </v>
      </c>
      <c r="E651" s="120" t="str">
        <f t="shared" si="43"/>
        <v xml:space="preserve"> -   •rzMetanefrinas Totales en Plasm   -   •rzMetanefrinas en Plasma   -   •rzNormetanefrinas en Plasma</v>
      </c>
      <c r="F651" s="115">
        <v>1877.2</v>
      </c>
      <c r="H651" t="s">
        <v>1458</v>
      </c>
      <c r="I651" s="119" t="s">
        <v>1366</v>
      </c>
      <c r="J651" t="s">
        <v>1365</v>
      </c>
      <c r="K651" t="s">
        <v>1367</v>
      </c>
      <c r="L651" t="str">
        <f t="shared" si="44"/>
        <v>INSERT INTO dbo.ESTUDIO (ID_ESTUDIO, ESTUDIO, ESTUDIO_DETALLE, ESTUDIO_FECHAA, ESTUDIO_FECHAUM, ESTUDIO_IPA, ESTUDIO_IPUM, ESTUDIO_USA, ESTUDIO_USUM) VALUES (10650, 'Perfil de Metanefrinas en Plasma *    ', ' -   •rzMetanefrinas Totales en Plasm   -   •rzMetanefrinas en Plasma   -   •rzNormetanefrinas en Plasma ', '2023-04-21' ,'2023-04-21' ,'192.168.1.1' ,'192.168.1.1' ,1001 ,1001)</v>
      </c>
      <c r="M651" t="str">
        <f t="shared" si="45"/>
        <v>INSERT INTO DBO.ESTUDIO (ID_ESTUDIO, ESTUDIO, ESTUDIO_DETALLE, ESTUDIO_FECHAA, ESTUDIO_FECHAUM, ESTUDIO_IPA, ESTUDIO_IPUM, ESTUDIO_USA, ESTUDIO_USUM) VALUES (10650, 'PERFIL DE METANEFRINAS EN PLASMA *    ', ' -   •RZMETANEFRINAS TOTALES EN PLASM   -   •RZMETANEFRINAS EN PLASMA   -   •RZNORMETANEFRINAS EN PLASMA ', '2023-04-21' ,'2023-04-21' ,'192.168.1.1' ,'192.168.1.1' ,1001 ,1001)</v>
      </c>
    </row>
    <row r="652" spans="1:13" ht="180" x14ac:dyDescent="0.25">
      <c r="A652">
        <v>10651</v>
      </c>
      <c r="B652" t="s">
        <v>1408</v>
      </c>
      <c r="C652" s="120">
        <f t="shared" si="41"/>
        <v>29</v>
      </c>
      <c r="D652" s="120" t="str">
        <f t="shared" si="42"/>
        <v xml:space="preserve">Perfil de Osteoporosis I *   </v>
      </c>
      <c r="E652" s="120" t="str">
        <f t="shared" si="43"/>
        <v xml:space="preserve"> -   •rzCalcio   -   •rzCalcio en Orina de 24 horas   -   •rzDepuración de Creatinina en Orina de   -   24horas   -   •rzFosfatasa alcalina   -   •rzOsteocalcina   -   •rzPyrilinks-D (Deoxipirinolina)</v>
      </c>
      <c r="F652" s="115">
        <v>2212.6</v>
      </c>
      <c r="H652" t="s">
        <v>1458</v>
      </c>
      <c r="I652" s="119" t="s">
        <v>1366</v>
      </c>
      <c r="J652" t="s">
        <v>1365</v>
      </c>
      <c r="K652" t="s">
        <v>1367</v>
      </c>
      <c r="L652" t="str">
        <f t="shared" si="44"/>
        <v>INSERT INTO dbo.ESTUDIO (ID_ESTUDIO, ESTUDIO, ESTUDIO_DETALLE, ESTUDIO_FECHAA, ESTUDIO_FECHAUM, ESTUDIO_IPA, ESTUDIO_IPUM, ESTUDIO_USA, ESTUDIO_USUM) VALUES (10651, 'Perfil de Osteoporosis I *    ', ' -   •rzCalcio   -   •rzCalcio en Orina de 24 horas   -   •rzDepuración de Creatinina en Orina de   -   24horas   -   •rzFosfatasa alcalina   -   •rzOsteocalcina   -   •rzPyrilinks-D (Deoxipirinolina) ', '2023-04-21' ,'2023-04-21' ,'192.168.1.1' ,'192.168.1.1' ,1001 ,1001)</v>
      </c>
      <c r="M652" t="str">
        <f t="shared" si="45"/>
        <v>INSERT INTO DBO.ESTUDIO (ID_ESTUDIO, ESTUDIO, ESTUDIO_DETALLE, ESTUDIO_FECHAA, ESTUDIO_FECHAUM, ESTUDIO_IPA, ESTUDIO_IPUM, ESTUDIO_USA, ESTUDIO_USUM) VALUES (10651, 'PERFIL DE OSTEOPOROSIS I *    ', ' -   •RZCALCIO   -   •RZCALCIO EN ORINA DE 24 HORAS   -   •RZDEPURACIÓN DE CREATININA EN ORINA DE   -   24HORAS   -   •RZFOSFATASA ALCALINA   -   •RZOSTEOCALCINA   -   •RZPYRILINKS-D (DEOXIPIRINOLINA) ', '2023-04-21' ,'2023-04-21' ,'192.168.1.1' ,'192.168.1.1' ,1001 ,1001)</v>
      </c>
    </row>
    <row r="653" spans="1:13" ht="409.5" x14ac:dyDescent="0.25">
      <c r="A653">
        <v>10652</v>
      </c>
      <c r="B653" t="s">
        <v>1409</v>
      </c>
      <c r="C653" s="120">
        <f t="shared" si="41"/>
        <v>30</v>
      </c>
      <c r="D653" s="120" t="str">
        <f t="shared" si="42"/>
        <v xml:space="preserve">Perfil de Osteoporosis II *   </v>
      </c>
      <c r="E653" s="120" t="str">
        <f t="shared" si="43"/>
        <v xml:space="preserve"> -   •rzCalcio   -   •rzCalcio en Orina de 24 horas   -   •rzDepuración de Creatinina en Orina de 24   -   hrs   -   •rzFosfatasa alcalina   -   •rzOsteocalcina   -   •rzPyrilinks-D (Deoxipirinolina)   -   •rzFósforo   -   •rzHormona Folículo Estimulante (FSH)   -   •rzhormona Luteinizante (LH)   -   •rzEstradiol   -   •rzCreatinina   -   •rzCreatinina en Orina de 24 horas   -   •rzColesterol   -   •rzTriglicéridos   -   •rzCalcitonina   -   •rzHormona Paratiroidea arathormona/PTH   -   Intacta)</v>
      </c>
      <c r="F653" s="115">
        <v>3764.8</v>
      </c>
      <c r="H653" t="s">
        <v>1458</v>
      </c>
      <c r="I653" s="119" t="s">
        <v>1366</v>
      </c>
      <c r="J653" t="s">
        <v>1365</v>
      </c>
      <c r="K653" t="s">
        <v>1367</v>
      </c>
      <c r="L653" t="str">
        <f t="shared" si="44"/>
        <v>INSERT INTO dbo.ESTUDIO (ID_ESTUDIO, ESTUDIO, ESTUDIO_DETALLE, ESTUDIO_FECHAA, ESTUDIO_FECHAUM, ESTUDIO_IPA, ESTUDIO_IPUM, ESTUDIO_USA, ESTUDIO_USUM) VALUES (10652, 'Perfil de Osteoporosis II *    ', ' -   •rzCalcio   -   •rzCalcio en Orina de 24 horas   -   •rzDepuración de Creatinina en Orina de 24   -   hrs   -   •rzFosfatasa alcalina   -   •rzOsteocalcina   -   •rzPyrilinks-D (Deoxipirinolina)   -   •rzFósforo   -   •rzHormona Folículo Estimulante (FSH)   -   •rzhormona Luteinizante (LH)   -   •rzEstradiol   -   •rzCreatinina   -   •rzCreatinina en Orina de 24 horas   -   •rzColesterol   -   •rzTriglicéridos   -   •rzCalcitonina   -   •rzHormona Paratiroidea arathormona/PTH   -   Intacta) ', '2023-04-21' ,'2023-04-21' ,'192.168.1.1' ,'192.168.1.1' ,1001 ,1001)</v>
      </c>
      <c r="M653" t="str">
        <f t="shared" si="45"/>
        <v>INSERT INTO DBO.ESTUDIO (ID_ESTUDIO, ESTUDIO, ESTUDIO_DETALLE, ESTUDIO_FECHAA, ESTUDIO_FECHAUM, ESTUDIO_IPA, ESTUDIO_IPUM, ESTUDIO_USA, ESTUDIO_USUM) VALUES (10652, 'PERFIL DE OSTEOPOROSIS II *    ', ' -   •RZCALCIO   -   •RZCALCIO EN ORINA DE 24 HORAS   -   •RZDEPURACIÓN DE CREATININA EN ORINA DE 24   -   HRS   -   •RZFOSFATASA ALCALINA   -   •RZOSTEOCALCINA   -   •RZPYRILINKS-D (DEOXIPIRINOLINA)   -   •RZFÓSFORO   -   •RZHORMONA FOLÍCULO ESTIMULANTE (FSH)   -   •RZHORMONA LUTEINIZANTE (LH)   -   •RZESTRADIOL   -   •RZCREATININA   -   •RZCREATININA EN ORINA DE 24 HORAS   -   •RZCOLESTEROL   -   •RZTRIGLICÉRIDOS   -   •RZCALCITONINA   -   •RZHORMONA PARATIROIDEA ARATHORMONA/PTH   -   INTACTA) ', '2023-04-21' ,'2023-04-21' ,'192.168.1.1' ,'192.168.1.1' ,1001 ,1001)</v>
      </c>
    </row>
    <row r="654" spans="1:13" ht="90" x14ac:dyDescent="0.25">
      <c r="A654">
        <v>10653</v>
      </c>
      <c r="B654" t="s">
        <v>1410</v>
      </c>
      <c r="C654" s="120">
        <f t="shared" si="41"/>
        <v>23</v>
      </c>
      <c r="D654" s="120" t="str">
        <f t="shared" si="42"/>
        <v xml:space="preserve">Perfil Diabético I *   </v>
      </c>
      <c r="E654" s="120" t="str">
        <f t="shared" si="43"/>
        <v xml:space="preserve"> -   •rzGlucagón   -   •rzHemoglobina A1c   -   •rzInsulina Basal   -   •rzInsulina Post-Prandial</v>
      </c>
      <c r="F654" s="115">
        <v>854.1</v>
      </c>
      <c r="H654" t="s">
        <v>1458</v>
      </c>
      <c r="I654" s="119" t="s">
        <v>1366</v>
      </c>
      <c r="J654" t="s">
        <v>1365</v>
      </c>
      <c r="K654" t="s">
        <v>1367</v>
      </c>
      <c r="L654" t="str">
        <f t="shared" si="44"/>
        <v>INSERT INTO dbo.ESTUDIO (ID_ESTUDIO, ESTUDIO, ESTUDIO_DETALLE, ESTUDIO_FECHAA, ESTUDIO_FECHAUM, ESTUDIO_IPA, ESTUDIO_IPUM, ESTUDIO_USA, ESTUDIO_USUM) VALUES (10653, 'Perfil Diabético I *    ', ' -   •rzGlucagón   -   •rzHemoglobina A1c   -   •rzInsulina Basal   -   •rzInsulina Post-Prandial ', '2023-04-21' ,'2023-04-21' ,'192.168.1.1' ,'192.168.1.1' ,1001 ,1001)</v>
      </c>
      <c r="M654" t="str">
        <f t="shared" si="45"/>
        <v>INSERT INTO DBO.ESTUDIO (ID_ESTUDIO, ESTUDIO, ESTUDIO_DETALLE, ESTUDIO_FECHAA, ESTUDIO_FECHAUM, ESTUDIO_IPA, ESTUDIO_IPUM, ESTUDIO_USA, ESTUDIO_USUM) VALUES (10653, 'PERFIL DIABÉTICO I *    ', ' -   •RZGLUCAGÓN   -   •RZHEMOGLOBINA A1C   -   •RZINSULINA BASAL   -   •RZINSULINA POST-PRANDIAL ', '2023-04-21' ,'2023-04-21' ,'192.168.1.1' ,'192.168.1.1' ,1001 ,1001)</v>
      </c>
    </row>
    <row r="655" spans="1:13" ht="195" x14ac:dyDescent="0.25">
      <c r="A655">
        <v>10654</v>
      </c>
      <c r="B655" t="s">
        <v>1411</v>
      </c>
      <c r="C655" s="120">
        <f t="shared" si="41"/>
        <v>22</v>
      </c>
      <c r="D655" s="120" t="str">
        <f t="shared" si="42"/>
        <v xml:space="preserve">Perfil Diabético II   </v>
      </c>
      <c r="E655" s="120" t="str">
        <f t="shared" si="43"/>
        <v xml:space="preserve"> -   •rzGlucosa   -   •rzColesterol   -   •rzTriglicéridos   -   •rzGlucagón   -   •rzHemoglobina A1   -   •rzInsulina Basal   -   •rzPéptido C   -   •rzMicroalbuminuria en Orina de 24   -   horas   -   •rzExamen General de Orina</v>
      </c>
      <c r="F655" s="115">
        <v>1375.4</v>
      </c>
      <c r="H655" t="s">
        <v>1458</v>
      </c>
      <c r="I655" s="119" t="s">
        <v>1366</v>
      </c>
      <c r="J655" t="s">
        <v>1365</v>
      </c>
      <c r="K655" t="s">
        <v>1367</v>
      </c>
      <c r="L655" t="str">
        <f t="shared" si="44"/>
        <v>INSERT INTO dbo.ESTUDIO (ID_ESTUDIO, ESTUDIO, ESTUDIO_DETALLE, ESTUDIO_FECHAA, ESTUDIO_FECHAUM, ESTUDIO_IPA, ESTUDIO_IPUM, ESTUDIO_USA, ESTUDIO_USUM) VALUES (10654, 'Perfil Diabético II    ', ' -   •rzGlucosa   -   •rzColesterol   -   •rzTriglicéridos   -   •rzGlucagón   -   •rzHemoglobina A1   -   •rzInsulina Basal   -   •rzPéptido C   -   •rzMicroalbuminuria en Orina de 24   -   horas   -   •rzExamen General de Orina ', '2023-04-21' ,'2023-04-21' ,'192.168.1.1' ,'192.168.1.1' ,1001 ,1001)</v>
      </c>
      <c r="M655" t="str">
        <f t="shared" si="45"/>
        <v>INSERT INTO DBO.ESTUDIO (ID_ESTUDIO, ESTUDIO, ESTUDIO_DETALLE, ESTUDIO_FECHAA, ESTUDIO_FECHAUM, ESTUDIO_IPA, ESTUDIO_IPUM, ESTUDIO_USA, ESTUDIO_USUM) VALUES (10654, 'PERFIL DIABÉTICO II    ', ' -   •RZGLUCOSA   -   •RZCOLESTEROL   -   •RZTRIGLICÉRIDOS   -   •RZGLUCAGÓN   -   •RZHEMOGLOBINA A1   -   •RZINSULINA BASAL   -   •RZPÉPTIDO C   -   •RZMICROALBUMINURIA EN ORINA DE 24   -   HORAS   -   •RZEXAMEN GENERAL DE ORINA ', '2023-04-21' ,'2023-04-21' ,'192.168.1.1' ,'192.168.1.1' ,1001 ,1001)</v>
      </c>
    </row>
    <row r="656" spans="1:13" ht="225" x14ac:dyDescent="0.25">
      <c r="A656">
        <v>10655</v>
      </c>
      <c r="B656" t="s">
        <v>1412</v>
      </c>
      <c r="C656" s="120">
        <f t="shared" si="41"/>
        <v>22</v>
      </c>
      <c r="D656" s="120" t="str">
        <f t="shared" si="42"/>
        <v xml:space="preserve">Perfil Ginecológico   </v>
      </c>
      <c r="E656" s="120" t="str">
        <f t="shared" si="43"/>
        <v xml:space="preserve"> -   •rzHormona Folículo Estimulante (FSH)   -   •rzHormona Luteinizante (LH)   -   •rzProlactina Sérica   -   •rzTestosterona Total   -   •rzProgesterona Sérica   -   •rzEstradiol   -   •rzEstrógenos Totales</v>
      </c>
      <c r="F656" s="115">
        <v>717.6</v>
      </c>
      <c r="H656" t="s">
        <v>1458</v>
      </c>
      <c r="I656" s="119" t="s">
        <v>1366</v>
      </c>
      <c r="J656" t="s">
        <v>1365</v>
      </c>
      <c r="K656" t="s">
        <v>1367</v>
      </c>
      <c r="L656" t="str">
        <f t="shared" si="44"/>
        <v>INSERT INTO dbo.ESTUDIO (ID_ESTUDIO, ESTUDIO, ESTUDIO_DETALLE, ESTUDIO_FECHAA, ESTUDIO_FECHAUM, ESTUDIO_IPA, ESTUDIO_IPUM, ESTUDIO_USA, ESTUDIO_USUM) VALUES (10655, 'Perfil Ginecológico    ', ' -   •rzHormona Folículo Estimulante (FSH)   -   •rzHormona Luteinizante (LH)   -   •rzProlactina Sérica   -   •rzTestosterona Total   -   •rzProgesterona Sérica   -   •rzEstradiol   -   •rzEstrógenos Totales ', '2023-04-21' ,'2023-04-21' ,'192.168.1.1' ,'192.168.1.1' ,1001 ,1001)</v>
      </c>
      <c r="M656" t="str">
        <f t="shared" si="45"/>
        <v>INSERT INTO DBO.ESTUDIO (ID_ESTUDIO, ESTUDIO, ESTUDIO_DETALLE, ESTUDIO_FECHAA, ESTUDIO_FECHAUM, ESTUDIO_IPA, ESTUDIO_IPUM, ESTUDIO_USA, ESTUDIO_USUM) VALUES (10655, 'PERFIL GINECOLÓGICO    ', ' -   •RZHORMONA FOLÍCULO ESTIMULANTE (FSH)   -   •RZHORMONA LUTEINIZANTE (LH)   -   •RZPROLACTINA SÉRICA   -   •RZTESTOSTERONA TOTAL   -   •RZPROGESTERONA SÉRICA   -   •RZESTRADIOL   -   •RZESTRÓGENOS TOTALES ', '2023-04-21' ,'2023-04-21' ,'192.168.1.1' ,'192.168.1.1' ,1001 ,1001)</v>
      </c>
    </row>
    <row r="657" spans="1:13" ht="255" x14ac:dyDescent="0.25">
      <c r="A657">
        <v>10656</v>
      </c>
      <c r="B657" t="s">
        <v>1413</v>
      </c>
      <c r="C657" s="120">
        <f t="shared" si="41"/>
        <v>22</v>
      </c>
      <c r="D657" s="120" t="str">
        <f t="shared" si="42"/>
        <v xml:space="preserve">Perfil Hipofisiario   </v>
      </c>
      <c r="E657" s="120" t="str">
        <f t="shared" si="43"/>
        <v xml:space="preserve"> -   •rzHormona Folículo Estimulante (FSH)   -   •rzHormona Luteinizante (LH)   -   •rzHormona de Crecimiento Basal   -   •rzProlactina Sérica   -   •rzHormona Estimulante de Tiroides (TSH)   -   •rzhormona Adrenocorticotrófica (ACTH)</v>
      </c>
      <c r="F657" s="115">
        <v>1060.8</v>
      </c>
      <c r="H657" t="s">
        <v>1458</v>
      </c>
      <c r="I657" s="119" t="s">
        <v>1366</v>
      </c>
      <c r="J657" t="s">
        <v>1365</v>
      </c>
      <c r="K657" t="s">
        <v>1367</v>
      </c>
      <c r="L657" t="str">
        <f t="shared" si="44"/>
        <v>INSERT INTO dbo.ESTUDIO (ID_ESTUDIO, ESTUDIO, ESTUDIO_DETALLE, ESTUDIO_FECHAA, ESTUDIO_FECHAUM, ESTUDIO_IPA, ESTUDIO_IPUM, ESTUDIO_USA, ESTUDIO_USUM) VALUES (10656, 'Perfil Hipofisiario    ', ' -   •rzHormona Folículo Estimulante (FSH)   -   •rzHormona Luteinizante (LH)   -   •rzHormona de Crecimiento Basal   -   •rzProlactina Sérica   -   •rzHormona Estimulante de Tiroides (TSH)   -   •rzhormona Adrenocorticotrófica (ACTH) ', '2023-04-21' ,'2023-04-21' ,'192.168.1.1' ,'192.168.1.1' ,1001 ,1001)</v>
      </c>
      <c r="M657" t="str">
        <f t="shared" si="45"/>
        <v>INSERT INTO DBO.ESTUDIO (ID_ESTUDIO, ESTUDIO, ESTUDIO_DETALLE, ESTUDIO_FECHAA, ESTUDIO_FECHAUM, ESTUDIO_IPA, ESTUDIO_IPUM, ESTUDIO_USA, ESTUDIO_USUM) VALUES (10656, 'PERFIL HIPOFISIARIO    ', ' -   •RZHORMONA FOLÍCULO ESTIMULANTE (FSH)   -   •RZHORMONA LUTEINIZANTE (LH)   -   •RZHORMONA DE CRECIMIENTO BASAL   -   •RZPROLACTINA SÉRICA   -   •RZHORMONA ESTIMULANTE DE TIROIDES (TSH)   -   •RZHORMONA ADRENOCORTICOTRÓFICA (ACTH) ', '2023-04-21' ,'2023-04-21' ,'192.168.1.1' ,'192.168.1.1' ,1001 ,1001)</v>
      </c>
    </row>
    <row r="658" spans="1:13" ht="315" x14ac:dyDescent="0.25">
      <c r="A658">
        <v>10657</v>
      </c>
      <c r="B658" t="s">
        <v>1414</v>
      </c>
      <c r="C658" s="120">
        <f t="shared" si="41"/>
        <v>29</v>
      </c>
      <c r="D658" s="120" t="str">
        <f t="shared" si="42"/>
        <v xml:space="preserve">Perfil Hormonal Femenino I   </v>
      </c>
      <c r="E658" s="120" t="str">
        <f t="shared" si="43"/>
        <v xml:space="preserve"> -   •rzHormona Folículo Estimulante (FSH)   -   •rzHormona Luteinizante (LH)   -   •rzProlactina Sérica   -   •rzTestosterona Total   -   •rzProgesterona Sérica   -   •rzEstradiol   -   •rzCortisol en Suero   -   •rzHormona de Crecimiento Basal   -   •rzHormona Estimulante de Tiroides (TSH)</v>
      </c>
      <c r="F658" s="115">
        <v>1016.6</v>
      </c>
      <c r="H658" t="s">
        <v>1458</v>
      </c>
      <c r="I658" s="119" t="s">
        <v>1366</v>
      </c>
      <c r="J658" t="s">
        <v>1365</v>
      </c>
      <c r="K658" t="s">
        <v>1367</v>
      </c>
      <c r="L658" t="str">
        <f t="shared" si="44"/>
        <v>INSERT INTO dbo.ESTUDIO (ID_ESTUDIO, ESTUDIO, ESTUDIO_DETALLE, ESTUDIO_FECHAA, ESTUDIO_FECHAUM, ESTUDIO_IPA, ESTUDIO_IPUM, ESTUDIO_USA, ESTUDIO_USUM) VALUES (10657, 'Perfil Hormonal Femenino I    ', ' -   •rzHormona Folículo Estimulante (FSH)   -   •rzHormona Luteinizante (LH)   -   •rzProlactina Sérica   -   •rzTestosterona Total   -   •rzProgesterona Sérica   -   •rzEstradiol   -   •rzCortisol en Suero   -   •rzHormona de Crecimiento Basal   -   •rzHormona Estimulante de Tiroides (TSH) ', '2023-04-21' ,'2023-04-21' ,'192.168.1.1' ,'192.168.1.1' ,1001 ,1001)</v>
      </c>
      <c r="M658" t="str">
        <f t="shared" si="45"/>
        <v>INSERT INTO DBO.ESTUDIO (ID_ESTUDIO, ESTUDIO, ESTUDIO_DETALLE, ESTUDIO_FECHAA, ESTUDIO_FECHAUM, ESTUDIO_IPA, ESTUDIO_IPUM, ESTUDIO_USA, ESTUDIO_USUM) VALUES (10657, 'PERFIL HORMONAL FEMENINO I    ', ' -   •RZHORMONA FOLÍCULO ESTIMULANTE (FSH)   -   •RZHORMONA LUTEINIZANTE (LH)   -   •RZPROLACTINA SÉRICA   -   •RZTESTOSTERONA TOTAL   -   •RZPROGESTERONA SÉRICA   -   •RZESTRADIOL   -   •RZCORTISOL EN SUERO   -   •RZHORMONA DE CRECIMIENTO BASAL   -   •RZHORMONA ESTIMULANTE DE TIROIDES (TSH) ', '2023-04-21' ,'2023-04-21' ,'192.168.1.1' ,'192.168.1.1' ,1001 ,1001)</v>
      </c>
    </row>
    <row r="659" spans="1:13" ht="409.5" x14ac:dyDescent="0.25">
      <c r="A659">
        <v>10658</v>
      </c>
      <c r="B659" t="s">
        <v>1415</v>
      </c>
      <c r="C659" s="120">
        <f t="shared" si="41"/>
        <v>30</v>
      </c>
      <c r="D659" s="120" t="str">
        <f t="shared" si="42"/>
        <v xml:space="preserve">Perfil Hormonal femenino II   </v>
      </c>
      <c r="E659" s="120" t="str">
        <f t="shared" si="43"/>
        <v xml:space="preserve"> -   •rzHormona Folículo Estimulante (FSH)   -   •rzHormona Luteinizante (LH)   -   •rzProlactina Sérica   -   •rzTestosterona Total   -   •rzProgesterona Sérica   -   •rzEstradio   -   •rzCortisol en Suero   -   •rzHormona de Crecimiento Basal   -   •rzT3 Uptake   -   •rzTriyodotironina Total (T3 Total)   -   •rzIndicede Tiroxina Libre (ITL)   -   •rzTiroxina Total (T4 Total)   -   •rzTiroxina (T4) Yodo   -   •rzHormona Estimulante de Tiroides   -   (TSH)   -   •Trz riyodotironina libre (T3 Libre)   -   •rzTiroxina (T4)   -   •rzCaptación Tiroxina Libre (T4 Libre)   -   •rzYodo Butanólico (IB)   -   •rzYodo Proteico (IP)</v>
      </c>
      <c r="F659" s="115">
        <v>1225.9000000000001</v>
      </c>
      <c r="H659" t="s">
        <v>1458</v>
      </c>
      <c r="I659" s="119" t="s">
        <v>1366</v>
      </c>
      <c r="J659" t="s">
        <v>1365</v>
      </c>
      <c r="K659" t="s">
        <v>1367</v>
      </c>
      <c r="L659" t="str">
        <f t="shared" si="44"/>
        <v>INSERT INTO dbo.ESTUDIO (ID_ESTUDIO, ESTUDIO, ESTUDIO_DETALLE, ESTUDIO_FECHAA, ESTUDIO_FECHAUM, ESTUDIO_IPA, ESTUDIO_IPUM, ESTUDIO_USA, ESTUDIO_USUM) VALUES (10658, 'Perfil Hormonal femenino II    ', ' -   •rzHormona Folículo Estimulante (FSH)   -   •rzHormona Luteinizante (LH)   -   •rzProlactina Sérica   -   •rzTestosterona Total   -   •rzProgesterona Sérica   -   •rzEstradio   -   •rzCortisol en Suero   -   •rzHormona de Crecimiento Basal   -   •rzT3 Uptake   -   •rzTriyodotironina Total (T3 Total)   -   •rzIndicede Tiroxina Libre (ITL)   -   •rzTiroxina Total (T4 Total)   -   •rzTiroxina (T4) Yodo   -   •rzHormona Estimulante de Tiroides   -   (TSH)   -   •Trz riyodotironina libre (T3 Libre)   -   •rzTiroxina (T4)   -   •rzCaptación Tiroxina Libre (T4 Libre)   -   •rzYodo Butanólico (IB)   -   •rzYodo Proteico (IP) ', '2023-04-21' ,'2023-04-21' ,'192.168.1.1' ,'192.168.1.1' ,1001 ,1001)</v>
      </c>
      <c r="M659" t="str">
        <f t="shared" si="45"/>
        <v>INSERT INTO DBO.ESTUDIO (ID_ESTUDIO, ESTUDIO, ESTUDIO_DETALLE, ESTUDIO_FECHAA, ESTUDIO_FECHAUM, ESTUDIO_IPA, ESTUDIO_IPUM, ESTUDIO_USA, ESTUDIO_USUM) VALUES (10658, 'PERFIL HORMONAL FEMENINO II    ', ' -   •RZHORMONA FOLÍCULO ESTIMULANTE (FSH)   -   •RZHORMONA LUTEINIZANTE (LH)   -   •RZPROLACTINA SÉRICA   -   •RZTESTOSTERONA TOTAL   -   •RZPROGESTERONA SÉRICA   -   •RZESTRADIO   -   •RZCORTISOL EN SUERO   -   •RZHORMONA DE CRECIMIENTO BASAL   -   •RZT3 UPTAKE   -   •RZTRIYODOTIRONINA TOTAL (T3 TOTAL)   -   •RZINDICEDE TIROXINA LIBRE (ITL)   -   •RZTIROXINA TOTAL (T4 TOTAL)   -   •RZTIROXINA (T4) YODO   -   •RZHORMONA ESTIMULANTE DE TIROIDES   -   (TSH)   -   •TRZ RIYODOTIRONINA LIBRE (T3 LIBRE)   -   •RZTIROXINA (T4)   -   •RZCAPTACIÓN TIROXINA LIBRE (T4 LIBRE)   -   •RZYODO BUTANÓLICO (IB)   -   •RZYODO PROTEICO (IP) ', '2023-04-21' ,'2023-04-21' ,'192.168.1.1' ,'192.168.1.1' ,1001 ,1001)</v>
      </c>
    </row>
    <row r="660" spans="1:13" ht="300" x14ac:dyDescent="0.25">
      <c r="A660">
        <v>10659</v>
      </c>
      <c r="B660" t="s">
        <v>1416</v>
      </c>
      <c r="C660" s="120">
        <f t="shared" si="41"/>
        <v>30</v>
      </c>
      <c r="D660" s="120" t="str">
        <f t="shared" si="42"/>
        <v xml:space="preserve">Perfil Hormonal Masculino I   </v>
      </c>
      <c r="E660" s="120" t="str">
        <f t="shared" si="43"/>
        <v xml:space="preserve"> -   • Hormona Folículo Estimulante (FSH)   -   • Hormona Luteinizante (LH)   -   • Prolactina Sérica}   -   • Testosterona Total   -   • Progesterona Sérica   -   • Estradiol   -   • Cortisol en Suero   -   • Hormona de Crecimiento Basal   -   • Hormona Estimulante de Tiroides (TSH)</v>
      </c>
      <c r="F660" s="115">
        <v>1016.6</v>
      </c>
      <c r="H660" t="s">
        <v>1458</v>
      </c>
      <c r="I660" s="119" t="s">
        <v>1366</v>
      </c>
      <c r="J660" t="s">
        <v>1365</v>
      </c>
      <c r="K660" t="s">
        <v>1367</v>
      </c>
      <c r="L660" t="str">
        <f t="shared" si="44"/>
        <v>INSERT INTO dbo.ESTUDIO (ID_ESTUDIO, ESTUDIO, ESTUDIO_DETALLE, ESTUDIO_FECHAA, ESTUDIO_FECHAUM, ESTUDIO_IPA, ESTUDIO_IPUM, ESTUDIO_USA, ESTUDIO_USUM) VALUES (10659, 'Perfil Hormonal Masculino I    ', ' -   • Hormona Folículo Estimulante (FSH)   -   • Hormona Luteinizante (LH)   -   • Prolactina Sérica}   -   • Testosterona Total   -   • Progesterona Sérica   -   • Estradiol   -   • Cortisol en Suero   -   • Hormona de Crecimiento Basal   -   • Hormona Estimulante de Tiroides (TSH) ', '2023-04-21' ,'2023-04-21' ,'192.168.1.1' ,'192.168.1.1' ,1001 ,1001)</v>
      </c>
      <c r="M660" t="str">
        <f t="shared" si="45"/>
        <v>INSERT INTO DBO.ESTUDIO (ID_ESTUDIO, ESTUDIO, ESTUDIO_DETALLE, ESTUDIO_FECHAA, ESTUDIO_FECHAUM, ESTUDIO_IPA, ESTUDIO_IPUM, ESTUDIO_USA, ESTUDIO_USUM) VALUES (10659, 'PERFIL HORMONAL MASCULINO I    ', ' -   • HORMONA FOLÍCULO ESTIMULANTE (FSH)   -   • HORMONA LUTEINIZANTE (LH)   -   • PROLACTINA SÉRICA}   -   • TESTOSTERONA TOTAL   -   • PROGESTERONA SÉRICA   -   • ESTRADIOL   -   • CORTISOL EN SUERO   -   • HORMONA DE CRECIMIENTO BASAL   -   • HORMONA ESTIMULANTE DE TIROIDES (TSH) ', '2023-04-21' ,'2023-04-21' ,'192.168.1.1' ,'192.168.1.1' ,1001 ,1001)</v>
      </c>
    </row>
    <row r="661" spans="1:13" ht="409.5" x14ac:dyDescent="0.25">
      <c r="A661">
        <v>10660</v>
      </c>
      <c r="B661" t="s">
        <v>1417</v>
      </c>
      <c r="C661" s="120">
        <f t="shared" si="41"/>
        <v>31</v>
      </c>
      <c r="D661" s="120" t="str">
        <f t="shared" si="42"/>
        <v xml:space="preserve">Perfil Hormonal Masculino II   </v>
      </c>
      <c r="E661" s="120" t="str">
        <f t="shared" si="43"/>
        <v xml:space="preserve"> -   •rzHormona Folículo Estimulante (FSH)   -   •rzHormona Luteinizante (LH)   -   •rzProlactina Sérica   -   •rzTestosterona Total   -   •rzProgesterona Sérica   -   •rzCortisol en Suero   -   •rzHormona de Crecimiento Basal   -   •rzT3 Uptake   -   •rzTriyodotironina Total (T3 Total)   -   •rzIndice de Tiroxina Libre (ITL)   -   •rzTiroxina Total (T4 Total)   -   •rzTiroxina (T4) Yodo   -   •rzHormona Estimulante de Tiroides (TSH)</v>
      </c>
      <c r="F661" s="115">
        <v>1229.8</v>
      </c>
      <c r="H661" t="s">
        <v>1458</v>
      </c>
      <c r="I661" s="119" t="s">
        <v>1366</v>
      </c>
      <c r="J661" t="s">
        <v>1365</v>
      </c>
      <c r="K661" t="s">
        <v>1367</v>
      </c>
      <c r="L661" t="str">
        <f t="shared" si="44"/>
        <v>INSERT INTO dbo.ESTUDIO (ID_ESTUDIO, ESTUDIO, ESTUDIO_DETALLE, ESTUDIO_FECHAA, ESTUDIO_FECHAUM, ESTUDIO_IPA, ESTUDIO_IPUM, ESTUDIO_USA, ESTUDIO_USUM) VALUES (10660, 'Perfil Hormonal Masculino II    ', ' -   •rzHormona Folículo Estimulante (FSH)   -   •rzHormona Luteinizante (LH)   -   •rzProlactina Sérica   -   •rzTestosterona Total   -   •rzProgesterona Sérica   -   •rzCortisol en Suero   -   •rzHormona de Crecimiento Basal   -   •rzT3 Uptake   -   •rzTriyodotironina Total (T3 Total)   -   •rzIndice de Tiroxina Libre (ITL)   -   •rzTiroxina Total (T4 Total)   -   •rzTiroxina (T4) Yodo   -   •rzHormona Estimulante de Tiroides (TSH) ', '2023-04-21' ,'2023-04-21' ,'192.168.1.1' ,'192.168.1.1' ,1001 ,1001)</v>
      </c>
      <c r="M661" t="str">
        <f t="shared" si="45"/>
        <v>INSERT INTO DBO.ESTUDIO (ID_ESTUDIO, ESTUDIO, ESTUDIO_DETALLE, ESTUDIO_FECHAA, ESTUDIO_FECHAUM, ESTUDIO_IPA, ESTUDIO_IPUM, ESTUDIO_USA, ESTUDIO_USUM) VALUES (10660, 'PERFIL HORMONAL MASCULINO II    ', ' -   •RZHORMONA FOLÍCULO ESTIMULANTE (FSH)   -   •RZHORMONA LUTEINIZANTE (LH)   -   •RZPROLACTINA SÉRICA   -   •RZTESTOSTERONA TOTAL   -   •RZPROGESTERONA SÉRICA   -   •RZCORTISOL EN SUERO   -   •RZHORMONA DE CRECIMIENTO BASAL   -   •RZT3 UPTAKE   -   •RZTRIYODOTIRONINA TOTAL (T3 TOTAL)   -   •RZINDICE DE TIROXINA LIBRE (ITL)   -   •RZTIROXINA TOTAL (T4 TOTAL)   -   •RZTIROXINA (T4) YODO   -   •RZHORMONA ESTIMULANTE DE TIROIDES (TSH) ', '2023-04-21' ,'2023-04-21' ,'192.168.1.1' ,'192.168.1.1' ,1001 ,1001)</v>
      </c>
    </row>
    <row r="662" spans="1:13" ht="270" x14ac:dyDescent="0.25">
      <c r="A662">
        <v>10661</v>
      </c>
      <c r="B662" t="s">
        <v>1418</v>
      </c>
      <c r="C662" s="120">
        <f t="shared" si="41"/>
        <v>32</v>
      </c>
      <c r="D662" s="120" t="str">
        <f t="shared" si="42"/>
        <v xml:space="preserve">Perfil Infeccioso por PCR I *   </v>
      </c>
      <c r="E662" s="120" t="str">
        <f t="shared" si="43"/>
        <v xml:space="preserve"> -   • Chlamydia trachomatis por PCR   -   • Neisseria gonorrhoeae por PCR   -   • Trichomonas vaginalis por PCR   -   • Mycoplasma hominis por PCR   -   • Mycoplasma genitalium por PCR   -   • Ureaplasma urealyticum por PCR   -   • Ureaplasma parvum  por PCR</v>
      </c>
      <c r="F662" s="115">
        <v>3941.6</v>
      </c>
      <c r="H662" t="s">
        <v>1458</v>
      </c>
      <c r="I662" s="119" t="s">
        <v>1366</v>
      </c>
      <c r="J662" t="s">
        <v>1365</v>
      </c>
      <c r="K662" t="s">
        <v>1367</v>
      </c>
      <c r="L662" t="str">
        <f t="shared" si="44"/>
        <v>INSERT INTO dbo.ESTUDIO (ID_ESTUDIO, ESTUDIO, ESTUDIO_DETALLE, ESTUDIO_FECHAA, ESTUDIO_FECHAUM, ESTUDIO_IPA, ESTUDIO_IPUM, ESTUDIO_USA, ESTUDIO_USUM) VALUES (10661, 'Perfil Infeccioso por PCR I *    ', ' -   • Chlamydia trachomatis por PCR   -   • Neisseria gonorrhoeae por PCR   -   • Trichomonas vaginalis por PCR   -   • Mycoplasma hominis por PCR   -   • Mycoplasma genitalium por PCR   -   • Ureaplasma urealyticum por PCR   -   • Ureaplasma parvum  por PCR ', '2023-04-21' ,'2023-04-21' ,'192.168.1.1' ,'192.168.1.1' ,1001 ,1001)</v>
      </c>
      <c r="M662" t="str">
        <f t="shared" si="45"/>
        <v>INSERT INTO DBO.ESTUDIO (ID_ESTUDIO, ESTUDIO, ESTUDIO_DETALLE, ESTUDIO_FECHAA, ESTUDIO_FECHAUM, ESTUDIO_IPA, ESTUDIO_IPUM, ESTUDIO_USA, ESTUDIO_USUM) VALUES (10661, 'PERFIL INFECCIOSO POR PCR I *    ', ' -   • CHLAMYDIA TRACHOMATIS POR PCR   -   • NEISSERIA GONORRHOEAE POR PCR   -   • TRICHOMONAS VAGINALIS POR PCR   -   • MYCOPLASMA HOMINIS POR PCR   -   • MYCOPLASMA GENITALIUM POR PCR   -   • UREAPLASMA UREALYTICUM POR PCR   -   • UREAPLASMA PARVUM  POR PCR ', '2023-04-21' ,'2023-04-21' ,'192.168.1.1' ,'192.168.1.1' ,1001 ,1001)</v>
      </c>
    </row>
    <row r="663" spans="1:13" ht="315" x14ac:dyDescent="0.25">
      <c r="A663">
        <v>10662</v>
      </c>
      <c r="B663" t="s">
        <v>1419</v>
      </c>
      <c r="C663" s="120">
        <f t="shared" si="41"/>
        <v>33</v>
      </c>
      <c r="D663" s="120" t="str">
        <f t="shared" si="42"/>
        <v xml:space="preserve">Perfil Infeccioso por PCR II *   </v>
      </c>
      <c r="E663" s="120" t="str">
        <f t="shared" si="43"/>
        <v xml:space="preserve"> -   •rzNeisseria gonorrhoeae por PCR   -   •rzGardnerella spp. por PCR   -   •rzTrichomonas vaginalis por PCR   -   •rzUreaplasma urealyticum/Ureaplasma   -   parvum  por PCR   -   •rzMycoplasma hominis por PCR   -   •rzMycoplasma genitalium por PCR   -   •rzChlamydia trachomatis por PCR</v>
      </c>
      <c r="F663" s="115">
        <v>6654.7</v>
      </c>
      <c r="H663" t="s">
        <v>1458</v>
      </c>
      <c r="I663" s="119" t="s">
        <v>1366</v>
      </c>
      <c r="J663" t="s">
        <v>1365</v>
      </c>
      <c r="K663" t="s">
        <v>1367</v>
      </c>
      <c r="L663" t="str">
        <f t="shared" si="44"/>
        <v>INSERT INTO dbo.ESTUDIO (ID_ESTUDIO, ESTUDIO, ESTUDIO_DETALLE, ESTUDIO_FECHAA, ESTUDIO_FECHAUM, ESTUDIO_IPA, ESTUDIO_IPUM, ESTUDIO_USA, ESTUDIO_USUM) VALUES (10662, 'Perfil Infeccioso por PCR II *    ', ' -   •rzNeisseria gonorrhoeae por PCR   -   •rzGardnerella spp. por PCR   -   •rzTrichomonas vaginalis por PCR   -   •rzUreaplasma urealyticum/Ureaplasma   -   parvum  por PCR   -   •rzMycoplasma hominis por PCR   -   •rzMycoplasma genitalium por PCR   -   •rzChlamydia trachomatis por PCR ', '2023-04-21' ,'2023-04-21' ,'192.168.1.1' ,'192.168.1.1' ,1001 ,1001)</v>
      </c>
      <c r="M663" t="str">
        <f t="shared" si="45"/>
        <v>INSERT INTO DBO.ESTUDIO (ID_ESTUDIO, ESTUDIO, ESTUDIO_DETALLE, ESTUDIO_FECHAA, ESTUDIO_FECHAUM, ESTUDIO_IPA, ESTUDIO_IPUM, ESTUDIO_USA, ESTUDIO_USUM) VALUES (10662, 'PERFIL INFECCIOSO POR PCR II *    ', ' -   •RZNEISSERIA GONORRHOEAE POR PCR   -   •RZGARDNERELLA SPP. POR PCR   -   •RZTRICHOMONAS VAGINALIS POR PCR   -   •RZUREAPLASMA UREALYTICUM/UREAPLASMA   -   PARVUM  POR PCR   -   •RZMYCOPLASMA HOMINIS POR PCR   -   •RZMYCOPLASMA GENITALIUM POR PCR   -   •RZCHLAMYDIA TRACHOMATIS POR PCR ', '2023-04-21' ,'2023-04-21' ,'192.168.1.1' ,'192.168.1.1' ,1001 ,1001)</v>
      </c>
    </row>
    <row r="664" spans="1:13" x14ac:dyDescent="0.25">
      <c r="A664">
        <v>10663</v>
      </c>
      <c r="B664" t="s">
        <v>135</v>
      </c>
      <c r="C664" s="120">
        <v>10000</v>
      </c>
      <c r="D664" s="120" t="str">
        <f t="shared" si="42"/>
        <v>PERFIL LIPIDOS 1</v>
      </c>
      <c r="E664" s="120" t="str">
        <f t="shared" si="43"/>
        <v/>
      </c>
      <c r="F664" s="110">
        <v>424</v>
      </c>
      <c r="H664" t="s">
        <v>1458</v>
      </c>
      <c r="I664" s="119" t="s">
        <v>1366</v>
      </c>
      <c r="J664" t="s">
        <v>1365</v>
      </c>
      <c r="K664" t="s">
        <v>1367</v>
      </c>
      <c r="L664" t="str">
        <f t="shared" si="44"/>
        <v>INSERT INTO dbo.ESTUDIO (ID_ESTUDIO, ESTUDIO, ESTUDIO_DETALLE, ESTUDIO_FECHAA, ESTUDIO_FECHAUM, ESTUDIO_IPA, ESTUDIO_IPUM, ESTUDIO_USA, ESTUDIO_USUM) VALUES (10663, 'PERFIL LIPIDOS 1 ', ' ', '2023-04-21' ,'2023-04-21' ,'192.168.1.1' ,'192.168.1.1' ,1001 ,1001)</v>
      </c>
      <c r="M664" t="str">
        <f t="shared" si="45"/>
        <v>INSERT INTO DBO.ESTUDIO (ID_ESTUDIO, ESTUDIO, ESTUDIO_DETALLE, ESTUDIO_FECHAA, ESTUDIO_FECHAUM, ESTUDIO_IPA, ESTUDIO_IPUM, ESTUDIO_USA, ESTUDIO_USUM) VALUES (10663, 'PERFIL LIPIDOS 1 ', ' ', '2023-04-21' ,'2023-04-21' ,'192.168.1.1' ,'192.168.1.1' ,1001 ,1001)</v>
      </c>
    </row>
    <row r="665" spans="1:13" ht="120" x14ac:dyDescent="0.25">
      <c r="A665">
        <v>10664</v>
      </c>
      <c r="B665" t="s">
        <v>1420</v>
      </c>
      <c r="C665" s="120">
        <f t="shared" si="41"/>
        <v>37</v>
      </c>
      <c r="D665" s="120" t="str">
        <f t="shared" si="42"/>
        <v xml:space="preserve">Perfil Marcadores Tumorales Básico   </v>
      </c>
      <c r="E665" s="120" t="str">
        <f t="shared" si="43"/>
        <v xml:space="preserve"> -   •rzFracción Beta de HGC Sérica   -   •rzAlfafetoproteína (AFP)   -   •rzAg Carcinoembrionario (CEA)</v>
      </c>
      <c r="F665" s="115">
        <v>679.9</v>
      </c>
      <c r="H665" t="s">
        <v>1458</v>
      </c>
      <c r="I665" s="119" t="s">
        <v>1366</v>
      </c>
      <c r="J665" t="s">
        <v>1365</v>
      </c>
      <c r="K665" t="s">
        <v>1367</v>
      </c>
      <c r="L665" t="str">
        <f t="shared" si="44"/>
        <v>INSERT INTO dbo.ESTUDIO (ID_ESTUDIO, ESTUDIO, ESTUDIO_DETALLE, ESTUDIO_FECHAA, ESTUDIO_FECHAUM, ESTUDIO_IPA, ESTUDIO_IPUM, ESTUDIO_USA, ESTUDIO_USUM) VALUES (10664, 'Perfil Marcadores Tumorales Básico    ', ' -   •rzFracción Beta de HGC Sérica   -   •rzAlfafetoproteína (AFP)   -   •rzAg Carcinoembrionario (CEA) ', '2023-04-21' ,'2023-04-21' ,'192.168.1.1' ,'192.168.1.1' ,1001 ,1001)</v>
      </c>
      <c r="M665" t="str">
        <f t="shared" si="45"/>
        <v>INSERT INTO DBO.ESTUDIO (ID_ESTUDIO, ESTUDIO, ESTUDIO_DETALLE, ESTUDIO_FECHAA, ESTUDIO_FECHAUM, ESTUDIO_IPA, ESTUDIO_IPUM, ESTUDIO_USA, ESTUDIO_USUM) VALUES (10664, 'PERFIL MARCADORES TUMORALES BÁSICO    ', ' -   •RZFRACCIÓN BETA DE HGC SÉRICA   -   •RZALFAFETOPROTEÍNA (AFP)   -   •RZAG CARCINOEMBRIONARIO (CEA) ', '2023-04-21' ,'2023-04-21' ,'192.168.1.1' ,'192.168.1.1' ,1001 ,1001)</v>
      </c>
    </row>
    <row r="666" spans="1:13" ht="75" x14ac:dyDescent="0.25">
      <c r="A666">
        <v>10665</v>
      </c>
      <c r="B666" t="s">
        <v>1421</v>
      </c>
      <c r="C666" s="120">
        <f t="shared" si="41"/>
        <v>45</v>
      </c>
      <c r="D666" s="120" t="str">
        <f t="shared" si="42"/>
        <v xml:space="preserve">Perfil Marcadores Tumorales de Colon/Recto   </v>
      </c>
      <c r="E666" s="120" t="str">
        <f t="shared" si="43"/>
        <v xml:space="preserve"> -   •rzCA 19-9 (Páncreas-Colón)   -   •rzAg Carcinoembrionario (CEA)</v>
      </c>
      <c r="F666" s="115">
        <v>626.6</v>
      </c>
      <c r="H666" t="s">
        <v>1458</v>
      </c>
      <c r="I666" s="119" t="s">
        <v>1366</v>
      </c>
      <c r="J666" t="s">
        <v>1365</v>
      </c>
      <c r="K666" t="s">
        <v>1367</v>
      </c>
      <c r="L666" t="str">
        <f t="shared" si="44"/>
        <v>INSERT INTO dbo.ESTUDIO (ID_ESTUDIO, ESTUDIO, ESTUDIO_DETALLE, ESTUDIO_FECHAA, ESTUDIO_FECHAUM, ESTUDIO_IPA, ESTUDIO_IPUM, ESTUDIO_USA, ESTUDIO_USUM) VALUES (10665, 'Perfil Marcadores Tumorales de Colon/Recto    ', ' -   •rzCA 19-9 (Páncreas-Colón)   -   •rzAg Carcinoembrionario (CEA) ', '2023-04-21' ,'2023-04-21' ,'192.168.1.1' ,'192.168.1.1' ,1001 ,1001)</v>
      </c>
      <c r="M666" t="str">
        <f t="shared" si="45"/>
        <v>INSERT INTO DBO.ESTUDIO (ID_ESTUDIO, ESTUDIO, ESTUDIO_DETALLE, ESTUDIO_FECHAA, ESTUDIO_FECHAUM, ESTUDIO_IPA, ESTUDIO_IPUM, ESTUDIO_USA, ESTUDIO_USUM) VALUES (10665, 'PERFIL MARCADORES TUMORALES DE COLON/RECTO    ', ' -   •RZCA 19-9 (PÁNCREAS-COLÓN)   -   •RZAG CARCINOEMBRIONARIO (CEA) ', '2023-04-21' ,'2023-04-21' ,'192.168.1.1' ,'192.168.1.1' ,1001 ,1001)</v>
      </c>
    </row>
    <row r="667" spans="1:13" ht="105" x14ac:dyDescent="0.25">
      <c r="A667">
        <v>10666</v>
      </c>
      <c r="B667" t="s">
        <v>1422</v>
      </c>
      <c r="C667" s="120">
        <f t="shared" si="41"/>
        <v>42</v>
      </c>
      <c r="D667" s="120" t="str">
        <f t="shared" si="42"/>
        <v xml:space="preserve">Perfil Marcadores Tumorales de Estómago   </v>
      </c>
      <c r="E667" s="120" t="str">
        <f t="shared" si="43"/>
        <v xml:space="preserve"> -   •rzCA 72-4 (Estómago)   -   •rzCA 19-9 (Páncreas-Colón)   -   •rzAg Carcinoembrionario (CEA)</v>
      </c>
      <c r="F667" s="115">
        <v>1471.6</v>
      </c>
      <c r="H667" t="s">
        <v>1458</v>
      </c>
      <c r="I667" s="119" t="s">
        <v>1366</v>
      </c>
      <c r="J667" t="s">
        <v>1365</v>
      </c>
      <c r="K667" t="s">
        <v>1367</v>
      </c>
      <c r="L667" t="str">
        <f t="shared" si="44"/>
        <v>INSERT INTO dbo.ESTUDIO (ID_ESTUDIO, ESTUDIO, ESTUDIO_DETALLE, ESTUDIO_FECHAA, ESTUDIO_FECHAUM, ESTUDIO_IPA, ESTUDIO_IPUM, ESTUDIO_USA, ESTUDIO_USUM) VALUES (10666, 'Perfil Marcadores Tumorales de Estómago    ', ' -   •rzCA 72-4 (Estómago)   -   •rzCA 19-9 (Páncreas-Colón)   -   •rzAg Carcinoembrionario (CEA) ', '2023-04-21' ,'2023-04-21' ,'192.168.1.1' ,'192.168.1.1' ,1001 ,1001)</v>
      </c>
      <c r="M667" t="str">
        <f t="shared" si="45"/>
        <v>INSERT INTO DBO.ESTUDIO (ID_ESTUDIO, ESTUDIO, ESTUDIO_DETALLE, ESTUDIO_FECHAA, ESTUDIO_FECHAUM, ESTUDIO_IPA, ESTUDIO_IPUM, ESTUDIO_USA, ESTUDIO_USUM) VALUES (10666, 'PERFIL MARCADORES TUMORALES DE ESTÓMAGO    ', ' -   •RZCA 72-4 (ESTÓMAGO)   -   •RZCA 19-9 (PÁNCREAS-COLÓN)   -   •RZAG CARCINOEMBRIONARIO (CEA) ', '2023-04-21' ,'2023-04-21' ,'192.168.1.1' ,'192.168.1.1' ,1001 ,1001)</v>
      </c>
    </row>
    <row r="668" spans="1:13" ht="120" x14ac:dyDescent="0.25">
      <c r="A668">
        <v>10667</v>
      </c>
      <c r="B668" t="s">
        <v>1423</v>
      </c>
      <c r="C668" s="120">
        <f t="shared" si="41"/>
        <v>40</v>
      </c>
      <c r="D668" s="120" t="str">
        <f t="shared" si="42"/>
        <v xml:space="preserve">Perfil Marcadores Tumorales de Hígado   </v>
      </c>
      <c r="E668" s="120" t="str">
        <f t="shared" si="43"/>
        <v xml:space="preserve"> -   •rzCA 19-9 (Páncreas-Colón)   -   •rzAlfafetoproteína (AFP)   -   •rzAg Carcinoembrionario (CEA)</v>
      </c>
      <c r="F668" s="115">
        <v>886.6</v>
      </c>
      <c r="H668" t="s">
        <v>1458</v>
      </c>
      <c r="I668" s="119" t="s">
        <v>1366</v>
      </c>
      <c r="J668" t="s">
        <v>1365</v>
      </c>
      <c r="K668" t="s">
        <v>1367</v>
      </c>
      <c r="L668" t="str">
        <f t="shared" si="44"/>
        <v>INSERT INTO dbo.ESTUDIO (ID_ESTUDIO, ESTUDIO, ESTUDIO_DETALLE, ESTUDIO_FECHAA, ESTUDIO_FECHAUM, ESTUDIO_IPA, ESTUDIO_IPUM, ESTUDIO_USA, ESTUDIO_USUM) VALUES (10667, 'Perfil Marcadores Tumorales de Hígado    ', ' -   •rzCA 19-9 (Páncreas-Colón)   -   •rzAlfafetoproteína (AFP)   -   •rzAg Carcinoembrionario (CEA) ', '2023-04-21' ,'2023-04-21' ,'192.168.1.1' ,'192.168.1.1' ,1001 ,1001)</v>
      </c>
      <c r="M668" t="str">
        <f t="shared" si="45"/>
        <v>INSERT INTO DBO.ESTUDIO (ID_ESTUDIO, ESTUDIO, ESTUDIO_DETALLE, ESTUDIO_FECHAA, ESTUDIO_FECHAUM, ESTUDIO_IPA, ESTUDIO_IPUM, ESTUDIO_USA, ESTUDIO_USUM) VALUES (10667, 'PERFIL MARCADORES TUMORALES DE HÍGADO    ', ' -   •RZCA 19-9 (PÁNCREAS-COLÓN)   -   •RZALFAFETOPROTEÍNA (AFP)   -   •RZAG CARCINOEMBRIONARIO (CEA) ', '2023-04-21' ,'2023-04-21' ,'192.168.1.1' ,'192.168.1.1' ,1001 ,1001)</v>
      </c>
    </row>
    <row r="669" spans="1:13" ht="60" x14ac:dyDescent="0.25">
      <c r="A669">
        <v>10668</v>
      </c>
      <c r="B669" t="s">
        <v>1424</v>
      </c>
      <c r="C669" s="120">
        <f t="shared" si="41"/>
        <v>38</v>
      </c>
      <c r="D669" s="120" t="str">
        <f t="shared" si="42"/>
        <v xml:space="preserve">Perfil Marcadores Tumorales de Mama   </v>
      </c>
      <c r="E669" s="120" t="str">
        <f t="shared" si="43"/>
        <v xml:space="preserve"> -   •rzCA 15-3 (Mama)   -   •rzAg Carcinoembrionario (CEA)</v>
      </c>
      <c r="F669" s="115">
        <v>626.6</v>
      </c>
      <c r="H669" t="s">
        <v>1458</v>
      </c>
      <c r="I669" s="119" t="s">
        <v>1366</v>
      </c>
      <c r="J669" t="s">
        <v>1365</v>
      </c>
      <c r="K669" t="s">
        <v>1367</v>
      </c>
      <c r="L669" t="str">
        <f t="shared" si="44"/>
        <v>INSERT INTO dbo.ESTUDIO (ID_ESTUDIO, ESTUDIO, ESTUDIO_DETALLE, ESTUDIO_FECHAA, ESTUDIO_FECHAUM, ESTUDIO_IPA, ESTUDIO_IPUM, ESTUDIO_USA, ESTUDIO_USUM) VALUES (10668, 'Perfil Marcadores Tumorales de Mama    ', ' -   •rzCA 15-3 (Mama)   -   •rzAg Carcinoembrionario (CEA) ', '2023-04-21' ,'2023-04-21' ,'192.168.1.1' ,'192.168.1.1' ,1001 ,1001)</v>
      </c>
      <c r="M669" t="str">
        <f t="shared" si="45"/>
        <v>INSERT INTO DBO.ESTUDIO (ID_ESTUDIO, ESTUDIO, ESTUDIO_DETALLE, ESTUDIO_FECHAA, ESTUDIO_FECHAUM, ESTUDIO_IPA, ESTUDIO_IPUM, ESTUDIO_USA, ESTUDIO_USUM) VALUES (10668, 'PERFIL MARCADORES TUMORALES DE MAMA    ', ' -   •RZCA 15-3 (MAMA)   -   •RZAG CARCINOEMBRIONARIO (CEA) ', '2023-04-21' ,'2023-04-21' ,'192.168.1.1' ,'192.168.1.1' ,1001 ,1001)</v>
      </c>
    </row>
    <row r="670" spans="1:13" ht="120" x14ac:dyDescent="0.25">
      <c r="A670">
        <v>10669</v>
      </c>
      <c r="B670" t="s">
        <v>1425</v>
      </c>
      <c r="C670" s="120">
        <f t="shared" si="41"/>
        <v>49</v>
      </c>
      <c r="D670" s="120" t="str">
        <f t="shared" si="42"/>
        <v xml:space="preserve">Perfil Marcadores Tumorales de Mieloma/Linfoma   </v>
      </c>
      <c r="E670" s="120" t="str">
        <f t="shared" si="43"/>
        <v xml:space="preserve"> -   •rzBeta-2 Microglobulina Sérica   -   •rzAlfafetoproteína (AFP)   -   •rzAg Carcinoembrionario (CEA)</v>
      </c>
      <c r="F670" s="115">
        <v>886.6</v>
      </c>
      <c r="H670" t="s">
        <v>1458</v>
      </c>
      <c r="I670" s="119" t="s">
        <v>1366</v>
      </c>
      <c r="J670" t="s">
        <v>1365</v>
      </c>
      <c r="K670" t="s">
        <v>1367</v>
      </c>
      <c r="L670" t="str">
        <f t="shared" si="44"/>
        <v>INSERT INTO dbo.ESTUDIO (ID_ESTUDIO, ESTUDIO, ESTUDIO_DETALLE, ESTUDIO_FECHAA, ESTUDIO_FECHAUM, ESTUDIO_IPA, ESTUDIO_IPUM, ESTUDIO_USA, ESTUDIO_USUM) VALUES (10669, 'Perfil Marcadores Tumorales de Mieloma/Linfoma    ', ' -   •rzBeta-2 Microglobulina Sérica   -   •rzAlfafetoproteína (AFP)   -   •rzAg Carcinoembrionario (CEA) ', '2023-04-21' ,'2023-04-21' ,'192.168.1.1' ,'192.168.1.1' ,1001 ,1001)</v>
      </c>
      <c r="M670" t="str">
        <f t="shared" si="45"/>
        <v>INSERT INTO DBO.ESTUDIO (ID_ESTUDIO, ESTUDIO, ESTUDIO_DETALLE, ESTUDIO_FECHAA, ESTUDIO_FECHAUM, ESTUDIO_IPA, ESTUDIO_IPUM, ESTUDIO_USA, ESTUDIO_USUM) VALUES (10669, 'PERFIL MARCADORES TUMORALES DE MIELOMA/LINFOMA    ', ' -   •RZBETA-2 MICROGLOBULINA SÉRICA   -   •RZALFAFETOPROTEÍNA (AFP)   -   •RZAG CARCINOEMBRIONARIO (CEA) ', '2023-04-21' ,'2023-04-21' ,'192.168.1.1' ,'192.168.1.1' ,1001 ,1001)</v>
      </c>
    </row>
    <row r="671" spans="1:13" ht="105" x14ac:dyDescent="0.25">
      <c r="A671">
        <v>10670</v>
      </c>
      <c r="B671" t="s">
        <v>1426</v>
      </c>
      <c r="C671" s="120">
        <f t="shared" si="41"/>
        <v>40</v>
      </c>
      <c r="D671" s="120" t="str">
        <f t="shared" si="42"/>
        <v xml:space="preserve">Perfil Marcadores Tumorales de Ovario   </v>
      </c>
      <c r="E671" s="120" t="str">
        <f t="shared" si="43"/>
        <v xml:space="preserve"> -   •rzCA 125 (Ovario)   -   •rzCA 72-4 (Estómago)   -   •rzAg Carcinoembrionario (CEA)</v>
      </c>
      <c r="F671" s="115">
        <v>806</v>
      </c>
      <c r="H671" t="s">
        <v>1458</v>
      </c>
      <c r="I671" s="119" t="s">
        <v>1366</v>
      </c>
      <c r="J671" t="s">
        <v>1365</v>
      </c>
      <c r="K671" t="s">
        <v>1367</v>
      </c>
      <c r="L671" t="str">
        <f t="shared" si="44"/>
        <v>INSERT INTO dbo.ESTUDIO (ID_ESTUDIO, ESTUDIO, ESTUDIO_DETALLE, ESTUDIO_FECHAA, ESTUDIO_FECHAUM, ESTUDIO_IPA, ESTUDIO_IPUM, ESTUDIO_USA, ESTUDIO_USUM) VALUES (10670, 'Perfil Marcadores Tumorales de Ovario    ', ' -   •rzCA 125 (Ovario)   -   •rzCA 72-4 (Estómago)   -   •rzAg Carcinoembrionario (CEA) ', '2023-04-21' ,'2023-04-21' ,'192.168.1.1' ,'192.168.1.1' ,1001 ,1001)</v>
      </c>
      <c r="M671" t="str">
        <f t="shared" si="45"/>
        <v>INSERT INTO DBO.ESTUDIO (ID_ESTUDIO, ESTUDIO, ESTUDIO_DETALLE, ESTUDIO_FECHAA, ESTUDIO_FECHAUM, ESTUDIO_IPA, ESTUDIO_IPUM, ESTUDIO_USA, ESTUDIO_USUM) VALUES (10670, 'PERFIL MARCADORES TUMORALES DE OVARIO    ', ' -   •RZCA 125 (OVARIO)   -   •RZCA 72-4 (ESTÓMAGO)   -   •RZAG CARCINOEMBRIONARIO (CEA) ', '2023-04-21' ,'2023-04-21' ,'192.168.1.1' ,'192.168.1.1' ,1001 ,1001)</v>
      </c>
    </row>
    <row r="672" spans="1:13" ht="75" x14ac:dyDescent="0.25">
      <c r="A672">
        <v>10671</v>
      </c>
      <c r="B672" t="s">
        <v>1427</v>
      </c>
      <c r="C672" s="120">
        <f t="shared" si="41"/>
        <v>42</v>
      </c>
      <c r="D672" s="120" t="str">
        <f t="shared" si="42"/>
        <v xml:space="preserve">Perfil Marcadores Tumorales de Páncreas   </v>
      </c>
      <c r="E672" s="120" t="str">
        <f t="shared" si="43"/>
        <v xml:space="preserve"> -   •rzCA 19-9 (Páncreas-Colón)   -   •rzAg Carcinoembrionario (CEA)</v>
      </c>
      <c r="F672" s="115">
        <v>626.6</v>
      </c>
      <c r="H672" t="s">
        <v>1458</v>
      </c>
      <c r="I672" s="119" t="s">
        <v>1366</v>
      </c>
      <c r="J672" t="s">
        <v>1365</v>
      </c>
      <c r="K672" t="s">
        <v>1367</v>
      </c>
      <c r="L672" t="str">
        <f t="shared" si="44"/>
        <v>INSERT INTO dbo.ESTUDIO (ID_ESTUDIO, ESTUDIO, ESTUDIO_DETALLE, ESTUDIO_FECHAA, ESTUDIO_FECHAUM, ESTUDIO_IPA, ESTUDIO_IPUM, ESTUDIO_USA, ESTUDIO_USUM) VALUES (10671, 'Perfil Marcadores Tumorales de Páncreas    ', ' -   •rzCA 19-9 (Páncreas-Colón)   -   •rzAg Carcinoembrionario (CEA) ', '2023-04-21' ,'2023-04-21' ,'192.168.1.1' ,'192.168.1.1' ,1001 ,1001)</v>
      </c>
      <c r="M672" t="str">
        <f t="shared" si="45"/>
        <v>INSERT INTO DBO.ESTUDIO (ID_ESTUDIO, ESTUDIO, ESTUDIO_DETALLE, ESTUDIO_FECHAA, ESTUDIO_FECHAUM, ESTUDIO_IPA, ESTUDIO_IPUM, ESTUDIO_USA, ESTUDIO_USUM) VALUES (10671, 'PERFIL MARCADORES TUMORALES DE PÁNCREAS    ', ' -   •RZCA 19-9 (PÁNCREAS-COLÓN)   -   •RZAG CARCINOEMBRIONARIO (CEA) ', '2023-04-21' ,'2023-04-21' ,'192.168.1.1' ,'192.168.1.1' ,1001 ,1001)</v>
      </c>
    </row>
    <row r="673" spans="1:13" ht="165" x14ac:dyDescent="0.25">
      <c r="A673">
        <v>10672</v>
      </c>
      <c r="B673" t="s">
        <v>1428</v>
      </c>
      <c r="C673" s="120">
        <f t="shared" si="41"/>
        <v>42</v>
      </c>
      <c r="D673" s="120" t="str">
        <f t="shared" si="42"/>
        <v xml:space="preserve">Perfil Marcadores Tumorales de Próstata   </v>
      </c>
      <c r="E673" s="120" t="str">
        <f t="shared" si="43"/>
        <v xml:space="preserve"> -   •rzAntígeno Prostático Específico (PSA TOTAL)   -   •rzAntígeno Prostático Fracción Libre   -   (PSA LIBRE)   -   •rzFosfatasa ácida Fracción Prostática</v>
      </c>
      <c r="F673" s="115">
        <v>288.60000000000002</v>
      </c>
      <c r="H673" t="s">
        <v>1458</v>
      </c>
      <c r="I673" s="119" t="s">
        <v>1366</v>
      </c>
      <c r="J673" t="s">
        <v>1365</v>
      </c>
      <c r="K673" t="s">
        <v>1367</v>
      </c>
      <c r="L673" t="str">
        <f t="shared" si="44"/>
        <v>INSERT INTO dbo.ESTUDIO (ID_ESTUDIO, ESTUDIO, ESTUDIO_DETALLE, ESTUDIO_FECHAA, ESTUDIO_FECHAUM, ESTUDIO_IPA, ESTUDIO_IPUM, ESTUDIO_USA, ESTUDIO_USUM) VALUES (10672, 'Perfil Marcadores Tumorales de Próstata    ', ' -   •rzAntígeno Prostático Específico (PSA TOTAL)   -   •rzAntígeno Prostático Fracción Libre   -   (PSA LIBRE)   -   •rzFosfatasa ácida Fracción Prostática ', '2023-04-21' ,'2023-04-21' ,'192.168.1.1' ,'192.168.1.1' ,1001 ,1001)</v>
      </c>
      <c r="M673" t="str">
        <f t="shared" si="45"/>
        <v>INSERT INTO DBO.ESTUDIO (ID_ESTUDIO, ESTUDIO, ESTUDIO_DETALLE, ESTUDIO_FECHAA, ESTUDIO_FECHAUM, ESTUDIO_IPA, ESTUDIO_IPUM, ESTUDIO_USA, ESTUDIO_USUM) VALUES (10672, 'PERFIL MARCADORES TUMORALES DE PRÓSTATA    ', ' -   •RZANTÍGENO PROSTÁTICO ESPECÍFICO (PSA TOTAL)   -   •RZANTÍGENO PROSTÁTICO FRACCIÓN LIBRE   -   (PSA LIBRE)   -   •RZFOSFATASA ÁCIDA FRACCIÓN PROSTÁTICA ', '2023-04-21' ,'2023-04-21' ,'192.168.1.1' ,'192.168.1.1' ,1001 ,1001)</v>
      </c>
    </row>
    <row r="674" spans="1:13" ht="90" x14ac:dyDescent="0.25">
      <c r="A674">
        <v>10673</v>
      </c>
      <c r="B674" t="s">
        <v>1429</v>
      </c>
      <c r="C674" s="120">
        <f t="shared" si="41"/>
        <v>43</v>
      </c>
      <c r="D674" s="120" t="str">
        <f t="shared" si="42"/>
        <v xml:space="preserve">Perfil Marcadores Tumorales de Testículo   </v>
      </c>
      <c r="E674" s="120" t="str">
        <f t="shared" si="43"/>
        <v xml:space="preserve"> -   •rzFracción Beta de HGC Sérica   -   •rzAlfafetoproteína (AFP)   -   •rzB - HGC Libre</v>
      </c>
      <c r="F674" s="115">
        <v>582.4</v>
      </c>
      <c r="H674" t="s">
        <v>1458</v>
      </c>
      <c r="I674" s="119" t="s">
        <v>1366</v>
      </c>
      <c r="J674" t="s">
        <v>1365</v>
      </c>
      <c r="K674" t="s">
        <v>1367</v>
      </c>
      <c r="L674" t="str">
        <f t="shared" si="44"/>
        <v>INSERT INTO dbo.ESTUDIO (ID_ESTUDIO, ESTUDIO, ESTUDIO_DETALLE, ESTUDIO_FECHAA, ESTUDIO_FECHAUM, ESTUDIO_IPA, ESTUDIO_IPUM, ESTUDIO_USA, ESTUDIO_USUM) VALUES (10673, 'Perfil Marcadores Tumorales de Testículo    ', ' -   •rzFracción Beta de HGC Sérica   -   •rzAlfafetoproteína (AFP)   -   •rzB - HGC Libre ', '2023-04-21' ,'2023-04-21' ,'192.168.1.1' ,'192.168.1.1' ,1001 ,1001)</v>
      </c>
      <c r="M674" t="str">
        <f t="shared" si="45"/>
        <v>INSERT INTO DBO.ESTUDIO (ID_ESTUDIO, ESTUDIO, ESTUDIO_DETALLE, ESTUDIO_FECHAA, ESTUDIO_FECHAUM, ESTUDIO_IPA, ESTUDIO_IPUM, ESTUDIO_USA, ESTUDIO_USUM) VALUES (10673, 'PERFIL MARCADORES TUMORALES DE TESTÍCULO    ', ' -   •RZFRACCIÓN BETA DE HGC SÉRICA   -   •RZALFAFETOPROTEÍNA (AFP)   -   •RZB - HGC LIBRE ', '2023-04-21' ,'2023-04-21' ,'192.168.1.1' ,'192.168.1.1' ,1001 ,1001)</v>
      </c>
    </row>
    <row r="675" spans="1:13" ht="75" x14ac:dyDescent="0.25">
      <c r="A675">
        <v>10674</v>
      </c>
      <c r="B675" t="s">
        <v>1430</v>
      </c>
      <c r="C675" s="120">
        <f t="shared" si="41"/>
        <v>42</v>
      </c>
      <c r="D675" s="120" t="str">
        <f t="shared" si="42"/>
        <v xml:space="preserve">Perfil Marcadores Tumorales de Tiroides   </v>
      </c>
      <c r="E675" s="120" t="str">
        <f t="shared" si="43"/>
        <v xml:space="preserve"> -   •rzTiroglobulina   -   •rzAg Carcinoembrionario (CEA)</v>
      </c>
      <c r="F675" s="115">
        <v>507</v>
      </c>
      <c r="H675" t="s">
        <v>1458</v>
      </c>
      <c r="I675" s="119" t="s">
        <v>1366</v>
      </c>
      <c r="J675" t="s">
        <v>1365</v>
      </c>
      <c r="K675" t="s">
        <v>1367</v>
      </c>
      <c r="L675" t="str">
        <f t="shared" si="44"/>
        <v>INSERT INTO dbo.ESTUDIO (ID_ESTUDIO, ESTUDIO, ESTUDIO_DETALLE, ESTUDIO_FECHAA, ESTUDIO_FECHAUM, ESTUDIO_IPA, ESTUDIO_IPUM, ESTUDIO_USA, ESTUDIO_USUM) VALUES (10674, 'Perfil Marcadores Tumorales de Tiroides    ', ' -   •rzTiroglobulina   -   •rzAg Carcinoembrionario (CEA) ', '2023-04-21' ,'2023-04-21' ,'192.168.1.1' ,'192.168.1.1' ,1001 ,1001)</v>
      </c>
      <c r="M675" t="str">
        <f t="shared" si="45"/>
        <v>INSERT INTO DBO.ESTUDIO (ID_ESTUDIO, ESTUDIO, ESTUDIO_DETALLE, ESTUDIO_FECHAA, ESTUDIO_FECHAUM, ESTUDIO_IPA, ESTUDIO_IPUM, ESTUDIO_USA, ESTUDIO_USUM) VALUES (10674, 'PERFIL MARCADORES TUMORALES DE TIROIDES    ', ' -   •RZTIROGLOBULINA   -   •RZAG CARCINOEMBRIONARIO (CEA) ', '2023-04-21' ,'2023-04-21' ,'192.168.1.1' ,'192.168.1.1' ,1001 ,1001)</v>
      </c>
    </row>
    <row r="676" spans="1:13" ht="45" x14ac:dyDescent="0.25">
      <c r="A676">
        <v>10675</v>
      </c>
      <c r="B676" t="s">
        <v>1431</v>
      </c>
      <c r="C676" s="120">
        <f t="shared" ref="C676:C714" si="46">SEARCH(" - ",B676,1)</f>
        <v>28</v>
      </c>
      <c r="D676" s="120" t="str">
        <f t="shared" ref="D676:D739" si="47">MID(B676,1,C676)</f>
        <v xml:space="preserve">Perfil Metabólico o QS(3)   </v>
      </c>
      <c r="E676" s="120" t="str">
        <f t="shared" ref="E676:E739" si="48">MID(B676,C676,10000)</f>
        <v xml:space="preserve"> -   •rzGlucosa   -   •rzColesterol   -   •rzTriglicéridos</v>
      </c>
      <c r="F676" s="115">
        <v>128.69999999999999</v>
      </c>
      <c r="H676" t="s">
        <v>1458</v>
      </c>
      <c r="I676" s="119" t="s">
        <v>1366</v>
      </c>
      <c r="J676" t="s">
        <v>1365</v>
      </c>
      <c r="K676" t="s">
        <v>1367</v>
      </c>
      <c r="L676" t="str">
        <f t="shared" si="44"/>
        <v>INSERT INTO dbo.ESTUDIO (ID_ESTUDIO, ESTUDIO, ESTUDIO_DETALLE, ESTUDIO_FECHAA, ESTUDIO_FECHAUM, ESTUDIO_IPA, ESTUDIO_IPUM, ESTUDIO_USA, ESTUDIO_USUM) VALUES (10675, 'Perfil Metabólico o QS(3)    ', ' -   •rzGlucosa   -   •rzColesterol   -   •rzTriglicéridos ', '2023-04-21' ,'2023-04-21' ,'192.168.1.1' ,'192.168.1.1' ,1001 ,1001)</v>
      </c>
      <c r="M676" t="str">
        <f t="shared" si="45"/>
        <v>INSERT INTO DBO.ESTUDIO (ID_ESTUDIO, ESTUDIO, ESTUDIO_DETALLE, ESTUDIO_FECHAA, ESTUDIO_FECHAUM, ESTUDIO_IPA, ESTUDIO_IPUM, ESTUDIO_USA, ESTUDIO_USUM) VALUES (10675, 'PERFIL METABÓLICO O QS(3)    ', ' -   •RZGLUCOSA   -   •RZCOLESTEROL   -   •RZTRIGLICÉRIDOS ', '2023-04-21' ,'2023-04-21' ,'192.168.1.1' ,'192.168.1.1' ,1001 ,1001)</v>
      </c>
    </row>
    <row r="677" spans="1:13" ht="315" x14ac:dyDescent="0.25">
      <c r="A677">
        <v>10676</v>
      </c>
      <c r="B677" t="s">
        <v>1432</v>
      </c>
      <c r="C677" s="120">
        <f t="shared" si="46"/>
        <v>29</v>
      </c>
      <c r="D677" s="120" t="str">
        <f t="shared" si="47"/>
        <v xml:space="preserve">Perfil Neonatal Ampliado *   </v>
      </c>
      <c r="E677" s="120" t="str">
        <f t="shared" si="48"/>
        <v xml:space="preserve"> -   •rzHormona Estimulante de Tiroides   -   •Nrz eonatal Tiroxina (T4) Neonatal   -   •rz17 Alfa Hidroxiprogesterona Neonatal   -   •rzGlucosa 6 Fosfato Deshidrogenasa   -   (Neonatal)   -   •rzGalactosa Total   -   •rzInmunotripsina Reactiva   -   •rzBiotinidasa   -   •rz17 Aminoácidos por cromatografía de   -   capa fina.</v>
      </c>
      <c r="F677" s="115">
        <v>717.6</v>
      </c>
      <c r="H677" t="s">
        <v>1458</v>
      </c>
      <c r="I677" s="119" t="s">
        <v>1366</v>
      </c>
      <c r="J677" t="s">
        <v>1365</v>
      </c>
      <c r="K677" t="s">
        <v>1367</v>
      </c>
      <c r="L677" t="str">
        <f t="shared" si="44"/>
        <v>INSERT INTO dbo.ESTUDIO (ID_ESTUDIO, ESTUDIO, ESTUDIO_DETALLE, ESTUDIO_FECHAA, ESTUDIO_FECHAUM, ESTUDIO_IPA, ESTUDIO_IPUM, ESTUDIO_USA, ESTUDIO_USUM) VALUES (10676, 'Perfil Neonatal Ampliado *    ', ' -   •rzHormona Estimulante de Tiroides   -   •Nrz eonatal Tiroxina (T4) Neonatal   -   •rz17 Alfa Hidroxiprogesterona Neonatal   -   •rzGlucosa 6 Fosfato Deshidrogenasa   -   (Neonatal)   -   •rzGalactosa Total   -   •rzInmunotripsina Reactiva   -   •rzBiotinidasa   -   •rz17 Aminoácidos por cromatografía de   -   capa fina. ', '2023-04-21' ,'2023-04-21' ,'192.168.1.1' ,'192.168.1.1' ,1001 ,1001)</v>
      </c>
      <c r="M677" t="str">
        <f t="shared" si="45"/>
        <v>INSERT INTO DBO.ESTUDIO (ID_ESTUDIO, ESTUDIO, ESTUDIO_DETALLE, ESTUDIO_FECHAA, ESTUDIO_FECHAUM, ESTUDIO_IPA, ESTUDIO_IPUM, ESTUDIO_USA, ESTUDIO_USUM) VALUES (10676, 'PERFIL NEONATAL AMPLIADO *    ', ' -   •RZHORMONA ESTIMULANTE DE TIROIDES   -   •NRZ EONATAL TIROXINA (T4) NEONATAL   -   •RZ17 ALFA HIDROXIPROGESTERONA NEONATAL   -   •RZGLUCOSA 6 FOSFATO DESHIDROGENASA   -   (NEONATAL)   -   •RZGALACTOSA TOTAL   -   •RZINMUNOTRIPSINA REACTIVA   -   •RZBIOTINIDASA   -   •RZ17 AMINOÁCIDOS POR CROMATOGRAFÍA DE   -   CAPA FINA. ', '2023-04-21' ,'2023-04-21' ,'192.168.1.1' ,'192.168.1.1' ,1001 ,1001)</v>
      </c>
    </row>
    <row r="678" spans="1:13" ht="210" x14ac:dyDescent="0.25">
      <c r="A678">
        <v>10677</v>
      </c>
      <c r="B678" t="s">
        <v>1433</v>
      </c>
      <c r="C678" s="120">
        <f t="shared" si="46"/>
        <v>27</v>
      </c>
      <c r="D678" s="120" t="str">
        <f t="shared" si="47"/>
        <v xml:space="preserve">Perfil Neonatal Básico *   </v>
      </c>
      <c r="E678" s="120" t="str">
        <f t="shared" si="48"/>
        <v xml:space="preserve"> -   •rzHormona Estimulante de Tiroides Neonata   -   •rzTiroxina (T4) Neonatal   -   •rz17 Alfa Hidroxiprogesterona Neonatal   -   •rz17 Aminoácidos por cromatografía de   -   capa fina.   -   •rzFenilalanina Neonatal</v>
      </c>
      <c r="F678" s="115">
        <v>343.2</v>
      </c>
      <c r="H678" t="s">
        <v>1458</v>
      </c>
      <c r="I678" s="119" t="s">
        <v>1366</v>
      </c>
      <c r="J678" t="s">
        <v>1365</v>
      </c>
      <c r="K678" t="s">
        <v>1367</v>
      </c>
      <c r="L678" t="str">
        <f t="shared" si="44"/>
        <v>INSERT INTO dbo.ESTUDIO (ID_ESTUDIO, ESTUDIO, ESTUDIO_DETALLE, ESTUDIO_FECHAA, ESTUDIO_FECHAUM, ESTUDIO_IPA, ESTUDIO_IPUM, ESTUDIO_USA, ESTUDIO_USUM) VALUES (10677, 'Perfil Neonatal Básico *    ', ' -   •rzHormona Estimulante de Tiroides Neonata   -   •rzTiroxina (T4) Neonatal   -   •rz17 Alfa Hidroxiprogesterona Neonatal   -   •rz17 Aminoácidos por cromatografía de   -   capa fina.   -   •rzFenilalanina Neonatal ', '2023-04-21' ,'2023-04-21' ,'192.168.1.1' ,'192.168.1.1' ,1001 ,1001)</v>
      </c>
      <c r="M678" t="str">
        <f t="shared" si="45"/>
        <v>INSERT INTO DBO.ESTUDIO (ID_ESTUDIO, ESTUDIO, ESTUDIO_DETALLE, ESTUDIO_FECHAA, ESTUDIO_FECHAUM, ESTUDIO_IPA, ESTUDIO_IPUM, ESTUDIO_USA, ESTUDIO_USUM) VALUES (10677, 'PERFIL NEONATAL BÁSICO *    ', ' -   •RZHORMONA ESTIMULANTE DE TIROIDES NEONATA   -   •RZTIROXINA (T4) NEONATAL   -   •RZ17 ALFA HIDROXIPROGESTERONA NEONATAL   -   •RZ17 AMINOÁCIDOS POR CROMATOGRAFÍA DE   -   CAPA FINA.   -   •RZFENILALANINA NEONATAL ', '2023-04-21' ,'2023-04-21' ,'192.168.1.1' ,'192.168.1.1' ,1001 ,1001)</v>
      </c>
    </row>
    <row r="679" spans="1:13" ht="255" x14ac:dyDescent="0.25">
      <c r="A679">
        <v>10678</v>
      </c>
      <c r="B679" t="s">
        <v>1434</v>
      </c>
      <c r="C679" s="120">
        <f t="shared" si="46"/>
        <v>29</v>
      </c>
      <c r="D679" s="120" t="str">
        <f t="shared" si="47"/>
        <v xml:space="preserve">Perfil Neonatal Completo *   </v>
      </c>
      <c r="E679" s="120" t="str">
        <f t="shared" si="48"/>
        <v xml:space="preserve"> -   •rzHormona Estimulante de Tiroides Neonatal   -   •rzTiroxina (T4) Neonatal   -   •rz17 Alfa Hidroxiprogesterona Neonatal   -   •rzFenilalanina Neonatal   -   •rzInmunotripsina Reactiva   -   •rz17 Aminoácidos por cromatografía de   -   capa fina.</v>
      </c>
      <c r="F679" s="115">
        <v>494</v>
      </c>
      <c r="H679" t="s">
        <v>1458</v>
      </c>
      <c r="I679" s="119" t="s">
        <v>1366</v>
      </c>
      <c r="J679" t="s">
        <v>1365</v>
      </c>
      <c r="K679" t="s">
        <v>1367</v>
      </c>
      <c r="L679" t="str">
        <f t="shared" si="44"/>
        <v>INSERT INTO dbo.ESTUDIO (ID_ESTUDIO, ESTUDIO, ESTUDIO_DETALLE, ESTUDIO_FECHAA, ESTUDIO_FECHAUM, ESTUDIO_IPA, ESTUDIO_IPUM, ESTUDIO_USA, ESTUDIO_USUM) VALUES (10678, 'Perfil Neonatal Completo *    ', ' -   •rzHormona Estimulante de Tiroides Neonatal   -   •rzTiroxina (T4) Neonatal   -   •rz17 Alfa Hidroxiprogesterona Neonatal   -   •rzFenilalanina Neonatal   -   •rzInmunotripsina Reactiva   -   •rz17 Aminoácidos por cromatografía de   -   capa fina. ', '2023-04-21' ,'2023-04-21' ,'192.168.1.1' ,'192.168.1.1' ,1001 ,1001)</v>
      </c>
      <c r="M679" t="str">
        <f t="shared" si="45"/>
        <v>INSERT INTO DBO.ESTUDIO (ID_ESTUDIO, ESTUDIO, ESTUDIO_DETALLE, ESTUDIO_FECHAA, ESTUDIO_FECHAUM, ESTUDIO_IPA, ESTUDIO_IPUM, ESTUDIO_USA, ESTUDIO_USUM) VALUES (10678, 'PERFIL NEONATAL COMPLETO *    ', ' -   •RZHORMONA ESTIMULANTE DE TIROIDES NEONATAL   -   •RZTIROXINA (T4) NEONATAL   -   •RZ17 ALFA HIDROXIPROGESTERONA NEONATAL   -   •RZFENILALANINA NEONATAL   -   •RZINMUNOTRIPSINA REACTIVA   -   •RZ17 AMINOÁCIDOS POR CROMATOGRAFÍA DE   -   CAPA FINA. ', '2023-04-21' ,'2023-04-21' ,'192.168.1.1' ,'192.168.1.1' ,1001 ,1001)</v>
      </c>
    </row>
    <row r="680" spans="1:13" ht="75" x14ac:dyDescent="0.25">
      <c r="A680">
        <v>10679</v>
      </c>
      <c r="B680" t="s">
        <v>1435</v>
      </c>
      <c r="C680" s="120">
        <f t="shared" si="46"/>
        <v>17</v>
      </c>
      <c r="D680" s="120" t="str">
        <f t="shared" si="47"/>
        <v xml:space="preserve">Perfil Ovárico   </v>
      </c>
      <c r="E680" s="120" t="str">
        <f t="shared" si="48"/>
        <v xml:space="preserve"> -   •rzHormona Luteinizante (LH)   -   •rzProlactina Sérica   -   •rzEstradiol</v>
      </c>
      <c r="F680" s="115">
        <v>380.9</v>
      </c>
      <c r="H680" t="s">
        <v>1458</v>
      </c>
      <c r="I680" s="119" t="s">
        <v>1366</v>
      </c>
      <c r="J680" t="s">
        <v>1365</v>
      </c>
      <c r="K680" t="s">
        <v>1367</v>
      </c>
      <c r="L680" t="str">
        <f t="shared" si="44"/>
        <v>INSERT INTO dbo.ESTUDIO (ID_ESTUDIO, ESTUDIO, ESTUDIO_DETALLE, ESTUDIO_FECHAA, ESTUDIO_FECHAUM, ESTUDIO_IPA, ESTUDIO_IPUM, ESTUDIO_USA, ESTUDIO_USUM) VALUES (10679, 'Perfil Ovárico    ', ' -   •rzHormona Luteinizante (LH)   -   •rzProlactina Sérica   -   •rzEstradiol ', '2023-04-21' ,'2023-04-21' ,'192.168.1.1' ,'192.168.1.1' ,1001 ,1001)</v>
      </c>
      <c r="M680" t="str">
        <f t="shared" si="45"/>
        <v>INSERT INTO DBO.ESTUDIO (ID_ESTUDIO, ESTUDIO, ESTUDIO_DETALLE, ESTUDIO_FECHAA, ESTUDIO_FECHAUM, ESTUDIO_IPA, ESTUDIO_IPUM, ESTUDIO_USA, ESTUDIO_USUM) VALUES (10679, 'PERFIL OVÁRICO    ', ' -   •RZHORMONA LUTEINIZANTE (LH)   -   •RZPROLACTINA SÉRICA   -   •RZESTRADIOL ', '2023-04-21' ,'2023-04-21' ,'192.168.1.1' ,'192.168.1.1' ,1001 ,1001)</v>
      </c>
    </row>
    <row r="681" spans="1:13" ht="90" x14ac:dyDescent="0.25">
      <c r="A681">
        <v>10680</v>
      </c>
      <c r="B681" t="s">
        <v>1436</v>
      </c>
      <c r="C681" s="120">
        <f t="shared" si="46"/>
        <v>27</v>
      </c>
      <c r="D681" s="120" t="str">
        <f t="shared" si="47"/>
        <v xml:space="preserve">Perfil para VIH (SIDA) *   </v>
      </c>
      <c r="E681" s="120" t="str">
        <f t="shared" si="48"/>
        <v xml:space="preserve"> -   •rzAg. de VIH p24   -   •rzBeta-2 Microglobulina Sérica   -   •rzAc Anti HIV 1+2 (aHIV )</v>
      </c>
      <c r="F681" s="115">
        <v>1626.3</v>
      </c>
      <c r="H681" t="s">
        <v>1458</v>
      </c>
      <c r="I681" s="119" t="s">
        <v>1366</v>
      </c>
      <c r="J681" t="s">
        <v>1365</v>
      </c>
      <c r="K681" t="s">
        <v>1367</v>
      </c>
      <c r="L681" t="str">
        <f t="shared" si="44"/>
        <v>INSERT INTO dbo.ESTUDIO (ID_ESTUDIO, ESTUDIO, ESTUDIO_DETALLE, ESTUDIO_FECHAA, ESTUDIO_FECHAUM, ESTUDIO_IPA, ESTUDIO_IPUM, ESTUDIO_USA, ESTUDIO_USUM) VALUES (10680, 'Perfil para VIH (SIDA) *    ', ' -   •rzAg. de VIH p24   -   •rzBeta-2 Microglobulina Sérica   -   •rzAc Anti HIV 1+2 (aHIV ) ', '2023-04-21' ,'2023-04-21' ,'192.168.1.1' ,'192.168.1.1' ,1001 ,1001)</v>
      </c>
      <c r="M681" t="str">
        <f t="shared" si="45"/>
        <v>INSERT INTO DBO.ESTUDIO (ID_ESTUDIO, ESTUDIO, ESTUDIO_DETALLE, ESTUDIO_FECHAA, ESTUDIO_FECHAUM, ESTUDIO_IPA, ESTUDIO_IPUM, ESTUDIO_USA, ESTUDIO_USUM) VALUES (10680, 'PERFIL PARA VIH (SIDA) *    ', ' -   •RZAG. DE VIH P24   -   •RZBETA-2 MICROGLOBULINA SÉRICA   -   •RZAC ANTI HIV 1+2 (AHIV ) ', '2023-04-21' ,'2023-04-21' ,'192.168.1.1' ,'192.168.1.1' ,1001 ,1001)</v>
      </c>
    </row>
    <row r="682" spans="1:13" ht="105" x14ac:dyDescent="0.25">
      <c r="A682">
        <v>10681</v>
      </c>
      <c r="B682" t="s">
        <v>1437</v>
      </c>
      <c r="C682" s="120">
        <f t="shared" si="46"/>
        <v>22</v>
      </c>
      <c r="D682" s="120" t="str">
        <f t="shared" si="47"/>
        <v xml:space="preserve">Perfil Paratiroideo   </v>
      </c>
      <c r="E682" s="120" t="str">
        <f t="shared" si="48"/>
        <v xml:space="preserve"> -   •rzCalcio   -   •rzCalcitonina   -   •rzFósforo   -   •rzHormona Paratiroidea   -   (Parathormona/PTH- Intacta)</v>
      </c>
      <c r="F682" s="115">
        <v>815.1</v>
      </c>
      <c r="H682" t="s">
        <v>1458</v>
      </c>
      <c r="I682" s="119" t="s">
        <v>1366</v>
      </c>
      <c r="J682" t="s">
        <v>1365</v>
      </c>
      <c r="K682" t="s">
        <v>1367</v>
      </c>
      <c r="L682" t="str">
        <f t="shared" si="44"/>
        <v>INSERT INTO dbo.ESTUDIO (ID_ESTUDIO, ESTUDIO, ESTUDIO_DETALLE, ESTUDIO_FECHAA, ESTUDIO_FECHAUM, ESTUDIO_IPA, ESTUDIO_IPUM, ESTUDIO_USA, ESTUDIO_USUM) VALUES (10681, 'Perfil Paratiroideo    ', ' -   •rzCalcio   -   •rzCalcitonina   -   •rzFósforo   -   •rzHormona Paratiroidea   -   (Parathormona/PTH- Intacta) ', '2023-04-21' ,'2023-04-21' ,'192.168.1.1' ,'192.168.1.1' ,1001 ,1001)</v>
      </c>
      <c r="M682" t="str">
        <f t="shared" si="45"/>
        <v>INSERT INTO DBO.ESTUDIO (ID_ESTUDIO, ESTUDIO, ESTUDIO_DETALLE, ESTUDIO_FECHAA, ESTUDIO_FECHAUM, ESTUDIO_IPA, ESTUDIO_IPUM, ESTUDIO_USA, ESTUDIO_USUM) VALUES (10681, 'PERFIL PARATIROIDEO    ', ' -   •RZCALCIO   -   •RZCALCITONINA   -   •RZFÓSFORO   -   •RZHORMONA PARATIROIDEA   -   (PARATHORMONA/PTH- INTACTA) ', '2023-04-21' ,'2023-04-21' ,'192.168.1.1' ,'192.168.1.1' ,1001 ,1001)</v>
      </c>
    </row>
    <row r="683" spans="1:13" ht="195" x14ac:dyDescent="0.25">
      <c r="A683">
        <v>10682</v>
      </c>
      <c r="B683" t="s">
        <v>1438</v>
      </c>
      <c r="C683" s="120">
        <f t="shared" si="46"/>
        <v>20</v>
      </c>
      <c r="D683" s="120" t="str">
        <f t="shared" si="47"/>
        <v xml:space="preserve">Perfil Prenatal I   </v>
      </c>
      <c r="E683" s="120" t="str">
        <f t="shared" si="48"/>
        <v xml:space="preserve"> -   •rzGlucosa   -   •rzNitrógeno de Urea (BUN)   -   •rzUrea   -   •rzCreatinina   -   •rzBiometría Hemática   -   •rzExamen General de Orina   -   •rzV.D.R.L.   -   •rzGrupo Sanguíneo y Factor Rh</v>
      </c>
      <c r="F683" s="115">
        <v>546</v>
      </c>
      <c r="H683" t="s">
        <v>1458</v>
      </c>
      <c r="I683" s="119" t="s">
        <v>1366</v>
      </c>
      <c r="J683" t="s">
        <v>1365</v>
      </c>
      <c r="K683" t="s">
        <v>1367</v>
      </c>
      <c r="L683" t="str">
        <f t="shared" si="44"/>
        <v>INSERT INTO dbo.ESTUDIO (ID_ESTUDIO, ESTUDIO, ESTUDIO_DETALLE, ESTUDIO_FECHAA, ESTUDIO_FECHAUM, ESTUDIO_IPA, ESTUDIO_IPUM, ESTUDIO_USA, ESTUDIO_USUM) VALUES (10682, 'Perfil Prenatal I    ', ' -   •rzGlucosa   -   •rzNitrógeno de Urea (BUN)   -   •rzUrea   -   •rzCreatinina   -   •rzBiometría Hemática   -   •rzExamen General de Orina   -   •rzV.D.R.L.   -   •rzGrupo Sanguíneo y Factor Rh ', '2023-04-21' ,'2023-04-21' ,'192.168.1.1' ,'192.168.1.1' ,1001 ,1001)</v>
      </c>
      <c r="M683" t="str">
        <f t="shared" si="45"/>
        <v>INSERT INTO DBO.ESTUDIO (ID_ESTUDIO, ESTUDIO, ESTUDIO_DETALLE, ESTUDIO_FECHAA, ESTUDIO_FECHAUM, ESTUDIO_IPA, ESTUDIO_IPUM, ESTUDIO_USA, ESTUDIO_USUM) VALUES (10682, 'PERFIL PRENATAL I    ', ' -   •RZGLUCOSA   -   •RZNITRÓGENO DE UREA (BUN)   -   •RZUREA   -   •RZCREATININA   -   •RZBIOMETRÍA HEMÁTICA   -   •RZEXAMEN GENERAL DE ORINA   -   •RZV.D.R.L.   -   •RZGRUPO SANGUÍNEO Y FACTOR RH ', '2023-04-21' ,'2023-04-21' ,'192.168.1.1' ,'192.168.1.1' ,1001 ,1001)</v>
      </c>
    </row>
    <row r="684" spans="1:13" ht="240" x14ac:dyDescent="0.25">
      <c r="A684">
        <v>10683</v>
      </c>
      <c r="B684" t="s">
        <v>1439</v>
      </c>
      <c r="C684" s="120">
        <f t="shared" si="46"/>
        <v>21</v>
      </c>
      <c r="D684" s="120" t="str">
        <f t="shared" si="47"/>
        <v xml:space="preserve">Perfil Prenatal II   </v>
      </c>
      <c r="E684" s="120" t="str">
        <f t="shared" si="48"/>
        <v xml:space="preserve"> -   Glucosa Nitrógeno de Urea (BUN) Urea Creatinina   -   Biometría Hemática   -   Ac Anti Toxoplasma gondii (IgG) Ac Anti Rubeola (IgG)   -   Examen General de Orina V.D.R.L. Grupo Sanguíneo y Factor Rh   -   Ac Anti HIV 1+2 (aHIV )</v>
      </c>
      <c r="F684" s="115">
        <v>895.7</v>
      </c>
      <c r="H684" t="s">
        <v>1458</v>
      </c>
      <c r="I684" s="119" t="s">
        <v>1366</v>
      </c>
      <c r="J684" t="s">
        <v>1365</v>
      </c>
      <c r="K684" t="s">
        <v>1367</v>
      </c>
      <c r="L684" t="str">
        <f t="shared" si="44"/>
        <v>INSERT INTO dbo.ESTUDIO (ID_ESTUDIO, ESTUDIO, ESTUDIO_DETALLE, ESTUDIO_FECHAA, ESTUDIO_FECHAUM, ESTUDIO_IPA, ESTUDIO_IPUM, ESTUDIO_USA, ESTUDIO_USUM) VALUES (10683, 'Perfil Prenatal II    ', ' -   Glucosa Nitrógeno de Urea (BUN) Urea Creatinina   -   Biometría Hemática   -   Ac Anti Toxoplasma gondii (IgG) Ac Anti Rubeola (IgG)   -   Examen General de Orina V.D.R.L. Grupo Sanguíneo y Factor Rh   -   Ac Anti HIV 1+2 (aHIV ) ', '2023-04-21' ,'2023-04-21' ,'192.168.1.1' ,'192.168.1.1' ,1001 ,1001)</v>
      </c>
      <c r="M684" t="str">
        <f t="shared" si="45"/>
        <v>INSERT INTO DBO.ESTUDIO (ID_ESTUDIO, ESTUDIO, ESTUDIO_DETALLE, ESTUDIO_FECHAA, ESTUDIO_FECHAUM, ESTUDIO_IPA, ESTUDIO_IPUM, ESTUDIO_USA, ESTUDIO_USUM) VALUES (10683, 'PERFIL PRENATAL II    ', ' -   GLUCOSA NITRÓGENO DE UREA (BUN) UREA CREATININA   -   BIOMETRÍA HEMÁTICA   -   AC ANTI TOXOPLASMA GONDII (IGG) AC ANTI RUBEOLA (IGG)   -   EXAMEN GENERAL DE ORINA V.D.R.L. GRUPO SANGUÍNEO Y FACTOR RH   -   AC ANTI HIV 1+2 (AHIV ) ', '2023-04-21' ,'2023-04-21' ,'192.168.1.1' ,'192.168.1.1' ,1001 ,1001)</v>
      </c>
    </row>
    <row r="685" spans="1:13" ht="240" x14ac:dyDescent="0.25">
      <c r="A685">
        <v>10684</v>
      </c>
      <c r="B685" t="s">
        <v>1440</v>
      </c>
      <c r="C685" s="120">
        <f t="shared" si="46"/>
        <v>23</v>
      </c>
      <c r="D685" s="120" t="str">
        <f t="shared" si="47"/>
        <v xml:space="preserve">Perfil Preoperatorio   </v>
      </c>
      <c r="E685" s="120" t="str">
        <f t="shared" si="48"/>
        <v xml:space="preserve"> -   •rzBiometría Hemática   -   •rzExamen General de Orina   -   •rzTiempo de Protrombina (TP)   -   •rzTiempo de Tromboplastina Parcial   -   activado (TTPa)   -   •rzGlucosa   -   •rzUrea   -   •rzCreatinina   -   •rzGrupo Sanguíneo y Factor Rh</v>
      </c>
      <c r="F685" s="115">
        <v>521.29999999999995</v>
      </c>
      <c r="H685" t="s">
        <v>1458</v>
      </c>
      <c r="I685" s="119" t="s">
        <v>1366</v>
      </c>
      <c r="J685" t="s">
        <v>1365</v>
      </c>
      <c r="K685" t="s">
        <v>1367</v>
      </c>
      <c r="L685" t="str">
        <f t="shared" si="44"/>
        <v>INSERT INTO dbo.ESTUDIO (ID_ESTUDIO, ESTUDIO, ESTUDIO_DETALLE, ESTUDIO_FECHAA, ESTUDIO_FECHAUM, ESTUDIO_IPA, ESTUDIO_IPUM, ESTUDIO_USA, ESTUDIO_USUM) VALUES (10684, 'Perfil Preoperatorio    ', ' -   •rzBiometría Hemática   -   •rzExamen General de Orina   -   •rzTiempo de Protrombina (TP)   -   •rzTiempo de Tromboplastina Parcial   -   activado (TTPa)   -   •rzGlucosa   -   •rzUrea   -   •rzCreatinina   -   •rzGrupo Sanguíneo y Factor Rh ', '2023-04-21' ,'2023-04-21' ,'192.168.1.1' ,'192.168.1.1' ,1001 ,1001)</v>
      </c>
      <c r="M685" t="str">
        <f t="shared" si="45"/>
        <v>INSERT INTO DBO.ESTUDIO (ID_ESTUDIO, ESTUDIO, ESTUDIO_DETALLE, ESTUDIO_FECHAA, ESTUDIO_FECHAUM, ESTUDIO_IPA, ESTUDIO_IPUM, ESTUDIO_USA, ESTUDIO_USUM) VALUES (10684, 'PERFIL PREOPERATORIO    ', ' -   •RZBIOMETRÍA HEMÁTICA   -   •RZEXAMEN GENERAL DE ORINA   -   •RZTIEMPO DE PROTROMBINA (TP)   -   •RZTIEMPO DE TROMBOPLASTINA PARCIAL   -   ACTIVADO (TTPA)   -   •RZGLUCOSA   -   •RZUREA   -   •RZCREATININA   -   •RZGRUPO SANGUÍNEO Y FACTOR RH ', '2023-04-21' ,'2023-04-21' ,'192.168.1.1' ,'192.168.1.1' ,1001 ,1001)</v>
      </c>
    </row>
    <row r="686" spans="1:13" ht="135" x14ac:dyDescent="0.25">
      <c r="A686">
        <v>10685</v>
      </c>
      <c r="B686" t="s">
        <v>1441</v>
      </c>
      <c r="C686" s="120">
        <f t="shared" si="46"/>
        <v>22</v>
      </c>
      <c r="D686" s="120" t="str">
        <f t="shared" si="47"/>
        <v xml:space="preserve">Perfil Prostático I   </v>
      </c>
      <c r="E686" s="120" t="str">
        <f t="shared" si="48"/>
        <v xml:space="preserve"> -   •rzAntígeno Prostático Específico (PSA TOTAL)   -   •rzFosfatasa ácida total   -   •rzFosfatasa ácida Fracción Prostática</v>
      </c>
      <c r="F686" s="115">
        <v>530.4</v>
      </c>
      <c r="H686" t="s">
        <v>1458</v>
      </c>
      <c r="I686" s="119" t="s">
        <v>1366</v>
      </c>
      <c r="J686" t="s">
        <v>1365</v>
      </c>
      <c r="K686" t="s">
        <v>1367</v>
      </c>
      <c r="L686" t="str">
        <f t="shared" si="44"/>
        <v>INSERT INTO dbo.ESTUDIO (ID_ESTUDIO, ESTUDIO, ESTUDIO_DETALLE, ESTUDIO_FECHAA, ESTUDIO_FECHAUM, ESTUDIO_IPA, ESTUDIO_IPUM, ESTUDIO_USA, ESTUDIO_USUM) VALUES (10685, 'Perfil Prostático I    ', ' -   •rzAntígeno Prostático Específico (PSA TOTAL)   -   •rzFosfatasa ácida total   -   •rzFosfatasa ácida Fracción Prostática ', '2023-04-21' ,'2023-04-21' ,'192.168.1.1' ,'192.168.1.1' ,1001 ,1001)</v>
      </c>
      <c r="M686" t="str">
        <f t="shared" si="45"/>
        <v>INSERT INTO DBO.ESTUDIO (ID_ESTUDIO, ESTUDIO, ESTUDIO_DETALLE, ESTUDIO_FECHAA, ESTUDIO_FECHAUM, ESTUDIO_IPA, ESTUDIO_IPUM, ESTUDIO_USA, ESTUDIO_USUM) VALUES (10685, 'PERFIL PROSTÁTICO I    ', ' -   •RZANTÍGENO PROSTÁTICO ESPECÍFICO (PSA TOTAL)   -   •RZFOSFATASA ÁCIDA TOTAL   -   •RZFOSFATASA ÁCIDA FRACCIÓN PROSTÁTICA ', '2023-04-21' ,'2023-04-21' ,'192.168.1.1' ,'192.168.1.1' ,1001 ,1001)</v>
      </c>
    </row>
    <row r="687" spans="1:13" ht="225" x14ac:dyDescent="0.25">
      <c r="A687">
        <v>10686</v>
      </c>
      <c r="B687" t="s">
        <v>1442</v>
      </c>
      <c r="C687" s="120">
        <f t="shared" si="46"/>
        <v>23</v>
      </c>
      <c r="D687" s="120" t="str">
        <f t="shared" si="47"/>
        <v xml:space="preserve">Perfil Prostático II   </v>
      </c>
      <c r="E687" s="120" t="str">
        <f t="shared" si="48"/>
        <v xml:space="preserve"> -   •rzAntígeno Prostático Específico (PSA TOTAL)   -   •rzAntígeno Prostático Fracción Libre (PSA   -   LIBRE)   -   •rzFosfatasa ácida total   -   •rzFosfatasa ácida Fracción Prostática   -   •rzFosfatasa alcalina</v>
      </c>
      <c r="F687" s="115">
        <v>685.1</v>
      </c>
      <c r="H687" t="s">
        <v>1458</v>
      </c>
      <c r="I687" s="119" t="s">
        <v>1366</v>
      </c>
      <c r="J687" t="s">
        <v>1365</v>
      </c>
      <c r="K687" t="s">
        <v>1367</v>
      </c>
      <c r="L687" t="str">
        <f t="shared" si="44"/>
        <v>INSERT INTO dbo.ESTUDIO (ID_ESTUDIO, ESTUDIO, ESTUDIO_DETALLE, ESTUDIO_FECHAA, ESTUDIO_FECHAUM, ESTUDIO_IPA, ESTUDIO_IPUM, ESTUDIO_USA, ESTUDIO_USUM) VALUES (10686, 'Perfil Prostático II    ', ' -   •rzAntígeno Prostático Específico (PSA TOTAL)   -   •rzAntígeno Prostático Fracción Libre (PSA   -   LIBRE)   -   •rzFosfatasa ácida total   -   •rzFosfatasa ácida Fracción Prostática   -   •rzFosfatasa alcalina ', '2023-04-21' ,'2023-04-21' ,'192.168.1.1' ,'192.168.1.1' ,1001 ,1001)</v>
      </c>
      <c r="M687" t="str">
        <f t="shared" si="45"/>
        <v>INSERT INTO DBO.ESTUDIO (ID_ESTUDIO, ESTUDIO, ESTUDIO_DETALLE, ESTUDIO_FECHAA, ESTUDIO_FECHAUM, ESTUDIO_IPA, ESTUDIO_IPUM, ESTUDIO_USA, ESTUDIO_USUM) VALUES (10686, 'PERFIL PROSTÁTICO II    ', ' -   •RZANTÍGENO PROSTÁTICO ESPECÍFICO (PSA TOTAL)   -   •RZANTÍGENO PROSTÁTICO FRACCIÓN LIBRE (PSA   -   LIBRE)   -   •RZFOSFATASA ÁCIDA TOTAL   -   •RZFOSFATASA ÁCIDA FRACCIÓN PROSTÁTICA   -   •RZFOSFATASA ALCALINA ', '2023-04-21' ,'2023-04-21' ,'192.168.1.1' ,'192.168.1.1' ,1001 ,1001)</v>
      </c>
    </row>
    <row r="688" spans="1:13" ht="165" x14ac:dyDescent="0.25">
      <c r="A688">
        <v>10687</v>
      </c>
      <c r="B688" t="s">
        <v>1443</v>
      </c>
      <c r="C688" s="120">
        <f t="shared" si="46"/>
        <v>19</v>
      </c>
      <c r="D688" s="120" t="str">
        <f t="shared" si="47"/>
        <v xml:space="preserve">Perfil Renal I *   </v>
      </c>
      <c r="E688" s="120" t="str">
        <f t="shared" si="48"/>
        <v xml:space="preserve"> -   •rzUrea   -   •rzCreatinina   -   •rzDepuración de Creatinina en Orina   -   de 24 horas   -   •rzExamen General de Orina   -   •rzCultivo de Orina (Urocultivo)</v>
      </c>
      <c r="F688" s="115">
        <v>553.79999999999995</v>
      </c>
      <c r="H688" t="s">
        <v>1458</v>
      </c>
      <c r="I688" s="119" t="s">
        <v>1366</v>
      </c>
      <c r="J688" t="s">
        <v>1365</v>
      </c>
      <c r="K688" t="s">
        <v>1367</v>
      </c>
      <c r="L688" t="str">
        <f t="shared" si="44"/>
        <v>INSERT INTO dbo.ESTUDIO (ID_ESTUDIO, ESTUDIO, ESTUDIO_DETALLE, ESTUDIO_FECHAA, ESTUDIO_FECHAUM, ESTUDIO_IPA, ESTUDIO_IPUM, ESTUDIO_USA, ESTUDIO_USUM) VALUES (10687, 'Perfil Renal I *    ', ' -   •rzUrea   -   •rzCreatinina   -   •rzDepuración de Creatinina en Orina   -   de 24 horas   -   •rzExamen General de Orina   -   •rzCultivo de Orina (Urocultivo) ', '2023-04-21' ,'2023-04-21' ,'192.168.1.1' ,'192.168.1.1' ,1001 ,1001)</v>
      </c>
      <c r="M688" t="str">
        <f t="shared" si="45"/>
        <v>INSERT INTO DBO.ESTUDIO (ID_ESTUDIO, ESTUDIO, ESTUDIO_DETALLE, ESTUDIO_FECHAA, ESTUDIO_FECHAUM, ESTUDIO_IPA, ESTUDIO_IPUM, ESTUDIO_USA, ESTUDIO_USUM) VALUES (10687, 'PERFIL RENAL I *    ', ' -   •RZUREA   -   •RZCREATININA   -   •RZDEPURACIÓN DE CREATININA EN ORINA   -   DE 24 HORAS   -   •RZEXAMEN GENERAL DE ORINA   -   •RZCULTIVO DE ORINA (UROCULTIVO) ', '2023-04-21' ,'2023-04-21' ,'192.168.1.1' ,'192.168.1.1' ,1001 ,1001)</v>
      </c>
    </row>
    <row r="689" spans="1:13" ht="210" x14ac:dyDescent="0.25">
      <c r="A689">
        <v>10688</v>
      </c>
      <c r="B689" t="s">
        <v>1444</v>
      </c>
      <c r="C689" s="120">
        <f t="shared" si="46"/>
        <v>18</v>
      </c>
      <c r="D689" s="120" t="str">
        <f t="shared" si="47"/>
        <v xml:space="preserve">Perfil Renal II   </v>
      </c>
      <c r="E689" s="120" t="str">
        <f t="shared" si="48"/>
        <v xml:space="preserve"> -   •Urea   -   •rzProteínas Totales   -   •rzAlbúmina   -   •rzGlobulina   -   •rzRelación Albúmina-Globulina   -   •rzDepuración de Creatinina en Orina de   -   24horas   -   •rzExamen General de Orina</v>
      </c>
      <c r="F689" s="115">
        <v>521.29999999999995</v>
      </c>
      <c r="H689" t="s">
        <v>1458</v>
      </c>
      <c r="I689" s="119" t="s">
        <v>1366</v>
      </c>
      <c r="J689" t="s">
        <v>1365</v>
      </c>
      <c r="K689" t="s">
        <v>1367</v>
      </c>
      <c r="L689" t="str">
        <f t="shared" si="44"/>
        <v>INSERT INTO dbo.ESTUDIO (ID_ESTUDIO, ESTUDIO, ESTUDIO_DETALLE, ESTUDIO_FECHAA, ESTUDIO_FECHAUM, ESTUDIO_IPA, ESTUDIO_IPUM, ESTUDIO_USA, ESTUDIO_USUM) VALUES (10688, 'Perfil Renal II    ', ' -   •Urea   -   •rzProteínas Totales   -   •rzAlbúmina   -   •rzGlobulina   -   •rzRelación Albúmina-Globulina   -   •rzDepuración de Creatinina en Orina de   -   24horas   -   •rzExamen General de Orina ', '2023-04-21' ,'2023-04-21' ,'192.168.1.1' ,'192.168.1.1' ,1001 ,1001)</v>
      </c>
      <c r="M689" t="str">
        <f t="shared" si="45"/>
        <v>INSERT INTO DBO.ESTUDIO (ID_ESTUDIO, ESTUDIO, ESTUDIO_DETALLE, ESTUDIO_FECHAA, ESTUDIO_FECHAUM, ESTUDIO_IPA, ESTUDIO_IPUM, ESTUDIO_USA, ESTUDIO_USUM) VALUES (10688, 'PERFIL RENAL II    ', ' -   •UREA   -   •RZPROTEÍNAS TOTALES   -   •RZALBÚMINA   -   •RZGLOBULINA   -   •RZRELACIÓN ALBÚMINA-GLOBULINA   -   •RZDEPURACIÓN DE CREATININA EN ORINA DE   -   24HORAS   -   •RZEXAMEN GENERAL DE ORINA ', '2023-04-21' ,'2023-04-21' ,'192.168.1.1' ,'192.168.1.1' ,1001 ,1001)</v>
      </c>
    </row>
    <row r="690" spans="1:13" ht="165" x14ac:dyDescent="0.25">
      <c r="A690">
        <v>10689</v>
      </c>
      <c r="B690" t="s">
        <v>1445</v>
      </c>
      <c r="C690" s="120">
        <f t="shared" si="46"/>
        <v>21</v>
      </c>
      <c r="D690" s="120" t="str">
        <f t="shared" si="47"/>
        <v xml:space="preserve">Perfil Reumático *   </v>
      </c>
      <c r="E690" s="120" t="str">
        <f t="shared" si="48"/>
        <v xml:space="preserve"> -   •Cultivo de Exudado Faringeo   -   •rzProteína “C” Reactiva Factor   -   •rzReumatoide (FR)   -   •rzAntiestreptolisina O (ASO)   -   •rzAcido úrico   -   •rzVSG</v>
      </c>
      <c r="F690" s="115">
        <v>604.5</v>
      </c>
      <c r="H690" t="s">
        <v>1458</v>
      </c>
      <c r="I690" s="119" t="s">
        <v>1366</v>
      </c>
      <c r="J690" t="s">
        <v>1365</v>
      </c>
      <c r="K690" t="s">
        <v>1367</v>
      </c>
      <c r="L690" t="str">
        <f t="shared" si="44"/>
        <v>INSERT INTO dbo.ESTUDIO (ID_ESTUDIO, ESTUDIO, ESTUDIO_DETALLE, ESTUDIO_FECHAA, ESTUDIO_FECHAUM, ESTUDIO_IPA, ESTUDIO_IPUM, ESTUDIO_USA, ESTUDIO_USUM) VALUES (10689, 'Perfil Reumático *    ', ' -   •Cultivo de Exudado Faringeo   -   •rzProteína “C” Reactiva Factor   -   •rzReumatoide (FR)   -   •rzAntiestreptolisina O (ASO)   -   •rzAcido úrico   -   •rzVSG ', '2023-04-21' ,'2023-04-21' ,'192.168.1.1' ,'192.168.1.1' ,1001 ,1001)</v>
      </c>
      <c r="M690" t="str">
        <f t="shared" si="45"/>
        <v>INSERT INTO DBO.ESTUDIO (ID_ESTUDIO, ESTUDIO, ESTUDIO_DETALLE, ESTUDIO_FECHAA, ESTUDIO_FECHAUM, ESTUDIO_IPA, ESTUDIO_IPUM, ESTUDIO_USA, ESTUDIO_USUM) VALUES (10689, 'PERFIL REUMÁTICO *    ', ' -   •CULTIVO DE EXUDADO FARINGEO   -   •RZPROTEÍNA “C” REACTIVA FACTOR   -   •RZREUMATOIDE (FR)   -   •RZANTIESTREPTOLISINA O (ASO)   -   •RZACIDO ÚRICO   -   •RZVSG ', '2023-04-21' ,'2023-04-21' ,'192.168.1.1' ,'192.168.1.1' ,1001 ,1001)</v>
      </c>
    </row>
    <row r="691" spans="1:13" ht="150" x14ac:dyDescent="0.25">
      <c r="A691">
        <v>10690</v>
      </c>
      <c r="B691" t="s">
        <v>1446</v>
      </c>
      <c r="C691" s="120">
        <f t="shared" si="46"/>
        <v>21</v>
      </c>
      <c r="D691" s="120" t="str">
        <f t="shared" si="47"/>
        <v xml:space="preserve">Perfil Suprarrenal   </v>
      </c>
      <c r="E691" s="120" t="str">
        <f t="shared" si="48"/>
        <v xml:space="preserve"> -   •rzCortisol en Suero   -   •rz17 Alfa-Hidroxiprogesterona Sérica   -   •rzHormona Adrenocorticotrófica (ACTH)   -   •rzAldosterona Sérica</v>
      </c>
      <c r="F691" s="115">
        <v>789.1</v>
      </c>
      <c r="H691" t="s">
        <v>1458</v>
      </c>
      <c r="I691" s="119" t="s">
        <v>1366</v>
      </c>
      <c r="J691" t="s">
        <v>1365</v>
      </c>
      <c r="K691" t="s">
        <v>1367</v>
      </c>
      <c r="L691" t="str">
        <f t="shared" si="44"/>
        <v>INSERT INTO dbo.ESTUDIO (ID_ESTUDIO, ESTUDIO, ESTUDIO_DETALLE, ESTUDIO_FECHAA, ESTUDIO_FECHAUM, ESTUDIO_IPA, ESTUDIO_IPUM, ESTUDIO_USA, ESTUDIO_USUM) VALUES (10690, 'Perfil Suprarrenal    ', ' -   •rzCortisol en Suero   -   •rz17 Alfa-Hidroxiprogesterona Sérica   -   •rzHormona Adrenocorticotrófica (ACTH)   -   •rzAldosterona Sérica ', '2023-04-21' ,'2023-04-21' ,'192.168.1.1' ,'192.168.1.1' ,1001 ,1001)</v>
      </c>
      <c r="M691" t="str">
        <f t="shared" si="45"/>
        <v>INSERT INTO DBO.ESTUDIO (ID_ESTUDIO, ESTUDIO, ESTUDIO_DETALLE, ESTUDIO_FECHAA, ESTUDIO_FECHAUM, ESTUDIO_IPA, ESTUDIO_IPUM, ESTUDIO_USA, ESTUDIO_USUM) VALUES (10690, 'PERFIL SUPRARRENAL    ', ' -   •RZCORTISOL EN SUERO   -   •RZ17 ALFA-HIDROXIPROGESTERONA SÉRICA   -   •RZHORMONA ADRENOCORTICOTRÓFICA (ACTH)   -   •RZALDOSTERONA SÉRICA ', '2023-04-21' ,'2023-04-21' ,'192.168.1.1' ,'192.168.1.1' ,1001 ,1001)</v>
      </c>
    </row>
    <row r="692" spans="1:13" ht="150" x14ac:dyDescent="0.25">
      <c r="A692">
        <v>10691</v>
      </c>
      <c r="B692" t="s">
        <v>1447</v>
      </c>
      <c r="C692" s="120">
        <f t="shared" si="46"/>
        <v>20</v>
      </c>
      <c r="D692" s="120" t="str">
        <f t="shared" si="47"/>
        <v xml:space="preserve">Perfil Testicular   </v>
      </c>
      <c r="E692" s="120" t="str">
        <f t="shared" si="48"/>
        <v xml:space="preserve"> -   •rzHormona Folículo Estimulante (FSH)   -   •rzHormona Luteinizante (LH)   -   •rzProlactina Sérica   -   •rzTestosterona Total</v>
      </c>
      <c r="F692" s="115">
        <v>466.7</v>
      </c>
      <c r="H692" t="s">
        <v>1458</v>
      </c>
      <c r="I692" s="119" t="s">
        <v>1366</v>
      </c>
      <c r="J692" t="s">
        <v>1365</v>
      </c>
      <c r="K692" t="s">
        <v>1367</v>
      </c>
      <c r="L692" t="str">
        <f t="shared" si="44"/>
        <v>INSERT INTO dbo.ESTUDIO (ID_ESTUDIO, ESTUDIO, ESTUDIO_DETALLE, ESTUDIO_FECHAA, ESTUDIO_FECHAUM, ESTUDIO_IPA, ESTUDIO_IPUM, ESTUDIO_USA, ESTUDIO_USUM) VALUES (10691, 'Perfil Testicular    ', ' -   •rzHormona Folículo Estimulante (FSH)   -   •rzHormona Luteinizante (LH)   -   •rzProlactina Sérica   -   •rzTestosterona Total ', '2023-04-21' ,'2023-04-21' ,'192.168.1.1' ,'192.168.1.1' ,1001 ,1001)</v>
      </c>
      <c r="M692" t="str">
        <f t="shared" si="45"/>
        <v>INSERT INTO DBO.ESTUDIO (ID_ESTUDIO, ESTUDIO, ESTUDIO_DETALLE, ESTUDIO_FECHAA, ESTUDIO_FECHAUM, ESTUDIO_IPA, ESTUDIO_IPUM, ESTUDIO_USA, ESTUDIO_USUM) VALUES (10691, 'PERFIL TESTICULAR    ', ' -   •RZHORMONA FOLÍCULO ESTIMULANTE (FSH)   -   •RZHORMONA LUTEINIZANTE (LH)   -   •RZPROLACTINA SÉRICA   -   •RZTESTOSTERONA TOTAL ', '2023-04-21' ,'2023-04-21' ,'192.168.1.1' ,'192.168.1.1' ,1001 ,1001)</v>
      </c>
    </row>
    <row r="693" spans="1:13" ht="120" x14ac:dyDescent="0.25">
      <c r="A693">
        <v>10692</v>
      </c>
      <c r="B693" t="s">
        <v>1448</v>
      </c>
      <c r="C693" s="120">
        <f t="shared" si="46"/>
        <v>25</v>
      </c>
      <c r="D693" s="120" t="str">
        <f t="shared" si="47"/>
        <v xml:space="preserve">Perfil Tiroideo Básico   </v>
      </c>
      <c r="E693" s="120" t="str">
        <f t="shared" si="48"/>
        <v xml:space="preserve"> -   •rzTriyodotironina Total  (T3 Total)   -   •rzTiroxina Total (T4 Total)   -   •rzHormona Estimulante de Tiroides (TSH)</v>
      </c>
      <c r="F693" s="115">
        <v>295.10000000000002</v>
      </c>
      <c r="H693" t="s">
        <v>1458</v>
      </c>
      <c r="I693" s="119" t="s">
        <v>1366</v>
      </c>
      <c r="J693" t="s">
        <v>1365</v>
      </c>
      <c r="K693" t="s">
        <v>1367</v>
      </c>
      <c r="L693" t="str">
        <f t="shared" si="44"/>
        <v>INSERT INTO dbo.ESTUDIO (ID_ESTUDIO, ESTUDIO, ESTUDIO_DETALLE, ESTUDIO_FECHAA, ESTUDIO_FECHAUM, ESTUDIO_IPA, ESTUDIO_IPUM, ESTUDIO_USA, ESTUDIO_USUM) VALUES (10692, 'Perfil Tiroideo Básico    ', ' -   •rzTriyodotironina Total  (T3 Total)   -   •rzTiroxina Total (T4 Total)   -   •rzHormona Estimulante de Tiroides (TSH) ', '2023-04-21' ,'2023-04-21' ,'192.168.1.1' ,'192.168.1.1' ,1001 ,1001)</v>
      </c>
      <c r="M693" t="str">
        <f t="shared" si="45"/>
        <v>INSERT INTO DBO.ESTUDIO (ID_ESTUDIO, ESTUDIO, ESTUDIO_DETALLE, ESTUDIO_FECHAA, ESTUDIO_FECHAUM, ESTUDIO_IPA, ESTUDIO_IPUM, ESTUDIO_USA, ESTUDIO_USUM) VALUES (10692, 'PERFIL TIROIDEO BÁSICO    ', ' -   •RZTRIYODOTIRONINA TOTAL  (T3 TOTAL)   -   •RZTIROXINA TOTAL (T4 TOTAL)   -   •RZHORMONA ESTIMULANTE DE TIROIDES (TSH) ', '2023-04-21' ,'2023-04-21' ,'192.168.1.1' ,'192.168.1.1' ,1001 ,1001)</v>
      </c>
    </row>
    <row r="694" spans="1:13" ht="255" x14ac:dyDescent="0.25">
      <c r="A694">
        <v>10693</v>
      </c>
      <c r="B694" t="s">
        <v>1449</v>
      </c>
      <c r="C694" s="120">
        <f t="shared" si="46"/>
        <v>20</v>
      </c>
      <c r="D694" s="120" t="str">
        <f t="shared" si="47"/>
        <v xml:space="preserve">Perfil Tiroideo I   </v>
      </c>
      <c r="E694" s="120" t="str">
        <f t="shared" si="48"/>
        <v xml:space="preserve"> -   •T3 Uptake   -   •rzTriyodotironina Total (T3 Total)   -   •rzTiroxina Total (T4 Total)   -   •rzIndice de Tiroxina Libre (ITL)   -   •rzYodo Proteíco (IP)   -   •rzHormona Estimulante de Tiroides   -   (TSH)   -   •rzTiroxina (T4)   -   •rzCaptación Yodo Butanólico (IB)</v>
      </c>
      <c r="F694" s="115">
        <v>343.2</v>
      </c>
      <c r="H694" t="s">
        <v>1458</v>
      </c>
      <c r="I694" s="119" t="s">
        <v>1366</v>
      </c>
      <c r="J694" t="s">
        <v>1365</v>
      </c>
      <c r="K694" t="s">
        <v>1367</v>
      </c>
      <c r="L694" t="str">
        <f t="shared" si="44"/>
        <v>INSERT INTO dbo.ESTUDIO (ID_ESTUDIO, ESTUDIO, ESTUDIO_DETALLE, ESTUDIO_FECHAA, ESTUDIO_FECHAUM, ESTUDIO_IPA, ESTUDIO_IPUM, ESTUDIO_USA, ESTUDIO_USUM) VALUES (10693, 'Perfil Tiroideo I    ', ' -   •T3 Uptake   -   •rzTriyodotironina Total (T3 Total)   -   •rzTiroxina Total (T4 Total)   -   •rzIndice de Tiroxina Libre (ITL)   -   •rzYodo Proteíco (IP)   -   •rzHormona Estimulante de Tiroides   -   (TSH)   -   •rzTiroxina (T4)   -   •rzCaptación Yodo Butanólico (IB) ', '2023-04-21' ,'2023-04-21' ,'192.168.1.1' ,'192.168.1.1' ,1001 ,1001)</v>
      </c>
      <c r="M694" t="str">
        <f t="shared" si="45"/>
        <v>INSERT INTO DBO.ESTUDIO (ID_ESTUDIO, ESTUDIO, ESTUDIO_DETALLE, ESTUDIO_FECHAA, ESTUDIO_FECHAUM, ESTUDIO_IPA, ESTUDIO_IPUM, ESTUDIO_USA, ESTUDIO_USUM) VALUES (10693, 'PERFIL TIROIDEO I    ', ' -   •T3 UPTAKE   -   •RZTRIYODOTIRONINA TOTAL (T3 TOTAL)   -   •RZTIROXINA TOTAL (T4 TOTAL)   -   •RZINDICE DE TIROXINA LIBRE (ITL)   -   •RZYODO PROTEÍCO (IP)   -   •RZHORMONA ESTIMULANTE DE TIROIDES   -   (TSH)   -   •RZTIROXINA (T4)   -   •RZCAPTACIÓN YODO BUTANÓLICO (IB) ', '2023-04-21' ,'2023-04-21' ,'192.168.1.1' ,'192.168.1.1' ,1001 ,1001)</v>
      </c>
    </row>
    <row r="695" spans="1:13" ht="180" x14ac:dyDescent="0.25">
      <c r="A695">
        <v>10694</v>
      </c>
      <c r="B695" t="s">
        <v>1450</v>
      </c>
      <c r="C695" s="120">
        <f t="shared" si="46"/>
        <v>21</v>
      </c>
      <c r="D695" s="120" t="str">
        <f t="shared" si="47"/>
        <v xml:space="preserve">Perfil Tiroideo II   </v>
      </c>
      <c r="E695" s="120" t="str">
        <f t="shared" si="48"/>
        <v xml:space="preserve"> -   •rzT3 Uptake   -   •rzTriyodotironina Total (T3 Total)   -   •rzTiroxina (T4)   -   •rzCaptación Tiroxina Total (T4 Total)   -   •rzYodo Proteíco (IP)   -   •rzHormona Estimulante de Tiroides (TSH)</v>
      </c>
      <c r="F695" s="115">
        <v>354.9</v>
      </c>
      <c r="H695" t="s">
        <v>1458</v>
      </c>
      <c r="I695" s="119" t="s">
        <v>1366</v>
      </c>
      <c r="J695" t="s">
        <v>1365</v>
      </c>
      <c r="K695" t="s">
        <v>1367</v>
      </c>
      <c r="L695" t="str">
        <f t="shared" si="44"/>
        <v>INSERT INTO dbo.ESTUDIO (ID_ESTUDIO, ESTUDIO, ESTUDIO_DETALLE, ESTUDIO_FECHAA, ESTUDIO_FECHAUM, ESTUDIO_IPA, ESTUDIO_IPUM, ESTUDIO_USA, ESTUDIO_USUM) VALUES (10694, 'Perfil Tiroideo II    ', ' -   •rzT3 Uptake   -   •rzTriyodotironina Total (T3 Total)   -   •rzTiroxina (T4)   -   •rzCaptación Tiroxina Total (T4 Total)   -   •rzYodo Proteíco (IP)   -   •rzHormona Estimulante de Tiroides (TSH) ', '2023-04-21' ,'2023-04-21' ,'192.168.1.1' ,'192.168.1.1' ,1001 ,1001)</v>
      </c>
      <c r="M695" t="str">
        <f t="shared" si="45"/>
        <v>INSERT INTO DBO.ESTUDIO (ID_ESTUDIO, ESTUDIO, ESTUDIO_DETALLE, ESTUDIO_FECHAA, ESTUDIO_FECHAUM, ESTUDIO_IPA, ESTUDIO_IPUM, ESTUDIO_USA, ESTUDIO_USUM) VALUES (10694, 'PERFIL TIROIDEO II    ', ' -   •RZT3 UPTAKE   -   •RZTRIYODOTIRONINA TOTAL (T3 TOTAL)   -   •RZTIROXINA (T4)   -   •RZCAPTACIÓN TIROXINA TOTAL (T4 TOTAL)   -   •RZYODO PROTEÍCO (IP)   -   •RZHORMONA ESTIMULANTE DE TIROIDES (TSH) ', '2023-04-21' ,'2023-04-21' ,'192.168.1.1' ,'192.168.1.1' ,1001 ,1001)</v>
      </c>
    </row>
    <row r="696" spans="1:13" ht="300" x14ac:dyDescent="0.25">
      <c r="A696">
        <v>10695</v>
      </c>
      <c r="B696" t="s">
        <v>1451</v>
      </c>
      <c r="C696" s="120">
        <f t="shared" si="46"/>
        <v>22</v>
      </c>
      <c r="D696" s="120" t="str">
        <f t="shared" si="47"/>
        <v xml:space="preserve">Perfil Tiroideo III   </v>
      </c>
      <c r="E696" s="120" t="str">
        <f t="shared" si="48"/>
        <v xml:space="preserve"> -   •rzT3 Uptake   -   •rzTriyodotironina Total (T3 Total)   -   •rzTiroxina (T4) Captación   -   •rzTiroxina Total (T4 Total)   -   •rzYodo Proteico (IP)   -   •rzHormona Estimulante de Tiroides (TSH)   -   •rzAc Anti Microsomales de Peroxidasa   -   (aTPO)   -   •rzAc Anti Tiroglobulina (aTG)   -   Tiroglobulina</v>
      </c>
      <c r="F696" s="115">
        <v>799.5</v>
      </c>
      <c r="H696" t="s">
        <v>1458</v>
      </c>
      <c r="I696" s="119" t="s">
        <v>1366</v>
      </c>
      <c r="J696" t="s">
        <v>1365</v>
      </c>
      <c r="K696" t="s">
        <v>1367</v>
      </c>
      <c r="L696" t="str">
        <f t="shared" si="44"/>
        <v>INSERT INTO dbo.ESTUDIO (ID_ESTUDIO, ESTUDIO, ESTUDIO_DETALLE, ESTUDIO_FECHAA, ESTUDIO_FECHAUM, ESTUDIO_IPA, ESTUDIO_IPUM, ESTUDIO_USA, ESTUDIO_USUM) VALUES (10695, 'Perfil Tiroideo III    ', ' -   •rzT3 Uptake   -   •rzTriyodotironina Total (T3 Total)   -   •rzTiroxina (T4) Captación   -   •rzTiroxina Total (T4 Total)   -   •rzYodo Proteico (IP)   -   •rzHormona Estimulante de Tiroides (TSH)   -   •rzAc Anti Microsomales de Peroxidasa   -   (aTPO)   -   •rzAc Anti Tiroglobulina (aTG)   -   Tiroglobulina ', '2023-04-21' ,'2023-04-21' ,'192.168.1.1' ,'192.168.1.1' ,1001 ,1001)</v>
      </c>
      <c r="M696" t="str">
        <f t="shared" si="45"/>
        <v>INSERT INTO DBO.ESTUDIO (ID_ESTUDIO, ESTUDIO, ESTUDIO_DETALLE, ESTUDIO_FECHAA, ESTUDIO_FECHAUM, ESTUDIO_IPA, ESTUDIO_IPUM, ESTUDIO_USA, ESTUDIO_USUM) VALUES (10695, 'PERFIL TIROIDEO III    ', ' -   •RZT3 UPTAKE   -   •RZTRIYODOTIRONINA TOTAL (T3 TOTAL)   -   •RZTIROXINA (T4) CAPTACIÓN   -   •RZTIROXINA TOTAL (T4 TOTAL)   -   •RZYODO PROTEICO (IP)   -   •RZHORMONA ESTIMULANTE DE TIROIDES (TSH)   -   •RZAC ANTI MICROSOMALES DE PEROXIDASA   -   (ATPO)   -   •RZAC ANTI TIROGLOBULINA (ATG)   -   TIROGLOBULINA ', '2023-04-21' ,'2023-04-21' ,'192.168.1.1' ,'192.168.1.1' ,1001 ,1001)</v>
      </c>
    </row>
    <row r="697" spans="1:13" ht="180" x14ac:dyDescent="0.25">
      <c r="A697">
        <v>10696</v>
      </c>
      <c r="B697" t="s">
        <v>1452</v>
      </c>
      <c r="C697" s="120">
        <f t="shared" si="46"/>
        <v>23</v>
      </c>
      <c r="D697" s="120" t="str">
        <f t="shared" si="47"/>
        <v xml:space="preserve">Perfil TORCH I (IgG)   </v>
      </c>
      <c r="E697" s="120" t="str">
        <f t="shared" si="48"/>
        <v xml:space="preserve"> -   •rzAc Anti Toxoplasma gondii (IgG)   -   •rzAc Anti Rubeolla (IgG)   -   •rzAc Anti Citomegalovirus (IgG)   -   •rzAc Anti Herpes I (IgG)   -   •rzAc Anti Herpes II (IgG)</v>
      </c>
      <c r="F697" s="115">
        <v>799.5</v>
      </c>
      <c r="H697" t="s">
        <v>1458</v>
      </c>
      <c r="I697" s="119" t="s">
        <v>1366</v>
      </c>
      <c r="J697" t="s">
        <v>1365</v>
      </c>
      <c r="K697" t="s">
        <v>1367</v>
      </c>
      <c r="L697" t="str">
        <f t="shared" si="44"/>
        <v>INSERT INTO dbo.ESTUDIO (ID_ESTUDIO, ESTUDIO, ESTUDIO_DETALLE, ESTUDIO_FECHAA, ESTUDIO_FECHAUM, ESTUDIO_IPA, ESTUDIO_IPUM, ESTUDIO_USA, ESTUDIO_USUM) VALUES (10696, 'Perfil TORCH I (IgG)    ', ' -   •rzAc Anti Toxoplasma gondii (IgG)   -   •rzAc Anti Rubeolla (IgG)   -   •rzAc Anti Citomegalovirus (IgG)   -   •rzAc Anti Herpes I (IgG)   -   •rzAc Anti Herpes II (IgG) ', '2023-04-21' ,'2023-04-21' ,'192.168.1.1' ,'192.168.1.1' ,1001 ,1001)</v>
      </c>
      <c r="M697" t="str">
        <f t="shared" si="45"/>
        <v>INSERT INTO DBO.ESTUDIO (ID_ESTUDIO, ESTUDIO, ESTUDIO_DETALLE, ESTUDIO_FECHAA, ESTUDIO_FECHAUM, ESTUDIO_IPA, ESTUDIO_IPUM, ESTUDIO_USA, ESTUDIO_USUM) VALUES (10696, 'PERFIL TORCH I (IGG)    ', ' -   •RZAC ANTI TOXOPLASMA GONDII (IGG)   -   •RZAC ANTI RUBEOLLA (IGG)   -   •RZAC ANTI CITOMEGALOVIRUS (IGG)   -   •RZAC ANTI HERPES I (IGG)   -   •RZAC ANTI HERPES II (IGG) ', '2023-04-21' ,'2023-04-21' ,'192.168.1.1' ,'192.168.1.1' ,1001 ,1001)</v>
      </c>
    </row>
    <row r="698" spans="1:13" ht="180" x14ac:dyDescent="0.25">
      <c r="A698">
        <v>10697</v>
      </c>
      <c r="B698" t="s">
        <v>1453</v>
      </c>
      <c r="C698" s="120">
        <f t="shared" si="46"/>
        <v>24</v>
      </c>
      <c r="D698" s="120" t="str">
        <f t="shared" si="47"/>
        <v xml:space="preserve">Perfil TORCH II (IgM)   </v>
      </c>
      <c r="E698" s="120" t="str">
        <f t="shared" si="48"/>
        <v xml:space="preserve"> -   •rzAc Anti Toxoplasma gondii (IgM)   -   •rzAc Anti Rubeolla (IgM)   -   •rzAc Anti Citomegalovirus (IgM)   -   •rzAc Anti Herpes I (IgM)   -   •rzAc Anti Herpes II (IgM)</v>
      </c>
      <c r="F698" s="115">
        <v>867.1</v>
      </c>
      <c r="H698" t="s">
        <v>1458</v>
      </c>
      <c r="I698" s="119" t="s">
        <v>1366</v>
      </c>
      <c r="J698" t="s">
        <v>1365</v>
      </c>
      <c r="K698" t="s">
        <v>1367</v>
      </c>
      <c r="L698" t="str">
        <f t="shared" si="44"/>
        <v>INSERT INTO dbo.ESTUDIO (ID_ESTUDIO, ESTUDIO, ESTUDIO_DETALLE, ESTUDIO_FECHAA, ESTUDIO_FECHAUM, ESTUDIO_IPA, ESTUDIO_IPUM, ESTUDIO_USA, ESTUDIO_USUM) VALUES (10697, 'Perfil TORCH II (IgM)    ', ' -   •rzAc Anti Toxoplasma gondii (IgM)   -   •rzAc Anti Rubeolla (IgM)   -   •rzAc Anti Citomegalovirus (IgM)   -   •rzAc Anti Herpes I (IgM)   -   •rzAc Anti Herpes II (IgM) ', '2023-04-21' ,'2023-04-21' ,'192.168.1.1' ,'192.168.1.1' ,1001 ,1001)</v>
      </c>
      <c r="M698" t="str">
        <f t="shared" si="45"/>
        <v>INSERT INTO DBO.ESTUDIO (ID_ESTUDIO, ESTUDIO, ESTUDIO_DETALLE, ESTUDIO_FECHAA, ESTUDIO_FECHAUM, ESTUDIO_IPA, ESTUDIO_IPUM, ESTUDIO_USA, ESTUDIO_USUM) VALUES (10697, 'PERFIL TORCH II (IGM)    ', ' -   •RZAC ANTI TOXOPLASMA GONDII (IGM)   -   •RZAC ANTI RUBEOLLA (IGM)   -   •RZAC ANTI CITOMEGALOVIRUS (IGM)   -   •RZAC ANTI HERPES I (IGM)   -   •RZAC ANTI HERPES II (IGM) ', '2023-04-21' ,'2023-04-21' ,'192.168.1.1' ,'192.168.1.1' ,1001 ,1001)</v>
      </c>
    </row>
    <row r="699" spans="1:13" ht="300" x14ac:dyDescent="0.25">
      <c r="A699">
        <v>10698</v>
      </c>
      <c r="B699" t="s">
        <v>1454</v>
      </c>
      <c r="C699" s="120">
        <f t="shared" si="46"/>
        <v>31</v>
      </c>
      <c r="D699" s="120" t="str">
        <f t="shared" si="47"/>
        <v xml:space="preserve">Perfil TORCH III (IgG e IgM)   </v>
      </c>
      <c r="E699" s="120" t="str">
        <f t="shared" si="48"/>
        <v xml:space="preserve"> -   •rzAc Anti Toxoplasma gondii (IgG)   -   •rzAc Anti Toxoplasma gondii (IgM)   -   •rzAc Anti Rubeola (IgG)   -   •rzAc Anti Rubeola (IgM)   -   •rzAc Anti Citomegalovirus (IgG)   -   •rzAc Anti Citomegalovirus (IgM)   -   •rzAc Anti Herpes I y II (IgG)   -   •rzAc Anti Herpes I y II (IgM)</v>
      </c>
      <c r="F699" s="115">
        <v>1552.2</v>
      </c>
      <c r="H699" t="s">
        <v>1458</v>
      </c>
      <c r="I699" s="119" t="s">
        <v>1366</v>
      </c>
      <c r="J699" t="s">
        <v>1365</v>
      </c>
      <c r="K699" t="s">
        <v>1367</v>
      </c>
      <c r="L699" t="str">
        <f t="shared" si="44"/>
        <v>INSERT INTO dbo.ESTUDIO (ID_ESTUDIO, ESTUDIO, ESTUDIO_DETALLE, ESTUDIO_FECHAA, ESTUDIO_FECHAUM, ESTUDIO_IPA, ESTUDIO_IPUM, ESTUDIO_USA, ESTUDIO_USUM) VALUES (10698, 'Perfil TORCH III (IgG e IgM)    ', ' -   •rzAc Anti Toxoplasma gondii (IgG)   -   •rzAc Anti Toxoplasma gondii (IgM)   -   •rzAc Anti Rubeola (IgG)   -   •rzAc Anti Rubeola (IgM)   -   •rzAc Anti Citomegalovirus (IgG)   -   •rzAc Anti Citomegalovirus (IgM)   -   •rzAc Anti Herpes I y II (IgG)   -   •rzAc Anti Herpes I y II (IgM) ', '2023-04-21' ,'2023-04-21' ,'192.168.1.1' ,'192.168.1.1' ,1001 ,1001)</v>
      </c>
      <c r="M699" t="str">
        <f t="shared" si="45"/>
        <v>INSERT INTO DBO.ESTUDIO (ID_ESTUDIO, ESTUDIO, ESTUDIO_DETALLE, ESTUDIO_FECHAA, ESTUDIO_FECHAUM, ESTUDIO_IPA, ESTUDIO_IPUM, ESTUDIO_USA, ESTUDIO_USUM) VALUES (10698, 'PERFIL TORCH III (IGG E IGM)    ', ' -   •RZAC ANTI TOXOPLASMA GONDII (IGG)   -   •RZAC ANTI TOXOPLASMA GONDII (IGM)   -   •RZAC ANTI RUBEOLA (IGG)   -   •RZAC ANTI RUBEOLA (IGM)   -   •RZAC ANTI CITOMEGALOVIRUS (IGG)   -   •RZAC ANTI CITOMEGALOVIRUS (IGM)   -   •RZAC ANTI HERPES I Y II (IGG)   -   •RZAC ANTI HERPES I Y II (IGM) ', '2023-04-21' ,'2023-04-21' ,'192.168.1.1' ,'192.168.1.1' ,1001 ,1001)</v>
      </c>
    </row>
    <row r="700" spans="1:13" x14ac:dyDescent="0.25">
      <c r="A700">
        <v>10699</v>
      </c>
      <c r="B700" t="s">
        <v>161</v>
      </c>
      <c r="C700" s="120">
        <v>10000</v>
      </c>
      <c r="D700" s="120" t="str">
        <f t="shared" si="47"/>
        <v>PLAQUETAS CUANTITATIVAS</v>
      </c>
      <c r="E700" s="120" t="str">
        <f t="shared" si="48"/>
        <v/>
      </c>
      <c r="F700" s="110">
        <v>65</v>
      </c>
      <c r="H700" t="s">
        <v>1458</v>
      </c>
      <c r="I700" s="119" t="s">
        <v>1366</v>
      </c>
      <c r="J700" t="s">
        <v>1365</v>
      </c>
      <c r="K700" t="s">
        <v>1367</v>
      </c>
      <c r="L700" t="str">
        <f t="shared" si="44"/>
        <v>INSERT INTO dbo.ESTUDIO (ID_ESTUDIO, ESTUDIO, ESTUDIO_DETALLE, ESTUDIO_FECHAA, ESTUDIO_FECHAUM, ESTUDIO_IPA, ESTUDIO_IPUM, ESTUDIO_USA, ESTUDIO_USUM) VALUES (10699, 'PLAQUETAS CUANTITATIVAS ', ' ', '2023-04-21' ,'2023-04-21' ,'192.168.1.1' ,'192.168.1.1' ,1001 ,1001)</v>
      </c>
      <c r="M700" t="str">
        <f t="shared" si="45"/>
        <v>INSERT INTO DBO.ESTUDIO (ID_ESTUDIO, ESTUDIO, ESTUDIO_DETALLE, ESTUDIO_FECHAA, ESTUDIO_FECHAUM, ESTUDIO_IPA, ESTUDIO_IPUM, ESTUDIO_USA, ESTUDIO_USUM) VALUES (10699, 'PLAQUETAS CUANTITATIVAS ', ' ', '2023-04-21' ,'2023-04-21' ,'192.168.1.1' ,'192.168.1.1' ,1001 ,1001)</v>
      </c>
    </row>
    <row r="701" spans="1:13" x14ac:dyDescent="0.25">
      <c r="A701">
        <v>10700</v>
      </c>
      <c r="B701" t="s">
        <v>405</v>
      </c>
      <c r="C701" s="120">
        <v>10000</v>
      </c>
      <c r="D701" s="120" t="str">
        <f t="shared" si="47"/>
        <v>PLOMO EN ORINA DE 24 HRS</v>
      </c>
      <c r="E701" s="120" t="str">
        <f t="shared" si="48"/>
        <v/>
      </c>
      <c r="F701" s="110">
        <v>975</v>
      </c>
      <c r="H701" t="s">
        <v>1458</v>
      </c>
      <c r="I701" s="119" t="s">
        <v>1366</v>
      </c>
      <c r="J701" t="s">
        <v>1365</v>
      </c>
      <c r="K701" t="s">
        <v>1367</v>
      </c>
      <c r="L701" t="str">
        <f t="shared" si="44"/>
        <v>INSERT INTO dbo.ESTUDIO (ID_ESTUDIO, ESTUDIO, ESTUDIO_DETALLE, ESTUDIO_FECHAA, ESTUDIO_FECHAUM, ESTUDIO_IPA, ESTUDIO_IPUM, ESTUDIO_USA, ESTUDIO_USUM) VALUES (10700, 'PLOMO EN ORINA DE 24 HRS ', ' ', '2023-04-21' ,'2023-04-21' ,'192.168.1.1' ,'192.168.1.1' ,1001 ,1001)</v>
      </c>
      <c r="M701" t="str">
        <f t="shared" si="45"/>
        <v>INSERT INTO DBO.ESTUDIO (ID_ESTUDIO, ESTUDIO, ESTUDIO_DETALLE, ESTUDIO_FECHAA, ESTUDIO_FECHAUM, ESTUDIO_IPA, ESTUDIO_IPUM, ESTUDIO_USA, ESTUDIO_USUM) VALUES (10700, 'PLOMO EN ORINA DE 24 HRS ', ' ', '2023-04-21' ,'2023-04-21' ,'192.168.1.1' ,'192.168.1.1' ,1001 ,1001)</v>
      </c>
    </row>
    <row r="702" spans="1:13" x14ac:dyDescent="0.25">
      <c r="A702">
        <v>10701</v>
      </c>
      <c r="B702" t="s">
        <v>337</v>
      </c>
      <c r="C702" s="120">
        <v>10000</v>
      </c>
      <c r="D702" s="120" t="str">
        <f t="shared" si="47"/>
        <v>PLOMO EN SANGRE</v>
      </c>
      <c r="E702" s="120" t="str">
        <f t="shared" si="48"/>
        <v/>
      </c>
      <c r="F702" s="110">
        <v>975</v>
      </c>
      <c r="H702" t="s">
        <v>1458</v>
      </c>
      <c r="I702" s="119" t="s">
        <v>1366</v>
      </c>
      <c r="J702" t="s">
        <v>1365</v>
      </c>
      <c r="K702" t="s">
        <v>1367</v>
      </c>
      <c r="L702" t="str">
        <f t="shared" si="44"/>
        <v>INSERT INTO dbo.ESTUDIO (ID_ESTUDIO, ESTUDIO, ESTUDIO_DETALLE, ESTUDIO_FECHAA, ESTUDIO_FECHAUM, ESTUDIO_IPA, ESTUDIO_IPUM, ESTUDIO_USA, ESTUDIO_USUM) VALUES (10701, 'PLOMO EN SANGRE ', ' ', '2023-04-21' ,'2023-04-21' ,'192.168.1.1' ,'192.168.1.1' ,1001 ,1001)</v>
      </c>
      <c r="M702" t="str">
        <f t="shared" si="45"/>
        <v>INSERT INTO DBO.ESTUDIO (ID_ESTUDIO, ESTUDIO, ESTUDIO_DETALLE, ESTUDIO_FECHAA, ESTUDIO_FECHAUM, ESTUDIO_IPA, ESTUDIO_IPUM, ESTUDIO_USA, ESTUDIO_USUM) VALUES (10701, 'PLOMO EN SANGRE ', ' ', '2023-04-21' ,'2023-04-21' ,'192.168.1.1' ,'192.168.1.1' ,1001 ,1001)</v>
      </c>
    </row>
    <row r="703" spans="1:13" x14ac:dyDescent="0.25">
      <c r="A703">
        <v>10702</v>
      </c>
      <c r="B703" t="s">
        <v>338</v>
      </c>
      <c r="C703" s="120">
        <v>10000</v>
      </c>
      <c r="D703" s="120" t="str">
        <f t="shared" si="47"/>
        <v>PORFOBILINOGENO</v>
      </c>
      <c r="E703" s="120" t="str">
        <f t="shared" si="48"/>
        <v/>
      </c>
      <c r="F703" s="110">
        <v>482</v>
      </c>
      <c r="H703" t="s">
        <v>1458</v>
      </c>
      <c r="I703" s="119" t="s">
        <v>1366</v>
      </c>
      <c r="J703" t="s">
        <v>1365</v>
      </c>
      <c r="K703" t="s">
        <v>1367</v>
      </c>
      <c r="L703" t="str">
        <f t="shared" si="44"/>
        <v>INSERT INTO dbo.ESTUDIO (ID_ESTUDIO, ESTUDIO, ESTUDIO_DETALLE, ESTUDIO_FECHAA, ESTUDIO_FECHAUM, ESTUDIO_IPA, ESTUDIO_IPUM, ESTUDIO_USA, ESTUDIO_USUM) VALUES (10702, 'PORFOBILINOGENO ', ' ', '2023-04-21' ,'2023-04-21' ,'192.168.1.1' ,'192.168.1.1' ,1001 ,1001)</v>
      </c>
      <c r="M703" t="str">
        <f t="shared" si="45"/>
        <v>INSERT INTO DBO.ESTUDIO (ID_ESTUDIO, ESTUDIO, ESTUDIO_DETALLE, ESTUDIO_FECHAA, ESTUDIO_FECHAUM, ESTUDIO_IPA, ESTUDIO_IPUM, ESTUDIO_USA, ESTUDIO_USUM) VALUES (10702, 'PORFOBILINOGENO ', ' ', '2023-04-21' ,'2023-04-21' ,'192.168.1.1' ,'192.168.1.1' ,1001 ,1001)</v>
      </c>
    </row>
    <row r="704" spans="1:13" x14ac:dyDescent="0.25">
      <c r="A704">
        <v>10703</v>
      </c>
      <c r="B704" t="s">
        <v>428</v>
      </c>
      <c r="C704" s="120">
        <v>10000</v>
      </c>
      <c r="D704" s="120" t="str">
        <f t="shared" si="47"/>
        <v>PORFOBILINOGENO EN ORINA DE 24 HORAS</v>
      </c>
      <c r="E704" s="120" t="str">
        <f t="shared" si="48"/>
        <v/>
      </c>
      <c r="F704" s="110">
        <v>482</v>
      </c>
      <c r="H704" t="s">
        <v>1458</v>
      </c>
      <c r="I704" s="119" t="s">
        <v>1366</v>
      </c>
      <c r="J704" t="s">
        <v>1365</v>
      </c>
      <c r="K704" t="s">
        <v>1367</v>
      </c>
      <c r="L704" t="str">
        <f t="shared" si="44"/>
        <v>INSERT INTO dbo.ESTUDIO (ID_ESTUDIO, ESTUDIO, ESTUDIO_DETALLE, ESTUDIO_FECHAA, ESTUDIO_FECHAUM, ESTUDIO_IPA, ESTUDIO_IPUM, ESTUDIO_USA, ESTUDIO_USUM) VALUES (10703, 'PORFOBILINOGENO EN ORINA DE 24 HORAS ', ' ', '2023-04-21' ,'2023-04-21' ,'192.168.1.1' ,'192.168.1.1' ,1001 ,1001)</v>
      </c>
      <c r="M704" t="str">
        <f t="shared" si="45"/>
        <v>INSERT INTO DBO.ESTUDIO (ID_ESTUDIO, ESTUDIO, ESTUDIO_DETALLE, ESTUDIO_FECHAA, ESTUDIO_FECHAUM, ESTUDIO_IPA, ESTUDIO_IPUM, ESTUDIO_USA, ESTUDIO_USUM) VALUES (10703, 'PORFOBILINOGENO EN ORINA DE 24 HORAS ', ' ', '2023-04-21' ,'2023-04-21' ,'192.168.1.1' ,'192.168.1.1' ,1001 ,1001)</v>
      </c>
    </row>
    <row r="705" spans="1:13" x14ac:dyDescent="0.25">
      <c r="A705">
        <v>10704</v>
      </c>
      <c r="B705" t="s">
        <v>97</v>
      </c>
      <c r="C705" s="120">
        <v>10000</v>
      </c>
      <c r="D705" s="120" t="str">
        <f t="shared" si="47"/>
        <v>POTASIO EN ORINA DE 24 HORAS</v>
      </c>
      <c r="E705" s="120" t="str">
        <f t="shared" si="48"/>
        <v/>
      </c>
      <c r="F705" s="110">
        <v>91</v>
      </c>
      <c r="H705" t="s">
        <v>1458</v>
      </c>
      <c r="I705" s="119" t="s">
        <v>1366</v>
      </c>
      <c r="J705" t="s">
        <v>1365</v>
      </c>
      <c r="K705" t="s">
        <v>1367</v>
      </c>
      <c r="L705" t="str">
        <f t="shared" si="44"/>
        <v>INSERT INTO dbo.ESTUDIO (ID_ESTUDIO, ESTUDIO, ESTUDIO_DETALLE, ESTUDIO_FECHAA, ESTUDIO_FECHAUM, ESTUDIO_IPA, ESTUDIO_IPUM, ESTUDIO_USA, ESTUDIO_USUM) VALUES (10704, 'POTASIO EN ORINA DE 24 HORAS ', ' ', '2023-04-21' ,'2023-04-21' ,'192.168.1.1' ,'192.168.1.1' ,1001 ,1001)</v>
      </c>
      <c r="M705" t="str">
        <f t="shared" si="45"/>
        <v>INSERT INTO DBO.ESTUDIO (ID_ESTUDIO, ESTUDIO, ESTUDIO_DETALLE, ESTUDIO_FECHAA, ESTUDIO_FECHAUM, ESTUDIO_IPA, ESTUDIO_IPUM, ESTUDIO_USA, ESTUDIO_USUM) VALUES (10704, 'POTASIO EN ORINA DE 24 HORAS ', ' ', '2023-04-21' ,'2023-04-21' ,'192.168.1.1' ,'192.168.1.1' ,1001 ,1001)</v>
      </c>
    </row>
    <row r="706" spans="1:13" x14ac:dyDescent="0.25">
      <c r="A706">
        <v>10705</v>
      </c>
      <c r="B706" t="s">
        <v>96</v>
      </c>
      <c r="C706" s="120">
        <v>10000</v>
      </c>
      <c r="D706" s="120" t="str">
        <f t="shared" si="47"/>
        <v>POTASIO EN ORINA OCASIONAL</v>
      </c>
      <c r="E706" s="120" t="str">
        <f t="shared" si="48"/>
        <v/>
      </c>
      <c r="F706" s="110">
        <v>91</v>
      </c>
      <c r="H706" t="s">
        <v>1458</v>
      </c>
      <c r="I706" s="119" t="s">
        <v>1366</v>
      </c>
      <c r="J706" t="s">
        <v>1365</v>
      </c>
      <c r="K706" t="s">
        <v>1367</v>
      </c>
      <c r="L706" t="str">
        <f t="shared" si="44"/>
        <v>INSERT INTO dbo.ESTUDIO (ID_ESTUDIO, ESTUDIO, ESTUDIO_DETALLE, ESTUDIO_FECHAA, ESTUDIO_FECHAUM, ESTUDIO_IPA, ESTUDIO_IPUM, ESTUDIO_USA, ESTUDIO_USUM) VALUES (10705, 'POTASIO EN ORINA OCASIONAL ', ' ', '2023-04-21' ,'2023-04-21' ,'192.168.1.1' ,'192.168.1.1' ,1001 ,1001)</v>
      </c>
      <c r="M706" t="str">
        <f t="shared" si="45"/>
        <v>INSERT INTO DBO.ESTUDIO (ID_ESTUDIO, ESTUDIO, ESTUDIO_DETALLE, ESTUDIO_FECHAA, ESTUDIO_FECHAUM, ESTUDIO_IPA, ESTUDIO_IPUM, ESTUDIO_USA, ESTUDIO_USUM) VALUES (10705, 'POTASIO EN ORINA OCASIONAL ', ' ', '2023-04-21' ,'2023-04-21' ,'192.168.1.1' ,'192.168.1.1' ,1001 ,1001)</v>
      </c>
    </row>
    <row r="707" spans="1:13" x14ac:dyDescent="0.25">
      <c r="A707">
        <v>10706</v>
      </c>
      <c r="B707" t="s">
        <v>116</v>
      </c>
      <c r="C707" s="120">
        <v>10000</v>
      </c>
      <c r="D707" s="120" t="str">
        <f t="shared" si="47"/>
        <v>POTASIO EN SUERO</v>
      </c>
      <c r="E707" s="120" t="str">
        <f t="shared" si="48"/>
        <v/>
      </c>
      <c r="F707" s="110">
        <v>91</v>
      </c>
      <c r="H707" t="s">
        <v>1458</v>
      </c>
      <c r="I707" s="119" t="s">
        <v>1366</v>
      </c>
      <c r="J707" t="s">
        <v>1365</v>
      </c>
      <c r="K707" t="s">
        <v>1367</v>
      </c>
      <c r="L707" t="str">
        <f t="shared" ref="L707:L770" si="49">CONCATENATE(H707,A707,J707,I707,D707,I707,J707,I707,E707,I707,J707,K707)</f>
        <v>INSERT INTO dbo.ESTUDIO (ID_ESTUDIO, ESTUDIO, ESTUDIO_DETALLE, ESTUDIO_FECHAA, ESTUDIO_FECHAUM, ESTUDIO_IPA, ESTUDIO_IPUM, ESTUDIO_USA, ESTUDIO_USUM) VALUES (10706, 'POTASIO EN SUERO ', ' ', '2023-04-21' ,'2023-04-21' ,'192.168.1.1' ,'192.168.1.1' ,1001 ,1001)</v>
      </c>
      <c r="M707" t="str">
        <f t="shared" ref="M707:M770" si="50">UPPER(L707)</f>
        <v>INSERT INTO DBO.ESTUDIO (ID_ESTUDIO, ESTUDIO, ESTUDIO_DETALLE, ESTUDIO_FECHAA, ESTUDIO_FECHAUM, ESTUDIO_IPA, ESTUDIO_IPUM, ESTUDIO_USA, ESTUDIO_USUM) VALUES (10706, 'POTASIO EN SUERO ', ' ', '2023-04-21' ,'2023-04-21' ,'192.168.1.1' ,'192.168.1.1' ,1001 ,1001)</v>
      </c>
    </row>
    <row r="708" spans="1:13" x14ac:dyDescent="0.25">
      <c r="A708">
        <v>10707</v>
      </c>
      <c r="B708" t="s">
        <v>68</v>
      </c>
      <c r="C708" s="120">
        <v>10000</v>
      </c>
      <c r="D708" s="120" t="str">
        <f t="shared" si="47"/>
        <v>PREALBUMINA</v>
      </c>
      <c r="E708" s="120" t="str">
        <f t="shared" si="48"/>
        <v/>
      </c>
      <c r="F708" s="110">
        <v>857</v>
      </c>
      <c r="H708" t="s">
        <v>1458</v>
      </c>
      <c r="I708" s="119" t="s">
        <v>1366</v>
      </c>
      <c r="J708" t="s">
        <v>1365</v>
      </c>
      <c r="K708" t="s">
        <v>1367</v>
      </c>
      <c r="L708" t="str">
        <f t="shared" si="49"/>
        <v>INSERT INTO dbo.ESTUDIO (ID_ESTUDIO, ESTUDIO, ESTUDIO_DETALLE, ESTUDIO_FECHAA, ESTUDIO_FECHAUM, ESTUDIO_IPA, ESTUDIO_IPUM, ESTUDIO_USA, ESTUDIO_USUM) VALUES (10707, 'PREALBUMINA ', ' ', '2023-04-21' ,'2023-04-21' ,'192.168.1.1' ,'192.168.1.1' ,1001 ,1001)</v>
      </c>
      <c r="M708" t="str">
        <f t="shared" si="50"/>
        <v>INSERT INTO DBO.ESTUDIO (ID_ESTUDIO, ESTUDIO, ESTUDIO_DETALLE, ESTUDIO_FECHAA, ESTUDIO_FECHAUM, ESTUDIO_IPA, ESTUDIO_IPUM, ESTUDIO_USA, ESTUDIO_USUM) VALUES (10707, 'PREALBUMINA ', ' ', '2023-04-21' ,'2023-04-21' ,'192.168.1.1' ,'192.168.1.1' ,1001 ,1001)</v>
      </c>
    </row>
    <row r="709" spans="1:13" x14ac:dyDescent="0.25">
      <c r="A709">
        <v>10708</v>
      </c>
      <c r="B709" t="s">
        <v>339</v>
      </c>
      <c r="C709" s="120">
        <v>10000</v>
      </c>
      <c r="D709" s="120" t="str">
        <f t="shared" si="47"/>
        <v>PRIMIDONA</v>
      </c>
      <c r="E709" s="120" t="str">
        <f t="shared" si="48"/>
        <v/>
      </c>
      <c r="F709" s="110">
        <v>1135</v>
      </c>
      <c r="H709" t="s">
        <v>1458</v>
      </c>
      <c r="I709" s="119" t="s">
        <v>1366</v>
      </c>
      <c r="J709" t="s">
        <v>1365</v>
      </c>
      <c r="K709" t="s">
        <v>1367</v>
      </c>
      <c r="L709" t="str">
        <f t="shared" si="49"/>
        <v>INSERT INTO dbo.ESTUDIO (ID_ESTUDIO, ESTUDIO, ESTUDIO_DETALLE, ESTUDIO_FECHAA, ESTUDIO_FECHAUM, ESTUDIO_IPA, ESTUDIO_IPUM, ESTUDIO_USA, ESTUDIO_USUM) VALUES (10708, 'PRIMIDONA ', ' ', '2023-04-21' ,'2023-04-21' ,'192.168.1.1' ,'192.168.1.1' ,1001 ,1001)</v>
      </c>
      <c r="M709" t="str">
        <f t="shared" si="50"/>
        <v>INSERT INTO DBO.ESTUDIO (ID_ESTUDIO, ESTUDIO, ESTUDIO_DETALLE, ESTUDIO_FECHAA, ESTUDIO_FECHAUM, ESTUDIO_IPA, ESTUDIO_IPUM, ESTUDIO_USA, ESTUDIO_USUM) VALUES (10708, 'PRIMIDONA ', ' ', '2023-04-21' ,'2023-04-21' ,'192.168.1.1' ,'192.168.1.1' ,1001 ,1001)</v>
      </c>
    </row>
    <row r="710" spans="1:13" x14ac:dyDescent="0.25">
      <c r="A710">
        <v>10709</v>
      </c>
      <c r="B710" t="s">
        <v>109</v>
      </c>
      <c r="C710" s="120">
        <v>10000</v>
      </c>
      <c r="D710" s="120" t="str">
        <f t="shared" si="47"/>
        <v>PROCALCITONINA</v>
      </c>
      <c r="E710" s="120" t="str">
        <f t="shared" si="48"/>
        <v/>
      </c>
      <c r="F710" s="110">
        <v>342</v>
      </c>
      <c r="H710" t="s">
        <v>1458</v>
      </c>
      <c r="I710" s="119" t="s">
        <v>1366</v>
      </c>
      <c r="J710" t="s">
        <v>1365</v>
      </c>
      <c r="K710" t="s">
        <v>1367</v>
      </c>
      <c r="L710" t="str">
        <f t="shared" si="49"/>
        <v>INSERT INTO dbo.ESTUDIO (ID_ESTUDIO, ESTUDIO, ESTUDIO_DETALLE, ESTUDIO_FECHAA, ESTUDIO_FECHAUM, ESTUDIO_IPA, ESTUDIO_IPUM, ESTUDIO_USA, ESTUDIO_USUM) VALUES (10709, 'PROCALCITONINA ', ' ', '2023-04-21' ,'2023-04-21' ,'192.168.1.1' ,'192.168.1.1' ,1001 ,1001)</v>
      </c>
      <c r="M710" t="str">
        <f t="shared" si="50"/>
        <v>INSERT INTO DBO.ESTUDIO (ID_ESTUDIO, ESTUDIO, ESTUDIO_DETALLE, ESTUDIO_FECHAA, ESTUDIO_FECHAUM, ESTUDIO_IPA, ESTUDIO_IPUM, ESTUDIO_USA, ESTUDIO_USUM) VALUES (10709, 'PROCALCITONINA ', ' ', '2023-04-21' ,'2023-04-21' ,'192.168.1.1' ,'192.168.1.1' ,1001 ,1001)</v>
      </c>
    </row>
    <row r="711" spans="1:13" x14ac:dyDescent="0.25">
      <c r="A711">
        <v>10710</v>
      </c>
      <c r="B711" t="s">
        <v>628</v>
      </c>
      <c r="C711" s="120">
        <v>10000</v>
      </c>
      <c r="D711" s="120" t="str">
        <f t="shared" si="47"/>
        <v>PROFILAXIS (LIMPIEZA CON ULTRASONIDO)</v>
      </c>
      <c r="E711" s="120" t="str">
        <f t="shared" si="48"/>
        <v/>
      </c>
      <c r="F711" s="110">
        <v>905</v>
      </c>
      <c r="H711" t="s">
        <v>1458</v>
      </c>
      <c r="I711" s="119" t="s">
        <v>1366</v>
      </c>
      <c r="J711" t="s">
        <v>1365</v>
      </c>
      <c r="K711" t="s">
        <v>1367</v>
      </c>
      <c r="L711" t="str">
        <f t="shared" si="49"/>
        <v>INSERT INTO dbo.ESTUDIO (ID_ESTUDIO, ESTUDIO, ESTUDIO_DETALLE, ESTUDIO_FECHAA, ESTUDIO_FECHAUM, ESTUDIO_IPA, ESTUDIO_IPUM, ESTUDIO_USA, ESTUDIO_USUM) VALUES (10710, 'PROFILAXIS (LIMPIEZA CON ULTRASONIDO) ', ' ', '2023-04-21' ,'2023-04-21' ,'192.168.1.1' ,'192.168.1.1' ,1001 ,1001)</v>
      </c>
      <c r="M711" t="str">
        <f t="shared" si="50"/>
        <v>INSERT INTO DBO.ESTUDIO (ID_ESTUDIO, ESTUDIO, ESTUDIO_DETALLE, ESTUDIO_FECHAA, ESTUDIO_FECHAUM, ESTUDIO_IPA, ESTUDIO_IPUM, ESTUDIO_USA, ESTUDIO_USUM) VALUES (10710, 'PROFILAXIS (LIMPIEZA CON ULTRASONIDO) ', ' ', '2023-04-21' ,'2023-04-21' ,'192.168.1.1' ,'192.168.1.1' ,1001 ,1001)</v>
      </c>
    </row>
    <row r="712" spans="1:13" x14ac:dyDescent="0.25">
      <c r="A712">
        <v>10711</v>
      </c>
      <c r="B712" t="s">
        <v>340</v>
      </c>
      <c r="C712" s="120">
        <v>10000</v>
      </c>
      <c r="D712" s="120" t="str">
        <f t="shared" si="47"/>
        <v>PROGESTERONA</v>
      </c>
      <c r="E712" s="120" t="str">
        <f t="shared" si="48"/>
        <v/>
      </c>
      <c r="F712" s="110">
        <v>150</v>
      </c>
      <c r="H712" t="s">
        <v>1458</v>
      </c>
      <c r="I712" s="119" t="s">
        <v>1366</v>
      </c>
      <c r="J712" t="s">
        <v>1365</v>
      </c>
      <c r="K712" t="s">
        <v>1367</v>
      </c>
      <c r="L712" t="str">
        <f t="shared" si="49"/>
        <v>INSERT INTO dbo.ESTUDIO (ID_ESTUDIO, ESTUDIO, ESTUDIO_DETALLE, ESTUDIO_FECHAA, ESTUDIO_FECHAUM, ESTUDIO_IPA, ESTUDIO_IPUM, ESTUDIO_USA, ESTUDIO_USUM) VALUES (10711, 'PROGESTERONA ', ' ', '2023-04-21' ,'2023-04-21' ,'192.168.1.1' ,'192.168.1.1' ,1001 ,1001)</v>
      </c>
      <c r="M712" t="str">
        <f t="shared" si="50"/>
        <v>INSERT INTO DBO.ESTUDIO (ID_ESTUDIO, ESTUDIO, ESTUDIO_DETALLE, ESTUDIO_FECHAA, ESTUDIO_FECHAUM, ESTUDIO_IPA, ESTUDIO_IPUM, ESTUDIO_USA, ESTUDIO_USUM) VALUES (10711, 'PROGESTERONA ', ' ', '2023-04-21' ,'2023-04-21' ,'192.168.1.1' ,'192.168.1.1' ,1001 ,1001)</v>
      </c>
    </row>
    <row r="713" spans="1:13" x14ac:dyDescent="0.25">
      <c r="A713">
        <v>10712</v>
      </c>
      <c r="B713" t="s">
        <v>341</v>
      </c>
      <c r="C713" s="120">
        <v>10000</v>
      </c>
      <c r="D713" s="120" t="str">
        <f t="shared" si="47"/>
        <v>PROLACTINA</v>
      </c>
      <c r="E713" s="120" t="str">
        <f t="shared" si="48"/>
        <v/>
      </c>
      <c r="F713" s="110">
        <v>150</v>
      </c>
      <c r="H713" t="s">
        <v>1458</v>
      </c>
      <c r="I713" s="119" t="s">
        <v>1366</v>
      </c>
      <c r="J713" t="s">
        <v>1365</v>
      </c>
      <c r="K713" t="s">
        <v>1367</v>
      </c>
      <c r="L713" t="str">
        <f t="shared" si="49"/>
        <v>INSERT INTO dbo.ESTUDIO (ID_ESTUDIO, ESTUDIO, ESTUDIO_DETALLE, ESTUDIO_FECHAA, ESTUDIO_FECHAUM, ESTUDIO_IPA, ESTUDIO_IPUM, ESTUDIO_USA, ESTUDIO_USUM) VALUES (10712, 'PROLACTINA ', ' ', '2023-04-21' ,'2023-04-21' ,'192.168.1.1' ,'192.168.1.1' ,1001 ,1001)</v>
      </c>
      <c r="M713" t="str">
        <f t="shared" si="50"/>
        <v>INSERT INTO DBO.ESTUDIO (ID_ESTUDIO, ESTUDIO, ESTUDIO_DETALLE, ESTUDIO_FECHAA, ESTUDIO_FECHAUM, ESTUDIO_IPA, ESTUDIO_IPUM, ESTUDIO_USA, ESTUDIO_USUM) VALUES (10712, 'PROLACTINA ', ' ', '2023-04-21' ,'2023-04-21' ,'192.168.1.1' ,'192.168.1.1' ,1001 ,1001)</v>
      </c>
    </row>
    <row r="714" spans="1:13" x14ac:dyDescent="0.25">
      <c r="A714">
        <v>10713</v>
      </c>
      <c r="B714" t="s">
        <v>430</v>
      </c>
      <c r="C714" s="120">
        <f t="shared" si="46"/>
        <v>15</v>
      </c>
      <c r="D714" s="120" t="str">
        <f t="shared" si="47"/>
        <v xml:space="preserve">PROTEINA BENCE </v>
      </c>
      <c r="E714" s="120" t="str">
        <f t="shared" si="48"/>
        <v xml:space="preserve"> - JONES.</v>
      </c>
      <c r="F714" s="110">
        <v>489</v>
      </c>
      <c r="H714" t="s">
        <v>1458</v>
      </c>
      <c r="I714" s="119" t="s">
        <v>1366</v>
      </c>
      <c r="J714" t="s">
        <v>1365</v>
      </c>
      <c r="K714" t="s">
        <v>1367</v>
      </c>
      <c r="L714" t="str">
        <f t="shared" si="49"/>
        <v>INSERT INTO dbo.ESTUDIO (ID_ESTUDIO, ESTUDIO, ESTUDIO_DETALLE, ESTUDIO_FECHAA, ESTUDIO_FECHAUM, ESTUDIO_IPA, ESTUDIO_IPUM, ESTUDIO_USA, ESTUDIO_USUM) VALUES (10713, 'PROTEINA BENCE  ', ' - JONES. ', '2023-04-21' ,'2023-04-21' ,'192.168.1.1' ,'192.168.1.1' ,1001 ,1001)</v>
      </c>
      <c r="M714" t="str">
        <f t="shared" si="50"/>
        <v>INSERT INTO DBO.ESTUDIO (ID_ESTUDIO, ESTUDIO, ESTUDIO_DETALLE, ESTUDIO_FECHAA, ESTUDIO_FECHAUM, ESTUDIO_IPA, ESTUDIO_IPUM, ESTUDIO_USA, ESTUDIO_USUM) VALUES (10713, 'PROTEINA BENCE  ', ' - JONES. ', '2023-04-21' ,'2023-04-21' ,'192.168.1.1' ,'192.168.1.1' ,1001 ,1001)</v>
      </c>
    </row>
    <row r="715" spans="1:13" x14ac:dyDescent="0.25">
      <c r="A715">
        <v>10714</v>
      </c>
      <c r="B715" t="s">
        <v>342</v>
      </c>
      <c r="C715" s="120">
        <v>10000</v>
      </c>
      <c r="D715" s="120" t="str">
        <f t="shared" si="47"/>
        <v>PROTEINA C DE LA COAGULACION</v>
      </c>
      <c r="E715" s="120" t="str">
        <f t="shared" si="48"/>
        <v/>
      </c>
      <c r="F715" s="110">
        <v>2581</v>
      </c>
      <c r="H715" t="s">
        <v>1458</v>
      </c>
      <c r="I715" s="119" t="s">
        <v>1366</v>
      </c>
      <c r="J715" t="s">
        <v>1365</v>
      </c>
      <c r="K715" t="s">
        <v>1367</v>
      </c>
      <c r="L715" t="str">
        <f t="shared" si="49"/>
        <v>INSERT INTO dbo.ESTUDIO (ID_ESTUDIO, ESTUDIO, ESTUDIO_DETALLE, ESTUDIO_FECHAA, ESTUDIO_FECHAUM, ESTUDIO_IPA, ESTUDIO_IPUM, ESTUDIO_USA, ESTUDIO_USUM) VALUES (10714, 'PROTEINA C DE LA COAGULACION ', ' ', '2023-04-21' ,'2023-04-21' ,'192.168.1.1' ,'192.168.1.1' ,1001 ,1001)</v>
      </c>
      <c r="M715" t="str">
        <f t="shared" si="50"/>
        <v>INSERT INTO DBO.ESTUDIO (ID_ESTUDIO, ESTUDIO, ESTUDIO_DETALLE, ESTUDIO_FECHAA, ESTUDIO_FECHAUM, ESTUDIO_IPA, ESTUDIO_IPUM, ESTUDIO_USA, ESTUDIO_USUM) VALUES (10714, 'PROTEINA C DE LA COAGULACION ', ' ', '2023-04-21' ,'2023-04-21' ,'192.168.1.1' ,'192.168.1.1' ,1001 ,1001)</v>
      </c>
    </row>
    <row r="716" spans="1:13" x14ac:dyDescent="0.25">
      <c r="A716">
        <v>10715</v>
      </c>
      <c r="B716" t="s">
        <v>343</v>
      </c>
      <c r="C716" s="120">
        <v>10000</v>
      </c>
      <c r="D716" s="120" t="str">
        <f t="shared" si="47"/>
        <v>PROTEINA C REACTIVA</v>
      </c>
      <c r="E716" s="120" t="str">
        <f t="shared" si="48"/>
        <v/>
      </c>
      <c r="F716" s="110">
        <v>135</v>
      </c>
      <c r="H716" t="s">
        <v>1458</v>
      </c>
      <c r="I716" s="119" t="s">
        <v>1366</v>
      </c>
      <c r="J716" t="s">
        <v>1365</v>
      </c>
      <c r="K716" t="s">
        <v>1367</v>
      </c>
      <c r="L716" t="str">
        <f t="shared" si="49"/>
        <v>INSERT INTO dbo.ESTUDIO (ID_ESTUDIO, ESTUDIO, ESTUDIO_DETALLE, ESTUDIO_FECHAA, ESTUDIO_FECHAUM, ESTUDIO_IPA, ESTUDIO_IPUM, ESTUDIO_USA, ESTUDIO_USUM) VALUES (10715, 'PROTEINA C REACTIVA ', ' ', '2023-04-21' ,'2023-04-21' ,'192.168.1.1' ,'192.168.1.1' ,1001 ,1001)</v>
      </c>
      <c r="M716" t="str">
        <f t="shared" si="50"/>
        <v>INSERT INTO DBO.ESTUDIO (ID_ESTUDIO, ESTUDIO, ESTUDIO_DETALLE, ESTUDIO_FECHAA, ESTUDIO_FECHAUM, ESTUDIO_IPA, ESTUDIO_IPUM, ESTUDIO_USA, ESTUDIO_USUM) VALUES (10715, 'PROTEINA C REACTIVA ', ' ', '2023-04-21' ,'2023-04-21' ,'192.168.1.1' ,'192.168.1.1' ,1001 ,1001)</v>
      </c>
    </row>
    <row r="717" spans="1:13" x14ac:dyDescent="0.25">
      <c r="A717">
        <v>10716</v>
      </c>
      <c r="B717" t="s">
        <v>344</v>
      </c>
      <c r="C717" s="120">
        <v>10000</v>
      </c>
      <c r="D717" s="120" t="str">
        <f t="shared" si="47"/>
        <v>PROTEINA C REACTIVA DE ALTA SENSIBILIDAD HS</v>
      </c>
      <c r="E717" s="120" t="str">
        <f t="shared" si="48"/>
        <v/>
      </c>
      <c r="F717" s="110">
        <v>391</v>
      </c>
      <c r="H717" t="s">
        <v>1458</v>
      </c>
      <c r="I717" s="119" t="s">
        <v>1366</v>
      </c>
      <c r="J717" t="s">
        <v>1365</v>
      </c>
      <c r="K717" t="s">
        <v>1367</v>
      </c>
      <c r="L717" t="str">
        <f t="shared" si="49"/>
        <v>INSERT INTO dbo.ESTUDIO (ID_ESTUDIO, ESTUDIO, ESTUDIO_DETALLE, ESTUDIO_FECHAA, ESTUDIO_FECHAUM, ESTUDIO_IPA, ESTUDIO_IPUM, ESTUDIO_USA, ESTUDIO_USUM) VALUES (10716, 'PROTEINA C REACTIVA DE ALTA SENSIBILIDAD HS ', ' ', '2023-04-21' ,'2023-04-21' ,'192.168.1.1' ,'192.168.1.1' ,1001 ,1001)</v>
      </c>
      <c r="M717" t="str">
        <f t="shared" si="50"/>
        <v>INSERT INTO DBO.ESTUDIO (ID_ESTUDIO, ESTUDIO, ESTUDIO_DETALLE, ESTUDIO_FECHAA, ESTUDIO_FECHAUM, ESTUDIO_IPA, ESTUDIO_IPUM, ESTUDIO_USA, ESTUDIO_USUM) VALUES (10716, 'PROTEINA C REACTIVA DE ALTA SENSIBILIDAD HS ', ' ', '2023-04-21' ,'2023-04-21' ,'192.168.1.1' ,'192.168.1.1' ,1001 ,1001)</v>
      </c>
    </row>
    <row r="718" spans="1:13" x14ac:dyDescent="0.25">
      <c r="A718">
        <v>10717</v>
      </c>
      <c r="B718" t="s">
        <v>345</v>
      </c>
      <c r="C718" s="120">
        <v>10000</v>
      </c>
      <c r="D718" s="120" t="str">
        <f t="shared" si="47"/>
        <v>PROTEINA DE BENCE JONES</v>
      </c>
      <c r="E718" s="120" t="str">
        <f t="shared" si="48"/>
        <v/>
      </c>
      <c r="F718" s="110">
        <v>381</v>
      </c>
      <c r="H718" t="s">
        <v>1458</v>
      </c>
      <c r="I718" s="119" t="s">
        <v>1366</v>
      </c>
      <c r="J718" t="s">
        <v>1365</v>
      </c>
      <c r="K718" t="s">
        <v>1367</v>
      </c>
      <c r="L718" t="str">
        <f t="shared" si="49"/>
        <v>INSERT INTO dbo.ESTUDIO (ID_ESTUDIO, ESTUDIO, ESTUDIO_DETALLE, ESTUDIO_FECHAA, ESTUDIO_FECHAUM, ESTUDIO_IPA, ESTUDIO_IPUM, ESTUDIO_USA, ESTUDIO_USUM) VALUES (10717, 'PROTEINA DE BENCE JONES ', ' ', '2023-04-21' ,'2023-04-21' ,'192.168.1.1' ,'192.168.1.1' ,1001 ,1001)</v>
      </c>
      <c r="M718" t="str">
        <f t="shared" si="50"/>
        <v>INSERT INTO DBO.ESTUDIO (ID_ESTUDIO, ESTUDIO, ESTUDIO_DETALLE, ESTUDIO_FECHAA, ESTUDIO_FECHAUM, ESTUDIO_IPA, ESTUDIO_IPUM, ESTUDIO_USA, ESTUDIO_USUM) VALUES (10717, 'PROTEINA DE BENCE JONES ', ' ', '2023-04-21' ,'2023-04-21' ,'192.168.1.1' ,'192.168.1.1' ,1001 ,1001)</v>
      </c>
    </row>
    <row r="719" spans="1:13" x14ac:dyDescent="0.25">
      <c r="A719">
        <v>10718</v>
      </c>
      <c r="B719" t="s">
        <v>429</v>
      </c>
      <c r="C719" s="120">
        <v>10000</v>
      </c>
      <c r="D719" s="120" t="str">
        <f t="shared" si="47"/>
        <v>PROTEINA DE BENCE JONES EN ORINA</v>
      </c>
      <c r="E719" s="120" t="str">
        <f t="shared" si="48"/>
        <v/>
      </c>
      <c r="F719" s="110">
        <v>489</v>
      </c>
      <c r="H719" t="s">
        <v>1458</v>
      </c>
      <c r="I719" s="119" t="s">
        <v>1366</v>
      </c>
      <c r="J719" t="s">
        <v>1365</v>
      </c>
      <c r="K719" t="s">
        <v>1367</v>
      </c>
      <c r="L719" t="str">
        <f t="shared" si="49"/>
        <v>INSERT INTO dbo.ESTUDIO (ID_ESTUDIO, ESTUDIO, ESTUDIO_DETALLE, ESTUDIO_FECHAA, ESTUDIO_FECHAUM, ESTUDIO_IPA, ESTUDIO_IPUM, ESTUDIO_USA, ESTUDIO_USUM) VALUES (10718, 'PROTEINA DE BENCE JONES EN ORINA ', ' ', '2023-04-21' ,'2023-04-21' ,'192.168.1.1' ,'192.168.1.1' ,1001 ,1001)</v>
      </c>
      <c r="M719" t="str">
        <f t="shared" si="50"/>
        <v>INSERT INTO DBO.ESTUDIO (ID_ESTUDIO, ESTUDIO, ESTUDIO_DETALLE, ESTUDIO_FECHAA, ESTUDIO_FECHAUM, ESTUDIO_IPA, ESTUDIO_IPUM, ESTUDIO_USA, ESTUDIO_USUM) VALUES (10718, 'PROTEINA DE BENCE JONES EN ORINA ', ' ', '2023-04-21' ,'2023-04-21' ,'192.168.1.1' ,'192.168.1.1' ,1001 ,1001)</v>
      </c>
    </row>
    <row r="720" spans="1:13" x14ac:dyDescent="0.25">
      <c r="A720">
        <v>10719</v>
      </c>
      <c r="B720" t="s">
        <v>463</v>
      </c>
      <c r="C720" s="120">
        <v>10000</v>
      </c>
      <c r="D720" s="120" t="str">
        <f t="shared" si="47"/>
        <v>PROTEINA S ANTIGENICA</v>
      </c>
      <c r="E720" s="120" t="str">
        <f t="shared" si="48"/>
        <v/>
      </c>
      <c r="F720" s="110">
        <v>2878</v>
      </c>
      <c r="H720" t="s">
        <v>1458</v>
      </c>
      <c r="I720" s="119" t="s">
        <v>1366</v>
      </c>
      <c r="J720" t="s">
        <v>1365</v>
      </c>
      <c r="K720" t="s">
        <v>1367</v>
      </c>
      <c r="L720" t="str">
        <f t="shared" si="49"/>
        <v>INSERT INTO dbo.ESTUDIO (ID_ESTUDIO, ESTUDIO, ESTUDIO_DETALLE, ESTUDIO_FECHAA, ESTUDIO_FECHAUM, ESTUDIO_IPA, ESTUDIO_IPUM, ESTUDIO_USA, ESTUDIO_USUM) VALUES (10719, 'PROTEINA S ANTIGENICA ', ' ', '2023-04-21' ,'2023-04-21' ,'192.168.1.1' ,'192.168.1.1' ,1001 ,1001)</v>
      </c>
      <c r="M720" t="str">
        <f t="shared" si="50"/>
        <v>INSERT INTO DBO.ESTUDIO (ID_ESTUDIO, ESTUDIO, ESTUDIO_DETALLE, ESTUDIO_FECHAA, ESTUDIO_FECHAUM, ESTUDIO_IPA, ESTUDIO_IPUM, ESTUDIO_USA, ESTUDIO_USUM) VALUES (10719, 'PROTEINA S ANTIGENICA ', ' ', '2023-04-21' ,'2023-04-21' ,'192.168.1.1' ,'192.168.1.1' ,1001 ,1001)</v>
      </c>
    </row>
    <row r="721" spans="1:13" x14ac:dyDescent="0.25">
      <c r="A721">
        <v>10720</v>
      </c>
      <c r="B721" t="s">
        <v>347</v>
      </c>
      <c r="C721" s="120">
        <v>10000</v>
      </c>
      <c r="D721" s="120" t="str">
        <f t="shared" si="47"/>
        <v>PROTEINAS DE CADENAS LIGERAS: LAMBDA</v>
      </c>
      <c r="E721" s="120" t="str">
        <f t="shared" si="48"/>
        <v/>
      </c>
      <c r="F721" s="110">
        <v>1654</v>
      </c>
      <c r="H721" t="s">
        <v>1458</v>
      </c>
      <c r="I721" s="119" t="s">
        <v>1366</v>
      </c>
      <c r="J721" t="s">
        <v>1365</v>
      </c>
      <c r="K721" t="s">
        <v>1367</v>
      </c>
      <c r="L721" t="str">
        <f t="shared" si="49"/>
        <v>INSERT INTO dbo.ESTUDIO (ID_ESTUDIO, ESTUDIO, ESTUDIO_DETALLE, ESTUDIO_FECHAA, ESTUDIO_FECHAUM, ESTUDIO_IPA, ESTUDIO_IPUM, ESTUDIO_USA, ESTUDIO_USUM) VALUES (10720, 'PROTEINAS DE CADENAS LIGERAS: LAMBDA ', ' ', '2023-04-21' ,'2023-04-21' ,'192.168.1.1' ,'192.168.1.1' ,1001 ,1001)</v>
      </c>
      <c r="M721" t="str">
        <f t="shared" si="50"/>
        <v>INSERT INTO DBO.ESTUDIO (ID_ESTUDIO, ESTUDIO, ESTUDIO_DETALLE, ESTUDIO_FECHAA, ESTUDIO_FECHAUM, ESTUDIO_IPA, ESTUDIO_IPUM, ESTUDIO_USA, ESTUDIO_USUM) VALUES (10720, 'PROTEINAS DE CADENAS LIGERAS: LAMBDA ', ' ', '2023-04-21' ,'2023-04-21' ,'192.168.1.1' ,'192.168.1.1' ,1001 ,1001)</v>
      </c>
    </row>
    <row r="722" spans="1:13" x14ac:dyDescent="0.25">
      <c r="A722">
        <v>10721</v>
      </c>
      <c r="B722" t="s">
        <v>450</v>
      </c>
      <c r="C722" s="120">
        <v>10000</v>
      </c>
      <c r="D722" s="120" t="str">
        <f t="shared" si="47"/>
        <v>PROTEINAS DE CADENAS LIGERAS: LAMBDA EN ORINA</v>
      </c>
      <c r="E722" s="120" t="str">
        <f t="shared" si="48"/>
        <v/>
      </c>
      <c r="F722" s="110">
        <v>1654</v>
      </c>
      <c r="H722" t="s">
        <v>1458</v>
      </c>
      <c r="I722" s="119" t="s">
        <v>1366</v>
      </c>
      <c r="J722" t="s">
        <v>1365</v>
      </c>
      <c r="K722" t="s">
        <v>1367</v>
      </c>
      <c r="L722" t="str">
        <f t="shared" si="49"/>
        <v>INSERT INTO dbo.ESTUDIO (ID_ESTUDIO, ESTUDIO, ESTUDIO_DETALLE, ESTUDIO_FECHAA, ESTUDIO_FECHAUM, ESTUDIO_IPA, ESTUDIO_IPUM, ESTUDIO_USA, ESTUDIO_USUM) VALUES (10721, 'PROTEINAS DE CADENAS LIGERAS: LAMBDA EN ORINA ', ' ', '2023-04-21' ,'2023-04-21' ,'192.168.1.1' ,'192.168.1.1' ,1001 ,1001)</v>
      </c>
      <c r="M722" t="str">
        <f t="shared" si="50"/>
        <v>INSERT INTO DBO.ESTUDIO (ID_ESTUDIO, ESTUDIO, ESTUDIO_DETALLE, ESTUDIO_FECHAA, ESTUDIO_FECHAUM, ESTUDIO_IPA, ESTUDIO_IPUM, ESTUDIO_USA, ESTUDIO_USUM) VALUES (10721, 'PROTEINAS DE CADENAS LIGERAS: LAMBDA EN ORINA ', ' ', '2023-04-21' ,'2023-04-21' ,'192.168.1.1' ,'192.168.1.1' ,1001 ,1001)</v>
      </c>
    </row>
    <row r="723" spans="1:13" x14ac:dyDescent="0.25">
      <c r="A723">
        <v>10722</v>
      </c>
      <c r="B723" t="s">
        <v>595</v>
      </c>
      <c r="C723" s="120">
        <v>10000</v>
      </c>
      <c r="D723" s="120" t="str">
        <f t="shared" si="47"/>
        <v>PROTEINAS EN SUERO Y RELACION A/G</v>
      </c>
      <c r="E723" s="120" t="str">
        <f t="shared" si="48"/>
        <v/>
      </c>
      <c r="F723" s="110">
        <v>130</v>
      </c>
      <c r="H723" t="s">
        <v>1458</v>
      </c>
      <c r="I723" s="119" t="s">
        <v>1366</v>
      </c>
      <c r="J723" t="s">
        <v>1365</v>
      </c>
      <c r="K723" t="s">
        <v>1367</v>
      </c>
      <c r="L723" t="str">
        <f t="shared" si="49"/>
        <v>INSERT INTO dbo.ESTUDIO (ID_ESTUDIO, ESTUDIO, ESTUDIO_DETALLE, ESTUDIO_FECHAA, ESTUDIO_FECHAUM, ESTUDIO_IPA, ESTUDIO_IPUM, ESTUDIO_USA, ESTUDIO_USUM) VALUES (10722, 'PROTEINAS EN SUERO Y RELACION A/G ', ' ', '2023-04-21' ,'2023-04-21' ,'192.168.1.1' ,'192.168.1.1' ,1001 ,1001)</v>
      </c>
      <c r="M723" t="str">
        <f t="shared" si="50"/>
        <v>INSERT INTO DBO.ESTUDIO (ID_ESTUDIO, ESTUDIO, ESTUDIO_DETALLE, ESTUDIO_FECHAA, ESTUDIO_FECHAUM, ESTUDIO_IPA, ESTUDIO_IPUM, ESTUDIO_USA, ESTUDIO_USUM) VALUES (10722, 'PROTEINAS EN SUERO Y RELACION A/G ', ' ', '2023-04-21' ,'2023-04-21' ,'192.168.1.1' ,'192.168.1.1' ,1001 ,1001)</v>
      </c>
    </row>
    <row r="724" spans="1:13" x14ac:dyDescent="0.25">
      <c r="A724">
        <v>10723</v>
      </c>
      <c r="B724" t="s">
        <v>69</v>
      </c>
      <c r="C724" s="120">
        <v>10000</v>
      </c>
      <c r="D724" s="120" t="str">
        <f t="shared" si="47"/>
        <v>PROTEINAS TOTALES</v>
      </c>
      <c r="E724" s="120" t="str">
        <f t="shared" si="48"/>
        <v/>
      </c>
      <c r="F724" s="110">
        <v>87</v>
      </c>
      <c r="H724" t="s">
        <v>1458</v>
      </c>
      <c r="I724" s="119" t="s">
        <v>1366</v>
      </c>
      <c r="J724" t="s">
        <v>1365</v>
      </c>
      <c r="K724" t="s">
        <v>1367</v>
      </c>
      <c r="L724" t="str">
        <f t="shared" si="49"/>
        <v>INSERT INTO dbo.ESTUDIO (ID_ESTUDIO, ESTUDIO, ESTUDIO_DETALLE, ESTUDIO_FECHAA, ESTUDIO_FECHAUM, ESTUDIO_IPA, ESTUDIO_IPUM, ESTUDIO_USA, ESTUDIO_USUM) VALUES (10723, 'PROTEINAS TOTALES ', ' ', '2023-04-21' ,'2023-04-21' ,'192.168.1.1' ,'192.168.1.1' ,1001 ,1001)</v>
      </c>
      <c r="M724" t="str">
        <f t="shared" si="50"/>
        <v>INSERT INTO DBO.ESTUDIO (ID_ESTUDIO, ESTUDIO, ESTUDIO_DETALLE, ESTUDIO_FECHAA, ESTUDIO_FECHAUM, ESTUDIO_IPA, ESTUDIO_IPUM, ESTUDIO_USA, ESTUDIO_USUM) VALUES (10723, 'PROTEINAS TOTALES ', ' ', '2023-04-21' ,'2023-04-21' ,'192.168.1.1' ,'192.168.1.1' ,1001 ,1001)</v>
      </c>
    </row>
    <row r="725" spans="1:13" x14ac:dyDescent="0.25">
      <c r="A725">
        <v>10724</v>
      </c>
      <c r="B725" t="s">
        <v>106</v>
      </c>
      <c r="C725" s="120">
        <v>10000</v>
      </c>
      <c r="D725" s="120" t="str">
        <f t="shared" si="47"/>
        <v>PROTEINAS TOTALES EN LIQUIDO CEFALORRAQUIDEO</v>
      </c>
      <c r="E725" s="120" t="str">
        <f t="shared" si="48"/>
        <v/>
      </c>
      <c r="F725" s="110">
        <v>109</v>
      </c>
      <c r="H725" t="s">
        <v>1458</v>
      </c>
      <c r="I725" s="119" t="s">
        <v>1366</v>
      </c>
      <c r="J725" t="s">
        <v>1365</v>
      </c>
      <c r="K725" t="s">
        <v>1367</v>
      </c>
      <c r="L725" t="str">
        <f t="shared" si="49"/>
        <v>INSERT INTO dbo.ESTUDIO (ID_ESTUDIO, ESTUDIO, ESTUDIO_DETALLE, ESTUDIO_FECHAA, ESTUDIO_FECHAUM, ESTUDIO_IPA, ESTUDIO_IPUM, ESTUDIO_USA, ESTUDIO_USUM) VALUES (10724, 'PROTEINAS TOTALES EN LIQUIDO CEFALORRAQUIDEO ', ' ', '2023-04-21' ,'2023-04-21' ,'192.168.1.1' ,'192.168.1.1' ,1001 ,1001)</v>
      </c>
      <c r="M725" t="str">
        <f t="shared" si="50"/>
        <v>INSERT INTO DBO.ESTUDIO (ID_ESTUDIO, ESTUDIO, ESTUDIO_DETALLE, ESTUDIO_FECHAA, ESTUDIO_FECHAUM, ESTUDIO_IPA, ESTUDIO_IPUM, ESTUDIO_USA, ESTUDIO_USUM) VALUES (10724, 'PROTEINAS TOTALES EN LIQUIDO CEFALORRAQUIDEO ', ' ', '2023-04-21' ,'2023-04-21' ,'192.168.1.1' ,'192.168.1.1' ,1001 ,1001)</v>
      </c>
    </row>
    <row r="726" spans="1:13" x14ac:dyDescent="0.25">
      <c r="A726">
        <v>10725</v>
      </c>
      <c r="B726" t="s">
        <v>117</v>
      </c>
      <c r="C726" s="120">
        <v>10000</v>
      </c>
      <c r="D726" s="120" t="str">
        <f t="shared" si="47"/>
        <v>PROTEINAS TOTALES EN ORINA DE 24 h</v>
      </c>
      <c r="E726" s="120" t="str">
        <f t="shared" si="48"/>
        <v/>
      </c>
      <c r="F726" s="110">
        <v>120</v>
      </c>
      <c r="H726" t="s">
        <v>1458</v>
      </c>
      <c r="I726" s="119" t="s">
        <v>1366</v>
      </c>
      <c r="J726" t="s">
        <v>1365</v>
      </c>
      <c r="K726" t="s">
        <v>1367</v>
      </c>
      <c r="L726" t="str">
        <f t="shared" si="49"/>
        <v>INSERT INTO dbo.ESTUDIO (ID_ESTUDIO, ESTUDIO, ESTUDIO_DETALLE, ESTUDIO_FECHAA, ESTUDIO_FECHAUM, ESTUDIO_IPA, ESTUDIO_IPUM, ESTUDIO_USA, ESTUDIO_USUM) VALUES (10725, 'PROTEINAS TOTALES EN ORINA DE 24 h ', ' ', '2023-04-21' ,'2023-04-21' ,'192.168.1.1' ,'192.168.1.1' ,1001 ,1001)</v>
      </c>
      <c r="M726" t="str">
        <f t="shared" si="50"/>
        <v>INSERT INTO DBO.ESTUDIO (ID_ESTUDIO, ESTUDIO, ESTUDIO_DETALLE, ESTUDIO_FECHAA, ESTUDIO_FECHAUM, ESTUDIO_IPA, ESTUDIO_IPUM, ESTUDIO_USA, ESTUDIO_USUM) VALUES (10725, 'PROTEINAS TOTALES EN ORINA DE 24 H ', ' ', '2023-04-21' ,'2023-04-21' ,'192.168.1.1' ,'192.168.1.1' ,1001 ,1001)</v>
      </c>
    </row>
    <row r="727" spans="1:13" x14ac:dyDescent="0.25">
      <c r="A727">
        <v>10726</v>
      </c>
      <c r="B727" t="s">
        <v>127</v>
      </c>
      <c r="C727" s="120">
        <v>10000</v>
      </c>
      <c r="D727" s="120" t="str">
        <f t="shared" si="47"/>
        <v>PROTEINAS TOTALES EN ORINA OCASIONAL</v>
      </c>
      <c r="E727" s="120" t="str">
        <f t="shared" si="48"/>
        <v/>
      </c>
      <c r="F727" s="110">
        <v>120</v>
      </c>
      <c r="H727" t="s">
        <v>1458</v>
      </c>
      <c r="I727" s="119" t="s">
        <v>1366</v>
      </c>
      <c r="J727" t="s">
        <v>1365</v>
      </c>
      <c r="K727" t="s">
        <v>1367</v>
      </c>
      <c r="L727" t="str">
        <f t="shared" si="49"/>
        <v>INSERT INTO dbo.ESTUDIO (ID_ESTUDIO, ESTUDIO, ESTUDIO_DETALLE, ESTUDIO_FECHAA, ESTUDIO_FECHAUM, ESTUDIO_IPA, ESTUDIO_IPUM, ESTUDIO_USA, ESTUDIO_USUM) VALUES (10726, 'PROTEINAS TOTALES EN ORINA OCASIONAL ', ' ', '2023-04-21' ,'2023-04-21' ,'192.168.1.1' ,'192.168.1.1' ,1001 ,1001)</v>
      </c>
      <c r="M727" t="str">
        <f t="shared" si="50"/>
        <v>INSERT INTO DBO.ESTUDIO (ID_ESTUDIO, ESTUDIO, ESTUDIO_DETALLE, ESTUDIO_FECHAA, ESTUDIO_FECHAUM, ESTUDIO_IPA, ESTUDIO_IPUM, ESTUDIO_USA, ESTUDIO_USUM) VALUES (10726, 'PROTEINAS TOTALES EN ORINA OCASIONAL ', ' ', '2023-04-21' ,'2023-04-21' ,'192.168.1.1' ,'192.168.1.1' ,1001 ,1001)</v>
      </c>
    </row>
    <row r="728" spans="1:13" x14ac:dyDescent="0.25">
      <c r="A728">
        <v>10727</v>
      </c>
      <c r="B728" t="s">
        <v>604</v>
      </c>
      <c r="C728" s="120">
        <v>10000</v>
      </c>
      <c r="D728" s="120" t="str">
        <f t="shared" si="47"/>
        <v>PROTESIS ACRILICO 1-6 UNIDADES</v>
      </c>
      <c r="E728" s="120" t="str">
        <f t="shared" si="48"/>
        <v/>
      </c>
      <c r="F728" s="110">
        <v>4524</v>
      </c>
      <c r="H728" t="s">
        <v>1458</v>
      </c>
      <c r="I728" s="119" t="s">
        <v>1366</v>
      </c>
      <c r="J728" t="s">
        <v>1365</v>
      </c>
      <c r="K728" t="s">
        <v>1367</v>
      </c>
      <c r="L728" t="str">
        <f t="shared" si="49"/>
        <v>INSERT INTO dbo.ESTUDIO (ID_ESTUDIO, ESTUDIO, ESTUDIO_DETALLE, ESTUDIO_FECHAA, ESTUDIO_FECHAUM, ESTUDIO_IPA, ESTUDIO_IPUM, ESTUDIO_USA, ESTUDIO_USUM) VALUES (10727, 'PROTESIS ACRILICO 1-6 UNIDADES ', ' ', '2023-04-21' ,'2023-04-21' ,'192.168.1.1' ,'192.168.1.1' ,1001 ,1001)</v>
      </c>
      <c r="M728" t="str">
        <f t="shared" si="50"/>
        <v>INSERT INTO DBO.ESTUDIO (ID_ESTUDIO, ESTUDIO, ESTUDIO_DETALLE, ESTUDIO_FECHAA, ESTUDIO_FECHAUM, ESTUDIO_IPA, ESTUDIO_IPUM, ESTUDIO_USA, ESTUDIO_USUM) VALUES (10727, 'PROTESIS ACRILICO 1-6 UNIDADES ', ' ', '2023-04-21' ,'2023-04-21' ,'192.168.1.1' ,'192.168.1.1' ,1001 ,1001)</v>
      </c>
    </row>
    <row r="729" spans="1:13" x14ac:dyDescent="0.25">
      <c r="A729">
        <v>10728</v>
      </c>
      <c r="B729" t="s">
        <v>621</v>
      </c>
      <c r="C729" s="120">
        <v>10000</v>
      </c>
      <c r="D729" s="120" t="str">
        <f t="shared" si="47"/>
        <v>PROTESIS ACRILICO MAS DE 6 UNIDADES</v>
      </c>
      <c r="E729" s="120" t="str">
        <f t="shared" si="48"/>
        <v/>
      </c>
      <c r="F729" s="110">
        <v>7163</v>
      </c>
      <c r="H729" t="s">
        <v>1458</v>
      </c>
      <c r="I729" s="119" t="s">
        <v>1366</v>
      </c>
      <c r="J729" t="s">
        <v>1365</v>
      </c>
      <c r="K729" t="s">
        <v>1367</v>
      </c>
      <c r="L729" t="str">
        <f t="shared" si="49"/>
        <v>INSERT INTO dbo.ESTUDIO (ID_ESTUDIO, ESTUDIO, ESTUDIO_DETALLE, ESTUDIO_FECHAA, ESTUDIO_FECHAUM, ESTUDIO_IPA, ESTUDIO_IPUM, ESTUDIO_USA, ESTUDIO_USUM) VALUES (10728, 'PROTESIS ACRILICO MAS DE 6 UNIDADES ', ' ', '2023-04-21' ,'2023-04-21' ,'192.168.1.1' ,'192.168.1.1' ,1001 ,1001)</v>
      </c>
      <c r="M729" t="str">
        <f t="shared" si="50"/>
        <v>INSERT INTO DBO.ESTUDIO (ID_ESTUDIO, ESTUDIO, ESTUDIO_DETALLE, ESTUDIO_FECHAA, ESTUDIO_FECHAUM, ESTUDIO_IPA, ESTUDIO_IPUM, ESTUDIO_USA, ESTUDIO_USUM) VALUES (10728, 'PROTESIS ACRILICO MAS DE 6 UNIDADES ', ' ', '2023-04-21' ,'2023-04-21' ,'192.168.1.1' ,'192.168.1.1' ,1001 ,1001)</v>
      </c>
    </row>
    <row r="730" spans="1:13" x14ac:dyDescent="0.25">
      <c r="A730">
        <v>10729</v>
      </c>
      <c r="B730" t="s">
        <v>617</v>
      </c>
      <c r="C730" s="120">
        <v>10000</v>
      </c>
      <c r="D730" s="120" t="str">
        <f t="shared" si="47"/>
        <v>PROTESIS FLEXIBLE BILATERAL</v>
      </c>
      <c r="E730" s="120" t="str">
        <f t="shared" si="48"/>
        <v/>
      </c>
      <c r="F730" s="110">
        <v>12988</v>
      </c>
      <c r="H730" t="s">
        <v>1458</v>
      </c>
      <c r="I730" s="119" t="s">
        <v>1366</v>
      </c>
      <c r="J730" t="s">
        <v>1365</v>
      </c>
      <c r="K730" t="s">
        <v>1367</v>
      </c>
      <c r="L730" t="str">
        <f t="shared" si="49"/>
        <v>INSERT INTO dbo.ESTUDIO (ID_ESTUDIO, ESTUDIO, ESTUDIO_DETALLE, ESTUDIO_FECHAA, ESTUDIO_FECHAUM, ESTUDIO_IPA, ESTUDIO_IPUM, ESTUDIO_USA, ESTUDIO_USUM) VALUES (10729, 'PROTESIS FLEXIBLE BILATERAL ', ' ', '2023-04-21' ,'2023-04-21' ,'192.168.1.1' ,'192.168.1.1' ,1001 ,1001)</v>
      </c>
      <c r="M730" t="str">
        <f t="shared" si="50"/>
        <v>INSERT INTO DBO.ESTUDIO (ID_ESTUDIO, ESTUDIO, ESTUDIO_DETALLE, ESTUDIO_FECHAA, ESTUDIO_FECHAUM, ESTUDIO_IPA, ESTUDIO_IPUM, ESTUDIO_USA, ESTUDIO_USUM) VALUES (10729, 'PROTESIS FLEXIBLE BILATERAL ', ' ', '2023-04-21' ,'2023-04-21' ,'192.168.1.1' ,'192.168.1.1' ,1001 ,1001)</v>
      </c>
    </row>
    <row r="731" spans="1:13" x14ac:dyDescent="0.25">
      <c r="A731">
        <v>10730</v>
      </c>
      <c r="B731" t="s">
        <v>620</v>
      </c>
      <c r="C731" s="120">
        <v>10000</v>
      </c>
      <c r="D731" s="120" t="str">
        <f t="shared" si="47"/>
        <v>PROTESIS FLEXIBLE UNILATERAL</v>
      </c>
      <c r="E731" s="120" t="str">
        <f t="shared" si="48"/>
        <v/>
      </c>
      <c r="F731" s="110">
        <v>8596</v>
      </c>
      <c r="H731" t="s">
        <v>1458</v>
      </c>
      <c r="I731" s="119" t="s">
        <v>1366</v>
      </c>
      <c r="J731" t="s">
        <v>1365</v>
      </c>
      <c r="K731" t="s">
        <v>1367</v>
      </c>
      <c r="L731" t="str">
        <f t="shared" si="49"/>
        <v>INSERT INTO dbo.ESTUDIO (ID_ESTUDIO, ESTUDIO, ESTUDIO_DETALLE, ESTUDIO_FECHAA, ESTUDIO_FECHAUM, ESTUDIO_IPA, ESTUDIO_IPUM, ESTUDIO_USA, ESTUDIO_USUM) VALUES (10730, 'PROTESIS FLEXIBLE UNILATERAL ', ' ', '2023-04-21' ,'2023-04-21' ,'192.168.1.1' ,'192.168.1.1' ,1001 ,1001)</v>
      </c>
      <c r="M731" t="str">
        <f t="shared" si="50"/>
        <v>INSERT INTO DBO.ESTUDIO (ID_ESTUDIO, ESTUDIO, ESTUDIO_DETALLE, ESTUDIO_FECHAA, ESTUDIO_FECHAUM, ESTUDIO_IPA, ESTUDIO_IPUM, ESTUDIO_USA, ESTUDIO_USUM) VALUES (10730, 'PROTESIS FLEXIBLE UNILATERAL ', ' ', '2023-04-21' ,'2023-04-21' ,'192.168.1.1' ,'192.168.1.1' ,1001 ,1001)</v>
      </c>
    </row>
    <row r="732" spans="1:13" x14ac:dyDescent="0.25">
      <c r="A732">
        <v>10731</v>
      </c>
      <c r="B732" t="s">
        <v>603</v>
      </c>
      <c r="C732" s="120">
        <v>10000</v>
      </c>
      <c r="D732" s="120" t="str">
        <f t="shared" si="47"/>
        <v>PROTESIS METALICA REMOVIBLE 1-6 UNIDADES</v>
      </c>
      <c r="E732" s="120" t="str">
        <f t="shared" si="48"/>
        <v/>
      </c>
      <c r="F732" s="110">
        <v>8596</v>
      </c>
      <c r="H732" t="s">
        <v>1458</v>
      </c>
      <c r="I732" s="119" t="s">
        <v>1366</v>
      </c>
      <c r="J732" t="s">
        <v>1365</v>
      </c>
      <c r="K732" t="s">
        <v>1367</v>
      </c>
      <c r="L732" t="str">
        <f t="shared" si="49"/>
        <v>INSERT INTO dbo.ESTUDIO (ID_ESTUDIO, ESTUDIO, ESTUDIO_DETALLE, ESTUDIO_FECHAA, ESTUDIO_FECHAUM, ESTUDIO_IPA, ESTUDIO_IPUM, ESTUDIO_USA, ESTUDIO_USUM) VALUES (10731, 'PROTESIS METALICA REMOVIBLE 1-6 UNIDADES ', ' ', '2023-04-21' ,'2023-04-21' ,'192.168.1.1' ,'192.168.1.1' ,1001 ,1001)</v>
      </c>
      <c r="M732" t="str">
        <f t="shared" si="50"/>
        <v>INSERT INTO DBO.ESTUDIO (ID_ESTUDIO, ESTUDIO, ESTUDIO_DETALLE, ESTUDIO_FECHAA, ESTUDIO_FECHAUM, ESTUDIO_IPA, ESTUDIO_IPUM, ESTUDIO_USA, ESTUDIO_USUM) VALUES (10731, 'PROTESIS METALICA REMOVIBLE 1-6 UNIDADES ', ' ', '2023-04-21' ,'2023-04-21' ,'192.168.1.1' ,'192.168.1.1' ,1001 ,1001)</v>
      </c>
    </row>
    <row r="733" spans="1:13" x14ac:dyDescent="0.25">
      <c r="A733">
        <v>10732</v>
      </c>
      <c r="B733" t="s">
        <v>624</v>
      </c>
      <c r="C733" s="120">
        <v>10000</v>
      </c>
      <c r="D733" s="120" t="str">
        <f t="shared" si="47"/>
        <v>PROTESIS METALICA REMOVIBLE MAS DE 6 UNIDADES</v>
      </c>
      <c r="E733" s="120" t="str">
        <f t="shared" si="48"/>
        <v/>
      </c>
      <c r="F733" s="110">
        <v>10556</v>
      </c>
      <c r="H733" t="s">
        <v>1458</v>
      </c>
      <c r="I733" s="119" t="s">
        <v>1366</v>
      </c>
      <c r="J733" t="s">
        <v>1365</v>
      </c>
      <c r="K733" t="s">
        <v>1367</v>
      </c>
      <c r="L733" t="str">
        <f t="shared" si="49"/>
        <v>INSERT INTO dbo.ESTUDIO (ID_ESTUDIO, ESTUDIO, ESTUDIO_DETALLE, ESTUDIO_FECHAA, ESTUDIO_FECHAUM, ESTUDIO_IPA, ESTUDIO_IPUM, ESTUDIO_USA, ESTUDIO_USUM) VALUES (10732, 'PROTESIS METALICA REMOVIBLE MAS DE 6 UNIDADES ', ' ', '2023-04-21' ,'2023-04-21' ,'192.168.1.1' ,'192.168.1.1' ,1001 ,1001)</v>
      </c>
      <c r="M733" t="str">
        <f t="shared" si="50"/>
        <v>INSERT INTO DBO.ESTUDIO (ID_ESTUDIO, ESTUDIO, ESTUDIO_DETALLE, ESTUDIO_FECHAA, ESTUDIO_FECHAUM, ESTUDIO_IPA, ESTUDIO_IPUM, ESTUDIO_USA, ESTUDIO_USUM) VALUES (10732, 'PROTESIS METALICA REMOVIBLE MAS DE 6 UNIDADES ', ' ', '2023-04-21' ,'2023-04-21' ,'192.168.1.1' ,'192.168.1.1' ,1001 ,1001)</v>
      </c>
    </row>
    <row r="734" spans="1:13" x14ac:dyDescent="0.25">
      <c r="A734">
        <v>10733</v>
      </c>
      <c r="B734" t="s">
        <v>605</v>
      </c>
      <c r="C734" s="120">
        <v>10000</v>
      </c>
      <c r="D734" s="120" t="str">
        <f t="shared" si="47"/>
        <v>PROTESIS TOTAL</v>
      </c>
      <c r="E734" s="120" t="str">
        <f t="shared" si="48"/>
        <v/>
      </c>
      <c r="F734" s="110">
        <v>12366</v>
      </c>
      <c r="H734" t="s">
        <v>1458</v>
      </c>
      <c r="I734" s="119" t="s">
        <v>1366</v>
      </c>
      <c r="J734" t="s">
        <v>1365</v>
      </c>
      <c r="K734" t="s">
        <v>1367</v>
      </c>
      <c r="L734" t="str">
        <f t="shared" si="49"/>
        <v>INSERT INTO dbo.ESTUDIO (ID_ESTUDIO, ESTUDIO, ESTUDIO_DETALLE, ESTUDIO_FECHAA, ESTUDIO_FECHAUM, ESTUDIO_IPA, ESTUDIO_IPUM, ESTUDIO_USA, ESTUDIO_USUM) VALUES (10733, 'PROTESIS TOTAL ', ' ', '2023-04-21' ,'2023-04-21' ,'192.168.1.1' ,'192.168.1.1' ,1001 ,1001)</v>
      </c>
      <c r="M734" t="str">
        <f t="shared" si="50"/>
        <v>INSERT INTO DBO.ESTUDIO (ID_ESTUDIO, ESTUDIO, ESTUDIO_DETALLE, ESTUDIO_FECHAA, ESTUDIO_FECHAUM, ESTUDIO_IPA, ESTUDIO_IPUM, ESTUDIO_USA, ESTUDIO_USUM) VALUES (10733, 'PROTESIS TOTAL ', ' ', '2023-04-21' ,'2023-04-21' ,'192.168.1.1' ,'192.168.1.1' ,1001 ,1001)</v>
      </c>
    </row>
    <row r="735" spans="1:13" x14ac:dyDescent="0.25">
      <c r="A735">
        <v>10734</v>
      </c>
      <c r="B735" t="s">
        <v>128</v>
      </c>
      <c r="C735" s="120">
        <v>10000</v>
      </c>
      <c r="D735" s="120" t="str">
        <f t="shared" si="47"/>
        <v>PROTOPORFIRINA ZINC ERITROCITARIA*</v>
      </c>
      <c r="E735" s="120" t="str">
        <f t="shared" si="48"/>
        <v/>
      </c>
      <c r="F735" s="110">
        <v>902</v>
      </c>
      <c r="H735" t="s">
        <v>1458</v>
      </c>
      <c r="I735" s="119" t="s">
        <v>1366</v>
      </c>
      <c r="J735" t="s">
        <v>1365</v>
      </c>
      <c r="K735" t="s">
        <v>1367</v>
      </c>
      <c r="L735" t="str">
        <f t="shared" si="49"/>
        <v>INSERT INTO dbo.ESTUDIO (ID_ESTUDIO, ESTUDIO, ESTUDIO_DETALLE, ESTUDIO_FECHAA, ESTUDIO_FECHAUM, ESTUDIO_IPA, ESTUDIO_IPUM, ESTUDIO_USA, ESTUDIO_USUM) VALUES (10734, 'PROTOPORFIRINA ZINC ERITROCITARIA* ', ' ', '2023-04-21' ,'2023-04-21' ,'192.168.1.1' ,'192.168.1.1' ,1001 ,1001)</v>
      </c>
      <c r="M735" t="str">
        <f t="shared" si="50"/>
        <v>INSERT INTO DBO.ESTUDIO (ID_ESTUDIO, ESTUDIO, ESTUDIO_DETALLE, ESTUDIO_FECHAA, ESTUDIO_FECHAUM, ESTUDIO_IPA, ESTUDIO_IPUM, ESTUDIO_USA, ESTUDIO_USUM) VALUES (10734, 'PROTOPORFIRINA ZINC ERITROCITARIA* ', ' ', '2023-04-21' ,'2023-04-21' ,'192.168.1.1' ,'192.168.1.1' ,1001 ,1001)</v>
      </c>
    </row>
    <row r="736" spans="1:13" x14ac:dyDescent="0.25">
      <c r="A736">
        <v>10735</v>
      </c>
      <c r="B736" t="s">
        <v>614</v>
      </c>
      <c r="C736" s="120">
        <v>10000</v>
      </c>
      <c r="D736" s="120" t="str">
        <f t="shared" si="47"/>
        <v>PROVISIONALES</v>
      </c>
      <c r="E736" s="120" t="str">
        <f t="shared" si="48"/>
        <v/>
      </c>
      <c r="F736" s="110">
        <v>1035</v>
      </c>
      <c r="H736" t="s">
        <v>1458</v>
      </c>
      <c r="I736" s="119" t="s">
        <v>1366</v>
      </c>
      <c r="J736" t="s">
        <v>1365</v>
      </c>
      <c r="K736" t="s">
        <v>1367</v>
      </c>
      <c r="L736" t="str">
        <f t="shared" si="49"/>
        <v>INSERT INTO dbo.ESTUDIO (ID_ESTUDIO, ESTUDIO, ESTUDIO_DETALLE, ESTUDIO_FECHAA, ESTUDIO_FECHAUM, ESTUDIO_IPA, ESTUDIO_IPUM, ESTUDIO_USA, ESTUDIO_USUM) VALUES (10735, 'PROVISIONALES ', ' ', '2023-04-21' ,'2023-04-21' ,'192.168.1.1' ,'192.168.1.1' ,1001 ,1001)</v>
      </c>
      <c r="M736" t="str">
        <f t="shared" si="50"/>
        <v>INSERT INTO DBO.ESTUDIO (ID_ESTUDIO, ESTUDIO, ESTUDIO_DETALLE, ESTUDIO_FECHAA, ESTUDIO_FECHAUM, ESTUDIO_IPA, ESTUDIO_IPUM, ESTUDIO_USA, ESTUDIO_USUM) VALUES (10735, 'PROVISIONALES ', ' ', '2023-04-21' ,'2023-04-21' ,'192.168.1.1' ,'192.168.1.1' ,1001 ,1001)</v>
      </c>
    </row>
    <row r="737" spans="1:13" x14ac:dyDescent="0.25">
      <c r="A737">
        <v>10736</v>
      </c>
      <c r="B737" t="s">
        <v>478</v>
      </c>
      <c r="C737" s="120">
        <v>10000</v>
      </c>
      <c r="D737" s="120" t="str">
        <f t="shared" si="47"/>
        <v>PRUEBA DE EMBARAZO EN SANGRE</v>
      </c>
      <c r="E737" s="120" t="str">
        <f t="shared" si="48"/>
        <v/>
      </c>
      <c r="F737" s="110">
        <v>163</v>
      </c>
      <c r="H737" t="s">
        <v>1458</v>
      </c>
      <c r="I737" s="119" t="s">
        <v>1366</v>
      </c>
      <c r="J737" t="s">
        <v>1365</v>
      </c>
      <c r="K737" t="s">
        <v>1367</v>
      </c>
      <c r="L737" t="str">
        <f t="shared" si="49"/>
        <v>INSERT INTO dbo.ESTUDIO (ID_ESTUDIO, ESTUDIO, ESTUDIO_DETALLE, ESTUDIO_FECHAA, ESTUDIO_FECHAUM, ESTUDIO_IPA, ESTUDIO_IPUM, ESTUDIO_USA, ESTUDIO_USUM) VALUES (10736, 'PRUEBA DE EMBARAZO EN SANGRE ', ' ', '2023-04-21' ,'2023-04-21' ,'192.168.1.1' ,'192.168.1.1' ,1001 ,1001)</v>
      </c>
      <c r="M737" t="str">
        <f t="shared" si="50"/>
        <v>INSERT INTO DBO.ESTUDIO (ID_ESTUDIO, ESTUDIO, ESTUDIO_DETALLE, ESTUDIO_FECHAA, ESTUDIO_FECHAUM, ESTUDIO_IPA, ESTUDIO_IPUM, ESTUDIO_USA, ESTUDIO_USUM) VALUES (10736, 'PRUEBA DE EMBARAZO EN SANGRE ', ' ', '2023-04-21' ,'2023-04-21' ,'192.168.1.1' ,'192.168.1.1' ,1001 ,1001)</v>
      </c>
    </row>
    <row r="738" spans="1:13" x14ac:dyDescent="0.25">
      <c r="A738">
        <v>10737</v>
      </c>
      <c r="B738" t="s">
        <v>348</v>
      </c>
      <c r="C738" s="120">
        <v>10000</v>
      </c>
      <c r="D738" s="120" t="str">
        <f t="shared" si="47"/>
        <v>PRUEBA INMUNOLOGICA DE EMBARAZO</v>
      </c>
      <c r="E738" s="120" t="str">
        <f t="shared" si="48"/>
        <v/>
      </c>
      <c r="F738" s="110">
        <v>163</v>
      </c>
      <c r="H738" t="s">
        <v>1458</v>
      </c>
      <c r="I738" s="119" t="s">
        <v>1366</v>
      </c>
      <c r="J738" t="s">
        <v>1365</v>
      </c>
      <c r="K738" t="s">
        <v>1367</v>
      </c>
      <c r="L738" t="str">
        <f t="shared" si="49"/>
        <v>INSERT INTO dbo.ESTUDIO (ID_ESTUDIO, ESTUDIO, ESTUDIO_DETALLE, ESTUDIO_FECHAA, ESTUDIO_FECHAUM, ESTUDIO_IPA, ESTUDIO_IPUM, ESTUDIO_USA, ESTUDIO_USUM) VALUES (10737, 'PRUEBA INMUNOLOGICA DE EMBARAZO ', ' ', '2023-04-21' ,'2023-04-21' ,'192.168.1.1' ,'192.168.1.1' ,1001 ,1001)</v>
      </c>
      <c r="M738" t="str">
        <f t="shared" si="50"/>
        <v>INSERT INTO DBO.ESTUDIO (ID_ESTUDIO, ESTUDIO, ESTUDIO_DETALLE, ESTUDIO_FECHAA, ESTUDIO_FECHAUM, ESTUDIO_IPA, ESTUDIO_IPUM, ESTUDIO_USA, ESTUDIO_USUM) VALUES (10737, 'PRUEBA INMUNOLOGICA DE EMBARAZO ', ' ', '2023-04-21' ,'2023-04-21' ,'192.168.1.1' ,'192.168.1.1' ,1001 ,1001)</v>
      </c>
    </row>
    <row r="739" spans="1:13" x14ac:dyDescent="0.25">
      <c r="A739">
        <v>10738</v>
      </c>
      <c r="B739" t="s">
        <v>21</v>
      </c>
      <c r="C739" s="120">
        <v>10000</v>
      </c>
      <c r="D739" s="120" t="str">
        <f t="shared" si="47"/>
        <v>PRUEBA RAPIDA COVID-19 (AC. IgG/IgM SARS-CoV-2)</v>
      </c>
      <c r="E739" s="120" t="str">
        <f t="shared" si="48"/>
        <v/>
      </c>
      <c r="F739" s="110">
        <v>1040</v>
      </c>
      <c r="H739" t="s">
        <v>1458</v>
      </c>
      <c r="I739" s="119" t="s">
        <v>1366</v>
      </c>
      <c r="J739" t="s">
        <v>1365</v>
      </c>
      <c r="K739" t="s">
        <v>1367</v>
      </c>
      <c r="L739" t="str">
        <f t="shared" si="49"/>
        <v>INSERT INTO dbo.ESTUDIO (ID_ESTUDIO, ESTUDIO, ESTUDIO_DETALLE, ESTUDIO_FECHAA, ESTUDIO_FECHAUM, ESTUDIO_IPA, ESTUDIO_IPUM, ESTUDIO_USA, ESTUDIO_USUM) VALUES (10738, 'PRUEBA RAPIDA COVID-19 (AC. IgG/IgM SARS-CoV-2) ', ' ', '2023-04-21' ,'2023-04-21' ,'192.168.1.1' ,'192.168.1.1' ,1001 ,1001)</v>
      </c>
      <c r="M739" t="str">
        <f t="shared" si="50"/>
        <v>INSERT INTO DBO.ESTUDIO (ID_ESTUDIO, ESTUDIO, ESTUDIO_DETALLE, ESTUDIO_FECHAA, ESTUDIO_FECHAUM, ESTUDIO_IPA, ESTUDIO_IPUM, ESTUDIO_USA, ESTUDIO_USUM) VALUES (10738, 'PRUEBA RAPIDA COVID-19 (AC. IGG/IGM SARS-COV-2) ', ' ', '2023-04-21' ,'2023-04-21' ,'192.168.1.1' ,'192.168.1.1' ,1001 ,1001)</v>
      </c>
    </row>
    <row r="740" spans="1:13" x14ac:dyDescent="0.25">
      <c r="A740">
        <v>10739</v>
      </c>
      <c r="B740" t="s">
        <v>442</v>
      </c>
      <c r="C740" s="120">
        <v>10000</v>
      </c>
      <c r="D740" s="120" t="str">
        <f t="shared" ref="D740:D803" si="51">MID(B740,1,C740)</f>
        <v>PRUEBAS CRUZADAS</v>
      </c>
      <c r="E740" s="120" t="str">
        <f t="shared" ref="E740:E803" si="52">MID(B740,C740,10000)</f>
        <v/>
      </c>
      <c r="F740" s="110">
        <v>534</v>
      </c>
      <c r="H740" t="s">
        <v>1458</v>
      </c>
      <c r="I740" s="119" t="s">
        <v>1366</v>
      </c>
      <c r="J740" t="s">
        <v>1365</v>
      </c>
      <c r="K740" t="s">
        <v>1367</v>
      </c>
      <c r="L740" t="str">
        <f t="shared" si="49"/>
        <v>INSERT INTO dbo.ESTUDIO (ID_ESTUDIO, ESTUDIO, ESTUDIO_DETALLE, ESTUDIO_FECHAA, ESTUDIO_FECHAUM, ESTUDIO_IPA, ESTUDIO_IPUM, ESTUDIO_USA, ESTUDIO_USUM) VALUES (10739, 'PRUEBAS CRUZADAS ', ' ', '2023-04-21' ,'2023-04-21' ,'192.168.1.1' ,'192.168.1.1' ,1001 ,1001)</v>
      </c>
      <c r="M740" t="str">
        <f t="shared" si="50"/>
        <v>INSERT INTO DBO.ESTUDIO (ID_ESTUDIO, ESTUDIO, ESTUDIO_DETALLE, ESTUDIO_FECHAA, ESTUDIO_FECHAUM, ESTUDIO_IPA, ESTUDIO_IPUM, ESTUDIO_USA, ESTUDIO_USUM) VALUES (10739, 'PRUEBAS CRUZADAS ', ' ', '2023-04-21' ,'2023-04-21' ,'192.168.1.1' ,'192.168.1.1' ,1001 ,1001)</v>
      </c>
    </row>
    <row r="741" spans="1:13" x14ac:dyDescent="0.25">
      <c r="A741">
        <v>10740</v>
      </c>
      <c r="B741" t="s">
        <v>349</v>
      </c>
      <c r="C741" s="120">
        <v>10000</v>
      </c>
      <c r="D741" s="120" t="str">
        <f t="shared" si="51"/>
        <v>PRUEBAS CRUZADAS DE COMPATIBILIDAD SANGUINEA</v>
      </c>
      <c r="E741" s="120" t="str">
        <f t="shared" si="52"/>
        <v/>
      </c>
      <c r="F741" s="110">
        <v>534</v>
      </c>
      <c r="H741" t="s">
        <v>1458</v>
      </c>
      <c r="I741" s="119" t="s">
        <v>1366</v>
      </c>
      <c r="J741" t="s">
        <v>1365</v>
      </c>
      <c r="K741" t="s">
        <v>1367</v>
      </c>
      <c r="L741" t="str">
        <f t="shared" si="49"/>
        <v>INSERT INTO dbo.ESTUDIO (ID_ESTUDIO, ESTUDIO, ESTUDIO_DETALLE, ESTUDIO_FECHAA, ESTUDIO_FECHAUM, ESTUDIO_IPA, ESTUDIO_IPUM, ESTUDIO_USA, ESTUDIO_USUM) VALUES (10740, 'PRUEBAS CRUZADAS DE COMPATIBILIDAD SANGUINEA ', ' ', '2023-04-21' ,'2023-04-21' ,'192.168.1.1' ,'192.168.1.1' ,1001 ,1001)</v>
      </c>
      <c r="M741" t="str">
        <f t="shared" si="50"/>
        <v>INSERT INTO DBO.ESTUDIO (ID_ESTUDIO, ESTUDIO, ESTUDIO_DETALLE, ESTUDIO_FECHAA, ESTUDIO_FECHAUM, ESTUDIO_IPA, ESTUDIO_IPUM, ESTUDIO_USA, ESTUDIO_USUM) VALUES (10740, 'PRUEBAS CRUZADAS DE COMPATIBILIDAD SANGUINEA ', ' ', '2023-04-21' ,'2023-04-21' ,'192.168.1.1' ,'192.168.1.1' ,1001 ,1001)</v>
      </c>
    </row>
    <row r="742" spans="1:13" x14ac:dyDescent="0.25">
      <c r="A742">
        <v>10741</v>
      </c>
      <c r="B742" t="s">
        <v>350</v>
      </c>
      <c r="C742" s="120">
        <v>10000</v>
      </c>
      <c r="D742" s="120" t="str">
        <f t="shared" si="51"/>
        <v>PRUEBAS DE PATERNIDAD (RASPADO DE ENCIAS Y SALIVA)</v>
      </c>
      <c r="E742" s="120" t="str">
        <f t="shared" si="52"/>
        <v/>
      </c>
      <c r="F742" s="110">
        <v>18772</v>
      </c>
      <c r="H742" t="s">
        <v>1458</v>
      </c>
      <c r="I742" s="119" t="s">
        <v>1366</v>
      </c>
      <c r="J742" t="s">
        <v>1365</v>
      </c>
      <c r="K742" t="s">
        <v>1367</v>
      </c>
      <c r="L742" t="str">
        <f t="shared" si="49"/>
        <v>INSERT INTO dbo.ESTUDIO (ID_ESTUDIO, ESTUDIO, ESTUDIO_DETALLE, ESTUDIO_FECHAA, ESTUDIO_FECHAUM, ESTUDIO_IPA, ESTUDIO_IPUM, ESTUDIO_USA, ESTUDIO_USUM) VALUES (10741, 'PRUEBAS DE PATERNIDAD (RASPADO DE ENCIAS Y SALIVA) ', ' ', '2023-04-21' ,'2023-04-21' ,'192.168.1.1' ,'192.168.1.1' ,1001 ,1001)</v>
      </c>
      <c r="M742" t="str">
        <f t="shared" si="50"/>
        <v>INSERT INTO DBO.ESTUDIO (ID_ESTUDIO, ESTUDIO, ESTUDIO_DETALLE, ESTUDIO_FECHAA, ESTUDIO_FECHAUM, ESTUDIO_IPA, ESTUDIO_IPUM, ESTUDIO_USA, ESTUDIO_USUM) VALUES (10741, 'PRUEBAS DE PATERNIDAD (RASPADO DE ENCIAS Y SALIVA) ', ' ', '2023-04-21' ,'2023-04-21' ,'192.168.1.1' ,'192.168.1.1' ,1001 ,1001)</v>
      </c>
    </row>
    <row r="743" spans="1:13" x14ac:dyDescent="0.25">
      <c r="A743">
        <v>10742</v>
      </c>
      <c r="B743" t="s">
        <v>1323</v>
      </c>
      <c r="C743" s="120">
        <v>10000</v>
      </c>
      <c r="D743" s="120" t="str">
        <f t="shared" si="51"/>
        <v>PULPECTOMÍA</v>
      </c>
      <c r="E743" s="120" t="str">
        <f t="shared" si="52"/>
        <v/>
      </c>
      <c r="F743" s="111">
        <v>1430</v>
      </c>
      <c r="H743" t="s">
        <v>1458</v>
      </c>
      <c r="I743" s="119" t="s">
        <v>1366</v>
      </c>
      <c r="J743" t="s">
        <v>1365</v>
      </c>
      <c r="K743" t="s">
        <v>1367</v>
      </c>
      <c r="L743" t="str">
        <f t="shared" si="49"/>
        <v>INSERT INTO dbo.ESTUDIO (ID_ESTUDIO, ESTUDIO, ESTUDIO_DETALLE, ESTUDIO_FECHAA, ESTUDIO_FECHAUM, ESTUDIO_IPA, ESTUDIO_IPUM, ESTUDIO_USA, ESTUDIO_USUM) VALUES (10742, 'PULPECTOMÍA ', ' ', '2023-04-21' ,'2023-04-21' ,'192.168.1.1' ,'192.168.1.1' ,1001 ,1001)</v>
      </c>
      <c r="M743" t="str">
        <f t="shared" si="50"/>
        <v>INSERT INTO DBO.ESTUDIO (ID_ESTUDIO, ESTUDIO, ESTUDIO_DETALLE, ESTUDIO_FECHAA, ESTUDIO_FECHAUM, ESTUDIO_IPA, ESTUDIO_IPUM, ESTUDIO_USA, ESTUDIO_USUM) VALUES (10742, 'PULPECTOMÍA ', ' ', '2023-04-21' ,'2023-04-21' ,'192.168.1.1' ,'192.168.1.1' ,1001 ,1001)</v>
      </c>
    </row>
    <row r="744" spans="1:13" x14ac:dyDescent="0.25">
      <c r="A744">
        <v>10743</v>
      </c>
      <c r="B744" t="s">
        <v>1324</v>
      </c>
      <c r="C744" s="120">
        <v>10000</v>
      </c>
      <c r="D744" s="120" t="str">
        <f t="shared" si="51"/>
        <v>PULPOTOMIA</v>
      </c>
      <c r="E744" s="120" t="str">
        <f t="shared" si="52"/>
        <v/>
      </c>
      <c r="F744" s="111">
        <v>1102</v>
      </c>
      <c r="H744" t="s">
        <v>1458</v>
      </c>
      <c r="I744" s="119" t="s">
        <v>1366</v>
      </c>
      <c r="J744" t="s">
        <v>1365</v>
      </c>
      <c r="K744" t="s">
        <v>1367</v>
      </c>
      <c r="L744" t="str">
        <f t="shared" si="49"/>
        <v>INSERT INTO dbo.ESTUDIO (ID_ESTUDIO, ESTUDIO, ESTUDIO_DETALLE, ESTUDIO_FECHAA, ESTUDIO_FECHAUM, ESTUDIO_IPA, ESTUDIO_IPUM, ESTUDIO_USA, ESTUDIO_USUM) VALUES (10743, 'PULPOTOMIA ', ' ', '2023-04-21' ,'2023-04-21' ,'192.168.1.1' ,'192.168.1.1' ,1001 ,1001)</v>
      </c>
      <c r="M744" t="str">
        <f t="shared" si="50"/>
        <v>INSERT INTO DBO.ESTUDIO (ID_ESTUDIO, ESTUDIO, ESTUDIO_DETALLE, ESTUDIO_FECHAA, ESTUDIO_FECHAUM, ESTUDIO_IPA, ESTUDIO_IPUM, ESTUDIO_USA, ESTUDIO_USUM) VALUES (10743, 'PULPOTOMIA ', ' ', '2023-04-21' ,'2023-04-21' ,'192.168.1.1' ,'192.168.1.1' ,1001 ,1001)</v>
      </c>
    </row>
    <row r="745" spans="1:13" x14ac:dyDescent="0.25">
      <c r="A745">
        <v>10744</v>
      </c>
      <c r="B745" t="s">
        <v>336</v>
      </c>
      <c r="C745" s="120">
        <v>10000</v>
      </c>
      <c r="D745" s="120" t="str">
        <f t="shared" si="51"/>
        <v>PYRILINKS-D (DEOXIPIRINOLINA) *</v>
      </c>
      <c r="E745" s="120" t="str">
        <f t="shared" si="52"/>
        <v/>
      </c>
      <c r="F745" s="110">
        <v>1008</v>
      </c>
      <c r="H745" t="s">
        <v>1458</v>
      </c>
      <c r="I745" s="119" t="s">
        <v>1366</v>
      </c>
      <c r="J745" t="s">
        <v>1365</v>
      </c>
      <c r="K745" t="s">
        <v>1367</v>
      </c>
      <c r="L745" t="str">
        <f t="shared" si="49"/>
        <v>INSERT INTO dbo.ESTUDIO (ID_ESTUDIO, ESTUDIO, ESTUDIO_DETALLE, ESTUDIO_FECHAA, ESTUDIO_FECHAUM, ESTUDIO_IPA, ESTUDIO_IPUM, ESTUDIO_USA, ESTUDIO_USUM) VALUES (10744, 'PYRILINKS-D (DEOXIPIRINOLINA) * ', ' ', '2023-04-21' ,'2023-04-21' ,'192.168.1.1' ,'192.168.1.1' ,1001 ,1001)</v>
      </c>
      <c r="M745" t="str">
        <f t="shared" si="50"/>
        <v>INSERT INTO DBO.ESTUDIO (ID_ESTUDIO, ESTUDIO, ESTUDIO_DETALLE, ESTUDIO_FECHAA, ESTUDIO_FECHAUM, ESTUDIO_IPA, ESTUDIO_IPUM, ESTUDIO_USA, ESTUDIO_USUM) VALUES (10744, 'PYRILINKS-D (DEOXIPIRINOLINA) * ', ' ', '2023-04-21' ,'2023-04-21' ,'192.168.1.1' ,'192.168.1.1' ,1001 ,1001)</v>
      </c>
    </row>
    <row r="746" spans="1:13" x14ac:dyDescent="0.25">
      <c r="A746">
        <v>10745</v>
      </c>
      <c r="B746" t="s">
        <v>506</v>
      </c>
      <c r="C746" s="120">
        <v>10000</v>
      </c>
      <c r="D746" s="120" t="str">
        <f t="shared" si="51"/>
        <v>QUANTIFERON TB GOLD PLUS EN SANGRE</v>
      </c>
      <c r="E746" s="120" t="str">
        <f t="shared" si="52"/>
        <v/>
      </c>
      <c r="F746" s="110">
        <v>8689</v>
      </c>
      <c r="H746" t="s">
        <v>1458</v>
      </c>
      <c r="I746" s="119" t="s">
        <v>1366</v>
      </c>
      <c r="J746" t="s">
        <v>1365</v>
      </c>
      <c r="K746" t="s">
        <v>1367</v>
      </c>
      <c r="L746" t="str">
        <f t="shared" si="49"/>
        <v>INSERT INTO dbo.ESTUDIO (ID_ESTUDIO, ESTUDIO, ESTUDIO_DETALLE, ESTUDIO_FECHAA, ESTUDIO_FECHAUM, ESTUDIO_IPA, ESTUDIO_IPUM, ESTUDIO_USA, ESTUDIO_USUM) VALUES (10745, 'QUANTIFERON TB GOLD PLUS EN SANGRE ', ' ', '2023-04-21' ,'2023-04-21' ,'192.168.1.1' ,'192.168.1.1' ,1001 ,1001)</v>
      </c>
      <c r="M746" t="str">
        <f t="shared" si="50"/>
        <v>INSERT INTO DBO.ESTUDIO (ID_ESTUDIO, ESTUDIO, ESTUDIO_DETALLE, ESTUDIO_FECHAA, ESTUDIO_FECHAUM, ESTUDIO_IPA, ESTUDIO_IPUM, ESTUDIO_USA, ESTUDIO_USUM) VALUES (10745, 'QUANTIFERON TB GOLD PLUS EN SANGRE ', ' ', '2023-04-21' ,'2023-04-21' ,'192.168.1.1' ,'192.168.1.1' ,1001 ,1001)</v>
      </c>
    </row>
    <row r="747" spans="1:13" x14ac:dyDescent="0.25">
      <c r="A747">
        <v>10746</v>
      </c>
      <c r="B747" t="s">
        <v>515</v>
      </c>
      <c r="C747" s="120">
        <v>10000</v>
      </c>
      <c r="D747" s="120" t="str">
        <f t="shared" si="51"/>
        <v>QUANTOSE RI</v>
      </c>
      <c r="E747" s="120" t="str">
        <f t="shared" si="52"/>
        <v/>
      </c>
      <c r="F747" s="110">
        <v>3034</v>
      </c>
      <c r="H747" t="s">
        <v>1458</v>
      </c>
      <c r="I747" s="119" t="s">
        <v>1366</v>
      </c>
      <c r="J747" t="s">
        <v>1365</v>
      </c>
      <c r="K747" t="s">
        <v>1367</v>
      </c>
      <c r="L747" t="str">
        <f t="shared" si="49"/>
        <v>INSERT INTO dbo.ESTUDIO (ID_ESTUDIO, ESTUDIO, ESTUDIO_DETALLE, ESTUDIO_FECHAA, ESTUDIO_FECHAUM, ESTUDIO_IPA, ESTUDIO_IPUM, ESTUDIO_USA, ESTUDIO_USUM) VALUES (10746, 'QUANTOSE RI ', ' ', '2023-04-21' ,'2023-04-21' ,'192.168.1.1' ,'192.168.1.1' ,1001 ,1001)</v>
      </c>
      <c r="M747" t="str">
        <f t="shared" si="50"/>
        <v>INSERT INTO DBO.ESTUDIO (ID_ESTUDIO, ESTUDIO, ESTUDIO_DETALLE, ESTUDIO_FECHAA, ESTUDIO_FECHAUM, ESTUDIO_IPA, ESTUDIO_IPUM, ESTUDIO_USA, ESTUDIO_USUM) VALUES (10746, 'QUANTOSE RI ', ' ', '2023-04-21' ,'2023-04-21' ,'192.168.1.1' ,'192.168.1.1' ,1001 ,1001)</v>
      </c>
    </row>
    <row r="748" spans="1:13" x14ac:dyDescent="0.25">
      <c r="A748">
        <v>10747</v>
      </c>
      <c r="B748" t="s">
        <v>70</v>
      </c>
      <c r="C748" s="120">
        <v>10000</v>
      </c>
      <c r="D748" s="120" t="str">
        <f t="shared" si="51"/>
        <v>QUIMICA SANGUINEA 12 ELEMENTOS</v>
      </c>
      <c r="E748" s="120" t="str">
        <f t="shared" si="52"/>
        <v/>
      </c>
      <c r="F748" s="110">
        <v>540</v>
      </c>
      <c r="H748" t="s">
        <v>1458</v>
      </c>
      <c r="I748" s="119" t="s">
        <v>1366</v>
      </c>
      <c r="J748" t="s">
        <v>1365</v>
      </c>
      <c r="K748" t="s">
        <v>1367</v>
      </c>
      <c r="L748" t="str">
        <f t="shared" si="49"/>
        <v>INSERT INTO dbo.ESTUDIO (ID_ESTUDIO, ESTUDIO, ESTUDIO_DETALLE, ESTUDIO_FECHAA, ESTUDIO_FECHAUM, ESTUDIO_IPA, ESTUDIO_IPUM, ESTUDIO_USA, ESTUDIO_USUM) VALUES (10747, 'QUIMICA SANGUINEA 12 ELEMENTOS ', ' ', '2023-04-21' ,'2023-04-21' ,'192.168.1.1' ,'192.168.1.1' ,1001 ,1001)</v>
      </c>
      <c r="M748" t="str">
        <f t="shared" si="50"/>
        <v>INSERT INTO DBO.ESTUDIO (ID_ESTUDIO, ESTUDIO, ESTUDIO_DETALLE, ESTUDIO_FECHAA, ESTUDIO_FECHAUM, ESTUDIO_IPA, ESTUDIO_IPUM, ESTUDIO_USA, ESTUDIO_USUM) VALUES (10747, 'QUIMICA SANGUINEA 12 ELEMENTOS ', ' ', '2023-04-21' ,'2023-04-21' ,'192.168.1.1' ,'192.168.1.1' ,1001 ,1001)</v>
      </c>
    </row>
    <row r="749" spans="1:13" x14ac:dyDescent="0.25">
      <c r="A749">
        <v>10748</v>
      </c>
      <c r="B749" t="s">
        <v>986</v>
      </c>
      <c r="C749" s="120">
        <v>10000</v>
      </c>
      <c r="D749" s="120" t="str">
        <f t="shared" si="51"/>
        <v>QUIMICA SANGUINEA 18 ELEMENTOS</v>
      </c>
      <c r="E749" s="120" t="str">
        <f t="shared" si="52"/>
        <v/>
      </c>
      <c r="F749" s="110">
        <v>585</v>
      </c>
      <c r="H749" t="s">
        <v>1458</v>
      </c>
      <c r="I749" s="119" t="s">
        <v>1366</v>
      </c>
      <c r="J749" t="s">
        <v>1365</v>
      </c>
      <c r="K749" t="s">
        <v>1367</v>
      </c>
      <c r="L749" t="str">
        <f t="shared" si="49"/>
        <v>INSERT INTO dbo.ESTUDIO (ID_ESTUDIO, ESTUDIO, ESTUDIO_DETALLE, ESTUDIO_FECHAA, ESTUDIO_FECHAUM, ESTUDIO_IPA, ESTUDIO_IPUM, ESTUDIO_USA, ESTUDIO_USUM) VALUES (10748, 'QUIMICA SANGUINEA 18 ELEMENTOS ', ' ', '2023-04-21' ,'2023-04-21' ,'192.168.1.1' ,'192.168.1.1' ,1001 ,1001)</v>
      </c>
      <c r="M749" t="str">
        <f t="shared" si="50"/>
        <v>INSERT INTO DBO.ESTUDIO (ID_ESTUDIO, ESTUDIO, ESTUDIO_DETALLE, ESTUDIO_FECHAA, ESTUDIO_FECHAUM, ESTUDIO_IPA, ESTUDIO_IPUM, ESTUDIO_USA, ESTUDIO_USUM) VALUES (10748, 'QUIMICA SANGUINEA 18 ELEMENTOS ', ' ', '2023-04-21' ,'2023-04-21' ,'192.168.1.1' ,'192.168.1.1' ,1001 ,1001)</v>
      </c>
    </row>
    <row r="750" spans="1:13" x14ac:dyDescent="0.25">
      <c r="A750">
        <v>10749</v>
      </c>
      <c r="B750" t="s">
        <v>102</v>
      </c>
      <c r="C750" s="120">
        <v>10000</v>
      </c>
      <c r="D750" s="120" t="str">
        <f t="shared" si="51"/>
        <v>QUIMICA SANGUINEA 24 ELEMENTOS</v>
      </c>
      <c r="E750" s="120" t="str">
        <f t="shared" si="52"/>
        <v/>
      </c>
      <c r="F750" s="110">
        <v>632</v>
      </c>
      <c r="H750" t="s">
        <v>1458</v>
      </c>
      <c r="I750" s="119" t="s">
        <v>1366</v>
      </c>
      <c r="J750" t="s">
        <v>1365</v>
      </c>
      <c r="K750" t="s">
        <v>1367</v>
      </c>
      <c r="L750" t="str">
        <f t="shared" si="49"/>
        <v>INSERT INTO dbo.ESTUDIO (ID_ESTUDIO, ESTUDIO, ESTUDIO_DETALLE, ESTUDIO_FECHAA, ESTUDIO_FECHAUM, ESTUDIO_IPA, ESTUDIO_IPUM, ESTUDIO_USA, ESTUDIO_USUM) VALUES (10749, 'QUIMICA SANGUINEA 24 ELEMENTOS ', ' ', '2023-04-21' ,'2023-04-21' ,'192.168.1.1' ,'192.168.1.1' ,1001 ,1001)</v>
      </c>
      <c r="M750" t="str">
        <f t="shared" si="50"/>
        <v>INSERT INTO DBO.ESTUDIO (ID_ESTUDIO, ESTUDIO, ESTUDIO_DETALLE, ESTUDIO_FECHAA, ESTUDIO_FECHAUM, ESTUDIO_IPA, ESTUDIO_IPUM, ESTUDIO_USA, ESTUDIO_USUM) VALUES (10749, 'QUIMICA SANGUINEA 24 ELEMENTOS ', ' ', '2023-04-21' ,'2023-04-21' ,'192.168.1.1' ,'192.168.1.1' ,1001 ,1001)</v>
      </c>
    </row>
    <row r="751" spans="1:13" x14ac:dyDescent="0.25">
      <c r="A751">
        <v>10750</v>
      </c>
      <c r="B751" t="s">
        <v>129</v>
      </c>
      <c r="C751" s="120">
        <v>10000</v>
      </c>
      <c r="D751" s="120" t="str">
        <f t="shared" si="51"/>
        <v>QUIMICA SANGUINEA 27 ELEMENTOS</v>
      </c>
      <c r="E751" s="120" t="str">
        <f t="shared" si="52"/>
        <v/>
      </c>
      <c r="F751" s="110">
        <v>715</v>
      </c>
      <c r="H751" t="s">
        <v>1458</v>
      </c>
      <c r="I751" s="119" t="s">
        <v>1366</v>
      </c>
      <c r="J751" t="s">
        <v>1365</v>
      </c>
      <c r="K751" t="s">
        <v>1367</v>
      </c>
      <c r="L751" t="str">
        <f t="shared" si="49"/>
        <v>INSERT INTO dbo.ESTUDIO (ID_ESTUDIO, ESTUDIO, ESTUDIO_DETALLE, ESTUDIO_FECHAA, ESTUDIO_FECHAUM, ESTUDIO_IPA, ESTUDIO_IPUM, ESTUDIO_USA, ESTUDIO_USUM) VALUES (10750, 'QUIMICA SANGUINEA 27 ELEMENTOS ', ' ', '2023-04-21' ,'2023-04-21' ,'192.168.1.1' ,'192.168.1.1' ,1001 ,1001)</v>
      </c>
      <c r="M751" t="str">
        <f t="shared" si="50"/>
        <v>INSERT INTO DBO.ESTUDIO (ID_ESTUDIO, ESTUDIO, ESTUDIO_DETALLE, ESTUDIO_FECHAA, ESTUDIO_FECHAUM, ESTUDIO_IPA, ESTUDIO_IPUM, ESTUDIO_USA, ESTUDIO_USUM) VALUES (10750, 'QUIMICA SANGUINEA 27 ELEMENTOS ', ' ', '2023-04-21' ,'2023-04-21' ,'192.168.1.1' ,'192.168.1.1' ,1001 ,1001)</v>
      </c>
    </row>
    <row r="752" spans="1:13" x14ac:dyDescent="0.25">
      <c r="A752">
        <v>10751</v>
      </c>
      <c r="B752" t="s">
        <v>129</v>
      </c>
      <c r="C752" s="120">
        <v>10000</v>
      </c>
      <c r="D752" s="120" t="str">
        <f t="shared" si="51"/>
        <v>QUIMICA SANGUINEA 27 ELEMENTOS</v>
      </c>
      <c r="E752" s="120" t="str">
        <f t="shared" si="52"/>
        <v/>
      </c>
      <c r="F752" s="111">
        <v>529.62962962962956</v>
      </c>
      <c r="H752" t="s">
        <v>1458</v>
      </c>
      <c r="I752" s="119" t="s">
        <v>1366</v>
      </c>
      <c r="J752" t="s">
        <v>1365</v>
      </c>
      <c r="K752" t="s">
        <v>1367</v>
      </c>
      <c r="L752" t="str">
        <f t="shared" si="49"/>
        <v>INSERT INTO dbo.ESTUDIO (ID_ESTUDIO, ESTUDIO, ESTUDIO_DETALLE, ESTUDIO_FECHAA, ESTUDIO_FECHAUM, ESTUDIO_IPA, ESTUDIO_IPUM, ESTUDIO_USA, ESTUDIO_USUM) VALUES (10751, 'QUIMICA SANGUINEA 27 ELEMENTOS ', ' ', '2023-04-21' ,'2023-04-21' ,'192.168.1.1' ,'192.168.1.1' ,1001 ,1001)</v>
      </c>
      <c r="M752" t="str">
        <f t="shared" si="50"/>
        <v>INSERT INTO DBO.ESTUDIO (ID_ESTUDIO, ESTUDIO, ESTUDIO_DETALLE, ESTUDIO_FECHAA, ESTUDIO_FECHAUM, ESTUDIO_IPA, ESTUDIO_IPUM, ESTUDIO_USA, ESTUDIO_USUM) VALUES (10751, 'QUIMICA SANGUINEA 27 ELEMENTOS ', ' ', '2023-04-21' ,'2023-04-21' ,'192.168.1.1' ,'192.168.1.1' ,1001 ,1001)</v>
      </c>
    </row>
    <row r="753" spans="1:13" x14ac:dyDescent="0.25">
      <c r="A753">
        <v>10752</v>
      </c>
      <c r="B753" t="s">
        <v>86</v>
      </c>
      <c r="C753" s="120">
        <v>10000</v>
      </c>
      <c r="D753" s="120" t="str">
        <f t="shared" si="51"/>
        <v>QUIMICA SANGUINEA 28 ELEMENTOS</v>
      </c>
      <c r="E753" s="120" t="str">
        <f t="shared" si="52"/>
        <v/>
      </c>
      <c r="F753" s="110">
        <v>871</v>
      </c>
      <c r="H753" t="s">
        <v>1458</v>
      </c>
      <c r="I753" s="119" t="s">
        <v>1366</v>
      </c>
      <c r="J753" t="s">
        <v>1365</v>
      </c>
      <c r="K753" t="s">
        <v>1367</v>
      </c>
      <c r="L753" t="str">
        <f t="shared" si="49"/>
        <v>INSERT INTO dbo.ESTUDIO (ID_ESTUDIO, ESTUDIO, ESTUDIO_DETALLE, ESTUDIO_FECHAA, ESTUDIO_FECHAUM, ESTUDIO_IPA, ESTUDIO_IPUM, ESTUDIO_USA, ESTUDIO_USUM) VALUES (10752, 'QUIMICA SANGUINEA 28 ELEMENTOS ', ' ', '2023-04-21' ,'2023-04-21' ,'192.168.1.1' ,'192.168.1.1' ,1001 ,1001)</v>
      </c>
      <c r="M753" t="str">
        <f t="shared" si="50"/>
        <v>INSERT INTO DBO.ESTUDIO (ID_ESTUDIO, ESTUDIO, ESTUDIO_DETALLE, ESTUDIO_FECHAA, ESTUDIO_FECHAUM, ESTUDIO_IPA, ESTUDIO_IPUM, ESTUDIO_USA, ESTUDIO_USUM) VALUES (10752, 'QUIMICA SANGUINEA 28 ELEMENTOS ', ' ', '2023-04-21' ,'2023-04-21' ,'192.168.1.1' ,'192.168.1.1' ,1001 ,1001)</v>
      </c>
    </row>
    <row r="754" spans="1:13" x14ac:dyDescent="0.25">
      <c r="A754">
        <v>10753</v>
      </c>
      <c r="B754" t="s">
        <v>71</v>
      </c>
      <c r="C754" s="120">
        <v>10000</v>
      </c>
      <c r="D754" s="120" t="str">
        <f t="shared" si="51"/>
        <v>QUIMICA SANGUINEA 3 ELEMENTOS</v>
      </c>
      <c r="E754" s="120" t="str">
        <f t="shared" si="52"/>
        <v/>
      </c>
      <c r="F754" s="110">
        <v>143</v>
      </c>
      <c r="H754" t="s">
        <v>1458</v>
      </c>
      <c r="I754" s="119" t="s">
        <v>1366</v>
      </c>
      <c r="J754" t="s">
        <v>1365</v>
      </c>
      <c r="K754" t="s">
        <v>1367</v>
      </c>
      <c r="L754" t="str">
        <f t="shared" si="49"/>
        <v>INSERT INTO dbo.ESTUDIO (ID_ESTUDIO, ESTUDIO, ESTUDIO_DETALLE, ESTUDIO_FECHAA, ESTUDIO_FECHAUM, ESTUDIO_IPA, ESTUDIO_IPUM, ESTUDIO_USA, ESTUDIO_USUM) VALUES (10753, 'QUIMICA SANGUINEA 3 ELEMENTOS ', ' ', '2023-04-21' ,'2023-04-21' ,'192.168.1.1' ,'192.168.1.1' ,1001 ,1001)</v>
      </c>
      <c r="M754" t="str">
        <f t="shared" si="50"/>
        <v>INSERT INTO DBO.ESTUDIO (ID_ESTUDIO, ESTUDIO, ESTUDIO_DETALLE, ESTUDIO_FECHAA, ESTUDIO_FECHAUM, ESTUDIO_IPA, ESTUDIO_IPUM, ESTUDIO_USA, ESTUDIO_USUM) VALUES (10753, 'QUIMICA SANGUINEA 3 ELEMENTOS ', ' ', '2023-04-21' ,'2023-04-21' ,'192.168.1.1' ,'192.168.1.1' ,1001 ,1001)</v>
      </c>
    </row>
    <row r="755" spans="1:13" x14ac:dyDescent="0.25">
      <c r="A755">
        <v>10754</v>
      </c>
      <c r="B755" t="s">
        <v>71</v>
      </c>
      <c r="C755" s="120">
        <v>10000</v>
      </c>
      <c r="D755" s="120" t="str">
        <f t="shared" si="51"/>
        <v>QUIMICA SANGUINEA 3 ELEMENTOS</v>
      </c>
      <c r="E755" s="120" t="str">
        <f t="shared" si="52"/>
        <v/>
      </c>
      <c r="F755" s="111">
        <v>105.92592592592592</v>
      </c>
      <c r="H755" t="s">
        <v>1458</v>
      </c>
      <c r="I755" s="119" t="s">
        <v>1366</v>
      </c>
      <c r="J755" t="s">
        <v>1365</v>
      </c>
      <c r="K755" t="s">
        <v>1367</v>
      </c>
      <c r="L755" t="str">
        <f t="shared" si="49"/>
        <v>INSERT INTO dbo.ESTUDIO (ID_ESTUDIO, ESTUDIO, ESTUDIO_DETALLE, ESTUDIO_FECHAA, ESTUDIO_FECHAUM, ESTUDIO_IPA, ESTUDIO_IPUM, ESTUDIO_USA, ESTUDIO_USUM) VALUES (10754, 'QUIMICA SANGUINEA 3 ELEMENTOS ', ' ', '2023-04-21' ,'2023-04-21' ,'192.168.1.1' ,'192.168.1.1' ,1001 ,1001)</v>
      </c>
      <c r="M755" t="str">
        <f t="shared" si="50"/>
        <v>INSERT INTO DBO.ESTUDIO (ID_ESTUDIO, ESTUDIO, ESTUDIO_DETALLE, ESTUDIO_FECHAA, ESTUDIO_FECHAUM, ESTUDIO_IPA, ESTUDIO_IPUM, ESTUDIO_USA, ESTUDIO_USUM) VALUES (10754, 'QUIMICA SANGUINEA 3 ELEMENTOS ', ' ', '2023-04-21' ,'2023-04-21' ,'192.168.1.1' ,'192.168.1.1' ,1001 ,1001)</v>
      </c>
    </row>
    <row r="756" spans="1:13" x14ac:dyDescent="0.25">
      <c r="A756">
        <v>10755</v>
      </c>
      <c r="B756" t="s">
        <v>123</v>
      </c>
      <c r="C756" s="120">
        <v>10000</v>
      </c>
      <c r="D756" s="120" t="str">
        <f t="shared" si="51"/>
        <v>QUIMICA SANGUINEA 3 ELEMENTOS METABOLICA</v>
      </c>
      <c r="E756" s="120" t="str">
        <f t="shared" si="52"/>
        <v/>
      </c>
      <c r="F756" s="110">
        <v>129</v>
      </c>
      <c r="H756" t="s">
        <v>1458</v>
      </c>
      <c r="I756" s="119" t="s">
        <v>1366</v>
      </c>
      <c r="J756" t="s">
        <v>1365</v>
      </c>
      <c r="K756" t="s">
        <v>1367</v>
      </c>
      <c r="L756" t="str">
        <f t="shared" si="49"/>
        <v>INSERT INTO dbo.ESTUDIO (ID_ESTUDIO, ESTUDIO, ESTUDIO_DETALLE, ESTUDIO_FECHAA, ESTUDIO_FECHAUM, ESTUDIO_IPA, ESTUDIO_IPUM, ESTUDIO_USA, ESTUDIO_USUM) VALUES (10755, 'QUIMICA SANGUINEA 3 ELEMENTOS METABOLICA ', ' ', '2023-04-21' ,'2023-04-21' ,'192.168.1.1' ,'192.168.1.1' ,1001 ,1001)</v>
      </c>
      <c r="M756" t="str">
        <f t="shared" si="50"/>
        <v>INSERT INTO DBO.ESTUDIO (ID_ESTUDIO, ESTUDIO, ESTUDIO_DETALLE, ESTUDIO_FECHAA, ESTUDIO_FECHAUM, ESTUDIO_IPA, ESTUDIO_IPUM, ESTUDIO_USA, ESTUDIO_USUM) VALUES (10755, 'QUIMICA SANGUINEA 3 ELEMENTOS METABOLICA ', ' ', '2023-04-21' ,'2023-04-21' ,'192.168.1.1' ,'192.168.1.1' ,1001 ,1001)</v>
      </c>
    </row>
    <row r="757" spans="1:13" x14ac:dyDescent="0.25">
      <c r="A757">
        <v>10756</v>
      </c>
      <c r="B757" t="s">
        <v>996</v>
      </c>
      <c r="C757" s="120">
        <v>10000</v>
      </c>
      <c r="D757" s="120" t="str">
        <f t="shared" si="51"/>
        <v>QUIMICA SANGUINEA 33 ELEMENTOS</v>
      </c>
      <c r="E757" s="120" t="str">
        <f t="shared" si="52"/>
        <v/>
      </c>
      <c r="F757" s="110">
        <v>1027</v>
      </c>
      <c r="H757" t="s">
        <v>1458</v>
      </c>
      <c r="I757" s="119" t="s">
        <v>1366</v>
      </c>
      <c r="J757" t="s">
        <v>1365</v>
      </c>
      <c r="K757" t="s">
        <v>1367</v>
      </c>
      <c r="L757" t="str">
        <f t="shared" si="49"/>
        <v>INSERT INTO dbo.ESTUDIO (ID_ESTUDIO, ESTUDIO, ESTUDIO_DETALLE, ESTUDIO_FECHAA, ESTUDIO_FECHAUM, ESTUDIO_IPA, ESTUDIO_IPUM, ESTUDIO_USA, ESTUDIO_USUM) VALUES (10756, 'QUIMICA SANGUINEA 33 ELEMENTOS ', ' ', '2023-04-21' ,'2023-04-21' ,'192.168.1.1' ,'192.168.1.1' ,1001 ,1001)</v>
      </c>
      <c r="M757" t="str">
        <f t="shared" si="50"/>
        <v>INSERT INTO DBO.ESTUDIO (ID_ESTUDIO, ESTUDIO, ESTUDIO_DETALLE, ESTUDIO_FECHAA, ESTUDIO_FECHAUM, ESTUDIO_IPA, ESTUDIO_IPUM, ESTUDIO_USA, ESTUDIO_USUM) VALUES (10756, 'QUIMICA SANGUINEA 33 ELEMENTOS ', ' ', '2023-04-21' ,'2023-04-21' ,'192.168.1.1' ,'192.168.1.1' ,1001 ,1001)</v>
      </c>
    </row>
    <row r="758" spans="1:13" x14ac:dyDescent="0.25">
      <c r="A758">
        <v>10757</v>
      </c>
      <c r="B758" t="s">
        <v>146</v>
      </c>
      <c r="C758" s="120">
        <v>10000</v>
      </c>
      <c r="D758" s="120" t="str">
        <f t="shared" si="51"/>
        <v>QUIMICA SANGUINEA 38 ELEMENTOS</v>
      </c>
      <c r="E758" s="120" t="str">
        <f t="shared" si="52"/>
        <v/>
      </c>
      <c r="F758" s="110">
        <v>1105</v>
      </c>
      <c r="H758" t="s">
        <v>1458</v>
      </c>
      <c r="I758" s="119" t="s">
        <v>1366</v>
      </c>
      <c r="J758" t="s">
        <v>1365</v>
      </c>
      <c r="K758" t="s">
        <v>1367</v>
      </c>
      <c r="L758" t="str">
        <f t="shared" si="49"/>
        <v>INSERT INTO dbo.ESTUDIO (ID_ESTUDIO, ESTUDIO, ESTUDIO_DETALLE, ESTUDIO_FECHAA, ESTUDIO_FECHAUM, ESTUDIO_IPA, ESTUDIO_IPUM, ESTUDIO_USA, ESTUDIO_USUM) VALUES (10757, 'QUIMICA SANGUINEA 38 ELEMENTOS ', ' ', '2023-04-21' ,'2023-04-21' ,'192.168.1.1' ,'192.168.1.1' ,1001 ,1001)</v>
      </c>
      <c r="M758" t="str">
        <f t="shared" si="50"/>
        <v>INSERT INTO DBO.ESTUDIO (ID_ESTUDIO, ESTUDIO, ESTUDIO_DETALLE, ESTUDIO_FECHAA, ESTUDIO_FECHAUM, ESTUDIO_IPA, ESTUDIO_IPUM, ESTUDIO_USA, ESTUDIO_USUM) VALUES (10757, 'QUIMICA SANGUINEA 38 ELEMENTOS ', ' ', '2023-04-21' ,'2023-04-21' ,'192.168.1.1' ,'192.168.1.1' ,1001 ,1001)</v>
      </c>
    </row>
    <row r="759" spans="1:13" x14ac:dyDescent="0.25">
      <c r="A759">
        <v>10758</v>
      </c>
      <c r="B759" t="s">
        <v>146</v>
      </c>
      <c r="C759" s="120">
        <v>10000</v>
      </c>
      <c r="D759" s="120" t="str">
        <f t="shared" si="51"/>
        <v>QUIMICA SANGUINEA 38 ELEMENTOS</v>
      </c>
      <c r="E759" s="120" t="str">
        <f t="shared" si="52"/>
        <v/>
      </c>
      <c r="F759" s="111">
        <v>818.51851851851848</v>
      </c>
      <c r="H759" t="s">
        <v>1458</v>
      </c>
      <c r="I759" s="119" t="s">
        <v>1366</v>
      </c>
      <c r="J759" t="s">
        <v>1365</v>
      </c>
      <c r="K759" t="s">
        <v>1367</v>
      </c>
      <c r="L759" t="str">
        <f t="shared" si="49"/>
        <v>INSERT INTO dbo.ESTUDIO (ID_ESTUDIO, ESTUDIO, ESTUDIO_DETALLE, ESTUDIO_FECHAA, ESTUDIO_FECHAUM, ESTUDIO_IPA, ESTUDIO_IPUM, ESTUDIO_USA, ESTUDIO_USUM) VALUES (10758, 'QUIMICA SANGUINEA 38 ELEMENTOS ', ' ', '2023-04-21' ,'2023-04-21' ,'192.168.1.1' ,'192.168.1.1' ,1001 ,1001)</v>
      </c>
      <c r="M759" t="str">
        <f t="shared" si="50"/>
        <v>INSERT INTO DBO.ESTUDIO (ID_ESTUDIO, ESTUDIO, ESTUDIO_DETALLE, ESTUDIO_FECHAA, ESTUDIO_FECHAUM, ESTUDIO_IPA, ESTUDIO_IPUM, ESTUDIO_USA, ESTUDIO_USUM) VALUES (10758, 'QUIMICA SANGUINEA 38 ELEMENTOS ', ' ', '2023-04-21' ,'2023-04-21' ,'192.168.1.1' ,'192.168.1.1' ,1001 ,1001)</v>
      </c>
    </row>
    <row r="760" spans="1:13" x14ac:dyDescent="0.25">
      <c r="A760">
        <v>10759</v>
      </c>
      <c r="B760" t="s">
        <v>72</v>
      </c>
      <c r="C760" s="120">
        <v>10000</v>
      </c>
      <c r="D760" s="120" t="str">
        <f t="shared" si="51"/>
        <v>QUIMICA SANGUINEA 4 ELEMENTOS</v>
      </c>
      <c r="E760" s="120" t="str">
        <f t="shared" si="52"/>
        <v/>
      </c>
      <c r="F760" s="110">
        <v>192</v>
      </c>
      <c r="H760" t="s">
        <v>1458</v>
      </c>
      <c r="I760" s="119" t="s">
        <v>1366</v>
      </c>
      <c r="J760" t="s">
        <v>1365</v>
      </c>
      <c r="K760" t="s">
        <v>1367</v>
      </c>
      <c r="L760" t="str">
        <f t="shared" si="49"/>
        <v>INSERT INTO dbo.ESTUDIO (ID_ESTUDIO, ESTUDIO, ESTUDIO_DETALLE, ESTUDIO_FECHAA, ESTUDIO_FECHAUM, ESTUDIO_IPA, ESTUDIO_IPUM, ESTUDIO_USA, ESTUDIO_USUM) VALUES (10759, 'QUIMICA SANGUINEA 4 ELEMENTOS ', ' ', '2023-04-21' ,'2023-04-21' ,'192.168.1.1' ,'192.168.1.1' ,1001 ,1001)</v>
      </c>
      <c r="M760" t="str">
        <f t="shared" si="50"/>
        <v>INSERT INTO DBO.ESTUDIO (ID_ESTUDIO, ESTUDIO, ESTUDIO_DETALLE, ESTUDIO_FECHAA, ESTUDIO_FECHAUM, ESTUDIO_IPA, ESTUDIO_IPUM, ESTUDIO_USA, ESTUDIO_USUM) VALUES (10759, 'QUIMICA SANGUINEA 4 ELEMENTOS ', ' ', '2023-04-21' ,'2023-04-21' ,'192.168.1.1' ,'192.168.1.1' ,1001 ,1001)</v>
      </c>
    </row>
    <row r="761" spans="1:13" x14ac:dyDescent="0.25">
      <c r="A761">
        <v>10760</v>
      </c>
      <c r="B761" t="s">
        <v>73</v>
      </c>
      <c r="C761" s="120">
        <v>10000</v>
      </c>
      <c r="D761" s="120" t="str">
        <f t="shared" si="51"/>
        <v>QUIMICA SANGUINEA 5 ELEMENTOS</v>
      </c>
      <c r="E761" s="120" t="str">
        <f t="shared" si="52"/>
        <v/>
      </c>
      <c r="F761" s="110">
        <v>168</v>
      </c>
      <c r="H761" t="s">
        <v>1458</v>
      </c>
      <c r="I761" s="119" t="s">
        <v>1366</v>
      </c>
      <c r="J761" t="s">
        <v>1365</v>
      </c>
      <c r="K761" t="s">
        <v>1367</v>
      </c>
      <c r="L761" t="str">
        <f t="shared" si="49"/>
        <v>INSERT INTO dbo.ESTUDIO (ID_ESTUDIO, ESTUDIO, ESTUDIO_DETALLE, ESTUDIO_FECHAA, ESTUDIO_FECHAUM, ESTUDIO_IPA, ESTUDIO_IPUM, ESTUDIO_USA, ESTUDIO_USUM) VALUES (10760, 'QUIMICA SANGUINEA 5 ELEMENTOS ', ' ', '2023-04-21' ,'2023-04-21' ,'192.168.1.1' ,'192.168.1.1' ,1001 ,1001)</v>
      </c>
      <c r="M761" t="str">
        <f t="shared" si="50"/>
        <v>INSERT INTO DBO.ESTUDIO (ID_ESTUDIO, ESTUDIO, ESTUDIO_DETALLE, ESTUDIO_FECHAA, ESTUDIO_FECHAUM, ESTUDIO_IPA, ESTUDIO_IPUM, ESTUDIO_USA, ESTUDIO_USUM) VALUES (10760, 'QUIMICA SANGUINEA 5 ELEMENTOS ', ' ', '2023-04-21' ,'2023-04-21' ,'192.168.1.1' ,'192.168.1.1' ,1001 ,1001)</v>
      </c>
    </row>
    <row r="762" spans="1:13" x14ac:dyDescent="0.25">
      <c r="A762">
        <v>10761</v>
      </c>
      <c r="B762" t="s">
        <v>134</v>
      </c>
      <c r="C762" s="120">
        <v>10000</v>
      </c>
      <c r="D762" s="120" t="str">
        <f t="shared" si="51"/>
        <v>QUIMICA SANGUINEA 50 ELEMENTOS</v>
      </c>
      <c r="E762" s="120" t="str">
        <f t="shared" si="52"/>
        <v/>
      </c>
      <c r="F762" s="110">
        <v>1284</v>
      </c>
      <c r="H762" t="s">
        <v>1458</v>
      </c>
      <c r="I762" s="119" t="s">
        <v>1366</v>
      </c>
      <c r="J762" t="s">
        <v>1365</v>
      </c>
      <c r="K762" t="s">
        <v>1367</v>
      </c>
      <c r="L762" t="str">
        <f t="shared" si="49"/>
        <v>INSERT INTO dbo.ESTUDIO (ID_ESTUDIO, ESTUDIO, ESTUDIO_DETALLE, ESTUDIO_FECHAA, ESTUDIO_FECHAUM, ESTUDIO_IPA, ESTUDIO_IPUM, ESTUDIO_USA, ESTUDIO_USUM) VALUES (10761, 'QUIMICA SANGUINEA 50 ELEMENTOS ', ' ', '2023-04-21' ,'2023-04-21' ,'192.168.1.1' ,'192.168.1.1' ,1001 ,1001)</v>
      </c>
      <c r="M762" t="str">
        <f t="shared" si="50"/>
        <v>INSERT INTO DBO.ESTUDIO (ID_ESTUDIO, ESTUDIO, ESTUDIO_DETALLE, ESTUDIO_FECHAA, ESTUDIO_FECHAUM, ESTUDIO_IPA, ESTUDIO_IPUM, ESTUDIO_USA, ESTUDIO_USUM) VALUES (10761, 'QUIMICA SANGUINEA 50 ELEMENTOS ', ' ', '2023-04-21' ,'2023-04-21' ,'192.168.1.1' ,'192.168.1.1' ,1001 ,1001)</v>
      </c>
    </row>
    <row r="763" spans="1:13" x14ac:dyDescent="0.25">
      <c r="A763">
        <v>10762</v>
      </c>
      <c r="B763" t="s">
        <v>134</v>
      </c>
      <c r="C763" s="120">
        <v>10000</v>
      </c>
      <c r="D763" s="120" t="str">
        <f t="shared" si="51"/>
        <v>QUIMICA SANGUINEA 50 ELEMENTOS</v>
      </c>
      <c r="E763" s="120" t="str">
        <f t="shared" si="52"/>
        <v/>
      </c>
      <c r="F763" s="111">
        <v>951.11111111111109</v>
      </c>
      <c r="H763" t="s">
        <v>1458</v>
      </c>
      <c r="I763" s="119" t="s">
        <v>1366</v>
      </c>
      <c r="J763" t="s">
        <v>1365</v>
      </c>
      <c r="K763" t="s">
        <v>1367</v>
      </c>
      <c r="L763" t="str">
        <f t="shared" si="49"/>
        <v>INSERT INTO dbo.ESTUDIO (ID_ESTUDIO, ESTUDIO, ESTUDIO_DETALLE, ESTUDIO_FECHAA, ESTUDIO_FECHAUM, ESTUDIO_IPA, ESTUDIO_IPUM, ESTUDIO_USA, ESTUDIO_USUM) VALUES (10762, 'QUIMICA SANGUINEA 50 ELEMENTOS ', ' ', '2023-04-21' ,'2023-04-21' ,'192.168.1.1' ,'192.168.1.1' ,1001 ,1001)</v>
      </c>
      <c r="M763" t="str">
        <f t="shared" si="50"/>
        <v>INSERT INTO DBO.ESTUDIO (ID_ESTUDIO, ESTUDIO, ESTUDIO_DETALLE, ESTUDIO_FECHAA, ESTUDIO_FECHAUM, ESTUDIO_IPA, ESTUDIO_IPUM, ESTUDIO_USA, ESTUDIO_USUM) VALUES (10762, 'QUIMICA SANGUINEA 50 ELEMENTOS ', ' ', '2023-04-21' ,'2023-04-21' ,'192.168.1.1' ,'192.168.1.1' ,1001 ,1001)</v>
      </c>
    </row>
    <row r="764" spans="1:13" x14ac:dyDescent="0.25">
      <c r="A764">
        <v>10763</v>
      </c>
      <c r="B764" t="s">
        <v>74</v>
      </c>
      <c r="C764" s="120">
        <v>10000</v>
      </c>
      <c r="D764" s="120" t="str">
        <f t="shared" si="51"/>
        <v>QUIMICA SANGUINEA 6 ELEMENTOS</v>
      </c>
      <c r="E764" s="120" t="str">
        <f t="shared" si="52"/>
        <v/>
      </c>
      <c r="F764" s="110">
        <v>217</v>
      </c>
      <c r="H764" t="s">
        <v>1458</v>
      </c>
      <c r="I764" s="119" t="s">
        <v>1366</v>
      </c>
      <c r="J764" t="s">
        <v>1365</v>
      </c>
      <c r="K764" t="s">
        <v>1367</v>
      </c>
      <c r="L764" t="str">
        <f t="shared" si="49"/>
        <v>INSERT INTO dbo.ESTUDIO (ID_ESTUDIO, ESTUDIO, ESTUDIO_DETALLE, ESTUDIO_FECHAA, ESTUDIO_FECHAUM, ESTUDIO_IPA, ESTUDIO_IPUM, ESTUDIO_USA, ESTUDIO_USUM) VALUES (10763, 'QUIMICA SANGUINEA 6 ELEMENTOS ', ' ', '2023-04-21' ,'2023-04-21' ,'192.168.1.1' ,'192.168.1.1' ,1001 ,1001)</v>
      </c>
      <c r="M764" t="str">
        <f t="shared" si="50"/>
        <v>INSERT INTO DBO.ESTUDIO (ID_ESTUDIO, ESTUDIO, ESTUDIO_DETALLE, ESTUDIO_FECHAA, ESTUDIO_FECHAUM, ESTUDIO_IPA, ESTUDIO_IPUM, ESTUDIO_USA, ESTUDIO_USUM) VALUES (10763, 'QUIMICA SANGUINEA 6 ELEMENTOS ', ' ', '2023-04-21' ,'2023-04-21' ,'192.168.1.1' ,'192.168.1.1' ,1001 ,1001)</v>
      </c>
    </row>
    <row r="765" spans="1:13" x14ac:dyDescent="0.25">
      <c r="A765">
        <v>10764</v>
      </c>
      <c r="B765" t="s">
        <v>74</v>
      </c>
      <c r="C765" s="120">
        <v>10000</v>
      </c>
      <c r="D765" s="120" t="str">
        <f t="shared" si="51"/>
        <v>QUIMICA SANGUINEA 6 ELEMENTOS</v>
      </c>
      <c r="E765" s="120" t="str">
        <f t="shared" si="52"/>
        <v/>
      </c>
      <c r="F765" s="111">
        <v>160.74074074074073</v>
      </c>
      <c r="H765" t="s">
        <v>1458</v>
      </c>
      <c r="I765" s="119" t="s">
        <v>1366</v>
      </c>
      <c r="J765" t="s">
        <v>1365</v>
      </c>
      <c r="K765" t="s">
        <v>1367</v>
      </c>
      <c r="L765" t="str">
        <f t="shared" si="49"/>
        <v>INSERT INTO dbo.ESTUDIO (ID_ESTUDIO, ESTUDIO, ESTUDIO_DETALLE, ESTUDIO_FECHAA, ESTUDIO_FECHAUM, ESTUDIO_IPA, ESTUDIO_IPUM, ESTUDIO_USA, ESTUDIO_USUM) VALUES (10764, 'QUIMICA SANGUINEA 6 ELEMENTOS ', ' ', '2023-04-21' ,'2023-04-21' ,'192.168.1.1' ,'192.168.1.1' ,1001 ,1001)</v>
      </c>
      <c r="M765" t="str">
        <f t="shared" si="50"/>
        <v>INSERT INTO DBO.ESTUDIO (ID_ESTUDIO, ESTUDIO, ESTUDIO_DETALLE, ESTUDIO_FECHAA, ESTUDIO_FECHAUM, ESTUDIO_IPA, ESTUDIO_IPUM, ESTUDIO_USA, ESTUDIO_USUM) VALUES (10764, 'QUIMICA SANGUINEA 6 ELEMENTOS ', ' ', '2023-04-21' ,'2023-04-21' ,'192.168.1.1' ,'192.168.1.1' ,1001 ,1001)</v>
      </c>
    </row>
    <row r="766" spans="1:13" x14ac:dyDescent="0.25">
      <c r="A766">
        <v>10765</v>
      </c>
      <c r="B766" t="s">
        <v>587</v>
      </c>
      <c r="C766" s="120">
        <v>10000</v>
      </c>
      <c r="D766" s="120" t="str">
        <f t="shared" si="51"/>
        <v>QUIMICA SANGUINEA DE 27 ELEMENTOS</v>
      </c>
      <c r="E766" s="120" t="str">
        <f t="shared" si="52"/>
        <v/>
      </c>
      <c r="F766" s="110">
        <v>715</v>
      </c>
      <c r="H766" t="s">
        <v>1458</v>
      </c>
      <c r="I766" s="119" t="s">
        <v>1366</v>
      </c>
      <c r="J766" t="s">
        <v>1365</v>
      </c>
      <c r="K766" t="s">
        <v>1367</v>
      </c>
      <c r="L766" t="str">
        <f t="shared" si="49"/>
        <v>INSERT INTO dbo.ESTUDIO (ID_ESTUDIO, ESTUDIO, ESTUDIO_DETALLE, ESTUDIO_FECHAA, ESTUDIO_FECHAUM, ESTUDIO_IPA, ESTUDIO_IPUM, ESTUDIO_USA, ESTUDIO_USUM) VALUES (10765, 'QUIMICA SANGUINEA DE 27 ELEMENTOS ', ' ', '2023-04-21' ,'2023-04-21' ,'192.168.1.1' ,'192.168.1.1' ,1001 ,1001)</v>
      </c>
      <c r="M766" t="str">
        <f t="shared" si="50"/>
        <v>INSERT INTO DBO.ESTUDIO (ID_ESTUDIO, ESTUDIO, ESTUDIO_DETALLE, ESTUDIO_FECHAA, ESTUDIO_FECHAUM, ESTUDIO_IPA, ESTUDIO_IPUM, ESTUDIO_USA, ESTUDIO_USUM) VALUES (10765, 'QUIMICA SANGUINEA DE 27 ELEMENTOS ', ' ', '2023-04-21' ,'2023-04-21' ,'192.168.1.1' ,'192.168.1.1' ,1001 ,1001)</v>
      </c>
    </row>
    <row r="767" spans="1:13" x14ac:dyDescent="0.25">
      <c r="A767">
        <v>10766</v>
      </c>
      <c r="B767" t="s">
        <v>647</v>
      </c>
      <c r="C767" s="120">
        <v>10000</v>
      </c>
      <c r="D767" s="120" t="str">
        <f t="shared" si="51"/>
        <v>RADIOGRAFIA AP DE SILLA TURCA</v>
      </c>
      <c r="E767" s="120" t="str">
        <f t="shared" si="52"/>
        <v/>
      </c>
      <c r="F767" s="110">
        <v>437</v>
      </c>
      <c r="H767" t="s">
        <v>1458</v>
      </c>
      <c r="I767" s="119" t="s">
        <v>1366</v>
      </c>
      <c r="J767" t="s">
        <v>1365</v>
      </c>
      <c r="K767" t="s">
        <v>1367</v>
      </c>
      <c r="L767" t="str">
        <f t="shared" si="49"/>
        <v>INSERT INTO dbo.ESTUDIO (ID_ESTUDIO, ESTUDIO, ESTUDIO_DETALLE, ESTUDIO_FECHAA, ESTUDIO_FECHAUM, ESTUDIO_IPA, ESTUDIO_IPUM, ESTUDIO_USA, ESTUDIO_USUM) VALUES (10766, 'RADIOGRAFIA AP DE SILLA TURCA ', ' ', '2023-04-21' ,'2023-04-21' ,'192.168.1.1' ,'192.168.1.1' ,1001 ,1001)</v>
      </c>
      <c r="M767" t="str">
        <f t="shared" si="50"/>
        <v>INSERT INTO DBO.ESTUDIO (ID_ESTUDIO, ESTUDIO, ESTUDIO_DETALLE, ESTUDIO_FECHAA, ESTUDIO_FECHAUM, ESTUDIO_IPA, ESTUDIO_IPUM, ESTUDIO_USA, ESTUDIO_USUM) VALUES (10766, 'RADIOGRAFIA AP DE SILLA TURCA ', ' ', '2023-04-21' ,'2023-04-21' ,'192.168.1.1' ,'192.168.1.1' ,1001 ,1001)</v>
      </c>
    </row>
    <row r="768" spans="1:13" x14ac:dyDescent="0.25">
      <c r="A768">
        <v>10767</v>
      </c>
      <c r="B768" t="s">
        <v>648</v>
      </c>
      <c r="C768" s="120">
        <v>10000</v>
      </c>
      <c r="D768" s="120" t="str">
        <f t="shared" si="51"/>
        <v>RADIOGRAFIA LATERAL DE SILLA TURCA</v>
      </c>
      <c r="E768" s="120" t="str">
        <f t="shared" si="52"/>
        <v/>
      </c>
      <c r="F768" s="110">
        <v>437</v>
      </c>
      <c r="H768" t="s">
        <v>1458</v>
      </c>
      <c r="I768" s="119" t="s">
        <v>1366</v>
      </c>
      <c r="J768" t="s">
        <v>1365</v>
      </c>
      <c r="K768" t="s">
        <v>1367</v>
      </c>
      <c r="L768" t="str">
        <f t="shared" si="49"/>
        <v>INSERT INTO dbo.ESTUDIO (ID_ESTUDIO, ESTUDIO, ESTUDIO_DETALLE, ESTUDIO_FECHAA, ESTUDIO_FECHAUM, ESTUDIO_IPA, ESTUDIO_IPUM, ESTUDIO_USA, ESTUDIO_USUM) VALUES (10767, 'RADIOGRAFIA LATERAL DE SILLA TURCA ', ' ', '2023-04-21' ,'2023-04-21' ,'192.168.1.1' ,'192.168.1.1' ,1001 ,1001)</v>
      </c>
      <c r="M768" t="str">
        <f t="shared" si="50"/>
        <v>INSERT INTO DBO.ESTUDIO (ID_ESTUDIO, ESTUDIO, ESTUDIO_DETALLE, ESTUDIO_FECHAA, ESTUDIO_FECHAUM, ESTUDIO_IPA, ESTUDIO_IPUM, ESTUDIO_USA, ESTUDIO_USUM) VALUES (10767, 'RADIOGRAFIA LATERAL DE SILLA TURCA ', ' ', '2023-04-21' ,'2023-04-21' ,'192.168.1.1' ,'192.168.1.1' ,1001 ,1001)</v>
      </c>
    </row>
    <row r="769" spans="1:13" x14ac:dyDescent="0.25">
      <c r="A769">
        <v>10768</v>
      </c>
      <c r="B769" t="s">
        <v>881</v>
      </c>
      <c r="C769" s="120">
        <v>10000</v>
      </c>
      <c r="D769" s="120" t="str">
        <f t="shared" si="51"/>
        <v>RADIOGRAFIA LATERAL DE TORAX</v>
      </c>
      <c r="E769" s="120" t="str">
        <f t="shared" si="52"/>
        <v/>
      </c>
      <c r="F769" s="110">
        <v>390</v>
      </c>
      <c r="H769" t="s">
        <v>1458</v>
      </c>
      <c r="I769" s="119" t="s">
        <v>1366</v>
      </c>
      <c r="J769" t="s">
        <v>1365</v>
      </c>
      <c r="K769" t="s">
        <v>1367</v>
      </c>
      <c r="L769" t="str">
        <f t="shared" si="49"/>
        <v>INSERT INTO dbo.ESTUDIO (ID_ESTUDIO, ESTUDIO, ESTUDIO_DETALLE, ESTUDIO_FECHAA, ESTUDIO_FECHAUM, ESTUDIO_IPA, ESTUDIO_IPUM, ESTUDIO_USA, ESTUDIO_USUM) VALUES (10768, 'RADIOGRAFIA LATERAL DE TORAX ', ' ', '2023-04-21' ,'2023-04-21' ,'192.168.1.1' ,'192.168.1.1' ,1001 ,1001)</v>
      </c>
      <c r="M769" t="str">
        <f t="shared" si="50"/>
        <v>INSERT INTO DBO.ESTUDIO (ID_ESTUDIO, ESTUDIO, ESTUDIO_DETALLE, ESTUDIO_FECHAA, ESTUDIO_FECHAUM, ESTUDIO_IPA, ESTUDIO_IPUM, ESTUDIO_USA, ESTUDIO_USUM) VALUES (10768, 'RADIOGRAFIA LATERAL DE TORAX ', ' ', '2023-04-21' ,'2023-04-21' ,'192.168.1.1' ,'192.168.1.1' ,1001 ,1001)</v>
      </c>
    </row>
    <row r="770" spans="1:13" x14ac:dyDescent="0.25">
      <c r="A770">
        <v>10769</v>
      </c>
      <c r="B770" t="s">
        <v>618</v>
      </c>
      <c r="C770" s="120">
        <v>10000</v>
      </c>
      <c r="D770" s="120" t="str">
        <f t="shared" si="51"/>
        <v>RASPAJE Y PULIDO CORONAL</v>
      </c>
      <c r="E770" s="120" t="str">
        <f t="shared" si="52"/>
        <v/>
      </c>
      <c r="F770" s="110">
        <v>1235</v>
      </c>
      <c r="H770" t="s">
        <v>1458</v>
      </c>
      <c r="I770" s="119" t="s">
        <v>1366</v>
      </c>
      <c r="J770" t="s">
        <v>1365</v>
      </c>
      <c r="K770" t="s">
        <v>1367</v>
      </c>
      <c r="L770" t="str">
        <f t="shared" si="49"/>
        <v>INSERT INTO dbo.ESTUDIO (ID_ESTUDIO, ESTUDIO, ESTUDIO_DETALLE, ESTUDIO_FECHAA, ESTUDIO_FECHAUM, ESTUDIO_IPA, ESTUDIO_IPUM, ESTUDIO_USA, ESTUDIO_USUM) VALUES (10769, 'RASPAJE Y PULIDO CORONAL ', ' ', '2023-04-21' ,'2023-04-21' ,'192.168.1.1' ,'192.168.1.1' ,1001 ,1001)</v>
      </c>
      <c r="M770" t="str">
        <f t="shared" si="50"/>
        <v>INSERT INTO DBO.ESTUDIO (ID_ESTUDIO, ESTUDIO, ESTUDIO_DETALLE, ESTUDIO_FECHAA, ESTUDIO_FECHAUM, ESTUDIO_IPA, ESTUDIO_IPUM, ESTUDIO_USA, ESTUDIO_USUM) VALUES (10769, 'RASPAJE Y PULIDO CORONAL ', ' ', '2023-04-21' ,'2023-04-21' ,'192.168.1.1' ,'192.168.1.1' ,1001 ,1001)</v>
      </c>
    </row>
    <row r="771" spans="1:13" x14ac:dyDescent="0.25">
      <c r="A771">
        <v>10770</v>
      </c>
      <c r="B771" t="s">
        <v>351</v>
      </c>
      <c r="C771" s="120">
        <v>10000</v>
      </c>
      <c r="D771" s="120" t="str">
        <f t="shared" si="51"/>
        <v>REACCIONES FEBRILES</v>
      </c>
      <c r="E771" s="120" t="str">
        <f t="shared" si="52"/>
        <v/>
      </c>
      <c r="F771" s="110">
        <v>152</v>
      </c>
      <c r="H771" t="s">
        <v>1458</v>
      </c>
      <c r="I771" s="119" t="s">
        <v>1366</v>
      </c>
      <c r="J771" t="s">
        <v>1365</v>
      </c>
      <c r="K771" t="s">
        <v>1367</v>
      </c>
      <c r="L771" t="str">
        <f t="shared" ref="L771:L834" si="53">CONCATENATE(H771,A771,J771,I771,D771,I771,J771,I771,E771,I771,J771,K771)</f>
        <v>INSERT INTO dbo.ESTUDIO (ID_ESTUDIO, ESTUDIO, ESTUDIO_DETALLE, ESTUDIO_FECHAA, ESTUDIO_FECHAUM, ESTUDIO_IPA, ESTUDIO_IPUM, ESTUDIO_USA, ESTUDIO_USUM) VALUES (10770, 'REACCIONES FEBRILES ', ' ', '2023-04-21' ,'2023-04-21' ,'192.168.1.1' ,'192.168.1.1' ,1001 ,1001)</v>
      </c>
      <c r="M771" t="str">
        <f t="shared" ref="M771:M834" si="54">UPPER(L771)</f>
        <v>INSERT INTO DBO.ESTUDIO (ID_ESTUDIO, ESTUDIO, ESTUDIO_DETALLE, ESTUDIO_FECHAA, ESTUDIO_FECHAUM, ESTUDIO_IPA, ESTUDIO_IPUM, ESTUDIO_USA, ESTUDIO_USUM) VALUES (10770, 'REACCIONES FEBRILES ', ' ', '2023-04-21' ,'2023-04-21' ,'192.168.1.1' ,'192.168.1.1' ,1001 ,1001)</v>
      </c>
    </row>
    <row r="772" spans="1:13" ht="30" x14ac:dyDescent="0.25">
      <c r="A772">
        <v>10771</v>
      </c>
      <c r="B772" t="s">
        <v>1316</v>
      </c>
      <c r="C772" s="120">
        <v>10000</v>
      </c>
      <c r="D772" s="120" t="str">
        <f t="shared" si="51"/>
        <v>RECEMENTADO DE BRACKET (A PARTIR DEL 4TO BRACKET CAIDO)</v>
      </c>
      <c r="E772" s="120" t="str">
        <f t="shared" si="52"/>
        <v/>
      </c>
      <c r="F772" s="111">
        <v>190</v>
      </c>
      <c r="H772" t="s">
        <v>1458</v>
      </c>
      <c r="I772" s="119" t="s">
        <v>1366</v>
      </c>
      <c r="J772" t="s">
        <v>1365</v>
      </c>
      <c r="K772" t="s">
        <v>1367</v>
      </c>
      <c r="L772" t="str">
        <f t="shared" si="53"/>
        <v>INSERT INTO dbo.ESTUDIO (ID_ESTUDIO, ESTUDIO, ESTUDIO_DETALLE, ESTUDIO_FECHAA, ESTUDIO_FECHAUM, ESTUDIO_IPA, ESTUDIO_IPUM, ESTUDIO_USA, ESTUDIO_USUM) VALUES (10771, 'RECEMENTADO DE BRACKET (A PARTIR DEL 4TO BRACKET CAIDO) ', ' ', '2023-04-21' ,'2023-04-21' ,'192.168.1.1' ,'192.168.1.1' ,1001 ,1001)</v>
      </c>
      <c r="M772" t="str">
        <f t="shared" si="54"/>
        <v>INSERT INTO DBO.ESTUDIO (ID_ESTUDIO, ESTUDIO, ESTUDIO_DETALLE, ESTUDIO_FECHAA, ESTUDIO_FECHAUM, ESTUDIO_IPA, ESTUDIO_IPUM, ESTUDIO_USA, ESTUDIO_USUM) VALUES (10771, 'RECEMENTADO DE BRACKET (A PARTIR DEL 4TO BRACKET CAIDO) ', ' ', '2023-04-21' ,'2023-04-21' ,'192.168.1.1' ,'192.168.1.1' ,1001 ,1001)</v>
      </c>
    </row>
    <row r="773" spans="1:13" x14ac:dyDescent="0.25">
      <c r="A773">
        <v>10772</v>
      </c>
      <c r="B773" t="s">
        <v>1290</v>
      </c>
      <c r="C773" s="120">
        <v>10000</v>
      </c>
      <c r="D773" s="120" t="str">
        <f t="shared" si="51"/>
        <v xml:space="preserve">RECEMENTADO DE CORONA (NO REALIZADA EN DOISY) </v>
      </c>
      <c r="E773" s="120" t="str">
        <f t="shared" si="52"/>
        <v/>
      </c>
      <c r="F773" s="111">
        <v>750</v>
      </c>
      <c r="H773" t="s">
        <v>1458</v>
      </c>
      <c r="I773" s="119" t="s">
        <v>1366</v>
      </c>
      <c r="J773" t="s">
        <v>1365</v>
      </c>
      <c r="K773" t="s">
        <v>1367</v>
      </c>
      <c r="L773" t="str">
        <f t="shared" si="53"/>
        <v>INSERT INTO dbo.ESTUDIO (ID_ESTUDIO, ESTUDIO, ESTUDIO_DETALLE, ESTUDIO_FECHAA, ESTUDIO_FECHAUM, ESTUDIO_IPA, ESTUDIO_IPUM, ESTUDIO_USA, ESTUDIO_USUM) VALUES (10772, 'RECEMENTADO DE CORONA (NO REALIZADA EN DOISY)  ', ' ', '2023-04-21' ,'2023-04-21' ,'192.168.1.1' ,'192.168.1.1' ,1001 ,1001)</v>
      </c>
      <c r="M773" t="str">
        <f t="shared" si="54"/>
        <v>INSERT INTO DBO.ESTUDIO (ID_ESTUDIO, ESTUDIO, ESTUDIO_DETALLE, ESTUDIO_FECHAA, ESTUDIO_FECHAUM, ESTUDIO_IPA, ESTUDIO_IPUM, ESTUDIO_USA, ESTUDIO_USUM) VALUES (10772, 'RECEMENTADO DE CORONA (NO REALIZADA EN DOISY)  ', ' ', '2023-04-21' ,'2023-04-21' ,'192.168.1.1' ,'192.168.1.1' ,1001 ,1001)</v>
      </c>
    </row>
    <row r="774" spans="1:13" x14ac:dyDescent="0.25">
      <c r="A774">
        <v>10773</v>
      </c>
      <c r="B774" t="s">
        <v>625</v>
      </c>
      <c r="C774" s="120">
        <v>10000</v>
      </c>
      <c r="D774" s="120" t="str">
        <f t="shared" si="51"/>
        <v>RECEMENTADO INCRUSTACION</v>
      </c>
      <c r="E774" s="120" t="str">
        <f t="shared" si="52"/>
        <v/>
      </c>
      <c r="F774" s="110">
        <v>637</v>
      </c>
      <c r="H774" t="s">
        <v>1458</v>
      </c>
      <c r="I774" s="119" t="s">
        <v>1366</v>
      </c>
      <c r="J774" t="s">
        <v>1365</v>
      </c>
      <c r="K774" t="s">
        <v>1367</v>
      </c>
      <c r="L774" t="str">
        <f t="shared" si="53"/>
        <v>INSERT INTO dbo.ESTUDIO (ID_ESTUDIO, ESTUDIO, ESTUDIO_DETALLE, ESTUDIO_FECHAA, ESTUDIO_FECHAUM, ESTUDIO_IPA, ESTUDIO_IPUM, ESTUDIO_USA, ESTUDIO_USUM) VALUES (10773, 'RECEMENTADO INCRUSTACION ', ' ', '2023-04-21' ,'2023-04-21' ,'192.168.1.1' ,'192.168.1.1' ,1001 ,1001)</v>
      </c>
      <c r="M774" t="str">
        <f t="shared" si="54"/>
        <v>INSERT INTO DBO.ESTUDIO (ID_ESTUDIO, ESTUDIO, ESTUDIO_DETALLE, ESTUDIO_FECHAA, ESTUDIO_FECHAUM, ESTUDIO_IPA, ESTUDIO_IPUM, ESTUDIO_USA, ESTUDIO_USUM) VALUES (10773, 'RECEMENTADO INCRUSTACION ', ' ', '2023-04-21' ,'2023-04-21' ,'192.168.1.1' ,'192.168.1.1' ,1001 ,1001)</v>
      </c>
    </row>
    <row r="775" spans="1:13" x14ac:dyDescent="0.25">
      <c r="A775">
        <v>10774</v>
      </c>
      <c r="B775" t="s">
        <v>1325</v>
      </c>
      <c r="C775" s="120">
        <v>10000</v>
      </c>
      <c r="D775" s="120" t="str">
        <f t="shared" si="51"/>
        <v>RECONSTRUCCIÓN CON RESINA</v>
      </c>
      <c r="E775" s="120" t="str">
        <f t="shared" si="52"/>
        <v/>
      </c>
      <c r="F775" s="111">
        <v>1300</v>
      </c>
      <c r="H775" t="s">
        <v>1458</v>
      </c>
      <c r="I775" s="119" t="s">
        <v>1366</v>
      </c>
      <c r="J775" t="s">
        <v>1365</v>
      </c>
      <c r="K775" t="s">
        <v>1367</v>
      </c>
      <c r="L775" t="str">
        <f t="shared" si="53"/>
        <v>INSERT INTO dbo.ESTUDIO (ID_ESTUDIO, ESTUDIO, ESTUDIO_DETALLE, ESTUDIO_FECHAA, ESTUDIO_FECHAUM, ESTUDIO_IPA, ESTUDIO_IPUM, ESTUDIO_USA, ESTUDIO_USUM) VALUES (10774, 'RECONSTRUCCIÓN CON RESINA ', ' ', '2023-04-21' ,'2023-04-21' ,'192.168.1.1' ,'192.168.1.1' ,1001 ,1001)</v>
      </c>
      <c r="M775" t="str">
        <f t="shared" si="54"/>
        <v>INSERT INTO DBO.ESTUDIO (ID_ESTUDIO, ESTUDIO, ESTUDIO_DETALLE, ESTUDIO_FECHAA, ESTUDIO_FECHAUM, ESTUDIO_IPA, ESTUDIO_IPUM, ESTUDIO_USA, ESTUDIO_USUM) VALUES (10774, 'RECONSTRUCCIÓN CON RESINA ', ' ', '2023-04-21' ,'2023-04-21' ,'192.168.1.1' ,'192.168.1.1' ,1001 ,1001)</v>
      </c>
    </row>
    <row r="776" spans="1:13" x14ac:dyDescent="0.25">
      <c r="A776">
        <v>10775</v>
      </c>
      <c r="B776" t="s">
        <v>1302</v>
      </c>
      <c r="C776" s="120">
        <v>10000</v>
      </c>
      <c r="D776" s="120" t="str">
        <f t="shared" si="51"/>
        <v>RECUBRIMIENTO PULPAR</v>
      </c>
      <c r="E776" s="120" t="str">
        <f t="shared" si="52"/>
        <v/>
      </c>
      <c r="F776" s="111">
        <v>1200</v>
      </c>
      <c r="H776" t="s">
        <v>1458</v>
      </c>
      <c r="I776" s="119" t="s">
        <v>1366</v>
      </c>
      <c r="J776" t="s">
        <v>1365</v>
      </c>
      <c r="K776" t="s">
        <v>1367</v>
      </c>
      <c r="L776" t="str">
        <f t="shared" si="53"/>
        <v>INSERT INTO dbo.ESTUDIO (ID_ESTUDIO, ESTUDIO, ESTUDIO_DETALLE, ESTUDIO_FECHAA, ESTUDIO_FECHAUM, ESTUDIO_IPA, ESTUDIO_IPUM, ESTUDIO_USA, ESTUDIO_USUM) VALUES (10775, 'RECUBRIMIENTO PULPAR ', ' ', '2023-04-21' ,'2023-04-21' ,'192.168.1.1' ,'192.168.1.1' ,1001 ,1001)</v>
      </c>
      <c r="M776" t="str">
        <f t="shared" si="54"/>
        <v>INSERT INTO DBO.ESTUDIO (ID_ESTUDIO, ESTUDIO, ESTUDIO_DETALLE, ESTUDIO_FECHAA, ESTUDIO_FECHAUM, ESTUDIO_IPA, ESTUDIO_IPUM, ESTUDIO_USA, ESTUDIO_USUM) VALUES (10775, 'RECUBRIMIENTO PULPAR ', ' ', '2023-04-21' ,'2023-04-21' ,'192.168.1.1' ,'192.168.1.1' ,1001 ,1001)</v>
      </c>
    </row>
    <row r="777" spans="1:13" ht="30" x14ac:dyDescent="0.25">
      <c r="A777">
        <v>10776</v>
      </c>
      <c r="B777" t="s">
        <v>1346</v>
      </c>
      <c r="C777" s="120">
        <v>10000</v>
      </c>
      <c r="D777" s="120" t="str">
        <f t="shared" si="51"/>
        <v>REGENERACIÓN OSEA CON HUESO 05G/1G + MEMBRANA + SISTEMA DE FIJACIÓN DE MEMBRANA</v>
      </c>
      <c r="E777" s="120" t="str">
        <f t="shared" si="52"/>
        <v/>
      </c>
      <c r="F777" s="111">
        <v>8004</v>
      </c>
      <c r="H777" t="s">
        <v>1458</v>
      </c>
      <c r="I777" s="119" t="s">
        <v>1366</v>
      </c>
      <c r="J777" t="s">
        <v>1365</v>
      </c>
      <c r="K777" t="s">
        <v>1367</v>
      </c>
      <c r="L777" t="str">
        <f t="shared" si="53"/>
        <v>INSERT INTO dbo.ESTUDIO (ID_ESTUDIO, ESTUDIO, ESTUDIO_DETALLE, ESTUDIO_FECHAA, ESTUDIO_FECHAUM, ESTUDIO_IPA, ESTUDIO_IPUM, ESTUDIO_USA, ESTUDIO_USUM) VALUES (10776, 'REGENERACIÓN OSEA CON HUESO 05G/1G + MEMBRANA + SISTEMA DE FIJACIÓN DE MEMBRANA ', ' ', '2023-04-21' ,'2023-04-21' ,'192.168.1.1' ,'192.168.1.1' ,1001 ,1001)</v>
      </c>
      <c r="M777" t="str">
        <f t="shared" si="54"/>
        <v>INSERT INTO DBO.ESTUDIO (ID_ESTUDIO, ESTUDIO, ESTUDIO_DETALLE, ESTUDIO_FECHAA, ESTUDIO_FECHAUM, ESTUDIO_IPA, ESTUDIO_IPUM, ESTUDIO_USA, ESTUDIO_USUM) VALUES (10776, 'REGENERACIÓN OSEA CON HUESO 05G/1G + MEMBRANA + SISTEMA DE FIJACIÓN DE MEMBRANA ', ' ', '2023-04-21' ,'2023-04-21' ,'192.168.1.1' ,'192.168.1.1' ,1001 ,1001)</v>
      </c>
    </row>
    <row r="778" spans="1:13" x14ac:dyDescent="0.25">
      <c r="A778">
        <v>10777</v>
      </c>
      <c r="B778" t="s">
        <v>518</v>
      </c>
      <c r="C778" s="120">
        <v>10000</v>
      </c>
      <c r="D778" s="120" t="str">
        <f t="shared" si="51"/>
        <v>RENINA (CONCENTRACION)</v>
      </c>
      <c r="E778" s="120" t="str">
        <f t="shared" si="52"/>
        <v/>
      </c>
      <c r="F778" s="110">
        <v>482</v>
      </c>
      <c r="H778" t="s">
        <v>1458</v>
      </c>
      <c r="I778" s="119" t="s">
        <v>1366</v>
      </c>
      <c r="J778" t="s">
        <v>1365</v>
      </c>
      <c r="K778" t="s">
        <v>1367</v>
      </c>
      <c r="L778" t="str">
        <f t="shared" si="53"/>
        <v>INSERT INTO dbo.ESTUDIO (ID_ESTUDIO, ESTUDIO, ESTUDIO_DETALLE, ESTUDIO_FECHAA, ESTUDIO_FECHAUM, ESTUDIO_IPA, ESTUDIO_IPUM, ESTUDIO_USA, ESTUDIO_USUM) VALUES (10777, 'RENINA (CONCENTRACION) ', ' ', '2023-04-21' ,'2023-04-21' ,'192.168.1.1' ,'192.168.1.1' ,1001 ,1001)</v>
      </c>
      <c r="M778" t="str">
        <f t="shared" si="54"/>
        <v>INSERT INTO DBO.ESTUDIO (ID_ESTUDIO, ESTUDIO, ESTUDIO_DETALLE, ESTUDIO_FECHAA, ESTUDIO_FECHAUM, ESTUDIO_IPA, ESTUDIO_IPUM, ESTUDIO_USA, ESTUDIO_USUM) VALUES (10777, 'RENINA (CONCENTRACION) ', ' ', '2023-04-21' ,'2023-04-21' ,'192.168.1.1' ,'192.168.1.1' ,1001 ,1001)</v>
      </c>
    </row>
    <row r="779" spans="1:13" x14ac:dyDescent="0.25">
      <c r="A779">
        <v>10778</v>
      </c>
      <c r="B779" t="s">
        <v>1340</v>
      </c>
      <c r="C779" s="120">
        <v>10000</v>
      </c>
      <c r="D779" s="120" t="str">
        <f t="shared" si="51"/>
        <v>REPARACIÓN DE DIENTE PRÓTESIS REMOVIBLE O TOTAL</v>
      </c>
      <c r="E779" s="120" t="str">
        <f t="shared" si="52"/>
        <v/>
      </c>
      <c r="F779" s="111">
        <v>800</v>
      </c>
      <c r="H779" t="s">
        <v>1458</v>
      </c>
      <c r="I779" s="119" t="s">
        <v>1366</v>
      </c>
      <c r="J779" t="s">
        <v>1365</v>
      </c>
      <c r="K779" t="s">
        <v>1367</v>
      </c>
      <c r="L779" t="str">
        <f t="shared" si="53"/>
        <v>INSERT INTO dbo.ESTUDIO (ID_ESTUDIO, ESTUDIO, ESTUDIO_DETALLE, ESTUDIO_FECHAA, ESTUDIO_FECHAUM, ESTUDIO_IPA, ESTUDIO_IPUM, ESTUDIO_USA, ESTUDIO_USUM) VALUES (10778, 'REPARACIÓN DE DIENTE PRÓTESIS REMOVIBLE O TOTAL ', ' ', '2023-04-21' ,'2023-04-21' ,'192.168.1.1' ,'192.168.1.1' ,1001 ,1001)</v>
      </c>
      <c r="M779" t="str">
        <f t="shared" si="54"/>
        <v>INSERT INTO DBO.ESTUDIO (ID_ESTUDIO, ESTUDIO, ESTUDIO_DETALLE, ESTUDIO_FECHAA, ESTUDIO_FECHAUM, ESTUDIO_IPA, ESTUDIO_IPUM, ESTUDIO_USA, ESTUDIO_USUM) VALUES (10778, 'REPARACIÓN DE DIENTE PRÓTESIS REMOVIBLE O TOTAL ', ' ', '2023-04-21' ,'2023-04-21' ,'192.168.1.1' ,'192.168.1.1' ,1001 ,1001)</v>
      </c>
    </row>
    <row r="780" spans="1:13" ht="30" x14ac:dyDescent="0.25">
      <c r="A780">
        <v>10779</v>
      </c>
      <c r="B780" t="s">
        <v>609</v>
      </c>
      <c r="C780" s="120">
        <v>10000</v>
      </c>
      <c r="D780" s="120" t="str">
        <f t="shared" si="51"/>
        <v>RESINA FOTOPOLIMERIZABLE 1 SUPERFICIE POSTERIOR O ANTERIOR</v>
      </c>
      <c r="E780" s="120" t="str">
        <f t="shared" si="52"/>
        <v/>
      </c>
      <c r="F780" s="110">
        <v>1008</v>
      </c>
      <c r="H780" t="s">
        <v>1458</v>
      </c>
      <c r="I780" s="119" t="s">
        <v>1366</v>
      </c>
      <c r="J780" t="s">
        <v>1365</v>
      </c>
      <c r="K780" t="s">
        <v>1367</v>
      </c>
      <c r="L780" t="str">
        <f t="shared" si="53"/>
        <v>INSERT INTO dbo.ESTUDIO (ID_ESTUDIO, ESTUDIO, ESTUDIO_DETALLE, ESTUDIO_FECHAA, ESTUDIO_FECHAUM, ESTUDIO_IPA, ESTUDIO_IPUM, ESTUDIO_USA, ESTUDIO_USUM) VALUES (10779, 'RESINA FOTOPOLIMERIZABLE 1 SUPERFICIE POSTERIOR O ANTERIOR ', ' ', '2023-04-21' ,'2023-04-21' ,'192.168.1.1' ,'192.168.1.1' ,1001 ,1001)</v>
      </c>
      <c r="M780" t="str">
        <f t="shared" si="54"/>
        <v>INSERT INTO DBO.ESTUDIO (ID_ESTUDIO, ESTUDIO, ESTUDIO_DETALLE, ESTUDIO_FECHAA, ESTUDIO_FECHAUM, ESTUDIO_IPA, ESTUDIO_IPUM, ESTUDIO_USA, ESTUDIO_USUM) VALUES (10779, 'RESINA FOTOPOLIMERIZABLE 1 SUPERFICIE POSTERIOR O ANTERIOR ', ' ', '2023-04-21' ,'2023-04-21' ,'192.168.1.1' ,'192.168.1.1' ,1001 ,1001)</v>
      </c>
    </row>
    <row r="781" spans="1:13" ht="30" x14ac:dyDescent="0.25">
      <c r="A781">
        <v>10780</v>
      </c>
      <c r="B781" t="s">
        <v>599</v>
      </c>
      <c r="C781" s="120">
        <v>10000</v>
      </c>
      <c r="D781" s="120" t="str">
        <f t="shared" si="51"/>
        <v>RESINA FOTOPOLIMERIZABLE 2 SUPERFICIE POSTERIOR O ANTERIOR</v>
      </c>
      <c r="E781" s="120" t="str">
        <f t="shared" si="52"/>
        <v/>
      </c>
      <c r="F781" s="110">
        <v>1008</v>
      </c>
      <c r="H781" t="s">
        <v>1458</v>
      </c>
      <c r="I781" s="119" t="s">
        <v>1366</v>
      </c>
      <c r="J781" t="s">
        <v>1365</v>
      </c>
      <c r="K781" t="s">
        <v>1367</v>
      </c>
      <c r="L781" t="str">
        <f t="shared" si="53"/>
        <v>INSERT INTO dbo.ESTUDIO (ID_ESTUDIO, ESTUDIO, ESTUDIO_DETALLE, ESTUDIO_FECHAA, ESTUDIO_FECHAUM, ESTUDIO_IPA, ESTUDIO_IPUM, ESTUDIO_USA, ESTUDIO_USUM) VALUES (10780, 'RESINA FOTOPOLIMERIZABLE 2 SUPERFICIE POSTERIOR O ANTERIOR ', ' ', '2023-04-21' ,'2023-04-21' ,'192.168.1.1' ,'192.168.1.1' ,1001 ,1001)</v>
      </c>
      <c r="M781" t="str">
        <f t="shared" si="54"/>
        <v>INSERT INTO DBO.ESTUDIO (ID_ESTUDIO, ESTUDIO, ESTUDIO_DETALLE, ESTUDIO_FECHAA, ESTUDIO_FECHAUM, ESTUDIO_IPA, ESTUDIO_IPUM, ESTUDIO_USA, ESTUDIO_USUM) VALUES (10780, 'RESINA FOTOPOLIMERIZABLE 2 SUPERFICIE POSTERIOR O ANTERIOR ', ' ', '2023-04-21' ,'2023-04-21' ,'192.168.1.1' ,'192.168.1.1' ,1001 ,1001)</v>
      </c>
    </row>
    <row r="782" spans="1:13" ht="30" x14ac:dyDescent="0.25">
      <c r="A782">
        <v>10781</v>
      </c>
      <c r="B782" t="s">
        <v>600</v>
      </c>
      <c r="C782" s="120">
        <v>10000</v>
      </c>
      <c r="D782" s="120" t="str">
        <f t="shared" si="51"/>
        <v>RESINA FOTOPOLIMERIZABLE 3 SUPERFICIES POSTERIOR O ANTERIOR</v>
      </c>
      <c r="E782" s="120" t="str">
        <f t="shared" si="52"/>
        <v/>
      </c>
      <c r="F782" s="110">
        <v>1021</v>
      </c>
      <c r="H782" t="s">
        <v>1458</v>
      </c>
      <c r="I782" s="119" t="s">
        <v>1366</v>
      </c>
      <c r="J782" t="s">
        <v>1365</v>
      </c>
      <c r="K782" t="s">
        <v>1367</v>
      </c>
      <c r="L782" t="str">
        <f t="shared" si="53"/>
        <v>INSERT INTO dbo.ESTUDIO (ID_ESTUDIO, ESTUDIO, ESTUDIO_DETALLE, ESTUDIO_FECHAA, ESTUDIO_FECHAUM, ESTUDIO_IPA, ESTUDIO_IPUM, ESTUDIO_USA, ESTUDIO_USUM) VALUES (10781, 'RESINA FOTOPOLIMERIZABLE 3 SUPERFICIES POSTERIOR O ANTERIOR ', ' ', '2023-04-21' ,'2023-04-21' ,'192.168.1.1' ,'192.168.1.1' ,1001 ,1001)</v>
      </c>
      <c r="M782" t="str">
        <f t="shared" si="54"/>
        <v>INSERT INTO DBO.ESTUDIO (ID_ESTUDIO, ESTUDIO, ESTUDIO_DETALLE, ESTUDIO_FECHAA, ESTUDIO_FECHAUM, ESTUDIO_IPA, ESTUDIO_IPUM, ESTUDIO_USA, ESTUDIO_USUM) VALUES (10781, 'RESINA FOTOPOLIMERIZABLE 3 SUPERFICIES POSTERIOR O ANTERIOR ', ' ', '2023-04-21' ,'2023-04-21' ,'192.168.1.1' ,'192.168.1.1' ,1001 ,1001)</v>
      </c>
    </row>
    <row r="783" spans="1:13" x14ac:dyDescent="0.25">
      <c r="A783">
        <v>10782</v>
      </c>
      <c r="B783" t="s">
        <v>622</v>
      </c>
      <c r="C783" s="120">
        <v>10000</v>
      </c>
      <c r="D783" s="120" t="str">
        <f t="shared" si="51"/>
        <v>RESINAS</v>
      </c>
      <c r="E783" s="120" t="str">
        <f t="shared" si="52"/>
        <v/>
      </c>
      <c r="F783" s="110">
        <v>784</v>
      </c>
      <c r="H783" t="s">
        <v>1458</v>
      </c>
      <c r="I783" s="119" t="s">
        <v>1366</v>
      </c>
      <c r="J783" t="s">
        <v>1365</v>
      </c>
      <c r="K783" t="s">
        <v>1367</v>
      </c>
      <c r="L783" t="str">
        <f t="shared" si="53"/>
        <v>INSERT INTO dbo.ESTUDIO (ID_ESTUDIO, ESTUDIO, ESTUDIO_DETALLE, ESTUDIO_FECHAA, ESTUDIO_FECHAUM, ESTUDIO_IPA, ESTUDIO_IPUM, ESTUDIO_USA, ESTUDIO_USUM) VALUES (10782, 'RESINAS ', ' ', '2023-04-21' ,'2023-04-21' ,'192.168.1.1' ,'192.168.1.1' ,1001 ,1001)</v>
      </c>
      <c r="M783" t="str">
        <f t="shared" si="54"/>
        <v>INSERT INTO DBO.ESTUDIO (ID_ESTUDIO, ESTUDIO, ESTUDIO_DETALLE, ESTUDIO_FECHAA, ESTUDIO_FECHAUM, ESTUDIO_IPA, ESTUDIO_IPUM, ESTUDIO_USA, ESTUDIO_USUM) VALUES (10782, 'RESINAS ', ' ', '2023-04-21' ,'2023-04-21' ,'192.168.1.1' ,'192.168.1.1' ,1001 ,1001)</v>
      </c>
    </row>
    <row r="784" spans="1:13" x14ac:dyDescent="0.25">
      <c r="A784">
        <v>10783</v>
      </c>
      <c r="B784" t="s">
        <v>1317</v>
      </c>
      <c r="C784" s="120">
        <v>10000</v>
      </c>
      <c r="D784" s="120" t="str">
        <f t="shared" si="51"/>
        <v>RETENEDOR DE PLACA HAWLEY</v>
      </c>
      <c r="E784" s="120" t="str">
        <f t="shared" si="52"/>
        <v/>
      </c>
      <c r="F784" s="111">
        <v>1972</v>
      </c>
      <c r="H784" t="s">
        <v>1458</v>
      </c>
      <c r="I784" s="119" t="s">
        <v>1366</v>
      </c>
      <c r="J784" t="s">
        <v>1365</v>
      </c>
      <c r="K784" t="s">
        <v>1367</v>
      </c>
      <c r="L784" t="str">
        <f t="shared" si="53"/>
        <v>INSERT INTO dbo.ESTUDIO (ID_ESTUDIO, ESTUDIO, ESTUDIO_DETALLE, ESTUDIO_FECHAA, ESTUDIO_FECHAUM, ESTUDIO_IPA, ESTUDIO_IPUM, ESTUDIO_USA, ESTUDIO_USUM) VALUES (10783, 'RETENEDOR DE PLACA HAWLEY ', ' ', '2023-04-21' ,'2023-04-21' ,'192.168.1.1' ,'192.168.1.1' ,1001 ,1001)</v>
      </c>
      <c r="M784" t="str">
        <f t="shared" si="54"/>
        <v>INSERT INTO DBO.ESTUDIO (ID_ESTUDIO, ESTUDIO, ESTUDIO_DETALLE, ESTUDIO_FECHAA, ESTUDIO_FECHAUM, ESTUDIO_IPA, ESTUDIO_IPUM, ESTUDIO_USA, ESTUDIO_USUM) VALUES (10783, 'RETENEDOR DE PLACA HAWLEY ', ' ', '2023-04-21' ,'2023-04-21' ,'192.168.1.1' ,'192.168.1.1' ,1001 ,1001)</v>
      </c>
    </row>
    <row r="785" spans="1:13" x14ac:dyDescent="0.25">
      <c r="A785">
        <v>10784</v>
      </c>
      <c r="B785" t="s">
        <v>1318</v>
      </c>
      <c r="C785" s="120">
        <v>10000</v>
      </c>
      <c r="D785" s="120" t="str">
        <f t="shared" si="51"/>
        <v>RETENEDOR FIJO</v>
      </c>
      <c r="E785" s="120" t="str">
        <f t="shared" si="52"/>
        <v/>
      </c>
      <c r="F785" s="111">
        <v>1427</v>
      </c>
      <c r="H785" t="s">
        <v>1458</v>
      </c>
      <c r="I785" s="119" t="s">
        <v>1366</v>
      </c>
      <c r="J785" t="s">
        <v>1365</v>
      </c>
      <c r="K785" t="s">
        <v>1367</v>
      </c>
      <c r="L785" t="str">
        <f t="shared" si="53"/>
        <v>INSERT INTO dbo.ESTUDIO (ID_ESTUDIO, ESTUDIO, ESTUDIO_DETALLE, ESTUDIO_FECHAA, ESTUDIO_FECHAUM, ESTUDIO_IPA, ESTUDIO_IPUM, ESTUDIO_USA, ESTUDIO_USUM) VALUES (10784, 'RETENEDOR FIJO ', ' ', '2023-04-21' ,'2023-04-21' ,'192.168.1.1' ,'192.168.1.1' ,1001 ,1001)</v>
      </c>
      <c r="M785" t="str">
        <f t="shared" si="54"/>
        <v>INSERT INTO DBO.ESTUDIO (ID_ESTUDIO, ESTUDIO, ESTUDIO_DETALLE, ESTUDIO_FECHAA, ESTUDIO_FECHAUM, ESTUDIO_IPA, ESTUDIO_IPUM, ESTUDIO_USA, ESTUDIO_USUM) VALUES (10784, 'RETENEDOR FIJO ', ' ', '2023-04-21' ,'2023-04-21' ,'192.168.1.1' ,'192.168.1.1' ,1001 ,1001)</v>
      </c>
    </row>
    <row r="786" spans="1:13" x14ac:dyDescent="0.25">
      <c r="A786">
        <v>10785</v>
      </c>
      <c r="B786" t="s">
        <v>162</v>
      </c>
      <c r="C786" s="120">
        <v>10000</v>
      </c>
      <c r="D786" s="120" t="str">
        <f t="shared" si="51"/>
        <v>RETICULOCITOS</v>
      </c>
      <c r="E786" s="120" t="str">
        <f t="shared" si="52"/>
        <v/>
      </c>
      <c r="F786" s="110">
        <v>70</v>
      </c>
      <c r="H786" t="s">
        <v>1458</v>
      </c>
      <c r="I786" s="119" t="s">
        <v>1366</v>
      </c>
      <c r="J786" t="s">
        <v>1365</v>
      </c>
      <c r="K786" t="s">
        <v>1367</v>
      </c>
      <c r="L786" t="str">
        <f t="shared" si="53"/>
        <v>INSERT INTO dbo.ESTUDIO (ID_ESTUDIO, ESTUDIO, ESTUDIO_DETALLE, ESTUDIO_FECHAA, ESTUDIO_FECHAUM, ESTUDIO_IPA, ESTUDIO_IPUM, ESTUDIO_USA, ESTUDIO_USUM) VALUES (10785, 'RETICULOCITOS ', ' ', '2023-04-21' ,'2023-04-21' ,'192.168.1.1' ,'192.168.1.1' ,1001 ,1001)</v>
      </c>
      <c r="M786" t="str">
        <f t="shared" si="54"/>
        <v>INSERT INTO DBO.ESTUDIO (ID_ESTUDIO, ESTUDIO, ESTUDIO_DETALLE, ESTUDIO_FECHAA, ESTUDIO_FECHAUM, ESTUDIO_IPA, ESTUDIO_IPUM, ESTUDIO_USA, ESTUDIO_USUM) VALUES (10785, 'RETICULOCITOS ', ' ', '2023-04-21' ,'2023-04-21' ,'192.168.1.1' ,'192.168.1.1' ,1001 ,1001)</v>
      </c>
    </row>
    <row r="787" spans="1:13" x14ac:dyDescent="0.25">
      <c r="A787">
        <v>10786</v>
      </c>
      <c r="B787" t="s">
        <v>1301</v>
      </c>
      <c r="C787" s="120">
        <v>10000</v>
      </c>
      <c r="D787" s="120" t="str">
        <f t="shared" si="51"/>
        <v>RETIRO DE POSTES DE FIBRA DE VIDRIO</v>
      </c>
      <c r="E787" s="120" t="str">
        <f t="shared" si="52"/>
        <v/>
      </c>
      <c r="F787" s="111">
        <v>2800</v>
      </c>
      <c r="H787" t="s">
        <v>1458</v>
      </c>
      <c r="I787" s="119" t="s">
        <v>1366</v>
      </c>
      <c r="J787" t="s">
        <v>1365</v>
      </c>
      <c r="K787" t="s">
        <v>1367</v>
      </c>
      <c r="L787" t="str">
        <f t="shared" si="53"/>
        <v>INSERT INTO dbo.ESTUDIO (ID_ESTUDIO, ESTUDIO, ESTUDIO_DETALLE, ESTUDIO_FECHAA, ESTUDIO_FECHAUM, ESTUDIO_IPA, ESTUDIO_IPUM, ESTUDIO_USA, ESTUDIO_USUM) VALUES (10786, 'RETIRO DE POSTES DE FIBRA DE VIDRIO ', ' ', '2023-04-21' ,'2023-04-21' ,'192.168.1.1' ,'192.168.1.1' ,1001 ,1001)</v>
      </c>
      <c r="M787" t="str">
        <f t="shared" si="54"/>
        <v>INSERT INTO DBO.ESTUDIO (ID_ESTUDIO, ESTUDIO, ESTUDIO_DETALLE, ESTUDIO_FECHAA, ESTUDIO_FECHAUM, ESTUDIO_IPA, ESTUDIO_IPUM, ESTUDIO_USA, ESTUDIO_USUM) VALUES (10786, 'RETIRO DE POSTES DE FIBRA DE VIDRIO ', ' ', '2023-04-21' ,'2023-04-21' ,'192.168.1.1' ,'192.168.1.1' ,1001 ,1001)</v>
      </c>
    </row>
    <row r="788" spans="1:13" x14ac:dyDescent="0.25">
      <c r="A788">
        <v>10787</v>
      </c>
      <c r="B788" t="s">
        <v>1300</v>
      </c>
      <c r="C788" s="120">
        <v>10000</v>
      </c>
      <c r="D788" s="120" t="str">
        <f t="shared" si="51"/>
        <v>RETIRO DE POSTES METÁLICOS</v>
      </c>
      <c r="E788" s="120" t="str">
        <f t="shared" si="52"/>
        <v/>
      </c>
      <c r="F788" s="111">
        <v>2800</v>
      </c>
      <c r="H788" t="s">
        <v>1458</v>
      </c>
      <c r="I788" s="119" t="s">
        <v>1366</v>
      </c>
      <c r="J788" t="s">
        <v>1365</v>
      </c>
      <c r="K788" t="s">
        <v>1367</v>
      </c>
      <c r="L788" t="str">
        <f t="shared" si="53"/>
        <v>INSERT INTO dbo.ESTUDIO (ID_ESTUDIO, ESTUDIO, ESTUDIO_DETALLE, ESTUDIO_FECHAA, ESTUDIO_FECHAUM, ESTUDIO_IPA, ESTUDIO_IPUM, ESTUDIO_USA, ESTUDIO_USUM) VALUES (10787, 'RETIRO DE POSTES METÁLICOS ', ' ', '2023-04-21' ,'2023-04-21' ,'192.168.1.1' ,'192.168.1.1' ,1001 ,1001)</v>
      </c>
      <c r="M788" t="str">
        <f t="shared" si="54"/>
        <v>INSERT INTO DBO.ESTUDIO (ID_ESTUDIO, ESTUDIO, ESTUDIO_DETALLE, ESTUDIO_FECHAA, ESTUDIO_FECHAUM, ESTUDIO_IPA, ESTUDIO_IPUM, ESTUDIO_USA, ESTUDIO_USUM) VALUES (10787, 'RETIRO DE POSTES METÁLICOS ', ' ', '2023-04-21' ,'2023-04-21' ,'192.168.1.1' ,'192.168.1.1' ,1001 ,1001)</v>
      </c>
    </row>
    <row r="789" spans="1:13" x14ac:dyDescent="0.25">
      <c r="A789">
        <v>10788</v>
      </c>
      <c r="B789" t="s">
        <v>1294</v>
      </c>
      <c r="C789" s="120">
        <v>10000</v>
      </c>
      <c r="D789" s="120" t="str">
        <f t="shared" si="51"/>
        <v>RETRATAMIENTO DE CONDUCTO BIRRADICULAR</v>
      </c>
      <c r="E789" s="120" t="str">
        <f t="shared" si="52"/>
        <v/>
      </c>
      <c r="F789" s="111">
        <v>3950</v>
      </c>
      <c r="H789" t="s">
        <v>1458</v>
      </c>
      <c r="I789" s="119" t="s">
        <v>1366</v>
      </c>
      <c r="J789" t="s">
        <v>1365</v>
      </c>
      <c r="K789" t="s">
        <v>1367</v>
      </c>
      <c r="L789" t="str">
        <f t="shared" si="53"/>
        <v>INSERT INTO dbo.ESTUDIO (ID_ESTUDIO, ESTUDIO, ESTUDIO_DETALLE, ESTUDIO_FECHAA, ESTUDIO_FECHAUM, ESTUDIO_IPA, ESTUDIO_IPUM, ESTUDIO_USA, ESTUDIO_USUM) VALUES (10788, 'RETRATAMIENTO DE CONDUCTO BIRRADICULAR ', ' ', '2023-04-21' ,'2023-04-21' ,'192.168.1.1' ,'192.168.1.1' ,1001 ,1001)</v>
      </c>
      <c r="M789" t="str">
        <f t="shared" si="54"/>
        <v>INSERT INTO DBO.ESTUDIO (ID_ESTUDIO, ESTUDIO, ESTUDIO_DETALLE, ESTUDIO_FECHAA, ESTUDIO_FECHAUM, ESTUDIO_IPA, ESTUDIO_IPUM, ESTUDIO_USA, ESTUDIO_USUM) VALUES (10788, 'RETRATAMIENTO DE CONDUCTO BIRRADICULAR ', ' ', '2023-04-21' ,'2023-04-21' ,'192.168.1.1' ,'192.168.1.1' ,1001 ,1001)</v>
      </c>
    </row>
    <row r="790" spans="1:13" x14ac:dyDescent="0.25">
      <c r="A790">
        <v>10789</v>
      </c>
      <c r="B790" t="s">
        <v>1295</v>
      </c>
      <c r="C790" s="120">
        <v>10000</v>
      </c>
      <c r="D790" s="120" t="str">
        <f t="shared" si="51"/>
        <v>RETRATAMIENTO DE CONDUCTO MULTIRRADICULAR</v>
      </c>
      <c r="E790" s="120" t="str">
        <f t="shared" si="52"/>
        <v/>
      </c>
      <c r="F790" s="111">
        <v>4200</v>
      </c>
      <c r="H790" t="s">
        <v>1458</v>
      </c>
      <c r="I790" s="119" t="s">
        <v>1366</v>
      </c>
      <c r="J790" t="s">
        <v>1365</v>
      </c>
      <c r="K790" t="s">
        <v>1367</v>
      </c>
      <c r="L790" t="str">
        <f t="shared" si="53"/>
        <v>INSERT INTO dbo.ESTUDIO (ID_ESTUDIO, ESTUDIO, ESTUDIO_DETALLE, ESTUDIO_FECHAA, ESTUDIO_FECHAUM, ESTUDIO_IPA, ESTUDIO_IPUM, ESTUDIO_USA, ESTUDIO_USUM) VALUES (10789, 'RETRATAMIENTO DE CONDUCTO MULTIRRADICULAR ', ' ', '2023-04-21' ,'2023-04-21' ,'192.168.1.1' ,'192.168.1.1' ,1001 ,1001)</v>
      </c>
      <c r="M790" t="str">
        <f t="shared" si="54"/>
        <v>INSERT INTO DBO.ESTUDIO (ID_ESTUDIO, ESTUDIO, ESTUDIO_DETALLE, ESTUDIO_FECHAA, ESTUDIO_FECHAUM, ESTUDIO_IPA, ESTUDIO_IPUM, ESTUDIO_USA, ESTUDIO_USUM) VALUES (10789, 'RETRATAMIENTO DE CONDUCTO MULTIRRADICULAR ', ' ', '2023-04-21' ,'2023-04-21' ,'192.168.1.1' ,'192.168.1.1' ,1001 ,1001)</v>
      </c>
    </row>
    <row r="791" spans="1:13" x14ac:dyDescent="0.25">
      <c r="A791">
        <v>10790</v>
      </c>
      <c r="B791" t="s">
        <v>1293</v>
      </c>
      <c r="C791" s="120">
        <v>10000</v>
      </c>
      <c r="D791" s="120" t="str">
        <f t="shared" si="51"/>
        <v>RETRATAMIENTO DE CONDUCTO UNIRRADICULAR</v>
      </c>
      <c r="E791" s="120" t="str">
        <f t="shared" si="52"/>
        <v/>
      </c>
      <c r="F791" s="111">
        <v>3190</v>
      </c>
      <c r="H791" t="s">
        <v>1458</v>
      </c>
      <c r="I791" s="119" t="s">
        <v>1366</v>
      </c>
      <c r="J791" t="s">
        <v>1365</v>
      </c>
      <c r="K791" t="s">
        <v>1367</v>
      </c>
      <c r="L791" t="str">
        <f t="shared" si="53"/>
        <v>INSERT INTO dbo.ESTUDIO (ID_ESTUDIO, ESTUDIO, ESTUDIO_DETALLE, ESTUDIO_FECHAA, ESTUDIO_FECHAUM, ESTUDIO_IPA, ESTUDIO_IPUM, ESTUDIO_USA, ESTUDIO_USUM) VALUES (10790, 'RETRATAMIENTO DE CONDUCTO UNIRRADICULAR ', ' ', '2023-04-21' ,'2023-04-21' ,'192.168.1.1' ,'192.168.1.1' ,1001 ,1001)</v>
      </c>
      <c r="M791" t="str">
        <f t="shared" si="54"/>
        <v>INSERT INTO DBO.ESTUDIO (ID_ESTUDIO, ESTUDIO, ESTUDIO_DETALLE, ESTUDIO_FECHAA, ESTUDIO_FECHAUM, ESTUDIO_IPA, ESTUDIO_IPUM, ESTUDIO_USA, ESTUDIO_USUM) VALUES (10790, 'RETRATAMIENTO DE CONDUCTO UNIRRADICULAR ', ' ', '2023-04-21' ,'2023-04-21' ,'192.168.1.1' ,'192.168.1.1' ,1001 ,1001)</v>
      </c>
    </row>
    <row r="792" spans="1:13" x14ac:dyDescent="0.25">
      <c r="A792">
        <v>10791</v>
      </c>
      <c r="B792" t="s">
        <v>646</v>
      </c>
      <c r="C792" s="120">
        <v>10000</v>
      </c>
      <c r="D792" s="120" t="str">
        <f t="shared" si="51"/>
        <v>RODILLAS PA COMPARATIVAS (PROYECCION DE ROSENBERG)</v>
      </c>
      <c r="E792" s="120" t="str">
        <f t="shared" si="52"/>
        <v/>
      </c>
      <c r="F792" s="110">
        <v>585</v>
      </c>
      <c r="H792" t="s">
        <v>1458</v>
      </c>
      <c r="I792" s="119" t="s">
        <v>1366</v>
      </c>
      <c r="J792" t="s">
        <v>1365</v>
      </c>
      <c r="K792" t="s">
        <v>1367</v>
      </c>
      <c r="L792" t="str">
        <f t="shared" si="53"/>
        <v>INSERT INTO dbo.ESTUDIO (ID_ESTUDIO, ESTUDIO, ESTUDIO_DETALLE, ESTUDIO_FECHAA, ESTUDIO_FECHAUM, ESTUDIO_IPA, ESTUDIO_IPUM, ESTUDIO_USA, ESTUDIO_USUM) VALUES (10791, 'RODILLAS PA COMPARATIVAS (PROYECCION DE ROSENBERG) ', ' ', '2023-04-21' ,'2023-04-21' ,'192.168.1.1' ,'192.168.1.1' ,1001 ,1001)</v>
      </c>
      <c r="M792" t="str">
        <f t="shared" si="54"/>
        <v>INSERT INTO DBO.ESTUDIO (ID_ESTUDIO, ESTUDIO, ESTUDIO_DETALLE, ESTUDIO_FECHAA, ESTUDIO_FECHAUM, ESTUDIO_IPA, ESTUDIO_IPUM, ESTUDIO_USA, ESTUDIO_USUM) VALUES (10791, 'RODILLAS PA COMPARATIVAS (PROYECCION DE ROSENBERG) ', ' ', '2023-04-21' ,'2023-04-21' ,'192.168.1.1' ,'192.168.1.1' ,1001 ,1001)</v>
      </c>
    </row>
    <row r="793" spans="1:13" x14ac:dyDescent="0.25">
      <c r="A793">
        <v>10792</v>
      </c>
      <c r="B793" t="s">
        <v>565</v>
      </c>
      <c r="C793" s="120">
        <v>10000</v>
      </c>
      <c r="D793" s="120" t="str">
        <f t="shared" si="51"/>
        <v>ROTAVIRUS EN MATERIA FECAL</v>
      </c>
      <c r="E793" s="120" t="str">
        <f t="shared" si="52"/>
        <v/>
      </c>
      <c r="F793" s="110">
        <v>391</v>
      </c>
      <c r="H793" t="s">
        <v>1458</v>
      </c>
      <c r="I793" s="119" t="s">
        <v>1366</v>
      </c>
      <c r="J793" t="s">
        <v>1365</v>
      </c>
      <c r="K793" t="s">
        <v>1367</v>
      </c>
      <c r="L793" t="str">
        <f t="shared" si="53"/>
        <v>INSERT INTO dbo.ESTUDIO (ID_ESTUDIO, ESTUDIO, ESTUDIO_DETALLE, ESTUDIO_FECHAA, ESTUDIO_FECHAUM, ESTUDIO_IPA, ESTUDIO_IPUM, ESTUDIO_USA, ESTUDIO_USUM) VALUES (10792, 'ROTAVIRUS EN MATERIA FECAL ', ' ', '2023-04-21' ,'2023-04-21' ,'192.168.1.1' ,'192.168.1.1' ,1001 ,1001)</v>
      </c>
      <c r="M793" t="str">
        <f t="shared" si="54"/>
        <v>INSERT INTO DBO.ESTUDIO (ID_ESTUDIO, ESTUDIO, ESTUDIO_DETALLE, ESTUDIO_FECHAA, ESTUDIO_FECHAUM, ESTUDIO_IPA, ESTUDIO_IPUM, ESTUDIO_USA, ESTUDIO_USUM) VALUES (10792, 'ROTAVIRUS EN MATERIA FECAL ', ' ', '2023-04-21' ,'2023-04-21' ,'192.168.1.1' ,'192.168.1.1' ,1001 ,1001)</v>
      </c>
    </row>
    <row r="794" spans="1:13" x14ac:dyDescent="0.25">
      <c r="A794">
        <v>10793</v>
      </c>
      <c r="B794" t="s">
        <v>936</v>
      </c>
      <c r="C794" s="120">
        <v>10000</v>
      </c>
      <c r="D794" s="120" t="str">
        <f t="shared" si="51"/>
        <v>RX (CADERA) ARTICULACION COXOFEMORAL AP UNILATERAL</v>
      </c>
      <c r="E794" s="120" t="str">
        <f t="shared" si="52"/>
        <v/>
      </c>
      <c r="F794" s="110">
        <v>519</v>
      </c>
      <c r="H794" t="s">
        <v>1458</v>
      </c>
      <c r="I794" s="119" t="s">
        <v>1366</v>
      </c>
      <c r="J794" t="s">
        <v>1365</v>
      </c>
      <c r="K794" t="s">
        <v>1367</v>
      </c>
      <c r="L794" t="str">
        <f t="shared" si="53"/>
        <v>INSERT INTO dbo.ESTUDIO (ID_ESTUDIO, ESTUDIO, ESTUDIO_DETALLE, ESTUDIO_FECHAA, ESTUDIO_FECHAUM, ESTUDIO_IPA, ESTUDIO_IPUM, ESTUDIO_USA, ESTUDIO_USUM) VALUES (10793, 'RX (CADERA) ARTICULACION COXOFEMORAL AP UNILATERAL ', ' ', '2023-04-21' ,'2023-04-21' ,'192.168.1.1' ,'192.168.1.1' ,1001 ,1001)</v>
      </c>
      <c r="M794" t="str">
        <f t="shared" si="54"/>
        <v>INSERT INTO DBO.ESTUDIO (ID_ESTUDIO, ESTUDIO, ESTUDIO_DETALLE, ESTUDIO_FECHAA, ESTUDIO_FECHAUM, ESTUDIO_IPA, ESTUDIO_IPUM, ESTUDIO_USA, ESTUDIO_USUM) VALUES (10793, 'RX (CADERA) ARTICULACION COXOFEMORAL AP UNILATERAL ', ' ', '2023-04-21' ,'2023-04-21' ,'192.168.1.1' ,'192.168.1.1' ,1001 ,1001)</v>
      </c>
    </row>
    <row r="795" spans="1:13" x14ac:dyDescent="0.25">
      <c r="A795">
        <v>10794</v>
      </c>
      <c r="B795" t="s">
        <v>815</v>
      </c>
      <c r="C795" s="120">
        <v>10000</v>
      </c>
      <c r="D795" s="120" t="str">
        <f t="shared" si="51"/>
        <v>RX ABDOMEN AP Y LATERAL DE PIE</v>
      </c>
      <c r="E795" s="120" t="str">
        <f t="shared" si="52"/>
        <v/>
      </c>
      <c r="F795" s="110">
        <v>731</v>
      </c>
      <c r="H795" t="s">
        <v>1458</v>
      </c>
      <c r="I795" s="119" t="s">
        <v>1366</v>
      </c>
      <c r="J795" t="s">
        <v>1365</v>
      </c>
      <c r="K795" t="s">
        <v>1367</v>
      </c>
      <c r="L795" t="str">
        <f t="shared" si="53"/>
        <v>INSERT INTO dbo.ESTUDIO (ID_ESTUDIO, ESTUDIO, ESTUDIO_DETALLE, ESTUDIO_FECHAA, ESTUDIO_FECHAUM, ESTUDIO_IPA, ESTUDIO_IPUM, ESTUDIO_USA, ESTUDIO_USUM) VALUES (10794, 'RX ABDOMEN AP Y LATERAL DE PIE ', ' ', '2023-04-21' ,'2023-04-21' ,'192.168.1.1' ,'192.168.1.1' ,1001 ,1001)</v>
      </c>
      <c r="M795" t="str">
        <f t="shared" si="54"/>
        <v>INSERT INTO DBO.ESTUDIO (ID_ESTUDIO, ESTUDIO, ESTUDIO_DETALLE, ESTUDIO_FECHAA, ESTUDIO_FECHAUM, ESTUDIO_IPA, ESTUDIO_IPUM, ESTUDIO_USA, ESTUDIO_USUM) VALUES (10794, 'RX ABDOMEN AP Y LATERAL DE PIE ', ' ', '2023-04-21' ,'2023-04-21' ,'192.168.1.1' ,'192.168.1.1' ,1001 ,1001)</v>
      </c>
    </row>
    <row r="796" spans="1:13" x14ac:dyDescent="0.25">
      <c r="A796">
        <v>10795</v>
      </c>
      <c r="B796" t="s">
        <v>752</v>
      </c>
      <c r="C796" s="120">
        <v>10000</v>
      </c>
      <c r="D796" s="120" t="str">
        <f t="shared" si="51"/>
        <v>RX ABDOMEN AP Y LATERAL DE PIE Y DE CUBITO</v>
      </c>
      <c r="E796" s="120" t="str">
        <f t="shared" si="52"/>
        <v/>
      </c>
      <c r="F796" s="110">
        <v>891</v>
      </c>
      <c r="H796" t="s">
        <v>1458</v>
      </c>
      <c r="I796" s="119" t="s">
        <v>1366</v>
      </c>
      <c r="J796" t="s">
        <v>1365</v>
      </c>
      <c r="K796" t="s">
        <v>1367</v>
      </c>
      <c r="L796" t="str">
        <f t="shared" si="53"/>
        <v>INSERT INTO dbo.ESTUDIO (ID_ESTUDIO, ESTUDIO, ESTUDIO_DETALLE, ESTUDIO_FECHAA, ESTUDIO_FECHAUM, ESTUDIO_IPA, ESTUDIO_IPUM, ESTUDIO_USA, ESTUDIO_USUM) VALUES (10795, 'RX ABDOMEN AP Y LATERAL DE PIE Y DE CUBITO ', ' ', '2023-04-21' ,'2023-04-21' ,'192.168.1.1' ,'192.168.1.1' ,1001 ,1001)</v>
      </c>
      <c r="M796" t="str">
        <f t="shared" si="54"/>
        <v>INSERT INTO DBO.ESTUDIO (ID_ESTUDIO, ESTUDIO, ESTUDIO_DETALLE, ESTUDIO_FECHAA, ESTUDIO_FECHAUM, ESTUDIO_IPA, ESTUDIO_IPUM, ESTUDIO_USA, ESTUDIO_USUM) VALUES (10795, 'RX ABDOMEN AP Y LATERAL DE PIE Y DE CUBITO ', ' ', '2023-04-21' ,'2023-04-21' ,'192.168.1.1' ,'192.168.1.1' ,1001 ,1001)</v>
      </c>
    </row>
    <row r="797" spans="1:13" x14ac:dyDescent="0.25">
      <c r="A797">
        <v>10796</v>
      </c>
      <c r="B797" t="s">
        <v>930</v>
      </c>
      <c r="C797" s="120">
        <v>10000</v>
      </c>
      <c r="D797" s="120" t="str">
        <f t="shared" si="51"/>
        <v>RX ABDOMEN AP Y LATERAL EN DECUBITO</v>
      </c>
      <c r="E797" s="120" t="str">
        <f t="shared" si="52"/>
        <v/>
      </c>
      <c r="F797" s="110">
        <v>731</v>
      </c>
      <c r="H797" t="s">
        <v>1458</v>
      </c>
      <c r="I797" s="119" t="s">
        <v>1366</v>
      </c>
      <c r="J797" t="s">
        <v>1365</v>
      </c>
      <c r="K797" t="s">
        <v>1367</v>
      </c>
      <c r="L797" t="str">
        <f t="shared" si="53"/>
        <v>INSERT INTO dbo.ESTUDIO (ID_ESTUDIO, ESTUDIO, ESTUDIO_DETALLE, ESTUDIO_FECHAA, ESTUDIO_FECHAUM, ESTUDIO_IPA, ESTUDIO_IPUM, ESTUDIO_USA, ESTUDIO_USUM) VALUES (10796, 'RX ABDOMEN AP Y LATERAL EN DECUBITO ', ' ', '2023-04-21' ,'2023-04-21' ,'192.168.1.1' ,'192.168.1.1' ,1001 ,1001)</v>
      </c>
      <c r="M797" t="str">
        <f t="shared" si="54"/>
        <v>INSERT INTO DBO.ESTUDIO (ID_ESTUDIO, ESTUDIO, ESTUDIO_DETALLE, ESTUDIO_FECHAA, ESTUDIO_FECHAUM, ESTUDIO_IPA, ESTUDIO_IPUM, ESTUDIO_USA, ESTUDIO_USUM) VALUES (10796, 'RX ABDOMEN AP Y LATERAL EN DECUBITO ', ' ', '2023-04-21' ,'2023-04-21' ,'192.168.1.1' ,'192.168.1.1' ,1001 ,1001)</v>
      </c>
    </row>
    <row r="798" spans="1:13" x14ac:dyDescent="0.25">
      <c r="A798">
        <v>10797</v>
      </c>
      <c r="B798" t="s">
        <v>817</v>
      </c>
      <c r="C798" s="120">
        <v>10000</v>
      </c>
      <c r="D798" s="120" t="str">
        <f t="shared" si="51"/>
        <v>RX ABDOMEN SIMPLE AP DE PIE</v>
      </c>
      <c r="E798" s="120" t="str">
        <f t="shared" si="52"/>
        <v/>
      </c>
      <c r="F798" s="110">
        <v>475</v>
      </c>
      <c r="H798" t="s">
        <v>1458</v>
      </c>
      <c r="I798" s="119" t="s">
        <v>1366</v>
      </c>
      <c r="J798" t="s">
        <v>1365</v>
      </c>
      <c r="K798" t="s">
        <v>1367</v>
      </c>
      <c r="L798" t="str">
        <f t="shared" si="53"/>
        <v>INSERT INTO dbo.ESTUDIO (ID_ESTUDIO, ESTUDIO, ESTUDIO_DETALLE, ESTUDIO_FECHAA, ESTUDIO_FECHAUM, ESTUDIO_IPA, ESTUDIO_IPUM, ESTUDIO_USA, ESTUDIO_USUM) VALUES (10797, 'RX ABDOMEN SIMPLE AP DE PIE ', ' ', '2023-04-21' ,'2023-04-21' ,'192.168.1.1' ,'192.168.1.1' ,1001 ,1001)</v>
      </c>
      <c r="M798" t="str">
        <f t="shared" si="54"/>
        <v>INSERT INTO DBO.ESTUDIO (ID_ESTUDIO, ESTUDIO, ESTUDIO_DETALLE, ESTUDIO_FECHAA, ESTUDIO_FECHAUM, ESTUDIO_IPA, ESTUDIO_IPUM, ESTUDIO_USA, ESTUDIO_USUM) VALUES (10797, 'RX ABDOMEN SIMPLE AP DE PIE ', ' ', '2023-04-21' ,'2023-04-21' ,'192.168.1.1' ,'192.168.1.1' ,1001 ,1001)</v>
      </c>
    </row>
    <row r="799" spans="1:13" x14ac:dyDescent="0.25">
      <c r="A799">
        <v>10798</v>
      </c>
      <c r="B799" t="s">
        <v>816</v>
      </c>
      <c r="C799" s="120">
        <v>10000</v>
      </c>
      <c r="D799" s="120" t="str">
        <f t="shared" si="51"/>
        <v>RX ABDOMEN SIMPLE AP DE PIE Y DECUBITO</v>
      </c>
      <c r="E799" s="120" t="str">
        <f t="shared" si="52"/>
        <v/>
      </c>
      <c r="F799" s="110">
        <v>731</v>
      </c>
      <c r="H799" t="s">
        <v>1458</v>
      </c>
      <c r="I799" s="119" t="s">
        <v>1366</v>
      </c>
      <c r="J799" t="s">
        <v>1365</v>
      </c>
      <c r="K799" t="s">
        <v>1367</v>
      </c>
      <c r="L799" t="str">
        <f t="shared" si="53"/>
        <v>INSERT INTO dbo.ESTUDIO (ID_ESTUDIO, ESTUDIO, ESTUDIO_DETALLE, ESTUDIO_FECHAA, ESTUDIO_FECHAUM, ESTUDIO_IPA, ESTUDIO_IPUM, ESTUDIO_USA, ESTUDIO_USUM) VALUES (10798, 'RX ABDOMEN SIMPLE AP DE PIE Y DECUBITO ', ' ', '2023-04-21' ,'2023-04-21' ,'192.168.1.1' ,'192.168.1.1' ,1001 ,1001)</v>
      </c>
      <c r="M799" t="str">
        <f t="shared" si="54"/>
        <v>INSERT INTO DBO.ESTUDIO (ID_ESTUDIO, ESTUDIO, ESTUDIO_DETALLE, ESTUDIO_FECHAA, ESTUDIO_FECHAUM, ESTUDIO_IPA, ESTUDIO_IPUM, ESTUDIO_USA, ESTUDIO_USUM) VALUES (10798, 'RX ABDOMEN SIMPLE AP DE PIE Y DECUBITO ', ' ', '2023-04-21' ,'2023-04-21' ,'192.168.1.1' ,'192.168.1.1' ,1001 ,1001)</v>
      </c>
    </row>
    <row r="800" spans="1:13" x14ac:dyDescent="0.25">
      <c r="A800">
        <v>10799</v>
      </c>
      <c r="B800" t="s">
        <v>919</v>
      </c>
      <c r="C800" s="120">
        <v>10000</v>
      </c>
      <c r="D800" s="120" t="str">
        <f t="shared" si="51"/>
        <v>RX ABDOMEN SIMPLE AP EN DECUBITO</v>
      </c>
      <c r="E800" s="120" t="str">
        <f t="shared" si="52"/>
        <v/>
      </c>
      <c r="F800" s="110">
        <v>475</v>
      </c>
      <c r="H800" t="s">
        <v>1458</v>
      </c>
      <c r="I800" s="119" t="s">
        <v>1366</v>
      </c>
      <c r="J800" t="s">
        <v>1365</v>
      </c>
      <c r="K800" t="s">
        <v>1367</v>
      </c>
      <c r="L800" t="str">
        <f t="shared" si="53"/>
        <v>INSERT INTO dbo.ESTUDIO (ID_ESTUDIO, ESTUDIO, ESTUDIO_DETALLE, ESTUDIO_FECHAA, ESTUDIO_FECHAUM, ESTUDIO_IPA, ESTUDIO_IPUM, ESTUDIO_USA, ESTUDIO_USUM) VALUES (10799, 'RX ABDOMEN SIMPLE AP EN DECUBITO ', ' ', '2023-04-21' ,'2023-04-21' ,'192.168.1.1' ,'192.168.1.1' ,1001 ,1001)</v>
      </c>
      <c r="M800" t="str">
        <f t="shared" si="54"/>
        <v>INSERT INTO DBO.ESTUDIO (ID_ESTUDIO, ESTUDIO, ESTUDIO_DETALLE, ESTUDIO_FECHAA, ESTUDIO_FECHAUM, ESTUDIO_IPA, ESTUDIO_IPUM, ESTUDIO_USA, ESTUDIO_USUM) VALUES (10799, 'RX ABDOMEN SIMPLE AP EN DECUBITO ', ' ', '2023-04-21' ,'2023-04-21' ,'192.168.1.1' ,'192.168.1.1' ,1001 ,1001)</v>
      </c>
    </row>
    <row r="801" spans="1:13" ht="30" x14ac:dyDescent="0.25">
      <c r="A801">
        <v>10800</v>
      </c>
      <c r="B801" t="s">
        <v>935</v>
      </c>
      <c r="C801" s="120">
        <v>10000</v>
      </c>
      <c r="D801" s="120" t="str">
        <f t="shared" si="51"/>
        <v>RX ANTEBRAZO (CUBITO Y RADIO AP LATERAL Y OBLICUAS) UNILATERAL</v>
      </c>
      <c r="E801" s="120" t="str">
        <f t="shared" si="52"/>
        <v/>
      </c>
      <c r="F801" s="110">
        <v>754</v>
      </c>
      <c r="H801" t="s">
        <v>1458</v>
      </c>
      <c r="I801" s="119" t="s">
        <v>1366</v>
      </c>
      <c r="J801" t="s">
        <v>1365</v>
      </c>
      <c r="K801" t="s">
        <v>1367</v>
      </c>
      <c r="L801" t="str">
        <f t="shared" si="53"/>
        <v>INSERT INTO dbo.ESTUDIO (ID_ESTUDIO, ESTUDIO, ESTUDIO_DETALLE, ESTUDIO_FECHAA, ESTUDIO_FECHAUM, ESTUDIO_IPA, ESTUDIO_IPUM, ESTUDIO_USA, ESTUDIO_USUM) VALUES (10800, 'RX ANTEBRAZO (CUBITO Y RADIO AP LATERAL Y OBLICUAS) UNILATERAL ', ' ', '2023-04-21' ,'2023-04-21' ,'192.168.1.1' ,'192.168.1.1' ,1001 ,1001)</v>
      </c>
      <c r="M801" t="str">
        <f t="shared" si="54"/>
        <v>INSERT INTO DBO.ESTUDIO (ID_ESTUDIO, ESTUDIO, ESTUDIO_DETALLE, ESTUDIO_FECHAA, ESTUDIO_FECHAUM, ESTUDIO_IPA, ESTUDIO_IPUM, ESTUDIO_USA, ESTUDIO_USUM) VALUES (10800, 'RX ANTEBRAZO (CUBITO Y RADIO AP LATERAL Y OBLICUAS) UNILATERAL ', ' ', '2023-04-21' ,'2023-04-21' ,'192.168.1.1' ,'192.168.1.1' ,1001 ,1001)</v>
      </c>
    </row>
    <row r="802" spans="1:13" x14ac:dyDescent="0.25">
      <c r="A802">
        <v>10801</v>
      </c>
      <c r="B802" t="s">
        <v>751</v>
      </c>
      <c r="C802" s="120">
        <v>10000</v>
      </c>
      <c r="D802" s="120" t="str">
        <f t="shared" si="51"/>
        <v>RX ANTEBRAZO (CUBITO Y RADIO AP Y LATERAL)</v>
      </c>
      <c r="E802" s="120" t="str">
        <f t="shared" si="52"/>
        <v/>
      </c>
      <c r="F802" s="110">
        <v>601</v>
      </c>
      <c r="H802" t="s">
        <v>1458</v>
      </c>
      <c r="I802" s="119" t="s">
        <v>1366</v>
      </c>
      <c r="J802" t="s">
        <v>1365</v>
      </c>
      <c r="K802" t="s">
        <v>1367</v>
      </c>
      <c r="L802" t="str">
        <f t="shared" si="53"/>
        <v>INSERT INTO dbo.ESTUDIO (ID_ESTUDIO, ESTUDIO, ESTUDIO_DETALLE, ESTUDIO_FECHAA, ESTUDIO_FECHAUM, ESTUDIO_IPA, ESTUDIO_IPUM, ESTUDIO_USA, ESTUDIO_USUM) VALUES (10801, 'RX ANTEBRAZO (CUBITO Y RADIO AP Y LATERAL) ', ' ', '2023-04-21' ,'2023-04-21' ,'192.168.1.1' ,'192.168.1.1' ,1001 ,1001)</v>
      </c>
      <c r="M802" t="str">
        <f t="shared" si="54"/>
        <v>INSERT INTO DBO.ESTUDIO (ID_ESTUDIO, ESTUDIO, ESTUDIO_DETALLE, ESTUDIO_FECHAA, ESTUDIO_FECHAUM, ESTUDIO_IPA, ESTUDIO_IPUM, ESTUDIO_USA, ESTUDIO_USUM) VALUES (10801, 'RX ANTEBRAZO (CUBITO Y RADIO AP Y LATERAL) ', ' ', '2023-04-21' ,'2023-04-21' ,'192.168.1.1' ,'192.168.1.1' ,1001 ,1001)</v>
      </c>
    </row>
    <row r="803" spans="1:13" x14ac:dyDescent="0.25">
      <c r="A803">
        <v>10802</v>
      </c>
      <c r="B803" t="s">
        <v>927</v>
      </c>
      <c r="C803" s="120">
        <v>10000</v>
      </c>
      <c r="D803" s="120" t="str">
        <f t="shared" si="51"/>
        <v>RX ANTEBRAZO (CUBITO Y RADIO AP Y LATERAL) UNILATERAL</v>
      </c>
      <c r="E803" s="120" t="str">
        <f t="shared" si="52"/>
        <v/>
      </c>
      <c r="F803" s="110">
        <v>601</v>
      </c>
      <c r="H803" t="s">
        <v>1458</v>
      </c>
      <c r="I803" s="119" t="s">
        <v>1366</v>
      </c>
      <c r="J803" t="s">
        <v>1365</v>
      </c>
      <c r="K803" t="s">
        <v>1367</v>
      </c>
      <c r="L803" t="str">
        <f t="shared" si="53"/>
        <v>INSERT INTO dbo.ESTUDIO (ID_ESTUDIO, ESTUDIO, ESTUDIO_DETALLE, ESTUDIO_FECHAA, ESTUDIO_FECHAUM, ESTUDIO_IPA, ESTUDIO_IPUM, ESTUDIO_USA, ESTUDIO_USUM) VALUES (10802, 'RX ANTEBRAZO (CUBITO Y RADIO AP Y LATERAL) UNILATERAL ', ' ', '2023-04-21' ,'2023-04-21' ,'192.168.1.1' ,'192.168.1.1' ,1001 ,1001)</v>
      </c>
      <c r="M803" t="str">
        <f t="shared" si="54"/>
        <v>INSERT INTO DBO.ESTUDIO (ID_ESTUDIO, ESTUDIO, ESTUDIO_DETALLE, ESTUDIO_FECHAA, ESTUDIO_FECHAUM, ESTUDIO_IPA, ESTUDIO_IPUM, ESTUDIO_USA, ESTUDIO_USUM) VALUES (10802, 'RX ANTEBRAZO (CUBITO Y RADIO AP Y LATERAL) UNILATERAL ', ' ', '2023-04-21' ,'2023-04-21' ,'192.168.1.1' ,'192.168.1.1' ,1001 ,1001)</v>
      </c>
    </row>
    <row r="804" spans="1:13" x14ac:dyDescent="0.25">
      <c r="A804">
        <v>10803</v>
      </c>
      <c r="B804" t="s">
        <v>941</v>
      </c>
      <c r="C804" s="120">
        <v>10000</v>
      </c>
      <c r="D804" s="120" t="str">
        <f t="shared" ref="D804:D867" si="55">MID(B804,1,C804)</f>
        <v>RX ANTEBRAZO (CUBITO Y RADIO AP Y OBLICUA) UNILATERAL</v>
      </c>
      <c r="E804" s="120" t="str">
        <f t="shared" ref="E804:E867" si="56">MID(B804,C804,10000)</f>
        <v/>
      </c>
      <c r="F804" s="110">
        <v>601</v>
      </c>
      <c r="H804" t="s">
        <v>1458</v>
      </c>
      <c r="I804" s="119" t="s">
        <v>1366</v>
      </c>
      <c r="J804" t="s">
        <v>1365</v>
      </c>
      <c r="K804" t="s">
        <v>1367</v>
      </c>
      <c r="L804" t="str">
        <f t="shared" si="53"/>
        <v>INSERT INTO dbo.ESTUDIO (ID_ESTUDIO, ESTUDIO, ESTUDIO_DETALLE, ESTUDIO_FECHAA, ESTUDIO_FECHAUM, ESTUDIO_IPA, ESTUDIO_IPUM, ESTUDIO_USA, ESTUDIO_USUM) VALUES (10803, 'RX ANTEBRAZO (CUBITO Y RADIO AP Y OBLICUA) UNILATERAL ', ' ', '2023-04-21' ,'2023-04-21' ,'192.168.1.1' ,'192.168.1.1' ,1001 ,1001)</v>
      </c>
      <c r="M804" t="str">
        <f t="shared" si="54"/>
        <v>INSERT INTO DBO.ESTUDIO (ID_ESTUDIO, ESTUDIO, ESTUDIO_DETALLE, ESTUDIO_FECHAA, ESTUDIO_FECHAUM, ESTUDIO_IPA, ESTUDIO_IPUM, ESTUDIO_USA, ESTUDIO_USUM) VALUES (10803, 'RX ANTEBRAZO (CUBITO Y RADIO AP Y OBLICUA) UNILATERAL ', ' ', '2023-04-21' ,'2023-04-21' ,'192.168.1.1' ,'192.168.1.1' ,1001 ,1001)</v>
      </c>
    </row>
    <row r="805" spans="1:13" x14ac:dyDescent="0.25">
      <c r="A805">
        <v>10804</v>
      </c>
      <c r="B805" t="s">
        <v>897</v>
      </c>
      <c r="C805" s="120">
        <v>10000</v>
      </c>
      <c r="D805" s="120" t="str">
        <f t="shared" si="55"/>
        <v>RX ANTEBRAZO (CUBITO Y RADIO AP) UNILATERAL</v>
      </c>
      <c r="E805" s="120" t="str">
        <f t="shared" si="56"/>
        <v/>
      </c>
      <c r="F805" s="110">
        <v>468</v>
      </c>
      <c r="H805" t="s">
        <v>1458</v>
      </c>
      <c r="I805" s="119" t="s">
        <v>1366</v>
      </c>
      <c r="J805" t="s">
        <v>1365</v>
      </c>
      <c r="K805" t="s">
        <v>1367</v>
      </c>
      <c r="L805" t="str">
        <f t="shared" si="53"/>
        <v>INSERT INTO dbo.ESTUDIO (ID_ESTUDIO, ESTUDIO, ESTUDIO_DETALLE, ESTUDIO_FECHAA, ESTUDIO_FECHAUM, ESTUDIO_IPA, ESTUDIO_IPUM, ESTUDIO_USA, ESTUDIO_USUM) VALUES (10804, 'RX ANTEBRAZO (CUBITO Y RADIO AP) UNILATERAL ', ' ', '2023-04-21' ,'2023-04-21' ,'192.168.1.1' ,'192.168.1.1' ,1001 ,1001)</v>
      </c>
      <c r="M805" t="str">
        <f t="shared" si="54"/>
        <v>INSERT INTO DBO.ESTUDIO (ID_ESTUDIO, ESTUDIO, ESTUDIO_DETALLE, ESTUDIO_FECHAA, ESTUDIO_FECHAUM, ESTUDIO_IPA, ESTUDIO_IPUM, ESTUDIO_USA, ESTUDIO_USUM) VALUES (10804, 'RX ANTEBRAZO (CUBITO Y RADIO AP) UNILATERAL ', ' ', '2023-04-21' ,'2023-04-21' ,'192.168.1.1' ,'192.168.1.1' ,1001 ,1001)</v>
      </c>
    </row>
    <row r="806" spans="1:13" ht="30" x14ac:dyDescent="0.25">
      <c r="A806">
        <v>10805</v>
      </c>
      <c r="B806" t="s">
        <v>750</v>
      </c>
      <c r="C806" s="120">
        <v>10000</v>
      </c>
      <c r="D806" s="120" t="str">
        <f t="shared" si="55"/>
        <v>RX ANTEBRAZOS (CUBITO Y RADIO COMPARATIVOS AP LATERAL Y OBLICUAS)</v>
      </c>
      <c r="E806" s="120" t="str">
        <f t="shared" si="56"/>
        <v/>
      </c>
      <c r="F806" s="110">
        <v>845</v>
      </c>
      <c r="H806" t="s">
        <v>1458</v>
      </c>
      <c r="I806" s="119" t="s">
        <v>1366</v>
      </c>
      <c r="J806" t="s">
        <v>1365</v>
      </c>
      <c r="K806" t="s">
        <v>1367</v>
      </c>
      <c r="L806" t="str">
        <f t="shared" si="53"/>
        <v>INSERT INTO dbo.ESTUDIO (ID_ESTUDIO, ESTUDIO, ESTUDIO_DETALLE, ESTUDIO_FECHAA, ESTUDIO_FECHAUM, ESTUDIO_IPA, ESTUDIO_IPUM, ESTUDIO_USA, ESTUDIO_USUM) VALUES (10805, 'RX ANTEBRAZOS (CUBITO Y RADIO COMPARATIVOS AP LATERAL Y OBLICUAS) ', ' ', '2023-04-21' ,'2023-04-21' ,'192.168.1.1' ,'192.168.1.1' ,1001 ,1001)</v>
      </c>
      <c r="M806" t="str">
        <f t="shared" si="54"/>
        <v>INSERT INTO DBO.ESTUDIO (ID_ESTUDIO, ESTUDIO, ESTUDIO_DETALLE, ESTUDIO_FECHAA, ESTUDIO_FECHAUM, ESTUDIO_IPA, ESTUDIO_IPUM, ESTUDIO_USA, ESTUDIO_USUM) VALUES (10805, 'RX ANTEBRAZOS (CUBITO Y RADIO COMPARATIVOS AP LATERAL Y OBLICUAS) ', ' ', '2023-04-21' ,'2023-04-21' ,'192.168.1.1' ,'192.168.1.1' ,1001 ,1001)</v>
      </c>
    </row>
    <row r="807" spans="1:13" ht="30" x14ac:dyDescent="0.25">
      <c r="A807">
        <v>10806</v>
      </c>
      <c r="B807" t="s">
        <v>749</v>
      </c>
      <c r="C807" s="120">
        <v>10000</v>
      </c>
      <c r="D807" s="120" t="str">
        <f t="shared" si="55"/>
        <v>RX ANTEBRAZOS (CUBITO Y RADIO COMPARATIVOS AP Y LATERAL)</v>
      </c>
      <c r="E807" s="120" t="str">
        <f t="shared" si="56"/>
        <v/>
      </c>
      <c r="F807" s="110">
        <v>650</v>
      </c>
      <c r="H807" t="s">
        <v>1458</v>
      </c>
      <c r="I807" s="119" t="s">
        <v>1366</v>
      </c>
      <c r="J807" t="s">
        <v>1365</v>
      </c>
      <c r="K807" t="s">
        <v>1367</v>
      </c>
      <c r="L807" t="str">
        <f t="shared" si="53"/>
        <v>INSERT INTO dbo.ESTUDIO (ID_ESTUDIO, ESTUDIO, ESTUDIO_DETALLE, ESTUDIO_FECHAA, ESTUDIO_FECHAUM, ESTUDIO_IPA, ESTUDIO_IPUM, ESTUDIO_USA, ESTUDIO_USUM) VALUES (10806, 'RX ANTEBRAZOS (CUBITO Y RADIO COMPARATIVOS AP Y LATERAL) ', ' ', '2023-04-21' ,'2023-04-21' ,'192.168.1.1' ,'192.168.1.1' ,1001 ,1001)</v>
      </c>
      <c r="M807" t="str">
        <f t="shared" si="54"/>
        <v>INSERT INTO DBO.ESTUDIO (ID_ESTUDIO, ESTUDIO, ESTUDIO_DETALLE, ESTUDIO_FECHAA, ESTUDIO_FECHAUM, ESTUDIO_IPA, ESTUDIO_IPUM, ESTUDIO_USA, ESTUDIO_USUM) VALUES (10806, 'RX ANTEBRAZOS (CUBITO Y RADIO COMPARATIVOS AP Y LATERAL) ', ' ', '2023-04-21' ,'2023-04-21' ,'192.168.1.1' ,'192.168.1.1' ,1001 ,1001)</v>
      </c>
    </row>
    <row r="808" spans="1:13" ht="30" x14ac:dyDescent="0.25">
      <c r="A808">
        <v>10807</v>
      </c>
      <c r="B808" t="s">
        <v>748</v>
      </c>
      <c r="C808" s="120">
        <v>10000</v>
      </c>
      <c r="D808" s="120" t="str">
        <f t="shared" si="55"/>
        <v>RX ANTEBRAZOS (CUBITO Y RADIO COMPARATIVOS AP Y OBLICUAS)</v>
      </c>
      <c r="E808" s="120" t="str">
        <f t="shared" si="56"/>
        <v/>
      </c>
      <c r="F808" s="110">
        <v>650</v>
      </c>
      <c r="H808" t="s">
        <v>1458</v>
      </c>
      <c r="I808" s="119" t="s">
        <v>1366</v>
      </c>
      <c r="J808" t="s">
        <v>1365</v>
      </c>
      <c r="K808" t="s">
        <v>1367</v>
      </c>
      <c r="L808" t="str">
        <f t="shared" si="53"/>
        <v>INSERT INTO dbo.ESTUDIO (ID_ESTUDIO, ESTUDIO, ESTUDIO_DETALLE, ESTUDIO_FECHAA, ESTUDIO_FECHAUM, ESTUDIO_IPA, ESTUDIO_IPUM, ESTUDIO_USA, ESTUDIO_USUM) VALUES (10807, 'RX ANTEBRAZOS (CUBITO Y RADIO COMPARATIVOS AP Y OBLICUAS) ', ' ', '2023-04-21' ,'2023-04-21' ,'192.168.1.1' ,'192.168.1.1' ,1001 ,1001)</v>
      </c>
      <c r="M808" t="str">
        <f t="shared" si="54"/>
        <v>INSERT INTO DBO.ESTUDIO (ID_ESTUDIO, ESTUDIO, ESTUDIO_DETALLE, ESTUDIO_FECHAA, ESTUDIO_FECHAUM, ESTUDIO_IPA, ESTUDIO_IPUM, ESTUDIO_USA, ESTUDIO_USUM) VALUES (10807, 'RX ANTEBRAZOS (CUBITO Y RADIO COMPARATIVOS AP Y OBLICUAS) ', ' ', '2023-04-21' ,'2023-04-21' ,'192.168.1.1' ,'192.168.1.1' ,1001 ,1001)</v>
      </c>
    </row>
    <row r="809" spans="1:13" x14ac:dyDescent="0.25">
      <c r="A809">
        <v>10808</v>
      </c>
      <c r="B809" t="s">
        <v>747</v>
      </c>
      <c r="C809" s="120">
        <v>10000</v>
      </c>
      <c r="D809" s="120" t="str">
        <f t="shared" si="55"/>
        <v>RX ANTEBRAZOS (CUBITO Y RADIO COMPARATIVOS AP)</v>
      </c>
      <c r="E809" s="120" t="str">
        <f t="shared" si="56"/>
        <v/>
      </c>
      <c r="F809" s="110">
        <v>546</v>
      </c>
      <c r="H809" t="s">
        <v>1458</v>
      </c>
      <c r="I809" s="119" t="s">
        <v>1366</v>
      </c>
      <c r="J809" t="s">
        <v>1365</v>
      </c>
      <c r="K809" t="s">
        <v>1367</v>
      </c>
      <c r="L809" t="str">
        <f t="shared" si="53"/>
        <v>INSERT INTO dbo.ESTUDIO (ID_ESTUDIO, ESTUDIO, ESTUDIO_DETALLE, ESTUDIO_FECHAA, ESTUDIO_FECHAUM, ESTUDIO_IPA, ESTUDIO_IPUM, ESTUDIO_USA, ESTUDIO_USUM) VALUES (10808, 'RX ANTEBRAZOS (CUBITO Y RADIO COMPARATIVOS AP) ', ' ', '2023-04-21' ,'2023-04-21' ,'192.168.1.1' ,'192.168.1.1' ,1001 ,1001)</v>
      </c>
      <c r="M809" t="str">
        <f t="shared" si="54"/>
        <v>INSERT INTO DBO.ESTUDIO (ID_ESTUDIO, ESTUDIO, ESTUDIO_DETALLE, ESTUDIO_FECHAA, ESTUDIO_FECHAUM, ESTUDIO_IPA, ESTUDIO_IPUM, ESTUDIO_USA, ESTUDIO_USUM) VALUES (10808, 'RX ANTEBRAZOS (CUBITO Y RADIO COMPARATIVOS AP) ', ' ', '2023-04-21' ,'2023-04-21' ,'192.168.1.1' ,'192.168.1.1' ,1001 ,1001)</v>
      </c>
    </row>
    <row r="810" spans="1:13" ht="30" x14ac:dyDescent="0.25">
      <c r="A810">
        <v>10809</v>
      </c>
      <c r="B810" t="s">
        <v>818</v>
      </c>
      <c r="C810" s="120">
        <v>10000</v>
      </c>
      <c r="D810" s="120" t="str">
        <f t="shared" si="55"/>
        <v>RX ARTICULACION TEMPORO MANDIBULAR BOCA ABIERTA, BOCA CERRADA DERECHA E IZQUIERDA</v>
      </c>
      <c r="E810" s="120" t="str">
        <f t="shared" si="56"/>
        <v/>
      </c>
      <c r="F810" s="110">
        <v>975</v>
      </c>
      <c r="H810" t="s">
        <v>1458</v>
      </c>
      <c r="I810" s="119" t="s">
        <v>1366</v>
      </c>
      <c r="J810" t="s">
        <v>1365</v>
      </c>
      <c r="K810" t="s">
        <v>1367</v>
      </c>
      <c r="L810" t="str">
        <f t="shared" si="53"/>
        <v>INSERT INTO dbo.ESTUDIO (ID_ESTUDIO, ESTUDIO, ESTUDIO_DETALLE, ESTUDIO_FECHAA, ESTUDIO_FECHAUM, ESTUDIO_IPA, ESTUDIO_IPUM, ESTUDIO_USA, ESTUDIO_USUM) VALUES (10809, 'RX ARTICULACION TEMPORO MANDIBULAR BOCA ABIERTA, BOCA CERRADA DERECHA E IZQUIERDA ', ' ', '2023-04-21' ,'2023-04-21' ,'192.168.1.1' ,'192.168.1.1' ,1001 ,1001)</v>
      </c>
      <c r="M810" t="str">
        <f t="shared" si="54"/>
        <v>INSERT INTO DBO.ESTUDIO (ID_ESTUDIO, ESTUDIO, ESTUDIO_DETALLE, ESTUDIO_FECHAA, ESTUDIO_FECHAUM, ESTUDIO_IPA, ESTUDIO_IPUM, ESTUDIO_USA, ESTUDIO_USUM) VALUES (10809, 'RX ARTICULACION TEMPORO MANDIBULAR BOCA ABIERTA, BOCA CERRADA DERECHA E IZQUIERDA ', ' ', '2023-04-21' ,'2023-04-21' ,'192.168.1.1' ,'192.168.1.1' ,1001 ,1001)</v>
      </c>
    </row>
    <row r="811" spans="1:13" ht="30" x14ac:dyDescent="0.25">
      <c r="A811">
        <v>10810</v>
      </c>
      <c r="B811" t="s">
        <v>920</v>
      </c>
      <c r="C811" s="120">
        <v>10000</v>
      </c>
      <c r="D811" s="120" t="str">
        <f t="shared" si="55"/>
        <v>RX ARTICULACION TEMPOROMANDIBULAR BOCA ABIERTA Y BOCA CERRADA BILATERAL</v>
      </c>
      <c r="E811" s="120" t="str">
        <f t="shared" si="56"/>
        <v/>
      </c>
      <c r="F811" s="110">
        <v>975</v>
      </c>
      <c r="H811" t="s">
        <v>1458</v>
      </c>
      <c r="I811" s="119" t="s">
        <v>1366</v>
      </c>
      <c r="J811" t="s">
        <v>1365</v>
      </c>
      <c r="K811" t="s">
        <v>1367</v>
      </c>
      <c r="L811" t="str">
        <f t="shared" si="53"/>
        <v>INSERT INTO dbo.ESTUDIO (ID_ESTUDIO, ESTUDIO, ESTUDIO_DETALLE, ESTUDIO_FECHAA, ESTUDIO_FECHAUM, ESTUDIO_IPA, ESTUDIO_IPUM, ESTUDIO_USA, ESTUDIO_USUM) VALUES (10810, 'RX ARTICULACION TEMPOROMANDIBULAR BOCA ABIERTA Y BOCA CERRADA BILATERAL ', ' ', '2023-04-21' ,'2023-04-21' ,'192.168.1.1' ,'192.168.1.1' ,1001 ,1001)</v>
      </c>
      <c r="M811" t="str">
        <f t="shared" si="54"/>
        <v>INSERT INTO DBO.ESTUDIO (ID_ESTUDIO, ESTUDIO, ESTUDIO_DETALLE, ESTUDIO_FECHAA, ESTUDIO_FECHAUM, ESTUDIO_IPA, ESTUDIO_IPUM, ESTUDIO_USA, ESTUDIO_USUM) VALUES (10810, 'RX ARTICULACION TEMPOROMANDIBULAR BOCA ABIERTA Y BOCA CERRADA BILATERAL ', ' ', '2023-04-21' ,'2023-04-21' ,'192.168.1.1' ,'192.168.1.1' ,1001 ,1001)</v>
      </c>
    </row>
    <row r="812" spans="1:13" ht="30" x14ac:dyDescent="0.25">
      <c r="A812">
        <v>10811</v>
      </c>
      <c r="B812" t="s">
        <v>894</v>
      </c>
      <c r="C812" s="120">
        <v>10000</v>
      </c>
      <c r="D812" s="120" t="str">
        <f t="shared" si="55"/>
        <v>RX ARTICULACION TEMPOROMANDIBULAR BOCA ABIERTA Y BOCA CERRADA UNILATERAL</v>
      </c>
      <c r="E812" s="120" t="str">
        <f t="shared" si="56"/>
        <v/>
      </c>
      <c r="F812" s="110">
        <v>670</v>
      </c>
      <c r="H812" t="s">
        <v>1458</v>
      </c>
      <c r="I812" s="119" t="s">
        <v>1366</v>
      </c>
      <c r="J812" t="s">
        <v>1365</v>
      </c>
      <c r="K812" t="s">
        <v>1367</v>
      </c>
      <c r="L812" t="str">
        <f t="shared" si="53"/>
        <v>INSERT INTO dbo.ESTUDIO (ID_ESTUDIO, ESTUDIO, ESTUDIO_DETALLE, ESTUDIO_FECHAA, ESTUDIO_FECHAUM, ESTUDIO_IPA, ESTUDIO_IPUM, ESTUDIO_USA, ESTUDIO_USUM) VALUES (10811, 'RX ARTICULACION TEMPOROMANDIBULAR BOCA ABIERTA Y BOCA CERRADA UNILATERAL ', ' ', '2023-04-21' ,'2023-04-21' ,'192.168.1.1' ,'192.168.1.1' ,1001 ,1001)</v>
      </c>
      <c r="M812" t="str">
        <f t="shared" si="54"/>
        <v>INSERT INTO DBO.ESTUDIO (ID_ESTUDIO, ESTUDIO, ESTUDIO_DETALLE, ESTUDIO_FECHAA, ESTUDIO_FECHAUM, ESTUDIO_IPA, ESTUDIO_IPUM, ESTUDIO_USA, ESTUDIO_USUM) VALUES (10811, 'RX ARTICULACION TEMPOROMANDIBULAR BOCA ABIERTA Y BOCA CERRADA UNILATERAL ', ' ', '2023-04-21' ,'2023-04-21' ,'192.168.1.1' ,'192.168.1.1' ,1001 ,1001)</v>
      </c>
    </row>
    <row r="813" spans="1:13" ht="30" x14ac:dyDescent="0.25">
      <c r="A813">
        <v>10812</v>
      </c>
      <c r="B813" t="s">
        <v>746</v>
      </c>
      <c r="C813" s="120">
        <v>10000</v>
      </c>
      <c r="D813" s="120" t="str">
        <f t="shared" si="55"/>
        <v>RX CADERA (ARTICULACION COXOFEMORAL AP LATERAL Y OBLICUA) COMPARATIVO</v>
      </c>
      <c r="E813" s="120" t="str">
        <f t="shared" si="56"/>
        <v/>
      </c>
      <c r="F813" s="110">
        <v>826</v>
      </c>
      <c r="H813" t="s">
        <v>1458</v>
      </c>
      <c r="I813" s="119" t="s">
        <v>1366</v>
      </c>
      <c r="J813" t="s">
        <v>1365</v>
      </c>
      <c r="K813" t="s">
        <v>1367</v>
      </c>
      <c r="L813" t="str">
        <f t="shared" si="53"/>
        <v>INSERT INTO dbo.ESTUDIO (ID_ESTUDIO, ESTUDIO, ESTUDIO_DETALLE, ESTUDIO_FECHAA, ESTUDIO_FECHAUM, ESTUDIO_IPA, ESTUDIO_IPUM, ESTUDIO_USA, ESTUDIO_USUM) VALUES (10812, 'RX CADERA (ARTICULACION COXOFEMORAL AP LATERAL Y OBLICUA) COMPARATIVO ', ' ', '2023-04-21' ,'2023-04-21' ,'192.168.1.1' ,'192.168.1.1' ,1001 ,1001)</v>
      </c>
      <c r="M813" t="str">
        <f t="shared" si="54"/>
        <v>INSERT INTO DBO.ESTUDIO (ID_ESTUDIO, ESTUDIO, ESTUDIO_DETALLE, ESTUDIO_FECHAA, ESTUDIO_FECHAUM, ESTUDIO_IPA, ESTUDIO_IPUM, ESTUDIO_USA, ESTUDIO_USUM) VALUES (10812, 'RX CADERA (ARTICULACION COXOFEMORAL AP LATERAL Y OBLICUA) COMPARATIVO ', ' ', '2023-04-21' ,'2023-04-21' ,'192.168.1.1' ,'192.168.1.1' ,1001 ,1001)</v>
      </c>
    </row>
    <row r="814" spans="1:13" ht="30" x14ac:dyDescent="0.25">
      <c r="A814">
        <v>10813</v>
      </c>
      <c r="B814" t="s">
        <v>744</v>
      </c>
      <c r="C814" s="120">
        <v>10000</v>
      </c>
      <c r="D814" s="120" t="str">
        <f t="shared" si="55"/>
        <v>RX CADERA (ARTICULACION COXOFEMORAL AP Y LATERAL) UNILATERAL</v>
      </c>
      <c r="E814" s="120" t="str">
        <f t="shared" si="56"/>
        <v/>
      </c>
      <c r="F814" s="110">
        <v>598</v>
      </c>
      <c r="H814" t="s">
        <v>1458</v>
      </c>
      <c r="I814" s="119" t="s">
        <v>1366</v>
      </c>
      <c r="J814" t="s">
        <v>1365</v>
      </c>
      <c r="K814" t="s">
        <v>1367</v>
      </c>
      <c r="L814" t="str">
        <f t="shared" si="53"/>
        <v>INSERT INTO dbo.ESTUDIO (ID_ESTUDIO, ESTUDIO, ESTUDIO_DETALLE, ESTUDIO_FECHAA, ESTUDIO_FECHAUM, ESTUDIO_IPA, ESTUDIO_IPUM, ESTUDIO_USA, ESTUDIO_USUM) VALUES (10813, 'RX CADERA (ARTICULACION COXOFEMORAL AP Y LATERAL) UNILATERAL ', ' ', '2023-04-21' ,'2023-04-21' ,'192.168.1.1' ,'192.168.1.1' ,1001 ,1001)</v>
      </c>
      <c r="M814" t="str">
        <f t="shared" si="54"/>
        <v>INSERT INTO DBO.ESTUDIO (ID_ESTUDIO, ESTUDIO, ESTUDIO_DETALLE, ESTUDIO_FECHAA, ESTUDIO_FECHAUM, ESTUDIO_IPA, ESTUDIO_IPUM, ESTUDIO_USA, ESTUDIO_USUM) VALUES (10813, 'RX CADERA (ARTICULACION COXOFEMORAL AP Y LATERAL) UNILATERAL ', ' ', '2023-04-21' ,'2023-04-21' ,'192.168.1.1' ,'192.168.1.1' ,1001 ,1001)</v>
      </c>
    </row>
    <row r="815" spans="1:13" ht="30" x14ac:dyDescent="0.25">
      <c r="A815">
        <v>10814</v>
      </c>
      <c r="B815" t="s">
        <v>743</v>
      </c>
      <c r="C815" s="120">
        <v>10000</v>
      </c>
      <c r="D815" s="120" t="str">
        <f t="shared" si="55"/>
        <v>RX CADERA (ARTICULACION COXOFEMORAL AP Y OBLICUA) COMPARATIVO</v>
      </c>
      <c r="E815" s="120" t="str">
        <f t="shared" si="56"/>
        <v/>
      </c>
      <c r="F815" s="110">
        <v>735</v>
      </c>
      <c r="H815" t="s">
        <v>1458</v>
      </c>
      <c r="I815" s="119" t="s">
        <v>1366</v>
      </c>
      <c r="J815" t="s">
        <v>1365</v>
      </c>
      <c r="K815" t="s">
        <v>1367</v>
      </c>
      <c r="L815" t="str">
        <f t="shared" si="53"/>
        <v>INSERT INTO dbo.ESTUDIO (ID_ESTUDIO, ESTUDIO, ESTUDIO_DETALLE, ESTUDIO_FECHAA, ESTUDIO_FECHAUM, ESTUDIO_IPA, ESTUDIO_IPUM, ESTUDIO_USA, ESTUDIO_USUM) VALUES (10814, 'RX CADERA (ARTICULACION COXOFEMORAL AP Y OBLICUA) COMPARATIVO ', ' ', '2023-04-21' ,'2023-04-21' ,'192.168.1.1' ,'192.168.1.1' ,1001 ,1001)</v>
      </c>
      <c r="M815" t="str">
        <f t="shared" si="54"/>
        <v>INSERT INTO DBO.ESTUDIO (ID_ESTUDIO, ESTUDIO, ESTUDIO_DETALLE, ESTUDIO_FECHAA, ESTUDIO_FECHAUM, ESTUDIO_IPA, ESTUDIO_IPUM, ESTUDIO_USA, ESTUDIO_USUM) VALUES (10814, 'RX CADERA (ARTICULACION COXOFEMORAL AP Y OBLICUA) COMPARATIVO ', ' ', '2023-04-21' ,'2023-04-21' ,'192.168.1.1' ,'192.168.1.1' ,1001 ,1001)</v>
      </c>
    </row>
    <row r="816" spans="1:13" ht="30" x14ac:dyDescent="0.25">
      <c r="A816">
        <v>10815</v>
      </c>
      <c r="B816" t="s">
        <v>742</v>
      </c>
      <c r="C816" s="120">
        <v>10000</v>
      </c>
      <c r="D816" s="120" t="str">
        <f t="shared" si="55"/>
        <v>RX CADERA (ARTICULACION COXOFEMORAL AP Y OBLICUA) UNILATERAL</v>
      </c>
      <c r="E816" s="120" t="str">
        <f t="shared" si="56"/>
        <v/>
      </c>
      <c r="F816" s="110">
        <v>598</v>
      </c>
      <c r="H816" t="s">
        <v>1458</v>
      </c>
      <c r="I816" s="119" t="s">
        <v>1366</v>
      </c>
      <c r="J816" t="s">
        <v>1365</v>
      </c>
      <c r="K816" t="s">
        <v>1367</v>
      </c>
      <c r="L816" t="str">
        <f t="shared" si="53"/>
        <v>INSERT INTO dbo.ESTUDIO (ID_ESTUDIO, ESTUDIO, ESTUDIO_DETALLE, ESTUDIO_FECHAA, ESTUDIO_FECHAUM, ESTUDIO_IPA, ESTUDIO_IPUM, ESTUDIO_USA, ESTUDIO_USUM) VALUES (10815, 'RX CADERA (ARTICULACION COXOFEMORAL AP Y OBLICUA) UNILATERAL ', ' ', '2023-04-21' ,'2023-04-21' ,'192.168.1.1' ,'192.168.1.1' ,1001 ,1001)</v>
      </c>
      <c r="M816" t="str">
        <f t="shared" si="54"/>
        <v>INSERT INTO DBO.ESTUDIO (ID_ESTUDIO, ESTUDIO, ESTUDIO_DETALLE, ESTUDIO_FECHAA, ESTUDIO_FECHAUM, ESTUDIO_IPA, ESTUDIO_IPUM, ESTUDIO_USA, ESTUDIO_USUM) VALUES (10815, 'RX CADERA (ARTICULACION COXOFEMORAL AP Y OBLICUA) UNILATERAL ', ' ', '2023-04-21' ,'2023-04-21' ,'192.168.1.1' ,'192.168.1.1' ,1001 ,1001)</v>
      </c>
    </row>
    <row r="817" spans="1:13" x14ac:dyDescent="0.25">
      <c r="A817">
        <v>10816</v>
      </c>
      <c r="B817" t="s">
        <v>741</v>
      </c>
      <c r="C817" s="120">
        <v>10000</v>
      </c>
      <c r="D817" s="120" t="str">
        <f t="shared" si="55"/>
        <v>RX CADERA (ARTICULACION COXOFEMORAL AP) COMPARATIVA</v>
      </c>
      <c r="E817" s="120" t="str">
        <f t="shared" si="56"/>
        <v/>
      </c>
      <c r="F817" s="110">
        <v>598</v>
      </c>
      <c r="H817" t="s">
        <v>1458</v>
      </c>
      <c r="I817" s="119" t="s">
        <v>1366</v>
      </c>
      <c r="J817" t="s">
        <v>1365</v>
      </c>
      <c r="K817" t="s">
        <v>1367</v>
      </c>
      <c r="L817" t="str">
        <f t="shared" si="53"/>
        <v>INSERT INTO dbo.ESTUDIO (ID_ESTUDIO, ESTUDIO, ESTUDIO_DETALLE, ESTUDIO_FECHAA, ESTUDIO_FECHAUM, ESTUDIO_IPA, ESTUDIO_IPUM, ESTUDIO_USA, ESTUDIO_USUM) VALUES (10816, 'RX CADERA (ARTICULACION COXOFEMORAL AP) COMPARATIVA ', ' ', '2023-04-21' ,'2023-04-21' ,'192.168.1.1' ,'192.168.1.1' ,1001 ,1001)</v>
      </c>
      <c r="M817" t="str">
        <f t="shared" si="54"/>
        <v>INSERT INTO DBO.ESTUDIO (ID_ESTUDIO, ESTUDIO, ESTUDIO_DETALLE, ESTUDIO_FECHAA, ESTUDIO_FECHAUM, ESTUDIO_IPA, ESTUDIO_IPUM, ESTUDIO_USA, ESTUDIO_USUM) VALUES (10816, 'RX CADERA (ARTICULACION COXOFEMORAL AP) COMPARATIVA ', ' ', '2023-04-21' ,'2023-04-21' ,'192.168.1.1' ,'192.168.1.1' ,1001 ,1001)</v>
      </c>
    </row>
    <row r="818" spans="1:13" x14ac:dyDescent="0.25">
      <c r="A818">
        <v>10817</v>
      </c>
      <c r="B818" t="s">
        <v>757</v>
      </c>
      <c r="C818" s="120">
        <v>10000</v>
      </c>
      <c r="D818" s="120" t="str">
        <f t="shared" si="55"/>
        <v>RX CADERA (ARTICULACION COXOFEMORAL AP) UNILATERAL</v>
      </c>
      <c r="E818" s="120" t="str">
        <f t="shared" si="56"/>
        <v/>
      </c>
      <c r="F818" s="110">
        <v>519</v>
      </c>
      <c r="H818" t="s">
        <v>1458</v>
      </c>
      <c r="I818" s="119" t="s">
        <v>1366</v>
      </c>
      <c r="J818" t="s">
        <v>1365</v>
      </c>
      <c r="K818" t="s">
        <v>1367</v>
      </c>
      <c r="L818" t="str">
        <f t="shared" si="53"/>
        <v>INSERT INTO dbo.ESTUDIO (ID_ESTUDIO, ESTUDIO, ESTUDIO_DETALLE, ESTUDIO_FECHAA, ESTUDIO_FECHAUM, ESTUDIO_IPA, ESTUDIO_IPUM, ESTUDIO_USA, ESTUDIO_USUM) VALUES (10817, 'RX CADERA (ARTICULACION COXOFEMORAL AP) UNILATERAL ', ' ', '2023-04-21' ,'2023-04-21' ,'192.168.1.1' ,'192.168.1.1' ,1001 ,1001)</v>
      </c>
      <c r="M818" t="str">
        <f t="shared" si="54"/>
        <v>INSERT INTO DBO.ESTUDIO (ID_ESTUDIO, ESTUDIO, ESTUDIO_DETALLE, ESTUDIO_FECHAA, ESTUDIO_FECHAUM, ESTUDIO_IPA, ESTUDIO_IPUM, ESTUDIO_USA, ESTUDIO_USUM) VALUES (10817, 'RX CADERA (ARTICULACION COXOFEMORAL AP) UNILATERAL ', ' ', '2023-04-21' ,'2023-04-21' ,'192.168.1.1' ,'192.168.1.1' ,1001 ,1001)</v>
      </c>
    </row>
    <row r="819" spans="1:13" ht="30" x14ac:dyDescent="0.25">
      <c r="A819">
        <v>10818</v>
      </c>
      <c r="B819" t="s">
        <v>740</v>
      </c>
      <c r="C819" s="120">
        <v>10000</v>
      </c>
      <c r="D819" s="120" t="str">
        <f t="shared" si="55"/>
        <v>RX CADERA (ARTICULACION COXOFEMORAL LATERAL) COMPARATIVA</v>
      </c>
      <c r="E819" s="120" t="str">
        <f t="shared" si="56"/>
        <v/>
      </c>
      <c r="F819" s="110">
        <v>598</v>
      </c>
      <c r="H819" t="s">
        <v>1458</v>
      </c>
      <c r="I819" s="119" t="s">
        <v>1366</v>
      </c>
      <c r="J819" t="s">
        <v>1365</v>
      </c>
      <c r="K819" t="s">
        <v>1367</v>
      </c>
      <c r="L819" t="str">
        <f t="shared" si="53"/>
        <v>INSERT INTO dbo.ESTUDIO (ID_ESTUDIO, ESTUDIO, ESTUDIO_DETALLE, ESTUDIO_FECHAA, ESTUDIO_FECHAUM, ESTUDIO_IPA, ESTUDIO_IPUM, ESTUDIO_USA, ESTUDIO_USUM) VALUES (10818, 'RX CADERA (ARTICULACION COXOFEMORAL LATERAL) COMPARATIVA ', ' ', '2023-04-21' ,'2023-04-21' ,'192.168.1.1' ,'192.168.1.1' ,1001 ,1001)</v>
      </c>
      <c r="M819" t="str">
        <f t="shared" si="54"/>
        <v>INSERT INTO DBO.ESTUDIO (ID_ESTUDIO, ESTUDIO, ESTUDIO_DETALLE, ESTUDIO_FECHAA, ESTUDIO_FECHAUM, ESTUDIO_IPA, ESTUDIO_IPUM, ESTUDIO_USA, ESTUDIO_USUM) VALUES (10818, 'RX CADERA (ARTICULACION COXOFEMORAL LATERAL) COMPARATIVA ', ' ', '2023-04-21' ,'2023-04-21' ,'192.168.1.1' ,'192.168.1.1' ,1001 ,1001)</v>
      </c>
    </row>
    <row r="820" spans="1:13" ht="30" x14ac:dyDescent="0.25">
      <c r="A820">
        <v>10819</v>
      </c>
      <c r="B820" t="s">
        <v>739</v>
      </c>
      <c r="C820" s="120">
        <v>10000</v>
      </c>
      <c r="D820" s="120" t="str">
        <f t="shared" si="55"/>
        <v>RX CADERA (ARTICULACION COXOFEMORAL LATERAL) UNILATERAL</v>
      </c>
      <c r="E820" s="120" t="str">
        <f t="shared" si="56"/>
        <v/>
      </c>
      <c r="F820" s="110">
        <v>519</v>
      </c>
      <c r="H820" t="s">
        <v>1458</v>
      </c>
      <c r="I820" s="119" t="s">
        <v>1366</v>
      </c>
      <c r="J820" t="s">
        <v>1365</v>
      </c>
      <c r="K820" t="s">
        <v>1367</v>
      </c>
      <c r="L820" t="str">
        <f t="shared" si="53"/>
        <v>INSERT INTO dbo.ESTUDIO (ID_ESTUDIO, ESTUDIO, ESTUDIO_DETALLE, ESTUDIO_FECHAA, ESTUDIO_FECHAUM, ESTUDIO_IPA, ESTUDIO_IPUM, ESTUDIO_USA, ESTUDIO_USUM) VALUES (10819, 'RX CADERA (ARTICULACION COXOFEMORAL LATERAL) UNILATERAL ', ' ', '2023-04-21' ,'2023-04-21' ,'192.168.1.1' ,'192.168.1.1' ,1001 ,1001)</v>
      </c>
      <c r="M820" t="str">
        <f t="shared" si="54"/>
        <v>INSERT INTO DBO.ESTUDIO (ID_ESTUDIO, ESTUDIO, ESTUDIO_DETALLE, ESTUDIO_FECHAA, ESTUDIO_FECHAUM, ESTUDIO_IPA, ESTUDIO_IPUM, ESTUDIO_USA, ESTUDIO_USUM) VALUES (10819, 'RX CADERA (ARTICULACION COXOFEMORAL LATERAL) UNILATERAL ', ' ', '2023-04-21' ,'2023-04-21' ,'192.168.1.1' ,'192.168.1.1' ,1001 ,1001)</v>
      </c>
    </row>
    <row r="821" spans="1:13" ht="30" x14ac:dyDescent="0.25">
      <c r="A821">
        <v>10820</v>
      </c>
      <c r="B821" t="s">
        <v>738</v>
      </c>
      <c r="C821" s="120">
        <v>10000</v>
      </c>
      <c r="D821" s="120" t="str">
        <f t="shared" si="55"/>
        <v>RX CADERA (ARTICULACION COXOFEMORAL OBLICUA) COMPARATIVA</v>
      </c>
      <c r="E821" s="120" t="str">
        <f t="shared" si="56"/>
        <v/>
      </c>
      <c r="F821" s="110">
        <v>598</v>
      </c>
      <c r="H821" t="s">
        <v>1458</v>
      </c>
      <c r="I821" s="119" t="s">
        <v>1366</v>
      </c>
      <c r="J821" t="s">
        <v>1365</v>
      </c>
      <c r="K821" t="s">
        <v>1367</v>
      </c>
      <c r="L821" t="str">
        <f t="shared" si="53"/>
        <v>INSERT INTO dbo.ESTUDIO (ID_ESTUDIO, ESTUDIO, ESTUDIO_DETALLE, ESTUDIO_FECHAA, ESTUDIO_FECHAUM, ESTUDIO_IPA, ESTUDIO_IPUM, ESTUDIO_USA, ESTUDIO_USUM) VALUES (10820, 'RX CADERA (ARTICULACION COXOFEMORAL OBLICUA) COMPARATIVA ', ' ', '2023-04-21' ,'2023-04-21' ,'192.168.1.1' ,'192.168.1.1' ,1001 ,1001)</v>
      </c>
      <c r="M821" t="str">
        <f t="shared" si="54"/>
        <v>INSERT INTO DBO.ESTUDIO (ID_ESTUDIO, ESTUDIO, ESTUDIO_DETALLE, ESTUDIO_FECHAA, ESTUDIO_FECHAUM, ESTUDIO_IPA, ESTUDIO_IPUM, ESTUDIO_USA, ESTUDIO_USUM) VALUES (10820, 'RX CADERA (ARTICULACION COXOFEMORAL OBLICUA) COMPARATIVA ', ' ', '2023-04-21' ,'2023-04-21' ,'192.168.1.1' ,'192.168.1.1' ,1001 ,1001)</v>
      </c>
    </row>
    <row r="822" spans="1:13" ht="30" x14ac:dyDescent="0.25">
      <c r="A822">
        <v>10821</v>
      </c>
      <c r="B822" t="s">
        <v>737</v>
      </c>
      <c r="C822" s="120">
        <v>10000</v>
      </c>
      <c r="D822" s="120" t="str">
        <f t="shared" si="55"/>
        <v>RX CADERA (ARTICULACION COXOFEMORAL OBLICUA) UNILATERAL</v>
      </c>
      <c r="E822" s="120" t="str">
        <f t="shared" si="56"/>
        <v/>
      </c>
      <c r="F822" s="110">
        <v>519</v>
      </c>
      <c r="H822" t="s">
        <v>1458</v>
      </c>
      <c r="I822" s="119" t="s">
        <v>1366</v>
      </c>
      <c r="J822" t="s">
        <v>1365</v>
      </c>
      <c r="K822" t="s">
        <v>1367</v>
      </c>
      <c r="L822" t="str">
        <f t="shared" si="53"/>
        <v>INSERT INTO dbo.ESTUDIO (ID_ESTUDIO, ESTUDIO, ESTUDIO_DETALLE, ESTUDIO_FECHAA, ESTUDIO_FECHAUM, ESTUDIO_IPA, ESTUDIO_IPUM, ESTUDIO_USA, ESTUDIO_USUM) VALUES (10821, 'RX CADERA (ARTICULACION COXOFEMORAL OBLICUA) UNILATERAL ', ' ', '2023-04-21' ,'2023-04-21' ,'192.168.1.1' ,'192.168.1.1' ,1001 ,1001)</v>
      </c>
      <c r="M822" t="str">
        <f t="shared" si="54"/>
        <v>INSERT INTO DBO.ESTUDIO (ID_ESTUDIO, ESTUDIO, ESTUDIO_DETALLE, ESTUDIO_FECHAA, ESTUDIO_FECHAUM, ESTUDIO_IPA, ESTUDIO_IPUM, ESTUDIO_USA, ESTUDIO_USUM) VALUES (10821, 'RX CADERA (ARTICULACION COXOFEMORAL OBLICUA) UNILATERAL ', ' ', '2023-04-21' ,'2023-04-21' ,'192.168.1.1' ,'192.168.1.1' ,1001 ,1001)</v>
      </c>
    </row>
    <row r="823" spans="1:13" ht="30" x14ac:dyDescent="0.25">
      <c r="A823">
        <v>10822</v>
      </c>
      <c r="B823" t="s">
        <v>819</v>
      </c>
      <c r="C823" s="120">
        <v>10000</v>
      </c>
      <c r="D823" s="120" t="str">
        <f t="shared" si="55"/>
        <v>RX CADERA ARTICULACION COXOFEMORAL AP, LATERAL Y OBLICUA</v>
      </c>
      <c r="E823" s="120" t="str">
        <f t="shared" si="56"/>
        <v/>
      </c>
      <c r="F823" s="110">
        <v>709</v>
      </c>
      <c r="H823" t="s">
        <v>1458</v>
      </c>
      <c r="I823" s="119" t="s">
        <v>1366</v>
      </c>
      <c r="J823" t="s">
        <v>1365</v>
      </c>
      <c r="K823" t="s">
        <v>1367</v>
      </c>
      <c r="L823" t="str">
        <f t="shared" si="53"/>
        <v>INSERT INTO dbo.ESTUDIO (ID_ESTUDIO, ESTUDIO, ESTUDIO_DETALLE, ESTUDIO_FECHAA, ESTUDIO_FECHAUM, ESTUDIO_IPA, ESTUDIO_IPUM, ESTUDIO_USA, ESTUDIO_USUM) VALUES (10822, 'RX CADERA ARTICULACION COXOFEMORAL AP, LATERAL Y OBLICUA ', ' ', '2023-04-21' ,'2023-04-21' ,'192.168.1.1' ,'192.168.1.1' ,1001 ,1001)</v>
      </c>
      <c r="M823" t="str">
        <f t="shared" si="54"/>
        <v>INSERT INTO DBO.ESTUDIO (ID_ESTUDIO, ESTUDIO, ESTUDIO_DETALLE, ESTUDIO_FECHAA, ESTUDIO_FECHAUM, ESTUDIO_IPA, ESTUDIO_IPUM, ESTUDIO_USA, ESTUDIO_USUM) VALUES (10822, 'RX CADERA ARTICULACION COXOFEMORAL AP, LATERAL Y OBLICUA ', ' ', '2023-04-21' ,'2023-04-21' ,'192.168.1.1' ,'192.168.1.1' ,1001 ,1001)</v>
      </c>
    </row>
    <row r="824" spans="1:13" ht="30" x14ac:dyDescent="0.25">
      <c r="A824">
        <v>10823</v>
      </c>
      <c r="B824" t="s">
        <v>745</v>
      </c>
      <c r="C824" s="120">
        <v>10000</v>
      </c>
      <c r="D824" s="120" t="str">
        <f t="shared" si="55"/>
        <v>RX CADERA(ARTICULACION COXOFEMORAL AP Y LATERAL) COMPARATIVO</v>
      </c>
      <c r="E824" s="120" t="str">
        <f t="shared" si="56"/>
        <v/>
      </c>
      <c r="F824" s="110">
        <v>735</v>
      </c>
      <c r="H824" t="s">
        <v>1458</v>
      </c>
      <c r="I824" s="119" t="s">
        <v>1366</v>
      </c>
      <c r="J824" t="s">
        <v>1365</v>
      </c>
      <c r="K824" t="s">
        <v>1367</v>
      </c>
      <c r="L824" t="str">
        <f t="shared" si="53"/>
        <v>INSERT INTO dbo.ESTUDIO (ID_ESTUDIO, ESTUDIO, ESTUDIO_DETALLE, ESTUDIO_FECHAA, ESTUDIO_FECHAUM, ESTUDIO_IPA, ESTUDIO_IPUM, ESTUDIO_USA, ESTUDIO_USUM) VALUES (10823, 'RX CADERA(ARTICULACION COXOFEMORAL AP Y LATERAL) COMPARATIVO ', ' ', '2023-04-21' ,'2023-04-21' ,'192.168.1.1' ,'192.168.1.1' ,1001 ,1001)</v>
      </c>
      <c r="M824" t="str">
        <f t="shared" si="54"/>
        <v>INSERT INTO DBO.ESTUDIO (ID_ESTUDIO, ESTUDIO, ESTUDIO_DETALLE, ESTUDIO_FECHAA, ESTUDIO_FECHAUM, ESTUDIO_IPA, ESTUDIO_IPUM, ESTUDIO_USA, ESTUDIO_USUM) VALUES (10823, 'RX CADERA(ARTICULACION COXOFEMORAL AP Y LATERAL) COMPARATIVO ', ' ', '2023-04-21' ,'2023-04-21' ,'192.168.1.1' ,'192.168.1.1' ,1001 ,1001)</v>
      </c>
    </row>
    <row r="825" spans="1:13" x14ac:dyDescent="0.25">
      <c r="A825">
        <v>10824</v>
      </c>
      <c r="B825" t="s">
        <v>736</v>
      </c>
      <c r="C825" s="120">
        <v>10000</v>
      </c>
      <c r="D825" s="120" t="str">
        <f t="shared" si="55"/>
        <v>RX CALCANEO AXIAL COMPARATIVO</v>
      </c>
      <c r="E825" s="120" t="str">
        <f t="shared" si="56"/>
        <v/>
      </c>
      <c r="F825" s="110">
        <v>553</v>
      </c>
      <c r="H825" t="s">
        <v>1458</v>
      </c>
      <c r="I825" s="119" t="s">
        <v>1366</v>
      </c>
      <c r="J825" t="s">
        <v>1365</v>
      </c>
      <c r="K825" t="s">
        <v>1367</v>
      </c>
      <c r="L825" t="str">
        <f t="shared" si="53"/>
        <v>INSERT INTO dbo.ESTUDIO (ID_ESTUDIO, ESTUDIO, ESTUDIO_DETALLE, ESTUDIO_FECHAA, ESTUDIO_FECHAUM, ESTUDIO_IPA, ESTUDIO_IPUM, ESTUDIO_USA, ESTUDIO_USUM) VALUES (10824, 'RX CALCANEO AXIAL COMPARATIVO ', ' ', '2023-04-21' ,'2023-04-21' ,'192.168.1.1' ,'192.168.1.1' ,1001 ,1001)</v>
      </c>
      <c r="M825" t="str">
        <f t="shared" si="54"/>
        <v>INSERT INTO DBO.ESTUDIO (ID_ESTUDIO, ESTUDIO, ESTUDIO_DETALLE, ESTUDIO_FECHAA, ESTUDIO_FECHAUM, ESTUDIO_IPA, ESTUDIO_IPUM, ESTUDIO_USA, ESTUDIO_USUM) VALUES (10824, 'RX CALCANEO AXIAL COMPARATIVO ', ' ', '2023-04-21' ,'2023-04-21' ,'192.168.1.1' ,'192.168.1.1' ,1001 ,1001)</v>
      </c>
    </row>
    <row r="826" spans="1:13" x14ac:dyDescent="0.25">
      <c r="A826">
        <v>10825</v>
      </c>
      <c r="B826" t="s">
        <v>735</v>
      </c>
      <c r="C826" s="120">
        <v>10000</v>
      </c>
      <c r="D826" s="120" t="str">
        <f t="shared" si="55"/>
        <v>RX CALCANEO AXIAL UNILATERAL</v>
      </c>
      <c r="E826" s="120" t="str">
        <f t="shared" si="56"/>
        <v/>
      </c>
      <c r="F826" s="110">
        <v>488</v>
      </c>
      <c r="H826" t="s">
        <v>1458</v>
      </c>
      <c r="I826" s="119" t="s">
        <v>1366</v>
      </c>
      <c r="J826" t="s">
        <v>1365</v>
      </c>
      <c r="K826" t="s">
        <v>1367</v>
      </c>
      <c r="L826" t="str">
        <f t="shared" si="53"/>
        <v>INSERT INTO dbo.ESTUDIO (ID_ESTUDIO, ESTUDIO, ESTUDIO_DETALLE, ESTUDIO_FECHAA, ESTUDIO_FECHAUM, ESTUDIO_IPA, ESTUDIO_IPUM, ESTUDIO_USA, ESTUDIO_USUM) VALUES (10825, 'RX CALCANEO AXIAL UNILATERAL ', ' ', '2023-04-21' ,'2023-04-21' ,'192.168.1.1' ,'192.168.1.1' ,1001 ,1001)</v>
      </c>
      <c r="M826" t="str">
        <f t="shared" si="54"/>
        <v>INSERT INTO DBO.ESTUDIO (ID_ESTUDIO, ESTUDIO, ESTUDIO_DETALLE, ESTUDIO_FECHAA, ESTUDIO_FECHAUM, ESTUDIO_IPA, ESTUDIO_IPUM, ESTUDIO_USA, ESTUDIO_USUM) VALUES (10825, 'RX CALCANEO AXIAL UNILATERAL ', ' ', '2023-04-21' ,'2023-04-21' ,'192.168.1.1' ,'192.168.1.1' ,1001 ,1001)</v>
      </c>
    </row>
    <row r="827" spans="1:13" x14ac:dyDescent="0.25">
      <c r="A827">
        <v>10826</v>
      </c>
      <c r="B827" t="s">
        <v>820</v>
      </c>
      <c r="C827" s="120">
        <v>10000</v>
      </c>
      <c r="D827" s="120" t="str">
        <f t="shared" si="55"/>
        <v>RX CALCANEO AXIAL Y LATERAL</v>
      </c>
      <c r="E827" s="120" t="str">
        <f t="shared" si="56"/>
        <v/>
      </c>
      <c r="F827" s="110">
        <v>553</v>
      </c>
      <c r="H827" t="s">
        <v>1458</v>
      </c>
      <c r="I827" s="119" t="s">
        <v>1366</v>
      </c>
      <c r="J827" t="s">
        <v>1365</v>
      </c>
      <c r="K827" t="s">
        <v>1367</v>
      </c>
      <c r="L827" t="str">
        <f t="shared" si="53"/>
        <v>INSERT INTO dbo.ESTUDIO (ID_ESTUDIO, ESTUDIO, ESTUDIO_DETALLE, ESTUDIO_FECHAA, ESTUDIO_FECHAUM, ESTUDIO_IPA, ESTUDIO_IPUM, ESTUDIO_USA, ESTUDIO_USUM) VALUES (10826, 'RX CALCANEO AXIAL Y LATERAL ', ' ', '2023-04-21' ,'2023-04-21' ,'192.168.1.1' ,'192.168.1.1' ,1001 ,1001)</v>
      </c>
      <c r="M827" t="str">
        <f t="shared" si="54"/>
        <v>INSERT INTO DBO.ESTUDIO (ID_ESTUDIO, ESTUDIO, ESTUDIO_DETALLE, ESTUDIO_FECHAA, ESTUDIO_FECHAUM, ESTUDIO_IPA, ESTUDIO_IPUM, ESTUDIO_USA, ESTUDIO_USUM) VALUES (10826, 'RX CALCANEO AXIAL Y LATERAL ', ' ', '2023-04-21' ,'2023-04-21' ,'192.168.1.1' ,'192.168.1.1' ,1001 ,1001)</v>
      </c>
    </row>
    <row r="828" spans="1:13" x14ac:dyDescent="0.25">
      <c r="A828">
        <v>10827</v>
      </c>
      <c r="B828" t="s">
        <v>734</v>
      </c>
      <c r="C828" s="120">
        <v>10000</v>
      </c>
      <c r="D828" s="120" t="str">
        <f t="shared" si="55"/>
        <v>RX CALCANEO AXIAL Y LATERAL COMPARATIVO</v>
      </c>
      <c r="E828" s="120" t="str">
        <f t="shared" si="56"/>
        <v/>
      </c>
      <c r="F828" s="110">
        <v>566</v>
      </c>
      <c r="H828" t="s">
        <v>1458</v>
      </c>
      <c r="I828" s="119" t="s">
        <v>1366</v>
      </c>
      <c r="J828" t="s">
        <v>1365</v>
      </c>
      <c r="K828" t="s">
        <v>1367</v>
      </c>
      <c r="L828" t="str">
        <f t="shared" si="53"/>
        <v>INSERT INTO dbo.ESTUDIO (ID_ESTUDIO, ESTUDIO, ESTUDIO_DETALLE, ESTUDIO_FECHAA, ESTUDIO_FECHAUM, ESTUDIO_IPA, ESTUDIO_IPUM, ESTUDIO_USA, ESTUDIO_USUM) VALUES (10827, 'RX CALCANEO AXIAL Y LATERAL COMPARATIVO ', ' ', '2023-04-21' ,'2023-04-21' ,'192.168.1.1' ,'192.168.1.1' ,1001 ,1001)</v>
      </c>
      <c r="M828" t="str">
        <f t="shared" si="54"/>
        <v>INSERT INTO DBO.ESTUDIO (ID_ESTUDIO, ESTUDIO, ESTUDIO_DETALLE, ESTUDIO_FECHAA, ESTUDIO_FECHAUM, ESTUDIO_IPA, ESTUDIO_IPUM, ESTUDIO_USA, ESTUDIO_USUM) VALUES (10827, 'RX CALCANEO AXIAL Y LATERAL COMPARATIVO ', ' ', '2023-04-21' ,'2023-04-21' ,'192.168.1.1' ,'192.168.1.1' ,1001 ,1001)</v>
      </c>
    </row>
    <row r="829" spans="1:13" x14ac:dyDescent="0.25">
      <c r="A829">
        <v>10828</v>
      </c>
      <c r="B829" t="s">
        <v>733</v>
      </c>
      <c r="C829" s="120">
        <v>10000</v>
      </c>
      <c r="D829" s="120" t="str">
        <f t="shared" si="55"/>
        <v>RX CALCANEO LATERAL COMPARATIVO (PARA ESPOLON)</v>
      </c>
      <c r="E829" s="120" t="str">
        <f t="shared" si="56"/>
        <v/>
      </c>
      <c r="F829" s="110">
        <v>566</v>
      </c>
      <c r="H829" t="s">
        <v>1458</v>
      </c>
      <c r="I829" s="119" t="s">
        <v>1366</v>
      </c>
      <c r="J829" t="s">
        <v>1365</v>
      </c>
      <c r="K829" t="s">
        <v>1367</v>
      </c>
      <c r="L829" t="str">
        <f t="shared" si="53"/>
        <v>INSERT INTO dbo.ESTUDIO (ID_ESTUDIO, ESTUDIO, ESTUDIO_DETALLE, ESTUDIO_FECHAA, ESTUDIO_FECHAUM, ESTUDIO_IPA, ESTUDIO_IPUM, ESTUDIO_USA, ESTUDIO_USUM) VALUES (10828, 'RX CALCANEO LATERAL COMPARATIVO (PARA ESPOLON) ', ' ', '2023-04-21' ,'2023-04-21' ,'192.168.1.1' ,'192.168.1.1' ,1001 ,1001)</v>
      </c>
      <c r="M829" t="str">
        <f t="shared" si="54"/>
        <v>INSERT INTO DBO.ESTUDIO (ID_ESTUDIO, ESTUDIO, ESTUDIO_DETALLE, ESTUDIO_FECHAA, ESTUDIO_FECHAUM, ESTUDIO_IPA, ESTUDIO_IPUM, ESTUDIO_USA, ESTUDIO_USUM) VALUES (10828, 'RX CALCANEO LATERAL COMPARATIVO (PARA ESPOLON) ', ' ', '2023-04-21' ,'2023-04-21' ,'192.168.1.1' ,'192.168.1.1' ,1001 ,1001)</v>
      </c>
    </row>
    <row r="830" spans="1:13" x14ac:dyDescent="0.25">
      <c r="A830">
        <v>10829</v>
      </c>
      <c r="B830" t="s">
        <v>732</v>
      </c>
      <c r="C830" s="120">
        <v>10000</v>
      </c>
      <c r="D830" s="120" t="str">
        <f t="shared" si="55"/>
        <v>RX CALCANEO LATERAL UNILATERAL (PARA ESPOLON)</v>
      </c>
      <c r="E830" s="120" t="str">
        <f t="shared" si="56"/>
        <v/>
      </c>
      <c r="F830" s="110">
        <v>488</v>
      </c>
      <c r="H830" t="s">
        <v>1458</v>
      </c>
      <c r="I830" s="119" t="s">
        <v>1366</v>
      </c>
      <c r="J830" t="s">
        <v>1365</v>
      </c>
      <c r="K830" t="s">
        <v>1367</v>
      </c>
      <c r="L830" t="str">
        <f t="shared" si="53"/>
        <v>INSERT INTO dbo.ESTUDIO (ID_ESTUDIO, ESTUDIO, ESTUDIO_DETALLE, ESTUDIO_FECHAA, ESTUDIO_FECHAUM, ESTUDIO_IPA, ESTUDIO_IPUM, ESTUDIO_USA, ESTUDIO_USUM) VALUES (10829, 'RX CALCANEO LATERAL UNILATERAL (PARA ESPOLON) ', ' ', '2023-04-21' ,'2023-04-21' ,'192.168.1.1' ,'192.168.1.1' ,1001 ,1001)</v>
      </c>
      <c r="M830" t="str">
        <f t="shared" si="54"/>
        <v>INSERT INTO DBO.ESTUDIO (ID_ESTUDIO, ESTUDIO, ESTUDIO_DETALLE, ESTUDIO_FECHAA, ESTUDIO_FECHAUM, ESTUDIO_IPA, ESTUDIO_IPUM, ESTUDIO_USA, ESTUDIO_USUM) VALUES (10829, 'RX CALCANEO LATERAL UNILATERAL (PARA ESPOLON) ', ' ', '2023-04-21' ,'2023-04-21' ,'192.168.1.1' ,'192.168.1.1' ,1001 ,1001)</v>
      </c>
    </row>
    <row r="831" spans="1:13" x14ac:dyDescent="0.25">
      <c r="A831">
        <v>10830</v>
      </c>
      <c r="B831" t="s">
        <v>821</v>
      </c>
      <c r="C831" s="120">
        <v>10000</v>
      </c>
      <c r="D831" s="120" t="str">
        <f t="shared" si="55"/>
        <v>RX CEFALOPELVIMETRIA O RADIOPELVIMETRIA</v>
      </c>
      <c r="E831" s="120" t="str">
        <f t="shared" si="56"/>
        <v/>
      </c>
      <c r="F831" s="110">
        <v>845</v>
      </c>
      <c r="H831" t="s">
        <v>1458</v>
      </c>
      <c r="I831" s="119" t="s">
        <v>1366</v>
      </c>
      <c r="J831" t="s">
        <v>1365</v>
      </c>
      <c r="K831" t="s">
        <v>1367</v>
      </c>
      <c r="L831" t="str">
        <f t="shared" si="53"/>
        <v>INSERT INTO dbo.ESTUDIO (ID_ESTUDIO, ESTUDIO, ESTUDIO_DETALLE, ESTUDIO_FECHAA, ESTUDIO_FECHAUM, ESTUDIO_IPA, ESTUDIO_IPUM, ESTUDIO_USA, ESTUDIO_USUM) VALUES (10830, 'RX CEFALOPELVIMETRIA O RADIOPELVIMETRIA ', ' ', '2023-04-21' ,'2023-04-21' ,'192.168.1.1' ,'192.168.1.1' ,1001 ,1001)</v>
      </c>
      <c r="M831" t="str">
        <f t="shared" si="54"/>
        <v>INSERT INTO DBO.ESTUDIO (ID_ESTUDIO, ESTUDIO, ESTUDIO_DETALLE, ESTUDIO_FECHAA, ESTUDIO_FECHAUM, ESTUDIO_IPA, ESTUDIO_IPUM, ESTUDIO_USA, ESTUDIO_USUM) VALUES (10830, 'RX CEFALOPELVIMETRIA O RADIOPELVIMETRIA ', ' ', '2023-04-21' ,'2023-04-21' ,'192.168.1.1' ,'192.168.1.1' ,1001 ,1001)</v>
      </c>
    </row>
    <row r="832" spans="1:13" x14ac:dyDescent="0.25">
      <c r="A832">
        <v>10831</v>
      </c>
      <c r="B832" t="s">
        <v>731</v>
      </c>
      <c r="C832" s="120">
        <v>10000</v>
      </c>
      <c r="D832" s="120" t="str">
        <f t="shared" si="55"/>
        <v>RX CLAVICULA AP COMPARATIVAS</v>
      </c>
      <c r="E832" s="120" t="str">
        <f t="shared" si="56"/>
        <v/>
      </c>
      <c r="F832" s="110">
        <v>566</v>
      </c>
      <c r="H832" t="s">
        <v>1458</v>
      </c>
      <c r="I832" s="119" t="s">
        <v>1366</v>
      </c>
      <c r="J832" t="s">
        <v>1365</v>
      </c>
      <c r="K832" t="s">
        <v>1367</v>
      </c>
      <c r="L832" t="str">
        <f t="shared" si="53"/>
        <v>INSERT INTO dbo.ESTUDIO (ID_ESTUDIO, ESTUDIO, ESTUDIO_DETALLE, ESTUDIO_FECHAA, ESTUDIO_FECHAUM, ESTUDIO_IPA, ESTUDIO_IPUM, ESTUDIO_USA, ESTUDIO_USUM) VALUES (10831, 'RX CLAVICULA AP COMPARATIVAS ', ' ', '2023-04-21' ,'2023-04-21' ,'192.168.1.1' ,'192.168.1.1' ,1001 ,1001)</v>
      </c>
      <c r="M832" t="str">
        <f t="shared" si="54"/>
        <v>INSERT INTO DBO.ESTUDIO (ID_ESTUDIO, ESTUDIO, ESTUDIO_DETALLE, ESTUDIO_FECHAA, ESTUDIO_FECHAUM, ESTUDIO_IPA, ESTUDIO_IPUM, ESTUDIO_USA, ESTUDIO_USUM) VALUES (10831, 'RX CLAVICULA AP COMPARATIVAS ', ' ', '2023-04-21' ,'2023-04-21' ,'192.168.1.1' ,'192.168.1.1' ,1001 ,1001)</v>
      </c>
    </row>
    <row r="833" spans="1:13" x14ac:dyDescent="0.25">
      <c r="A833">
        <v>10832</v>
      </c>
      <c r="B833" t="s">
        <v>822</v>
      </c>
      <c r="C833" s="120">
        <v>10000</v>
      </c>
      <c r="D833" s="120" t="str">
        <f t="shared" si="55"/>
        <v>RX CLAVICULA AP UNILATERAL</v>
      </c>
      <c r="E833" s="120" t="str">
        <f t="shared" si="56"/>
        <v/>
      </c>
      <c r="F833" s="110">
        <v>488</v>
      </c>
      <c r="H833" t="s">
        <v>1458</v>
      </c>
      <c r="I833" s="119" t="s">
        <v>1366</v>
      </c>
      <c r="J833" t="s">
        <v>1365</v>
      </c>
      <c r="K833" t="s">
        <v>1367</v>
      </c>
      <c r="L833" t="str">
        <f t="shared" si="53"/>
        <v>INSERT INTO dbo.ESTUDIO (ID_ESTUDIO, ESTUDIO, ESTUDIO_DETALLE, ESTUDIO_FECHAA, ESTUDIO_FECHAUM, ESTUDIO_IPA, ESTUDIO_IPUM, ESTUDIO_USA, ESTUDIO_USUM) VALUES (10832, 'RX CLAVICULA AP UNILATERAL ', ' ', '2023-04-21' ,'2023-04-21' ,'192.168.1.1' ,'192.168.1.1' ,1001 ,1001)</v>
      </c>
      <c r="M833" t="str">
        <f t="shared" si="54"/>
        <v>INSERT INTO DBO.ESTUDIO (ID_ESTUDIO, ESTUDIO, ESTUDIO_DETALLE, ESTUDIO_FECHAA, ESTUDIO_FECHAUM, ESTUDIO_IPA, ESTUDIO_IPUM, ESTUDIO_USA, ESTUDIO_USUM) VALUES (10832, 'RX CLAVICULA AP UNILATERAL ', ' ', '2023-04-21' ,'2023-04-21' ,'192.168.1.1' ,'192.168.1.1' ,1001 ,1001)</v>
      </c>
    </row>
    <row r="834" spans="1:13" x14ac:dyDescent="0.25">
      <c r="A834">
        <v>10833</v>
      </c>
      <c r="B834" t="s">
        <v>730</v>
      </c>
      <c r="C834" s="120">
        <v>10000</v>
      </c>
      <c r="D834" s="120" t="str">
        <f t="shared" si="55"/>
        <v>RX CLAVICULA AXIAL COMPARATIVAS</v>
      </c>
      <c r="E834" s="120" t="str">
        <f t="shared" si="56"/>
        <v/>
      </c>
      <c r="F834" s="110">
        <v>566</v>
      </c>
      <c r="H834" t="s">
        <v>1458</v>
      </c>
      <c r="I834" s="119" t="s">
        <v>1366</v>
      </c>
      <c r="J834" t="s">
        <v>1365</v>
      </c>
      <c r="K834" t="s">
        <v>1367</v>
      </c>
      <c r="L834" t="str">
        <f t="shared" si="53"/>
        <v>INSERT INTO dbo.ESTUDIO (ID_ESTUDIO, ESTUDIO, ESTUDIO_DETALLE, ESTUDIO_FECHAA, ESTUDIO_FECHAUM, ESTUDIO_IPA, ESTUDIO_IPUM, ESTUDIO_USA, ESTUDIO_USUM) VALUES (10833, 'RX CLAVICULA AXIAL COMPARATIVAS ', ' ', '2023-04-21' ,'2023-04-21' ,'192.168.1.1' ,'192.168.1.1' ,1001 ,1001)</v>
      </c>
      <c r="M834" t="str">
        <f t="shared" si="54"/>
        <v>INSERT INTO DBO.ESTUDIO (ID_ESTUDIO, ESTUDIO, ESTUDIO_DETALLE, ESTUDIO_FECHAA, ESTUDIO_FECHAUM, ESTUDIO_IPA, ESTUDIO_IPUM, ESTUDIO_USA, ESTUDIO_USUM) VALUES (10833, 'RX CLAVICULA AXIAL COMPARATIVAS ', ' ', '2023-04-21' ,'2023-04-21' ,'192.168.1.1' ,'192.168.1.1' ,1001 ,1001)</v>
      </c>
    </row>
    <row r="835" spans="1:13" x14ac:dyDescent="0.25">
      <c r="A835">
        <v>10834</v>
      </c>
      <c r="B835" t="s">
        <v>729</v>
      </c>
      <c r="C835" s="120">
        <v>10000</v>
      </c>
      <c r="D835" s="120" t="str">
        <f t="shared" si="55"/>
        <v>RX CLAVICULA AXIAL UNILATERAL</v>
      </c>
      <c r="E835" s="120" t="str">
        <f t="shared" si="56"/>
        <v/>
      </c>
      <c r="F835" s="110">
        <v>488</v>
      </c>
      <c r="H835" t="s">
        <v>1458</v>
      </c>
      <c r="I835" s="119" t="s">
        <v>1366</v>
      </c>
      <c r="J835" t="s">
        <v>1365</v>
      </c>
      <c r="K835" t="s">
        <v>1367</v>
      </c>
      <c r="L835" t="str">
        <f t="shared" ref="L835:L898" si="57">CONCATENATE(H835,A835,J835,I835,D835,I835,J835,I835,E835,I835,J835,K835)</f>
        <v>INSERT INTO dbo.ESTUDIO (ID_ESTUDIO, ESTUDIO, ESTUDIO_DETALLE, ESTUDIO_FECHAA, ESTUDIO_FECHAUM, ESTUDIO_IPA, ESTUDIO_IPUM, ESTUDIO_USA, ESTUDIO_USUM) VALUES (10834, 'RX CLAVICULA AXIAL UNILATERAL ', ' ', '2023-04-21' ,'2023-04-21' ,'192.168.1.1' ,'192.168.1.1' ,1001 ,1001)</v>
      </c>
      <c r="M835" t="str">
        <f t="shared" ref="M835:M898" si="58">UPPER(L835)</f>
        <v>INSERT INTO DBO.ESTUDIO (ID_ESTUDIO, ESTUDIO, ESTUDIO_DETALLE, ESTUDIO_FECHAA, ESTUDIO_FECHAUM, ESTUDIO_IPA, ESTUDIO_IPUM, ESTUDIO_USA, ESTUDIO_USUM) VALUES (10834, 'RX CLAVICULA AXIAL UNILATERAL ', ' ', '2023-04-21' ,'2023-04-21' ,'192.168.1.1' ,'192.168.1.1' ,1001 ,1001)</v>
      </c>
    </row>
    <row r="836" spans="1:13" x14ac:dyDescent="0.25">
      <c r="A836">
        <v>10835</v>
      </c>
      <c r="B836" t="s">
        <v>823</v>
      </c>
      <c r="C836" s="120">
        <v>10000</v>
      </c>
      <c r="D836" s="120" t="str">
        <f t="shared" si="55"/>
        <v>RX CODO AP UNILATERAL</v>
      </c>
      <c r="E836" s="120" t="str">
        <f t="shared" si="56"/>
        <v/>
      </c>
      <c r="F836" s="110">
        <v>489</v>
      </c>
      <c r="H836" t="s">
        <v>1458</v>
      </c>
      <c r="I836" s="119" t="s">
        <v>1366</v>
      </c>
      <c r="J836" t="s">
        <v>1365</v>
      </c>
      <c r="K836" t="s">
        <v>1367</v>
      </c>
      <c r="L836" t="str">
        <f t="shared" si="57"/>
        <v>INSERT INTO dbo.ESTUDIO (ID_ESTUDIO, ESTUDIO, ESTUDIO_DETALLE, ESTUDIO_FECHAA, ESTUDIO_FECHAUM, ESTUDIO_IPA, ESTUDIO_IPUM, ESTUDIO_USA, ESTUDIO_USUM) VALUES (10835, 'RX CODO AP UNILATERAL ', ' ', '2023-04-21' ,'2023-04-21' ,'192.168.1.1' ,'192.168.1.1' ,1001 ,1001)</v>
      </c>
      <c r="M836" t="str">
        <f t="shared" si="58"/>
        <v>INSERT INTO DBO.ESTUDIO (ID_ESTUDIO, ESTUDIO, ESTUDIO_DETALLE, ESTUDIO_FECHAA, ESTUDIO_FECHAUM, ESTUDIO_IPA, ESTUDIO_IPUM, ESTUDIO_USA, ESTUDIO_USUM) VALUES (10835, 'RX CODO AP UNILATERAL ', ' ', '2023-04-21' ,'2023-04-21' ,'192.168.1.1' ,'192.168.1.1' ,1001 ,1001)</v>
      </c>
    </row>
    <row r="837" spans="1:13" x14ac:dyDescent="0.25">
      <c r="A837">
        <v>10836</v>
      </c>
      <c r="B837" t="s">
        <v>942</v>
      </c>
      <c r="C837" s="120">
        <v>10000</v>
      </c>
      <c r="D837" s="120" t="str">
        <f t="shared" si="55"/>
        <v>RX CODO AP Y LATERAL UNILATERAL</v>
      </c>
      <c r="E837" s="120" t="str">
        <f t="shared" si="56"/>
        <v/>
      </c>
      <c r="F837" s="110">
        <v>589</v>
      </c>
      <c r="H837" t="s">
        <v>1458</v>
      </c>
      <c r="I837" s="119" t="s">
        <v>1366</v>
      </c>
      <c r="J837" t="s">
        <v>1365</v>
      </c>
      <c r="K837" t="s">
        <v>1367</v>
      </c>
      <c r="L837" t="str">
        <f t="shared" si="57"/>
        <v>INSERT INTO dbo.ESTUDIO (ID_ESTUDIO, ESTUDIO, ESTUDIO_DETALLE, ESTUDIO_FECHAA, ESTUDIO_FECHAUM, ESTUDIO_IPA, ESTUDIO_IPUM, ESTUDIO_USA, ESTUDIO_USUM) VALUES (10836, 'RX CODO AP Y LATERAL UNILATERAL ', ' ', '2023-04-21' ,'2023-04-21' ,'192.168.1.1' ,'192.168.1.1' ,1001 ,1001)</v>
      </c>
      <c r="M837" t="str">
        <f t="shared" si="58"/>
        <v>INSERT INTO DBO.ESTUDIO (ID_ESTUDIO, ESTUDIO, ESTUDIO_DETALLE, ESTUDIO_FECHAA, ESTUDIO_FECHAUM, ESTUDIO_IPA, ESTUDIO_IPUM, ESTUDIO_USA, ESTUDIO_USUM) VALUES (10836, 'RX CODO AP Y LATERAL UNILATERAL ', ' ', '2023-04-21' ,'2023-04-21' ,'192.168.1.1' ,'192.168.1.1' ,1001 ,1001)</v>
      </c>
    </row>
    <row r="838" spans="1:13" x14ac:dyDescent="0.25">
      <c r="A838">
        <v>10837</v>
      </c>
      <c r="B838" t="s">
        <v>728</v>
      </c>
      <c r="C838" s="120">
        <v>10000</v>
      </c>
      <c r="D838" s="120" t="str">
        <f t="shared" si="55"/>
        <v>RX CODO LATERAL UNILATERAL</v>
      </c>
      <c r="E838" s="120" t="str">
        <f t="shared" si="56"/>
        <v/>
      </c>
      <c r="F838" s="110">
        <v>489</v>
      </c>
      <c r="H838" t="s">
        <v>1458</v>
      </c>
      <c r="I838" s="119" t="s">
        <v>1366</v>
      </c>
      <c r="J838" t="s">
        <v>1365</v>
      </c>
      <c r="K838" t="s">
        <v>1367</v>
      </c>
      <c r="L838" t="str">
        <f t="shared" si="57"/>
        <v>INSERT INTO dbo.ESTUDIO (ID_ESTUDIO, ESTUDIO, ESTUDIO_DETALLE, ESTUDIO_FECHAA, ESTUDIO_FECHAUM, ESTUDIO_IPA, ESTUDIO_IPUM, ESTUDIO_USA, ESTUDIO_USUM) VALUES (10837, 'RX CODO LATERAL UNILATERAL ', ' ', '2023-04-21' ,'2023-04-21' ,'192.168.1.1' ,'192.168.1.1' ,1001 ,1001)</v>
      </c>
      <c r="M838" t="str">
        <f t="shared" si="58"/>
        <v>INSERT INTO DBO.ESTUDIO (ID_ESTUDIO, ESTUDIO, ESTUDIO_DETALLE, ESTUDIO_FECHAA, ESTUDIO_FECHAUM, ESTUDIO_IPA, ESTUDIO_IPUM, ESTUDIO_USA, ESTUDIO_USUM) VALUES (10837, 'RX CODO LATERAL UNILATERAL ', ' ', '2023-04-21' ,'2023-04-21' ,'192.168.1.1' ,'192.168.1.1' ,1001 ,1001)</v>
      </c>
    </row>
    <row r="839" spans="1:13" x14ac:dyDescent="0.25">
      <c r="A839">
        <v>10838</v>
      </c>
      <c r="B839" t="s">
        <v>921</v>
      </c>
      <c r="C839" s="120">
        <v>10000</v>
      </c>
      <c r="D839" s="120" t="str">
        <f t="shared" si="55"/>
        <v>RX CODO ROTACION INTERNA Y EXTERNA UNILATERAL</v>
      </c>
      <c r="E839" s="120" t="str">
        <f t="shared" si="56"/>
        <v/>
      </c>
      <c r="F839" s="110">
        <v>589</v>
      </c>
      <c r="H839" t="s">
        <v>1458</v>
      </c>
      <c r="I839" s="119" t="s">
        <v>1366</v>
      </c>
      <c r="J839" t="s">
        <v>1365</v>
      </c>
      <c r="K839" t="s">
        <v>1367</v>
      </c>
      <c r="L839" t="str">
        <f t="shared" si="57"/>
        <v>INSERT INTO dbo.ESTUDIO (ID_ESTUDIO, ESTUDIO, ESTUDIO_DETALLE, ESTUDIO_FECHAA, ESTUDIO_FECHAUM, ESTUDIO_IPA, ESTUDIO_IPUM, ESTUDIO_USA, ESTUDIO_USUM) VALUES (10838, 'RX CODO ROTACION INTERNA Y EXTERNA UNILATERAL ', ' ', '2023-04-21' ,'2023-04-21' ,'192.168.1.1' ,'192.168.1.1' ,1001 ,1001)</v>
      </c>
      <c r="M839" t="str">
        <f t="shared" si="58"/>
        <v>INSERT INTO DBO.ESTUDIO (ID_ESTUDIO, ESTUDIO, ESTUDIO_DETALLE, ESTUDIO_FECHAA, ESTUDIO_FECHAUM, ESTUDIO_IPA, ESTUDIO_IPUM, ESTUDIO_USA, ESTUDIO_USUM) VALUES (10838, 'RX CODO ROTACION INTERNA Y EXTERNA UNILATERAL ', ' ', '2023-04-21' ,'2023-04-21' ,'192.168.1.1' ,'192.168.1.1' ,1001 ,1001)</v>
      </c>
    </row>
    <row r="840" spans="1:13" x14ac:dyDescent="0.25">
      <c r="A840">
        <v>10839</v>
      </c>
      <c r="B840" t="s">
        <v>847</v>
      </c>
      <c r="C840" s="120">
        <v>10000</v>
      </c>
      <c r="D840" s="120" t="str">
        <f t="shared" si="55"/>
        <v>RX CODOS AP COMPARATIVOS</v>
      </c>
      <c r="E840" s="120" t="str">
        <f t="shared" si="56"/>
        <v/>
      </c>
      <c r="F840" s="110">
        <v>689</v>
      </c>
      <c r="H840" t="s">
        <v>1458</v>
      </c>
      <c r="I840" s="119" t="s">
        <v>1366</v>
      </c>
      <c r="J840" t="s">
        <v>1365</v>
      </c>
      <c r="K840" t="s">
        <v>1367</v>
      </c>
      <c r="L840" t="str">
        <f t="shared" si="57"/>
        <v>INSERT INTO dbo.ESTUDIO (ID_ESTUDIO, ESTUDIO, ESTUDIO_DETALLE, ESTUDIO_FECHAA, ESTUDIO_FECHAUM, ESTUDIO_IPA, ESTUDIO_IPUM, ESTUDIO_USA, ESTUDIO_USUM) VALUES (10839, 'RX CODOS AP COMPARATIVOS ', ' ', '2023-04-21' ,'2023-04-21' ,'192.168.1.1' ,'192.168.1.1' ,1001 ,1001)</v>
      </c>
      <c r="M840" t="str">
        <f t="shared" si="58"/>
        <v>INSERT INTO DBO.ESTUDIO (ID_ESTUDIO, ESTUDIO, ESTUDIO_DETALLE, ESTUDIO_FECHAA, ESTUDIO_FECHAUM, ESTUDIO_IPA, ESTUDIO_IPUM, ESTUDIO_USA, ESTUDIO_USUM) VALUES (10839, 'RX CODOS AP COMPARATIVOS ', ' ', '2023-04-21' ,'2023-04-21' ,'192.168.1.1' ,'192.168.1.1' ,1001 ,1001)</v>
      </c>
    </row>
    <row r="841" spans="1:13" x14ac:dyDescent="0.25">
      <c r="A841">
        <v>10840</v>
      </c>
      <c r="B841" t="s">
        <v>727</v>
      </c>
      <c r="C841" s="120">
        <v>10000</v>
      </c>
      <c r="D841" s="120" t="str">
        <f t="shared" si="55"/>
        <v>RX CODOS AP LATERAL COMPARATIVOS</v>
      </c>
      <c r="E841" s="120" t="str">
        <f t="shared" si="56"/>
        <v/>
      </c>
      <c r="F841" s="110">
        <v>800</v>
      </c>
      <c r="H841" t="s">
        <v>1458</v>
      </c>
      <c r="I841" s="119" t="s">
        <v>1366</v>
      </c>
      <c r="J841" t="s">
        <v>1365</v>
      </c>
      <c r="K841" t="s">
        <v>1367</v>
      </c>
      <c r="L841" t="str">
        <f t="shared" si="57"/>
        <v>INSERT INTO dbo.ESTUDIO (ID_ESTUDIO, ESTUDIO, ESTUDIO_DETALLE, ESTUDIO_FECHAA, ESTUDIO_FECHAUM, ESTUDIO_IPA, ESTUDIO_IPUM, ESTUDIO_USA, ESTUDIO_USUM) VALUES (10840, 'RX CODOS AP LATERAL COMPARATIVOS ', ' ', '2023-04-21' ,'2023-04-21' ,'192.168.1.1' ,'192.168.1.1' ,1001 ,1001)</v>
      </c>
      <c r="M841" t="str">
        <f t="shared" si="58"/>
        <v>INSERT INTO DBO.ESTUDIO (ID_ESTUDIO, ESTUDIO, ESTUDIO_DETALLE, ESTUDIO_FECHAA, ESTUDIO_FECHAUM, ESTUDIO_IPA, ESTUDIO_IPUM, ESTUDIO_USA, ESTUDIO_USUM) VALUES (10840, 'RX CODOS AP LATERAL COMPARATIVOS ', ' ', '2023-04-21' ,'2023-04-21' ,'192.168.1.1' ,'192.168.1.1' ,1001 ,1001)</v>
      </c>
    </row>
    <row r="842" spans="1:13" x14ac:dyDescent="0.25">
      <c r="A842">
        <v>10841</v>
      </c>
      <c r="B842" t="s">
        <v>846</v>
      </c>
      <c r="C842" s="120">
        <v>10000</v>
      </c>
      <c r="D842" s="120" t="str">
        <f t="shared" si="55"/>
        <v>RX CODOS ROTACION INTERNA Y EXTERNA COMPARATIVOS</v>
      </c>
      <c r="E842" s="120" t="str">
        <f t="shared" si="56"/>
        <v/>
      </c>
      <c r="F842" s="110">
        <v>800</v>
      </c>
      <c r="H842" t="s">
        <v>1458</v>
      </c>
      <c r="I842" s="119" t="s">
        <v>1366</v>
      </c>
      <c r="J842" t="s">
        <v>1365</v>
      </c>
      <c r="K842" t="s">
        <v>1367</v>
      </c>
      <c r="L842" t="str">
        <f t="shared" si="57"/>
        <v>INSERT INTO dbo.ESTUDIO (ID_ESTUDIO, ESTUDIO, ESTUDIO_DETALLE, ESTUDIO_FECHAA, ESTUDIO_FECHAUM, ESTUDIO_IPA, ESTUDIO_IPUM, ESTUDIO_USA, ESTUDIO_USUM) VALUES (10841, 'RX CODOS ROTACION INTERNA Y EXTERNA COMPARATIVOS ', ' ', '2023-04-21' ,'2023-04-21' ,'192.168.1.1' ,'192.168.1.1' ,1001 ,1001)</v>
      </c>
      <c r="M842" t="str">
        <f t="shared" si="58"/>
        <v>INSERT INTO DBO.ESTUDIO (ID_ESTUDIO, ESTUDIO, ESTUDIO_DETALLE, ESTUDIO_FECHAA, ESTUDIO_FECHAUM, ESTUDIO_IPA, ESTUDIO_IPUM, ESTUDIO_USA, ESTUDIO_USUM) VALUES (10841, 'RX CODOS ROTACION INTERNA Y EXTERNA COMPARATIVOS ', ' ', '2023-04-21' ,'2023-04-21' ,'192.168.1.1' ,'192.168.1.1' ,1001 ,1001)</v>
      </c>
    </row>
    <row r="843" spans="1:13" x14ac:dyDescent="0.25">
      <c r="A843">
        <v>10842</v>
      </c>
      <c r="B843" t="s">
        <v>922</v>
      </c>
      <c r="C843" s="120">
        <v>10000</v>
      </c>
      <c r="D843" s="120" t="str">
        <f t="shared" si="55"/>
        <v>RX COLUMNA CERVICAL AP</v>
      </c>
      <c r="E843" s="120" t="str">
        <f t="shared" si="56"/>
        <v/>
      </c>
      <c r="F843" s="110">
        <v>519</v>
      </c>
      <c r="H843" t="s">
        <v>1458</v>
      </c>
      <c r="I843" s="119" t="s">
        <v>1366</v>
      </c>
      <c r="J843" t="s">
        <v>1365</v>
      </c>
      <c r="K843" t="s">
        <v>1367</v>
      </c>
      <c r="L843" t="str">
        <f t="shared" si="57"/>
        <v>INSERT INTO dbo.ESTUDIO (ID_ESTUDIO, ESTUDIO, ESTUDIO_DETALLE, ESTUDIO_FECHAA, ESTUDIO_FECHAUM, ESTUDIO_IPA, ESTUDIO_IPUM, ESTUDIO_USA, ESTUDIO_USUM) VALUES (10842, 'RX COLUMNA CERVICAL AP ', ' ', '2023-04-21' ,'2023-04-21' ,'192.168.1.1' ,'192.168.1.1' ,1001 ,1001)</v>
      </c>
      <c r="M843" t="str">
        <f t="shared" si="58"/>
        <v>INSERT INTO DBO.ESTUDIO (ID_ESTUDIO, ESTUDIO, ESTUDIO_DETALLE, ESTUDIO_FECHAA, ESTUDIO_FECHAUM, ESTUDIO_IPA, ESTUDIO_IPUM, ESTUDIO_USA, ESTUDIO_USUM) VALUES (10842, 'RX COLUMNA CERVICAL AP ', ' ', '2023-04-21' ,'2023-04-21' ,'192.168.1.1' ,'192.168.1.1' ,1001 ,1001)</v>
      </c>
    </row>
    <row r="844" spans="1:13" x14ac:dyDescent="0.25">
      <c r="A844">
        <v>10843</v>
      </c>
      <c r="B844" t="s">
        <v>940</v>
      </c>
      <c r="C844" s="120">
        <v>10000</v>
      </c>
      <c r="D844" s="120" t="str">
        <f t="shared" si="55"/>
        <v>RX COLUMNA CERVICAL AP, LATERAL Y OBLICUAS</v>
      </c>
      <c r="E844" s="120" t="str">
        <f t="shared" si="56"/>
        <v/>
      </c>
      <c r="F844" s="110">
        <v>1561</v>
      </c>
      <c r="H844" t="s">
        <v>1458</v>
      </c>
      <c r="I844" s="119" t="s">
        <v>1366</v>
      </c>
      <c r="J844" t="s">
        <v>1365</v>
      </c>
      <c r="K844" t="s">
        <v>1367</v>
      </c>
      <c r="L844" t="str">
        <f t="shared" si="57"/>
        <v>INSERT INTO dbo.ESTUDIO (ID_ESTUDIO, ESTUDIO, ESTUDIO_DETALLE, ESTUDIO_FECHAA, ESTUDIO_FECHAUM, ESTUDIO_IPA, ESTUDIO_IPUM, ESTUDIO_USA, ESTUDIO_USUM) VALUES (10843, 'RX COLUMNA CERVICAL AP, LATERAL Y OBLICUAS ', ' ', '2023-04-21' ,'2023-04-21' ,'192.168.1.1' ,'192.168.1.1' ,1001 ,1001)</v>
      </c>
      <c r="M844" t="str">
        <f t="shared" si="58"/>
        <v>INSERT INTO DBO.ESTUDIO (ID_ESTUDIO, ESTUDIO, ESTUDIO_DETALLE, ESTUDIO_FECHAA, ESTUDIO_FECHAUM, ESTUDIO_IPA, ESTUDIO_IPUM, ESTUDIO_USA, ESTUDIO_USUM) VALUES (10843, 'RX COLUMNA CERVICAL AP, LATERAL Y OBLICUAS ', ' ', '2023-04-21' ,'2023-04-21' ,'192.168.1.1' ,'192.168.1.1' ,1001 ,1001)</v>
      </c>
    </row>
    <row r="845" spans="1:13" x14ac:dyDescent="0.25">
      <c r="A845">
        <v>10844</v>
      </c>
      <c r="B845" t="s">
        <v>924</v>
      </c>
      <c r="C845" s="120">
        <v>10000</v>
      </c>
      <c r="D845" s="120" t="str">
        <f t="shared" si="55"/>
        <v>RX COLUMNA CERVICAL AP, LATERAL, OBLICUAS Y DINAMICAS</v>
      </c>
      <c r="E845" s="120" t="str">
        <f t="shared" si="56"/>
        <v/>
      </c>
      <c r="F845" s="110">
        <v>1755</v>
      </c>
      <c r="H845" t="s">
        <v>1458</v>
      </c>
      <c r="I845" s="119" t="s">
        <v>1366</v>
      </c>
      <c r="J845" t="s">
        <v>1365</v>
      </c>
      <c r="K845" t="s">
        <v>1367</v>
      </c>
      <c r="L845" t="str">
        <f t="shared" si="57"/>
        <v>INSERT INTO dbo.ESTUDIO (ID_ESTUDIO, ESTUDIO, ESTUDIO_DETALLE, ESTUDIO_FECHAA, ESTUDIO_FECHAUM, ESTUDIO_IPA, ESTUDIO_IPUM, ESTUDIO_USA, ESTUDIO_USUM) VALUES (10844, 'RX COLUMNA CERVICAL AP, LATERAL, OBLICUAS Y DINAMICAS ', ' ', '2023-04-21' ,'2023-04-21' ,'192.168.1.1' ,'192.168.1.1' ,1001 ,1001)</v>
      </c>
      <c r="M845" t="str">
        <f t="shared" si="58"/>
        <v>INSERT INTO DBO.ESTUDIO (ID_ESTUDIO, ESTUDIO, ESTUDIO_DETALLE, ESTUDIO_FECHAA, ESTUDIO_FECHAUM, ESTUDIO_IPA, ESTUDIO_IPUM, ESTUDIO_USA, ESTUDIO_USUM) VALUES (10844, 'RX COLUMNA CERVICAL AP, LATERAL, OBLICUAS Y DINAMICAS ', ' ', '2023-04-21' ,'2023-04-21' ,'192.168.1.1' ,'192.168.1.1' ,1001 ,1001)</v>
      </c>
    </row>
    <row r="846" spans="1:13" x14ac:dyDescent="0.25">
      <c r="A846">
        <v>10845</v>
      </c>
      <c r="B846" t="s">
        <v>726</v>
      </c>
      <c r="C846" s="120">
        <v>10000</v>
      </c>
      <c r="D846" s="120" t="str">
        <f t="shared" si="55"/>
        <v>RX COLUMNA CERVICAL AP,LATERAL, Y DINÁMICAS</v>
      </c>
      <c r="E846" s="120" t="str">
        <f t="shared" si="56"/>
        <v/>
      </c>
      <c r="F846" s="110">
        <v>1561</v>
      </c>
      <c r="H846" t="s">
        <v>1458</v>
      </c>
      <c r="I846" s="119" t="s">
        <v>1366</v>
      </c>
      <c r="J846" t="s">
        <v>1365</v>
      </c>
      <c r="K846" t="s">
        <v>1367</v>
      </c>
      <c r="L846" t="str">
        <f t="shared" si="57"/>
        <v>INSERT INTO dbo.ESTUDIO (ID_ESTUDIO, ESTUDIO, ESTUDIO_DETALLE, ESTUDIO_FECHAA, ESTUDIO_FECHAUM, ESTUDIO_IPA, ESTUDIO_IPUM, ESTUDIO_USA, ESTUDIO_USUM) VALUES (10845, 'RX COLUMNA CERVICAL AP,LATERAL, Y DINÁMICAS ', ' ', '2023-04-21' ,'2023-04-21' ,'192.168.1.1' ,'192.168.1.1' ,1001 ,1001)</v>
      </c>
      <c r="M846" t="str">
        <f t="shared" si="58"/>
        <v>INSERT INTO DBO.ESTUDIO (ID_ESTUDIO, ESTUDIO, ESTUDIO_DETALLE, ESTUDIO_FECHAA, ESTUDIO_FECHAUM, ESTUDIO_IPA, ESTUDIO_IPUM, ESTUDIO_USA, ESTUDIO_USUM) VALUES (10845, 'RX COLUMNA CERVICAL AP,LATERAL, Y DINÁMICAS ', ' ', '2023-04-21' ,'2023-04-21' ,'192.168.1.1' ,'192.168.1.1' ,1001 ,1001)</v>
      </c>
    </row>
    <row r="847" spans="1:13" x14ac:dyDescent="0.25">
      <c r="A847">
        <v>10846</v>
      </c>
      <c r="B847" t="s">
        <v>854</v>
      </c>
      <c r="C847" s="120">
        <v>10000</v>
      </c>
      <c r="D847" s="120" t="str">
        <f t="shared" si="55"/>
        <v>RX COLUMNA CERVICAL DINAMICAS (FLEXION Y EXTENSION)</v>
      </c>
      <c r="E847" s="120" t="str">
        <f t="shared" si="56"/>
        <v/>
      </c>
      <c r="F847" s="110">
        <v>780</v>
      </c>
      <c r="H847" t="s">
        <v>1458</v>
      </c>
      <c r="I847" s="119" t="s">
        <v>1366</v>
      </c>
      <c r="J847" t="s">
        <v>1365</v>
      </c>
      <c r="K847" t="s">
        <v>1367</v>
      </c>
      <c r="L847" t="str">
        <f t="shared" si="57"/>
        <v>INSERT INTO dbo.ESTUDIO (ID_ESTUDIO, ESTUDIO, ESTUDIO_DETALLE, ESTUDIO_FECHAA, ESTUDIO_FECHAUM, ESTUDIO_IPA, ESTUDIO_IPUM, ESTUDIO_USA, ESTUDIO_USUM) VALUES (10846, 'RX COLUMNA CERVICAL DINAMICAS (FLEXION Y EXTENSION) ', ' ', '2023-04-21' ,'2023-04-21' ,'192.168.1.1' ,'192.168.1.1' ,1001 ,1001)</v>
      </c>
      <c r="M847" t="str">
        <f t="shared" si="58"/>
        <v>INSERT INTO DBO.ESTUDIO (ID_ESTUDIO, ESTUDIO, ESTUDIO_DETALLE, ESTUDIO_FECHAA, ESTUDIO_FECHAUM, ESTUDIO_IPA, ESTUDIO_IPUM, ESTUDIO_USA, ESTUDIO_USUM) VALUES (10846, 'RX COLUMNA CERVICAL DINAMICAS (FLEXION Y EXTENSION) ', ' ', '2023-04-21' ,'2023-04-21' ,'192.168.1.1' ,'192.168.1.1' ,1001 ,1001)</v>
      </c>
    </row>
    <row r="848" spans="1:13" x14ac:dyDescent="0.25">
      <c r="A848">
        <v>10847</v>
      </c>
      <c r="B848" t="s">
        <v>851</v>
      </c>
      <c r="C848" s="120">
        <v>10000</v>
      </c>
      <c r="D848" s="120" t="str">
        <f t="shared" si="55"/>
        <v>RX COLUMNA CERVICAL OBLICUAS (DERECHA E IZQUIERDA)</v>
      </c>
      <c r="E848" s="120" t="str">
        <f t="shared" si="56"/>
        <v/>
      </c>
      <c r="F848" s="110">
        <v>780</v>
      </c>
      <c r="H848" t="s">
        <v>1458</v>
      </c>
      <c r="I848" s="119" t="s">
        <v>1366</v>
      </c>
      <c r="J848" t="s">
        <v>1365</v>
      </c>
      <c r="K848" t="s">
        <v>1367</v>
      </c>
      <c r="L848" t="str">
        <f t="shared" si="57"/>
        <v>INSERT INTO dbo.ESTUDIO (ID_ESTUDIO, ESTUDIO, ESTUDIO_DETALLE, ESTUDIO_FECHAA, ESTUDIO_FECHAUM, ESTUDIO_IPA, ESTUDIO_IPUM, ESTUDIO_USA, ESTUDIO_USUM) VALUES (10847, 'RX COLUMNA CERVICAL OBLICUAS (DERECHA E IZQUIERDA) ', ' ', '2023-04-21' ,'2023-04-21' ,'192.168.1.1' ,'192.168.1.1' ,1001 ,1001)</v>
      </c>
      <c r="M848" t="str">
        <f t="shared" si="58"/>
        <v>INSERT INTO DBO.ESTUDIO (ID_ESTUDIO, ESTUDIO, ESTUDIO_DETALLE, ESTUDIO_FECHAA, ESTUDIO_FECHAUM, ESTUDIO_IPA, ESTUDIO_IPUM, ESTUDIO_USA, ESTUDIO_USUM) VALUES (10847, 'RX COLUMNA CERVICAL OBLICUAS (DERECHA E IZQUIERDA) ', ' ', '2023-04-21' ,'2023-04-21' ,'192.168.1.1' ,'192.168.1.1' ,1001 ,1001)</v>
      </c>
    </row>
    <row r="849" spans="1:13" x14ac:dyDescent="0.25">
      <c r="A849">
        <v>10848</v>
      </c>
      <c r="B849" t="s">
        <v>923</v>
      </c>
      <c r="C849" s="120">
        <v>10000</v>
      </c>
      <c r="D849" s="120" t="str">
        <f t="shared" si="55"/>
        <v>RX COLUMNA DORSAL AP</v>
      </c>
      <c r="E849" s="120" t="str">
        <f t="shared" si="56"/>
        <v/>
      </c>
      <c r="F849" s="110">
        <v>519</v>
      </c>
      <c r="H849" t="s">
        <v>1458</v>
      </c>
      <c r="I849" s="119" t="s">
        <v>1366</v>
      </c>
      <c r="J849" t="s">
        <v>1365</v>
      </c>
      <c r="K849" t="s">
        <v>1367</v>
      </c>
      <c r="L849" t="str">
        <f t="shared" si="57"/>
        <v>INSERT INTO dbo.ESTUDIO (ID_ESTUDIO, ESTUDIO, ESTUDIO_DETALLE, ESTUDIO_FECHAA, ESTUDIO_FECHAUM, ESTUDIO_IPA, ESTUDIO_IPUM, ESTUDIO_USA, ESTUDIO_USUM) VALUES (10848, 'RX COLUMNA DORSAL AP ', ' ', '2023-04-21' ,'2023-04-21' ,'192.168.1.1' ,'192.168.1.1' ,1001 ,1001)</v>
      </c>
      <c r="M849" t="str">
        <f t="shared" si="58"/>
        <v>INSERT INTO DBO.ESTUDIO (ID_ESTUDIO, ESTUDIO, ESTUDIO_DETALLE, ESTUDIO_FECHAA, ESTUDIO_FECHAUM, ESTUDIO_IPA, ESTUDIO_IPUM, ESTUDIO_USA, ESTUDIO_USUM) VALUES (10848, 'RX COLUMNA DORSAL AP ', ' ', '2023-04-21' ,'2023-04-21' ,'192.168.1.1' ,'192.168.1.1' ,1001 ,1001)</v>
      </c>
    </row>
    <row r="850" spans="1:13" x14ac:dyDescent="0.25">
      <c r="A850">
        <v>10849</v>
      </c>
      <c r="B850" t="s">
        <v>925</v>
      </c>
      <c r="C850" s="120">
        <v>10000</v>
      </c>
      <c r="D850" s="120" t="str">
        <f t="shared" si="55"/>
        <v>RX COLUMNA DORSAL AP Y LATERAL</v>
      </c>
      <c r="E850" s="120" t="str">
        <f t="shared" si="56"/>
        <v/>
      </c>
      <c r="F850" s="110">
        <v>694</v>
      </c>
      <c r="H850" t="s">
        <v>1458</v>
      </c>
      <c r="I850" s="119" t="s">
        <v>1366</v>
      </c>
      <c r="J850" t="s">
        <v>1365</v>
      </c>
      <c r="K850" t="s">
        <v>1367</v>
      </c>
      <c r="L850" t="str">
        <f t="shared" si="57"/>
        <v>INSERT INTO dbo.ESTUDIO (ID_ESTUDIO, ESTUDIO, ESTUDIO_DETALLE, ESTUDIO_FECHAA, ESTUDIO_FECHAUM, ESTUDIO_IPA, ESTUDIO_IPUM, ESTUDIO_USA, ESTUDIO_USUM) VALUES (10849, 'RX COLUMNA DORSAL AP Y LATERAL ', ' ', '2023-04-21' ,'2023-04-21' ,'192.168.1.1' ,'192.168.1.1' ,1001 ,1001)</v>
      </c>
      <c r="M850" t="str">
        <f t="shared" si="58"/>
        <v>INSERT INTO DBO.ESTUDIO (ID_ESTUDIO, ESTUDIO, ESTUDIO_DETALLE, ESTUDIO_FECHAA, ESTUDIO_FECHAUM, ESTUDIO_IPA, ESTUDIO_IPUM, ESTUDIO_USA, ESTUDIO_USUM) VALUES (10849, 'RX COLUMNA DORSAL AP Y LATERAL ', ' ', '2023-04-21' ,'2023-04-21' ,'192.168.1.1' ,'192.168.1.1' ,1001 ,1001)</v>
      </c>
    </row>
    <row r="851" spans="1:13" x14ac:dyDescent="0.25">
      <c r="A851">
        <v>10850</v>
      </c>
      <c r="B851" t="s">
        <v>889</v>
      </c>
      <c r="C851" s="120">
        <v>10000</v>
      </c>
      <c r="D851" s="120" t="str">
        <f t="shared" si="55"/>
        <v>RX COLUMNA LUMBAR AP</v>
      </c>
      <c r="E851" s="120" t="str">
        <f t="shared" si="56"/>
        <v/>
      </c>
      <c r="F851" s="110">
        <v>519</v>
      </c>
      <c r="H851" t="s">
        <v>1458</v>
      </c>
      <c r="I851" s="119" t="s">
        <v>1366</v>
      </c>
      <c r="J851" t="s">
        <v>1365</v>
      </c>
      <c r="K851" t="s">
        <v>1367</v>
      </c>
      <c r="L851" t="str">
        <f t="shared" si="57"/>
        <v>INSERT INTO dbo.ESTUDIO (ID_ESTUDIO, ESTUDIO, ESTUDIO_DETALLE, ESTUDIO_FECHAA, ESTUDIO_FECHAUM, ESTUDIO_IPA, ESTUDIO_IPUM, ESTUDIO_USA, ESTUDIO_USUM) VALUES (10850, 'RX COLUMNA LUMBAR AP ', ' ', '2023-04-21' ,'2023-04-21' ,'192.168.1.1' ,'192.168.1.1' ,1001 ,1001)</v>
      </c>
      <c r="M851" t="str">
        <f t="shared" si="58"/>
        <v>INSERT INTO DBO.ESTUDIO (ID_ESTUDIO, ESTUDIO, ESTUDIO_DETALLE, ESTUDIO_FECHAA, ESTUDIO_FECHAUM, ESTUDIO_IPA, ESTUDIO_IPUM, ESTUDIO_USA, ESTUDIO_USUM) VALUES (10850, 'RX COLUMNA LUMBAR AP ', ' ', '2023-04-21' ,'2023-04-21' ,'192.168.1.1' ,'192.168.1.1' ,1001 ,1001)</v>
      </c>
    </row>
    <row r="852" spans="1:13" x14ac:dyDescent="0.25">
      <c r="A852">
        <v>10851</v>
      </c>
      <c r="B852" t="s">
        <v>891</v>
      </c>
      <c r="C852" s="120">
        <v>10000</v>
      </c>
      <c r="D852" s="120" t="str">
        <f t="shared" si="55"/>
        <v>RX COLUMNA LUMBAR DINAMICA FLEXION Y EXTENSION</v>
      </c>
      <c r="E852" s="120" t="str">
        <f t="shared" si="56"/>
        <v/>
      </c>
      <c r="F852" s="110">
        <v>780</v>
      </c>
      <c r="H852" t="s">
        <v>1458</v>
      </c>
      <c r="I852" s="119" t="s">
        <v>1366</v>
      </c>
      <c r="J852" t="s">
        <v>1365</v>
      </c>
      <c r="K852" t="s">
        <v>1367</v>
      </c>
      <c r="L852" t="str">
        <f t="shared" si="57"/>
        <v>INSERT INTO dbo.ESTUDIO (ID_ESTUDIO, ESTUDIO, ESTUDIO_DETALLE, ESTUDIO_FECHAA, ESTUDIO_FECHAUM, ESTUDIO_IPA, ESTUDIO_IPUM, ESTUDIO_USA, ESTUDIO_USUM) VALUES (10851, 'RX COLUMNA LUMBAR DINAMICA FLEXION Y EXTENSION ', ' ', '2023-04-21' ,'2023-04-21' ,'192.168.1.1' ,'192.168.1.1' ,1001 ,1001)</v>
      </c>
      <c r="M852" t="str">
        <f t="shared" si="58"/>
        <v>INSERT INTO DBO.ESTUDIO (ID_ESTUDIO, ESTUDIO, ESTUDIO_DETALLE, ESTUDIO_FECHAA, ESTUDIO_FECHAUM, ESTUDIO_IPA, ESTUDIO_IPUM, ESTUDIO_USA, ESTUDIO_USUM) VALUES (10851, 'RX COLUMNA LUMBAR DINAMICA FLEXION Y EXTENSION ', ' ', '2023-04-21' ,'2023-04-21' ,'192.168.1.1' ,'192.168.1.1' ,1001 ,1001)</v>
      </c>
    </row>
    <row r="853" spans="1:13" x14ac:dyDescent="0.25">
      <c r="A853">
        <v>10852</v>
      </c>
      <c r="B853" t="s">
        <v>890</v>
      </c>
      <c r="C853" s="120">
        <v>10000</v>
      </c>
      <c r="D853" s="120" t="str">
        <f t="shared" si="55"/>
        <v>RX COLUMNA LUMBAR O LUMBOSACRA AP Y LATERAL</v>
      </c>
      <c r="E853" s="120" t="str">
        <f t="shared" si="56"/>
        <v/>
      </c>
      <c r="F853" s="110">
        <v>716</v>
      </c>
      <c r="H853" t="s">
        <v>1458</v>
      </c>
      <c r="I853" s="119" t="s">
        <v>1366</v>
      </c>
      <c r="J853" t="s">
        <v>1365</v>
      </c>
      <c r="K853" t="s">
        <v>1367</v>
      </c>
      <c r="L853" t="str">
        <f t="shared" si="57"/>
        <v>INSERT INTO dbo.ESTUDIO (ID_ESTUDIO, ESTUDIO, ESTUDIO_DETALLE, ESTUDIO_FECHAA, ESTUDIO_FECHAUM, ESTUDIO_IPA, ESTUDIO_IPUM, ESTUDIO_USA, ESTUDIO_USUM) VALUES (10852, 'RX COLUMNA LUMBAR O LUMBOSACRA AP Y LATERAL ', ' ', '2023-04-21' ,'2023-04-21' ,'192.168.1.1' ,'192.168.1.1' ,1001 ,1001)</v>
      </c>
      <c r="M853" t="str">
        <f t="shared" si="58"/>
        <v>INSERT INTO DBO.ESTUDIO (ID_ESTUDIO, ESTUDIO, ESTUDIO_DETALLE, ESTUDIO_FECHAA, ESTUDIO_FECHAUM, ESTUDIO_IPA, ESTUDIO_IPUM, ESTUDIO_USA, ESTUDIO_USUM) VALUES (10852, 'RX COLUMNA LUMBAR O LUMBOSACRA AP Y LATERAL ', ' ', '2023-04-21' ,'2023-04-21' ,'192.168.1.1' ,'192.168.1.1' ,1001 ,1001)</v>
      </c>
    </row>
    <row r="854" spans="1:13" ht="30" x14ac:dyDescent="0.25">
      <c r="A854">
        <v>10853</v>
      </c>
      <c r="B854" t="s">
        <v>926</v>
      </c>
      <c r="C854" s="120">
        <v>10000</v>
      </c>
      <c r="D854" s="120" t="str">
        <f t="shared" si="55"/>
        <v>RX COLUMNA LUMBAR O LUMBOSACRA AP, LATERAL, OBLICUAS Y DINAMICAS</v>
      </c>
      <c r="E854" s="120" t="str">
        <f t="shared" si="56"/>
        <v/>
      </c>
      <c r="F854" s="110">
        <v>1794</v>
      </c>
      <c r="H854" t="s">
        <v>1458</v>
      </c>
      <c r="I854" s="119" t="s">
        <v>1366</v>
      </c>
      <c r="J854" t="s">
        <v>1365</v>
      </c>
      <c r="K854" t="s">
        <v>1367</v>
      </c>
      <c r="L854" t="str">
        <f t="shared" si="57"/>
        <v>INSERT INTO dbo.ESTUDIO (ID_ESTUDIO, ESTUDIO, ESTUDIO_DETALLE, ESTUDIO_FECHAA, ESTUDIO_FECHAUM, ESTUDIO_IPA, ESTUDIO_IPUM, ESTUDIO_USA, ESTUDIO_USUM) VALUES (10853, 'RX COLUMNA LUMBAR O LUMBOSACRA AP, LATERAL, OBLICUAS Y DINAMICAS ', ' ', '2023-04-21' ,'2023-04-21' ,'192.168.1.1' ,'192.168.1.1' ,1001 ,1001)</v>
      </c>
      <c r="M854" t="str">
        <f t="shared" si="58"/>
        <v>INSERT INTO DBO.ESTUDIO (ID_ESTUDIO, ESTUDIO, ESTUDIO_DETALLE, ESTUDIO_FECHAA, ESTUDIO_FECHAUM, ESTUDIO_IPA, ESTUDIO_IPUM, ESTUDIO_USA, ESTUDIO_USUM) VALUES (10853, 'RX COLUMNA LUMBAR O LUMBOSACRA AP, LATERAL, OBLICUAS Y DINAMICAS ', ' ', '2023-04-21' ,'2023-04-21' ,'192.168.1.1' ,'192.168.1.1' ,1001 ,1001)</v>
      </c>
    </row>
    <row r="855" spans="1:13" x14ac:dyDescent="0.25">
      <c r="A855">
        <v>10854</v>
      </c>
      <c r="B855" t="s">
        <v>883</v>
      </c>
      <c r="C855" s="120">
        <v>10000</v>
      </c>
      <c r="D855" s="120" t="str">
        <f t="shared" si="55"/>
        <v>RX COLUMNA LUMBAR, AP, LATERAL Y DINAMICAS</v>
      </c>
      <c r="E855" s="120" t="str">
        <f t="shared" si="56"/>
        <v/>
      </c>
      <c r="F855" s="110">
        <v>1794</v>
      </c>
      <c r="H855" t="s">
        <v>1458</v>
      </c>
      <c r="I855" s="119" t="s">
        <v>1366</v>
      </c>
      <c r="J855" t="s">
        <v>1365</v>
      </c>
      <c r="K855" t="s">
        <v>1367</v>
      </c>
      <c r="L855" t="str">
        <f t="shared" si="57"/>
        <v>INSERT INTO dbo.ESTUDIO (ID_ESTUDIO, ESTUDIO, ESTUDIO_DETALLE, ESTUDIO_FECHAA, ESTUDIO_FECHAUM, ESTUDIO_IPA, ESTUDIO_IPUM, ESTUDIO_USA, ESTUDIO_USUM) VALUES (10854, 'RX COLUMNA LUMBAR, AP, LATERAL Y DINAMICAS ', ' ', '2023-04-21' ,'2023-04-21' ,'192.168.1.1' ,'192.168.1.1' ,1001 ,1001)</v>
      </c>
      <c r="M855" t="str">
        <f t="shared" si="58"/>
        <v>INSERT INTO DBO.ESTUDIO (ID_ESTUDIO, ESTUDIO, ESTUDIO_DETALLE, ESTUDIO_FECHAA, ESTUDIO_FECHAUM, ESTUDIO_IPA, ESTUDIO_IPUM, ESTUDIO_USA, ESTUDIO_USUM) VALUES (10854, 'RX COLUMNA LUMBAR, AP, LATERAL Y DINAMICAS ', ' ', '2023-04-21' ,'2023-04-21' ,'192.168.1.1' ,'192.168.1.1' ,1001 ,1001)</v>
      </c>
    </row>
    <row r="856" spans="1:13" x14ac:dyDescent="0.25">
      <c r="A856">
        <v>10855</v>
      </c>
      <c r="B856" t="s">
        <v>896</v>
      </c>
      <c r="C856" s="120">
        <v>10000</v>
      </c>
      <c r="D856" s="120" t="str">
        <f t="shared" si="55"/>
        <v>RX COLUMNA SACROCOXIGEA AP</v>
      </c>
      <c r="E856" s="120" t="str">
        <f t="shared" si="56"/>
        <v/>
      </c>
      <c r="F856" s="110">
        <v>519</v>
      </c>
      <c r="H856" t="s">
        <v>1458</v>
      </c>
      <c r="I856" s="119" t="s">
        <v>1366</v>
      </c>
      <c r="J856" t="s">
        <v>1365</v>
      </c>
      <c r="K856" t="s">
        <v>1367</v>
      </c>
      <c r="L856" t="str">
        <f t="shared" si="57"/>
        <v>INSERT INTO dbo.ESTUDIO (ID_ESTUDIO, ESTUDIO, ESTUDIO_DETALLE, ESTUDIO_FECHAA, ESTUDIO_FECHAUM, ESTUDIO_IPA, ESTUDIO_IPUM, ESTUDIO_USA, ESTUDIO_USUM) VALUES (10855, 'RX COLUMNA SACROCOXIGEA AP ', ' ', '2023-04-21' ,'2023-04-21' ,'192.168.1.1' ,'192.168.1.1' ,1001 ,1001)</v>
      </c>
      <c r="M856" t="str">
        <f t="shared" si="58"/>
        <v>INSERT INTO DBO.ESTUDIO (ID_ESTUDIO, ESTUDIO, ESTUDIO_DETALLE, ESTUDIO_FECHAA, ESTUDIO_FECHAUM, ESTUDIO_IPA, ESTUDIO_IPUM, ESTUDIO_USA, ESTUDIO_USUM) VALUES (10855, 'RX COLUMNA SACROCOXIGEA AP ', ' ', '2023-04-21' ,'2023-04-21' ,'192.168.1.1' ,'192.168.1.1' ,1001 ,1001)</v>
      </c>
    </row>
    <row r="857" spans="1:13" x14ac:dyDescent="0.25">
      <c r="A857">
        <v>10856</v>
      </c>
      <c r="B857" t="s">
        <v>939</v>
      </c>
      <c r="C857" s="120">
        <v>10000</v>
      </c>
      <c r="D857" s="120" t="str">
        <f t="shared" si="55"/>
        <v>RX COLUMNA SACROCOXIGEA AP Y LAT</v>
      </c>
      <c r="E857" s="120" t="str">
        <f t="shared" si="56"/>
        <v/>
      </c>
      <c r="F857" s="110">
        <v>690</v>
      </c>
      <c r="H857" t="s">
        <v>1458</v>
      </c>
      <c r="I857" s="119" t="s">
        <v>1366</v>
      </c>
      <c r="J857" t="s">
        <v>1365</v>
      </c>
      <c r="K857" t="s">
        <v>1367</v>
      </c>
      <c r="L857" t="str">
        <f t="shared" si="57"/>
        <v>INSERT INTO dbo.ESTUDIO (ID_ESTUDIO, ESTUDIO, ESTUDIO_DETALLE, ESTUDIO_FECHAA, ESTUDIO_FECHAUM, ESTUDIO_IPA, ESTUDIO_IPUM, ESTUDIO_USA, ESTUDIO_USUM) VALUES (10856, 'RX COLUMNA SACROCOXIGEA AP Y LAT ', ' ', '2023-04-21' ,'2023-04-21' ,'192.168.1.1' ,'192.168.1.1' ,1001 ,1001)</v>
      </c>
      <c r="M857" t="str">
        <f t="shared" si="58"/>
        <v>INSERT INTO DBO.ESTUDIO (ID_ESTUDIO, ESTUDIO, ESTUDIO_DETALLE, ESTUDIO_FECHAA, ESTUDIO_FECHAUM, ESTUDIO_IPA, ESTUDIO_IPUM, ESTUDIO_USA, ESTUDIO_USUM) VALUES (10856, 'RX COLUMNA SACROCOXIGEA AP Y LAT ', ' ', '2023-04-21' ,'2023-04-21' ,'192.168.1.1' ,'192.168.1.1' ,1001 ,1001)</v>
      </c>
    </row>
    <row r="858" spans="1:13" x14ac:dyDescent="0.25">
      <c r="A858">
        <v>10857</v>
      </c>
      <c r="B858" t="s">
        <v>895</v>
      </c>
      <c r="C858" s="120">
        <v>10000</v>
      </c>
      <c r="D858" s="120" t="str">
        <f t="shared" si="55"/>
        <v>RX COLUMNA SACROCOXIGEA LATERAL</v>
      </c>
      <c r="E858" s="120" t="str">
        <f t="shared" si="56"/>
        <v/>
      </c>
      <c r="F858" s="110">
        <v>519</v>
      </c>
      <c r="H858" t="s">
        <v>1458</v>
      </c>
      <c r="I858" s="119" t="s">
        <v>1366</v>
      </c>
      <c r="J858" t="s">
        <v>1365</v>
      </c>
      <c r="K858" t="s">
        <v>1367</v>
      </c>
      <c r="L858" t="str">
        <f t="shared" si="57"/>
        <v>INSERT INTO dbo.ESTUDIO (ID_ESTUDIO, ESTUDIO, ESTUDIO_DETALLE, ESTUDIO_FECHAA, ESTUDIO_FECHAUM, ESTUDIO_IPA, ESTUDIO_IPUM, ESTUDIO_USA, ESTUDIO_USUM) VALUES (10857, 'RX COLUMNA SACROCOXIGEA LATERAL ', ' ', '2023-04-21' ,'2023-04-21' ,'192.168.1.1' ,'192.168.1.1' ,1001 ,1001)</v>
      </c>
      <c r="M858" t="str">
        <f t="shared" si="58"/>
        <v>INSERT INTO DBO.ESTUDIO (ID_ESTUDIO, ESTUDIO, ESTUDIO_DETALLE, ESTUDIO_FECHAA, ESTUDIO_FECHAUM, ESTUDIO_IPA, ESTUDIO_IPUM, ESTUDIO_USA, ESTUDIO_USUM) VALUES (10857, 'RX COLUMNA SACROCOXIGEA LATERAL ', ' ', '2023-04-21' ,'2023-04-21' ,'192.168.1.1' ,'192.168.1.1' ,1001 ,1001)</v>
      </c>
    </row>
    <row r="859" spans="1:13" x14ac:dyDescent="0.25">
      <c r="A859">
        <v>10858</v>
      </c>
      <c r="B859" t="s">
        <v>843</v>
      </c>
      <c r="C859" s="120">
        <v>10000</v>
      </c>
      <c r="D859" s="120" t="str">
        <f t="shared" si="55"/>
        <v>RX CRANEO AP</v>
      </c>
      <c r="E859" s="120" t="str">
        <f t="shared" si="56"/>
        <v/>
      </c>
      <c r="F859" s="110">
        <v>489</v>
      </c>
      <c r="H859" t="s">
        <v>1458</v>
      </c>
      <c r="I859" s="119" t="s">
        <v>1366</v>
      </c>
      <c r="J859" t="s">
        <v>1365</v>
      </c>
      <c r="K859" t="s">
        <v>1367</v>
      </c>
      <c r="L859" t="str">
        <f t="shared" si="57"/>
        <v>INSERT INTO dbo.ESTUDIO (ID_ESTUDIO, ESTUDIO, ESTUDIO_DETALLE, ESTUDIO_FECHAA, ESTUDIO_FECHAUM, ESTUDIO_IPA, ESTUDIO_IPUM, ESTUDIO_USA, ESTUDIO_USUM) VALUES (10858, 'RX CRANEO AP ', ' ', '2023-04-21' ,'2023-04-21' ,'192.168.1.1' ,'192.168.1.1' ,1001 ,1001)</v>
      </c>
      <c r="M859" t="str">
        <f t="shared" si="58"/>
        <v>INSERT INTO DBO.ESTUDIO (ID_ESTUDIO, ESTUDIO, ESTUDIO_DETALLE, ESTUDIO_FECHAA, ESTUDIO_FECHAUM, ESTUDIO_IPA, ESTUDIO_IPUM, ESTUDIO_USA, ESTUDIO_USUM) VALUES (10858, 'RX CRANEO AP ', ' ', '2023-04-21' ,'2023-04-21' ,'192.168.1.1' ,'192.168.1.1' ,1001 ,1001)</v>
      </c>
    </row>
    <row r="860" spans="1:13" x14ac:dyDescent="0.25">
      <c r="A860">
        <v>10859</v>
      </c>
      <c r="B860" t="s">
        <v>856</v>
      </c>
      <c r="C860" s="120">
        <v>10000</v>
      </c>
      <c r="D860" s="120" t="str">
        <f t="shared" si="55"/>
        <v>RX CRANEO AP, LATERAL</v>
      </c>
      <c r="E860" s="120" t="str">
        <f t="shared" si="56"/>
        <v/>
      </c>
      <c r="F860" s="110">
        <v>770</v>
      </c>
      <c r="H860" t="s">
        <v>1458</v>
      </c>
      <c r="I860" s="119" t="s">
        <v>1366</v>
      </c>
      <c r="J860" t="s">
        <v>1365</v>
      </c>
      <c r="K860" t="s">
        <v>1367</v>
      </c>
      <c r="L860" t="str">
        <f t="shared" si="57"/>
        <v>INSERT INTO dbo.ESTUDIO (ID_ESTUDIO, ESTUDIO, ESTUDIO_DETALLE, ESTUDIO_FECHAA, ESTUDIO_FECHAUM, ESTUDIO_IPA, ESTUDIO_IPUM, ESTUDIO_USA, ESTUDIO_USUM) VALUES (10859, 'RX CRANEO AP, LATERAL ', ' ', '2023-04-21' ,'2023-04-21' ,'192.168.1.1' ,'192.168.1.1' ,1001 ,1001)</v>
      </c>
      <c r="M860" t="str">
        <f t="shared" si="58"/>
        <v>INSERT INTO DBO.ESTUDIO (ID_ESTUDIO, ESTUDIO, ESTUDIO_DETALLE, ESTUDIO_FECHAA, ESTUDIO_FECHAUM, ESTUDIO_IPA, ESTUDIO_IPUM, ESTUDIO_USA, ESTUDIO_USUM) VALUES (10859, 'RX CRANEO AP, LATERAL ', ' ', '2023-04-21' ,'2023-04-21' ,'192.168.1.1' ,'192.168.1.1' ,1001 ,1001)</v>
      </c>
    </row>
    <row r="861" spans="1:13" x14ac:dyDescent="0.25">
      <c r="A861">
        <v>10860</v>
      </c>
      <c r="B861" t="s">
        <v>762</v>
      </c>
      <c r="C861" s="120">
        <v>10000</v>
      </c>
      <c r="D861" s="120" t="str">
        <f t="shared" si="55"/>
        <v>RX CRANEO HIRTZ O SUBMENTOVERTICE</v>
      </c>
      <c r="E861" s="120" t="str">
        <f t="shared" si="56"/>
        <v/>
      </c>
      <c r="F861" s="110">
        <v>611</v>
      </c>
      <c r="H861" t="s">
        <v>1458</v>
      </c>
      <c r="I861" s="119" t="s">
        <v>1366</v>
      </c>
      <c r="J861" t="s">
        <v>1365</v>
      </c>
      <c r="K861" t="s">
        <v>1367</v>
      </c>
      <c r="L861" t="str">
        <f t="shared" si="57"/>
        <v>INSERT INTO dbo.ESTUDIO (ID_ESTUDIO, ESTUDIO, ESTUDIO_DETALLE, ESTUDIO_FECHAA, ESTUDIO_FECHAUM, ESTUDIO_IPA, ESTUDIO_IPUM, ESTUDIO_USA, ESTUDIO_USUM) VALUES (10860, 'RX CRANEO HIRTZ O SUBMENTOVERTICE ', ' ', '2023-04-21' ,'2023-04-21' ,'192.168.1.1' ,'192.168.1.1' ,1001 ,1001)</v>
      </c>
      <c r="M861" t="str">
        <f t="shared" si="58"/>
        <v>INSERT INTO DBO.ESTUDIO (ID_ESTUDIO, ESTUDIO, ESTUDIO_DETALLE, ESTUDIO_FECHAA, ESTUDIO_FECHAUM, ESTUDIO_IPA, ESTUDIO_IPUM, ESTUDIO_USA, ESTUDIO_USUM) VALUES (10860, 'RX CRANEO HIRTZ O SUBMENTOVERTICE ', ' ', '2023-04-21' ,'2023-04-21' ,'192.168.1.1' ,'192.168.1.1' ,1001 ,1001)</v>
      </c>
    </row>
    <row r="862" spans="1:13" x14ac:dyDescent="0.25">
      <c r="A862">
        <v>10861</v>
      </c>
      <c r="B862" t="s">
        <v>824</v>
      </c>
      <c r="C862" s="120">
        <v>10000</v>
      </c>
      <c r="D862" s="120" t="str">
        <f t="shared" si="55"/>
        <v>RX CRANEO LATERAL</v>
      </c>
      <c r="E862" s="120" t="str">
        <f t="shared" si="56"/>
        <v/>
      </c>
      <c r="F862" s="110">
        <v>611</v>
      </c>
      <c r="H862" t="s">
        <v>1458</v>
      </c>
      <c r="I862" s="119" t="s">
        <v>1366</v>
      </c>
      <c r="J862" t="s">
        <v>1365</v>
      </c>
      <c r="K862" t="s">
        <v>1367</v>
      </c>
      <c r="L862" t="str">
        <f t="shared" si="57"/>
        <v>INSERT INTO dbo.ESTUDIO (ID_ESTUDIO, ESTUDIO, ESTUDIO_DETALLE, ESTUDIO_FECHAA, ESTUDIO_FECHAUM, ESTUDIO_IPA, ESTUDIO_IPUM, ESTUDIO_USA, ESTUDIO_USUM) VALUES (10861, 'RX CRANEO LATERAL ', ' ', '2023-04-21' ,'2023-04-21' ,'192.168.1.1' ,'192.168.1.1' ,1001 ,1001)</v>
      </c>
      <c r="M862" t="str">
        <f t="shared" si="58"/>
        <v>INSERT INTO DBO.ESTUDIO (ID_ESTUDIO, ESTUDIO, ESTUDIO_DETALLE, ESTUDIO_FECHAA, ESTUDIO_FECHAUM, ESTUDIO_IPA, ESTUDIO_IPUM, ESTUDIO_USA, ESTUDIO_USUM) VALUES (10861, 'RX CRANEO LATERAL ', ' ', '2023-04-21' ,'2023-04-21' ,'192.168.1.1' ,'192.168.1.1' ,1001 ,1001)</v>
      </c>
    </row>
    <row r="863" spans="1:13" x14ac:dyDescent="0.25">
      <c r="A863">
        <v>10862</v>
      </c>
      <c r="B863" t="s">
        <v>910</v>
      </c>
      <c r="C863" s="120">
        <v>10000</v>
      </c>
      <c r="D863" s="120" t="str">
        <f t="shared" si="55"/>
        <v>RX CRANEO TOWNE</v>
      </c>
      <c r="E863" s="120" t="str">
        <f t="shared" si="56"/>
        <v/>
      </c>
      <c r="F863" s="110">
        <v>489</v>
      </c>
      <c r="H863" t="s">
        <v>1458</v>
      </c>
      <c r="I863" s="119" t="s">
        <v>1366</v>
      </c>
      <c r="J863" t="s">
        <v>1365</v>
      </c>
      <c r="K863" t="s">
        <v>1367</v>
      </c>
      <c r="L863" t="str">
        <f t="shared" si="57"/>
        <v>INSERT INTO dbo.ESTUDIO (ID_ESTUDIO, ESTUDIO, ESTUDIO_DETALLE, ESTUDIO_FECHAA, ESTUDIO_FECHAUM, ESTUDIO_IPA, ESTUDIO_IPUM, ESTUDIO_USA, ESTUDIO_USUM) VALUES (10862, 'RX CRANEO TOWNE ', ' ', '2023-04-21' ,'2023-04-21' ,'192.168.1.1' ,'192.168.1.1' ,1001 ,1001)</v>
      </c>
      <c r="M863" t="str">
        <f t="shared" si="58"/>
        <v>INSERT INTO DBO.ESTUDIO (ID_ESTUDIO, ESTUDIO, ESTUDIO_DETALLE, ESTUDIO_FECHAA, ESTUDIO_FECHAUM, ESTUDIO_IPA, ESTUDIO_IPUM, ESTUDIO_USA, ESTUDIO_USUM) VALUES (10862, 'RX CRANEO TOWNE ', ' ', '2023-04-21' ,'2023-04-21' ,'192.168.1.1' ,'192.168.1.1' ,1001 ,1001)</v>
      </c>
    </row>
    <row r="864" spans="1:13" x14ac:dyDescent="0.25">
      <c r="A864">
        <v>10863</v>
      </c>
      <c r="B864" t="s">
        <v>872</v>
      </c>
      <c r="C864" s="120">
        <v>10000</v>
      </c>
      <c r="D864" s="120" t="str">
        <f t="shared" si="55"/>
        <v>RX CRANEO WATERS</v>
      </c>
      <c r="E864" s="120" t="str">
        <f t="shared" si="56"/>
        <v/>
      </c>
      <c r="F864" s="110">
        <v>489</v>
      </c>
      <c r="H864" t="s">
        <v>1458</v>
      </c>
      <c r="I864" s="119" t="s">
        <v>1366</v>
      </c>
      <c r="J864" t="s">
        <v>1365</v>
      </c>
      <c r="K864" t="s">
        <v>1367</v>
      </c>
      <c r="L864" t="str">
        <f t="shared" si="57"/>
        <v>INSERT INTO dbo.ESTUDIO (ID_ESTUDIO, ESTUDIO, ESTUDIO_DETALLE, ESTUDIO_FECHAA, ESTUDIO_FECHAUM, ESTUDIO_IPA, ESTUDIO_IPUM, ESTUDIO_USA, ESTUDIO_USUM) VALUES (10863, 'RX CRANEO WATERS ', ' ', '2023-04-21' ,'2023-04-21' ,'192.168.1.1' ,'192.168.1.1' ,1001 ,1001)</v>
      </c>
      <c r="M864" t="str">
        <f t="shared" si="58"/>
        <v>INSERT INTO DBO.ESTUDIO (ID_ESTUDIO, ESTUDIO, ESTUDIO_DETALLE, ESTUDIO_FECHAA, ESTUDIO_FECHAUM, ESTUDIO_IPA, ESTUDIO_IPUM, ESTUDIO_USA, ESTUDIO_USUM) VALUES (10863, 'RX CRANEO WATERS ', ' ', '2023-04-21' ,'2023-04-21' ,'192.168.1.1' ,'192.168.1.1' ,1001 ,1001)</v>
      </c>
    </row>
    <row r="865" spans="1:13" x14ac:dyDescent="0.25">
      <c r="A865">
        <v>10864</v>
      </c>
      <c r="B865" t="s">
        <v>875</v>
      </c>
      <c r="C865" s="120">
        <v>10000</v>
      </c>
      <c r="D865" s="120" t="str">
        <f t="shared" si="55"/>
        <v>RX CRANEO WATERS Y CALDWELL</v>
      </c>
      <c r="E865" s="120" t="str">
        <f t="shared" si="56"/>
        <v/>
      </c>
      <c r="F865" s="110">
        <v>611</v>
      </c>
      <c r="H865" t="s">
        <v>1458</v>
      </c>
      <c r="I865" s="119" t="s">
        <v>1366</v>
      </c>
      <c r="J865" t="s">
        <v>1365</v>
      </c>
      <c r="K865" t="s">
        <v>1367</v>
      </c>
      <c r="L865" t="str">
        <f t="shared" si="57"/>
        <v>INSERT INTO dbo.ESTUDIO (ID_ESTUDIO, ESTUDIO, ESTUDIO_DETALLE, ESTUDIO_FECHAA, ESTUDIO_FECHAUM, ESTUDIO_IPA, ESTUDIO_IPUM, ESTUDIO_USA, ESTUDIO_USUM) VALUES (10864, 'RX CRANEO WATERS Y CALDWELL ', ' ', '2023-04-21' ,'2023-04-21' ,'192.168.1.1' ,'192.168.1.1' ,1001 ,1001)</v>
      </c>
      <c r="M865" t="str">
        <f t="shared" si="58"/>
        <v>INSERT INTO DBO.ESTUDIO (ID_ESTUDIO, ESTUDIO, ESTUDIO_DETALLE, ESTUDIO_FECHAA, ESTUDIO_FECHAUM, ESTUDIO_IPA, ESTUDIO_IPUM, ESTUDIO_USA, ESTUDIO_USUM) VALUES (10864, 'RX CRANEO WATERS Y CALDWELL ', ' ', '2023-04-21' ,'2023-04-21' ,'192.168.1.1' ,'192.168.1.1' ,1001 ,1001)</v>
      </c>
    </row>
    <row r="866" spans="1:13" ht="30" x14ac:dyDescent="0.25">
      <c r="A866">
        <v>10865</v>
      </c>
      <c r="B866" t="s">
        <v>928</v>
      </c>
      <c r="C866" s="120">
        <v>10000</v>
      </c>
      <c r="D866" s="120" t="str">
        <f t="shared" si="55"/>
        <v>RX CUBITO Y RADIO 1 PROYECCION TECNOLOGIA CONVENCIONAL</v>
      </c>
      <c r="E866" s="120" t="str">
        <f t="shared" si="56"/>
        <v/>
      </c>
      <c r="F866" s="110">
        <v>463</v>
      </c>
      <c r="H866" t="s">
        <v>1458</v>
      </c>
      <c r="I866" s="119" t="s">
        <v>1366</v>
      </c>
      <c r="J866" t="s">
        <v>1365</v>
      </c>
      <c r="K866" t="s">
        <v>1367</v>
      </c>
      <c r="L866" t="str">
        <f t="shared" si="57"/>
        <v>INSERT INTO dbo.ESTUDIO (ID_ESTUDIO, ESTUDIO, ESTUDIO_DETALLE, ESTUDIO_FECHAA, ESTUDIO_FECHAUM, ESTUDIO_IPA, ESTUDIO_IPUM, ESTUDIO_USA, ESTUDIO_USUM) VALUES (10865, 'RX CUBITO Y RADIO 1 PROYECCION TECNOLOGIA CONVENCIONAL ', ' ', '2023-04-21' ,'2023-04-21' ,'192.168.1.1' ,'192.168.1.1' ,1001 ,1001)</v>
      </c>
      <c r="M866" t="str">
        <f t="shared" si="58"/>
        <v>INSERT INTO DBO.ESTUDIO (ID_ESTUDIO, ESTUDIO, ESTUDIO_DETALLE, ESTUDIO_FECHAA, ESTUDIO_FECHAUM, ESTUDIO_IPA, ESTUDIO_IPUM, ESTUDIO_USA, ESTUDIO_USUM) VALUES (10865, 'RX CUBITO Y RADIO 1 PROYECCION TECNOLOGIA CONVENCIONAL ', ' ', '2023-04-21' ,'2023-04-21' ,'192.168.1.1' ,'192.168.1.1' ,1001 ,1001)</v>
      </c>
    </row>
    <row r="867" spans="1:13" ht="30" x14ac:dyDescent="0.25">
      <c r="A867">
        <v>10866</v>
      </c>
      <c r="B867" t="s">
        <v>929</v>
      </c>
      <c r="C867" s="120">
        <v>10000</v>
      </c>
      <c r="D867" s="120" t="str">
        <f t="shared" si="55"/>
        <v>RX CUBITO Y RADIO 2 PROYECCIONES TECNOLOGIA CONVENCIONAL</v>
      </c>
      <c r="E867" s="120" t="str">
        <f t="shared" si="56"/>
        <v/>
      </c>
      <c r="F867" s="110">
        <v>601</v>
      </c>
      <c r="H867" t="s">
        <v>1458</v>
      </c>
      <c r="I867" s="119" t="s">
        <v>1366</v>
      </c>
      <c r="J867" t="s">
        <v>1365</v>
      </c>
      <c r="K867" t="s">
        <v>1367</v>
      </c>
      <c r="L867" t="str">
        <f t="shared" si="57"/>
        <v>INSERT INTO dbo.ESTUDIO (ID_ESTUDIO, ESTUDIO, ESTUDIO_DETALLE, ESTUDIO_FECHAA, ESTUDIO_FECHAUM, ESTUDIO_IPA, ESTUDIO_IPUM, ESTUDIO_USA, ESTUDIO_USUM) VALUES (10866, 'RX CUBITO Y RADIO 2 PROYECCIONES TECNOLOGIA CONVENCIONAL ', ' ', '2023-04-21' ,'2023-04-21' ,'192.168.1.1' ,'192.168.1.1' ,1001 ,1001)</v>
      </c>
      <c r="M867" t="str">
        <f t="shared" si="58"/>
        <v>INSERT INTO DBO.ESTUDIO (ID_ESTUDIO, ESTUDIO, ESTUDIO_DETALLE, ESTUDIO_FECHAA, ESTUDIO_FECHAUM, ESTUDIO_IPA, ESTUDIO_IPUM, ESTUDIO_USA, ESTUDIO_USUM) VALUES (10866, 'RX CUBITO Y RADIO 2 PROYECCIONES TECNOLOGIA CONVENCIONAL ', ' ', '2023-04-21' ,'2023-04-21' ,'192.168.1.1' ,'192.168.1.1' ,1001 ,1001)</v>
      </c>
    </row>
    <row r="868" spans="1:13" x14ac:dyDescent="0.25">
      <c r="A868">
        <v>10867</v>
      </c>
      <c r="B868" t="s">
        <v>849</v>
      </c>
      <c r="C868" s="120">
        <v>10000</v>
      </c>
      <c r="D868" s="120" t="str">
        <f t="shared" ref="D868:D931" si="59">MID(B868,1,C868)</f>
        <v>RX CUELLO AP (PARTES BLANDAS)</v>
      </c>
      <c r="E868" s="120" t="str">
        <f t="shared" ref="E868:E931" si="60">MID(B868,C868,10000)</f>
        <v/>
      </c>
      <c r="F868" s="110">
        <v>469</v>
      </c>
      <c r="H868" t="s">
        <v>1458</v>
      </c>
      <c r="I868" s="119" t="s">
        <v>1366</v>
      </c>
      <c r="J868" t="s">
        <v>1365</v>
      </c>
      <c r="K868" t="s">
        <v>1367</v>
      </c>
      <c r="L868" t="str">
        <f t="shared" si="57"/>
        <v>INSERT INTO dbo.ESTUDIO (ID_ESTUDIO, ESTUDIO, ESTUDIO_DETALLE, ESTUDIO_FECHAA, ESTUDIO_FECHAUM, ESTUDIO_IPA, ESTUDIO_IPUM, ESTUDIO_USA, ESTUDIO_USUM) VALUES (10867, 'RX CUELLO AP (PARTES BLANDAS) ', ' ', '2023-04-21' ,'2023-04-21' ,'192.168.1.1' ,'192.168.1.1' ,1001 ,1001)</v>
      </c>
      <c r="M868" t="str">
        <f t="shared" si="58"/>
        <v>INSERT INTO DBO.ESTUDIO (ID_ESTUDIO, ESTUDIO, ESTUDIO_DETALLE, ESTUDIO_FECHAA, ESTUDIO_FECHAUM, ESTUDIO_IPA, ESTUDIO_IPUM, ESTUDIO_USA, ESTUDIO_USUM) VALUES (10867, 'RX CUELLO AP (PARTES BLANDAS) ', ' ', '2023-04-21' ,'2023-04-21' ,'192.168.1.1' ,'192.168.1.1' ,1001 ,1001)</v>
      </c>
    </row>
    <row r="869" spans="1:13" x14ac:dyDescent="0.25">
      <c r="A869">
        <v>10868</v>
      </c>
      <c r="B869" t="s">
        <v>853</v>
      </c>
      <c r="C869" s="120">
        <v>10000</v>
      </c>
      <c r="D869" s="120" t="str">
        <f t="shared" si="59"/>
        <v>RX CUELLO AP Y LATERAL (PARTES BLANDAS)</v>
      </c>
      <c r="E869" s="120" t="str">
        <f t="shared" si="60"/>
        <v/>
      </c>
      <c r="F869" s="110">
        <v>720</v>
      </c>
      <c r="H869" t="s">
        <v>1458</v>
      </c>
      <c r="I869" s="119" t="s">
        <v>1366</v>
      </c>
      <c r="J869" t="s">
        <v>1365</v>
      </c>
      <c r="K869" t="s">
        <v>1367</v>
      </c>
      <c r="L869" t="str">
        <f t="shared" si="57"/>
        <v>INSERT INTO dbo.ESTUDIO (ID_ESTUDIO, ESTUDIO, ESTUDIO_DETALLE, ESTUDIO_FECHAA, ESTUDIO_FECHAUM, ESTUDIO_IPA, ESTUDIO_IPUM, ESTUDIO_USA, ESTUDIO_USUM) VALUES (10868, 'RX CUELLO AP Y LATERAL (PARTES BLANDAS) ', ' ', '2023-04-21' ,'2023-04-21' ,'192.168.1.1' ,'192.168.1.1' ,1001 ,1001)</v>
      </c>
      <c r="M869" t="str">
        <f t="shared" si="58"/>
        <v>INSERT INTO DBO.ESTUDIO (ID_ESTUDIO, ESTUDIO, ESTUDIO_DETALLE, ESTUDIO_FECHAA, ESTUDIO_FECHAUM, ESTUDIO_IPA, ESTUDIO_IPUM, ESTUDIO_USA, ESTUDIO_USUM) VALUES (10868, 'RX CUELLO AP Y LATERAL (PARTES BLANDAS) ', ' ', '2023-04-21' ,'2023-04-21' ,'192.168.1.1' ,'192.168.1.1' ,1001 ,1001)</v>
      </c>
    </row>
    <row r="870" spans="1:13" x14ac:dyDescent="0.25">
      <c r="A870">
        <v>10869</v>
      </c>
      <c r="B870" t="s">
        <v>850</v>
      </c>
      <c r="C870" s="120">
        <v>10000</v>
      </c>
      <c r="D870" s="120" t="str">
        <f t="shared" si="59"/>
        <v>RX CUELLO LATERAL (PARTES BLANDAS)</v>
      </c>
      <c r="E870" s="120" t="str">
        <f t="shared" si="60"/>
        <v/>
      </c>
      <c r="F870" s="110">
        <v>469</v>
      </c>
      <c r="H870" t="s">
        <v>1458</v>
      </c>
      <c r="I870" s="119" t="s">
        <v>1366</v>
      </c>
      <c r="J870" t="s">
        <v>1365</v>
      </c>
      <c r="K870" t="s">
        <v>1367</v>
      </c>
      <c r="L870" t="str">
        <f t="shared" si="57"/>
        <v>INSERT INTO dbo.ESTUDIO (ID_ESTUDIO, ESTUDIO, ESTUDIO_DETALLE, ESTUDIO_FECHAA, ESTUDIO_FECHAUM, ESTUDIO_IPA, ESTUDIO_IPUM, ESTUDIO_USA, ESTUDIO_USUM) VALUES (10869, 'RX CUELLO LATERAL (PARTES BLANDAS) ', ' ', '2023-04-21' ,'2023-04-21' ,'192.168.1.1' ,'192.168.1.1' ,1001 ,1001)</v>
      </c>
      <c r="M870" t="str">
        <f t="shared" si="58"/>
        <v>INSERT INTO DBO.ESTUDIO (ID_ESTUDIO, ESTUDIO, ESTUDIO_DETALLE, ESTUDIO_FECHAA, ESTUDIO_FECHAUM, ESTUDIO_IPA, ESTUDIO_IPUM, ESTUDIO_USA, ESTUDIO_USUM) VALUES (10869, 'RX CUELLO LATERAL (PARTES BLANDAS) ', ' ', '2023-04-21' ,'2023-04-21' ,'192.168.1.1' ,'192.168.1.1' ,1001 ,1001)</v>
      </c>
    </row>
    <row r="871" spans="1:13" x14ac:dyDescent="0.25">
      <c r="A871">
        <v>10870</v>
      </c>
      <c r="B871" t="s">
        <v>852</v>
      </c>
      <c r="C871" s="120">
        <v>10000</v>
      </c>
      <c r="D871" s="120" t="str">
        <f t="shared" si="59"/>
        <v>RX DE COLUMNA CERVICAL AP Y LATERAL</v>
      </c>
      <c r="E871" s="120" t="str">
        <f t="shared" si="60"/>
        <v/>
      </c>
      <c r="F871" s="110">
        <v>780</v>
      </c>
      <c r="H871" t="s">
        <v>1458</v>
      </c>
      <c r="I871" s="119" t="s">
        <v>1366</v>
      </c>
      <c r="J871" t="s">
        <v>1365</v>
      </c>
      <c r="K871" t="s">
        <v>1367</v>
      </c>
      <c r="L871" t="str">
        <f t="shared" si="57"/>
        <v>INSERT INTO dbo.ESTUDIO (ID_ESTUDIO, ESTUDIO, ESTUDIO_DETALLE, ESTUDIO_FECHAA, ESTUDIO_FECHAUM, ESTUDIO_IPA, ESTUDIO_IPUM, ESTUDIO_USA, ESTUDIO_USUM) VALUES (10870, 'RX DE COLUMNA CERVICAL AP Y LATERAL ', ' ', '2023-04-21' ,'2023-04-21' ,'192.168.1.1' ,'192.168.1.1' ,1001 ,1001)</v>
      </c>
      <c r="M871" t="str">
        <f t="shared" si="58"/>
        <v>INSERT INTO DBO.ESTUDIO (ID_ESTUDIO, ESTUDIO, ESTUDIO_DETALLE, ESTUDIO_FECHAA, ESTUDIO_FECHAUM, ESTUDIO_IPA, ESTUDIO_IPUM, ESTUDIO_USA, ESTUDIO_USUM) VALUES (10870, 'RX DE COLUMNA CERVICAL AP Y LATERAL ', ' ', '2023-04-21' ,'2023-04-21' ,'192.168.1.1' ,'192.168.1.1' ,1001 ,1001)</v>
      </c>
    </row>
    <row r="872" spans="1:13" ht="30" x14ac:dyDescent="0.25">
      <c r="A872">
        <v>10871</v>
      </c>
      <c r="B872" t="s">
        <v>848</v>
      </c>
      <c r="C872" s="120">
        <v>10000</v>
      </c>
      <c r="D872" s="120" t="str">
        <f t="shared" si="59"/>
        <v>RX DE COLUMNA CERVICAL TRANSBUCAL O TRANSORAL (BOCA ABIERTA)</v>
      </c>
      <c r="E872" s="120" t="str">
        <f t="shared" si="60"/>
        <v/>
      </c>
      <c r="F872" s="110">
        <v>519</v>
      </c>
      <c r="H872" t="s">
        <v>1458</v>
      </c>
      <c r="I872" s="119" t="s">
        <v>1366</v>
      </c>
      <c r="J872" t="s">
        <v>1365</v>
      </c>
      <c r="K872" t="s">
        <v>1367</v>
      </c>
      <c r="L872" t="str">
        <f t="shared" si="57"/>
        <v>INSERT INTO dbo.ESTUDIO (ID_ESTUDIO, ESTUDIO, ESTUDIO_DETALLE, ESTUDIO_FECHAA, ESTUDIO_FECHAUM, ESTUDIO_IPA, ESTUDIO_IPUM, ESTUDIO_USA, ESTUDIO_USUM) VALUES (10871, 'RX DE COLUMNA CERVICAL TRANSBUCAL O TRANSORAL (BOCA ABIERTA) ', ' ', '2023-04-21' ,'2023-04-21' ,'192.168.1.1' ,'192.168.1.1' ,1001 ,1001)</v>
      </c>
      <c r="M872" t="str">
        <f t="shared" si="58"/>
        <v>INSERT INTO DBO.ESTUDIO (ID_ESTUDIO, ESTUDIO, ESTUDIO_DETALLE, ESTUDIO_FECHAA, ESTUDIO_FECHAUM, ESTUDIO_IPA, ESTUDIO_IPUM, ESTUDIO_USA, ESTUDIO_USUM) VALUES (10871, 'RX DE COLUMNA CERVICAL TRANSBUCAL O TRANSORAL (BOCA ABIERTA) ', ' ', '2023-04-21' ,'2023-04-21' ,'192.168.1.1' ,'192.168.1.1' ,1001 ,1001)</v>
      </c>
    </row>
    <row r="873" spans="1:13" x14ac:dyDescent="0.25">
      <c r="A873">
        <v>10872</v>
      </c>
      <c r="B873" t="s">
        <v>887</v>
      </c>
      <c r="C873" s="120">
        <v>10000</v>
      </c>
      <c r="D873" s="120" t="str">
        <f t="shared" si="59"/>
        <v>RX DE COLUMNA DORSAL AP, LATERAL Y OBLICUAS</v>
      </c>
      <c r="E873" s="120" t="str">
        <f t="shared" si="60"/>
        <v/>
      </c>
      <c r="F873" s="110">
        <v>910</v>
      </c>
      <c r="H873" t="s">
        <v>1458</v>
      </c>
      <c r="I873" s="119" t="s">
        <v>1366</v>
      </c>
      <c r="J873" t="s">
        <v>1365</v>
      </c>
      <c r="K873" t="s">
        <v>1367</v>
      </c>
      <c r="L873" t="str">
        <f t="shared" si="57"/>
        <v>INSERT INTO dbo.ESTUDIO (ID_ESTUDIO, ESTUDIO, ESTUDIO_DETALLE, ESTUDIO_FECHAA, ESTUDIO_FECHAUM, ESTUDIO_IPA, ESTUDIO_IPUM, ESTUDIO_USA, ESTUDIO_USUM) VALUES (10872, 'RX DE COLUMNA DORSAL AP, LATERAL Y OBLICUAS ', ' ', '2023-04-21' ,'2023-04-21' ,'192.168.1.1' ,'192.168.1.1' ,1001 ,1001)</v>
      </c>
      <c r="M873" t="str">
        <f t="shared" si="58"/>
        <v>INSERT INTO DBO.ESTUDIO (ID_ESTUDIO, ESTUDIO, ESTUDIO_DETALLE, ESTUDIO_FECHAA, ESTUDIO_FECHAUM, ESTUDIO_IPA, ESTUDIO_IPUM, ESTUDIO_USA, ESTUDIO_USUM) VALUES (10872, 'RX DE COLUMNA DORSAL AP, LATERAL Y OBLICUAS ', ' ', '2023-04-21' ,'2023-04-21' ,'192.168.1.1' ,'192.168.1.1' ,1001 ,1001)</v>
      </c>
    </row>
    <row r="874" spans="1:13" ht="30" x14ac:dyDescent="0.25">
      <c r="A874">
        <v>10873</v>
      </c>
      <c r="B874" t="s">
        <v>892</v>
      </c>
      <c r="C874" s="120">
        <v>10000</v>
      </c>
      <c r="D874" s="120" t="str">
        <f t="shared" si="59"/>
        <v>RX DE COLUMNA LUMBAR O LUMBOSACRA AP LATERAL Y DINAMICAS</v>
      </c>
      <c r="E874" s="120" t="str">
        <f t="shared" si="60"/>
        <v/>
      </c>
      <c r="F874" s="110">
        <v>1625</v>
      </c>
      <c r="H874" t="s">
        <v>1458</v>
      </c>
      <c r="I874" s="119" t="s">
        <v>1366</v>
      </c>
      <c r="J874" t="s">
        <v>1365</v>
      </c>
      <c r="K874" t="s">
        <v>1367</v>
      </c>
      <c r="L874" t="str">
        <f t="shared" si="57"/>
        <v>INSERT INTO dbo.ESTUDIO (ID_ESTUDIO, ESTUDIO, ESTUDIO_DETALLE, ESTUDIO_FECHAA, ESTUDIO_FECHAUM, ESTUDIO_IPA, ESTUDIO_IPUM, ESTUDIO_USA, ESTUDIO_USUM) VALUES (10873, 'RX DE COLUMNA LUMBAR O LUMBOSACRA AP LATERAL Y DINAMICAS ', ' ', '2023-04-21' ,'2023-04-21' ,'192.168.1.1' ,'192.168.1.1' ,1001 ,1001)</v>
      </c>
      <c r="M874" t="str">
        <f t="shared" si="58"/>
        <v>INSERT INTO DBO.ESTUDIO (ID_ESTUDIO, ESTUDIO, ESTUDIO_DETALLE, ESTUDIO_FECHAA, ESTUDIO_FECHAUM, ESTUDIO_IPA, ESTUDIO_IPUM, ESTUDIO_USA, ESTUDIO_USUM) VALUES (10873, 'RX DE COLUMNA LUMBAR O LUMBOSACRA AP LATERAL Y DINAMICAS ', ' ', '2023-04-21' ,'2023-04-21' ,'192.168.1.1' ,'192.168.1.1' ,1001 ,1001)</v>
      </c>
    </row>
    <row r="875" spans="1:13" ht="30" x14ac:dyDescent="0.25">
      <c r="A875">
        <v>10874</v>
      </c>
      <c r="B875" t="s">
        <v>886</v>
      </c>
      <c r="C875" s="120">
        <v>10000</v>
      </c>
      <c r="D875" s="120" t="str">
        <f t="shared" si="59"/>
        <v>RX DE COLUMNA LUMBAR O LUMBOSACRA AP, LATERAL Y OBLICUAS</v>
      </c>
      <c r="E875" s="120" t="str">
        <f t="shared" si="60"/>
        <v/>
      </c>
      <c r="F875" s="110">
        <v>1625</v>
      </c>
      <c r="H875" t="s">
        <v>1458</v>
      </c>
      <c r="I875" s="119" t="s">
        <v>1366</v>
      </c>
      <c r="J875" t="s">
        <v>1365</v>
      </c>
      <c r="K875" t="s">
        <v>1367</v>
      </c>
      <c r="L875" t="str">
        <f t="shared" si="57"/>
        <v>INSERT INTO dbo.ESTUDIO (ID_ESTUDIO, ESTUDIO, ESTUDIO_DETALLE, ESTUDIO_FECHAA, ESTUDIO_FECHAUM, ESTUDIO_IPA, ESTUDIO_IPUM, ESTUDIO_USA, ESTUDIO_USUM) VALUES (10874, 'RX DE COLUMNA LUMBAR O LUMBOSACRA AP, LATERAL Y OBLICUAS ', ' ', '2023-04-21' ,'2023-04-21' ,'192.168.1.1' ,'192.168.1.1' ,1001 ,1001)</v>
      </c>
      <c r="M875" t="str">
        <f t="shared" si="58"/>
        <v>INSERT INTO DBO.ESTUDIO (ID_ESTUDIO, ESTUDIO, ESTUDIO_DETALLE, ESTUDIO_FECHAA, ESTUDIO_FECHAUM, ESTUDIO_IPA, ESTUDIO_IPUM, ESTUDIO_USA, ESTUDIO_USUM) VALUES (10874, 'RX DE COLUMNA LUMBAR O LUMBOSACRA AP, LATERAL Y OBLICUAS ', ' ', '2023-04-21' ,'2023-04-21' ,'192.168.1.1' ,'192.168.1.1' ,1001 ,1001)</v>
      </c>
    </row>
    <row r="876" spans="1:13" x14ac:dyDescent="0.25">
      <c r="A876">
        <v>10875</v>
      </c>
      <c r="B876" t="s">
        <v>855</v>
      </c>
      <c r="C876" s="120">
        <v>10000</v>
      </c>
      <c r="D876" s="120" t="str">
        <f t="shared" si="59"/>
        <v>RX DE COLUMNA LUMBAR O LUMBOSACRA OBLICUAS</v>
      </c>
      <c r="E876" s="120" t="str">
        <f t="shared" si="60"/>
        <v/>
      </c>
      <c r="F876" s="110">
        <v>780</v>
      </c>
      <c r="H876" t="s">
        <v>1458</v>
      </c>
      <c r="I876" s="119" t="s">
        <v>1366</v>
      </c>
      <c r="J876" t="s">
        <v>1365</v>
      </c>
      <c r="K876" t="s">
        <v>1367</v>
      </c>
      <c r="L876" t="str">
        <f t="shared" si="57"/>
        <v>INSERT INTO dbo.ESTUDIO (ID_ESTUDIO, ESTUDIO, ESTUDIO_DETALLE, ESTUDIO_FECHAA, ESTUDIO_FECHAUM, ESTUDIO_IPA, ESTUDIO_IPUM, ESTUDIO_USA, ESTUDIO_USUM) VALUES (10875, 'RX DE COLUMNA LUMBAR O LUMBOSACRA OBLICUAS ', ' ', '2023-04-21' ,'2023-04-21' ,'192.168.1.1' ,'192.168.1.1' ,1001 ,1001)</v>
      </c>
      <c r="M876" t="str">
        <f t="shared" si="58"/>
        <v>INSERT INTO DBO.ESTUDIO (ID_ESTUDIO, ESTUDIO, ESTUDIO_DETALLE, ESTUDIO_FECHAA, ESTUDIO_FECHAUM, ESTUDIO_IPA, ESTUDIO_IPUM, ESTUDIO_USA, ESTUDIO_USUM) VALUES (10875, 'RX DE COLUMNA LUMBAR O LUMBOSACRA OBLICUAS ', ' ', '2023-04-21' ,'2023-04-21' ,'192.168.1.1' ,'192.168.1.1' ,1001 ,1001)</v>
      </c>
    </row>
    <row r="877" spans="1:13" x14ac:dyDescent="0.25">
      <c r="A877">
        <v>10876</v>
      </c>
      <c r="B877" t="s">
        <v>865</v>
      </c>
      <c r="C877" s="120">
        <v>10000</v>
      </c>
      <c r="D877" s="120" t="str">
        <f t="shared" si="59"/>
        <v>RX DE MANDIBULA AP</v>
      </c>
      <c r="E877" s="120" t="str">
        <f t="shared" si="60"/>
        <v/>
      </c>
      <c r="F877" s="110">
        <v>489</v>
      </c>
      <c r="H877" t="s">
        <v>1458</v>
      </c>
      <c r="I877" s="119" t="s">
        <v>1366</v>
      </c>
      <c r="J877" t="s">
        <v>1365</v>
      </c>
      <c r="K877" t="s">
        <v>1367</v>
      </c>
      <c r="L877" t="str">
        <f t="shared" si="57"/>
        <v>INSERT INTO dbo.ESTUDIO (ID_ESTUDIO, ESTUDIO, ESTUDIO_DETALLE, ESTUDIO_FECHAA, ESTUDIO_FECHAUM, ESTUDIO_IPA, ESTUDIO_IPUM, ESTUDIO_USA, ESTUDIO_USUM) VALUES (10876, 'RX DE MANDIBULA AP ', ' ', '2023-04-21' ,'2023-04-21' ,'192.168.1.1' ,'192.168.1.1' ,1001 ,1001)</v>
      </c>
      <c r="M877" t="str">
        <f t="shared" si="58"/>
        <v>INSERT INTO DBO.ESTUDIO (ID_ESTUDIO, ESTUDIO, ESTUDIO_DETALLE, ESTUDIO_FECHAA, ESTUDIO_FECHAUM, ESTUDIO_IPA, ESTUDIO_IPUM, ESTUDIO_USA, ESTUDIO_USUM) VALUES (10876, 'RX DE MANDIBULA AP ', ' ', '2023-04-21' ,'2023-04-21' ,'192.168.1.1' ,'192.168.1.1' ,1001 ,1001)</v>
      </c>
    </row>
    <row r="878" spans="1:13" x14ac:dyDescent="0.25">
      <c r="A878">
        <v>10877</v>
      </c>
      <c r="B878" t="s">
        <v>861</v>
      </c>
      <c r="C878" s="120">
        <v>10000</v>
      </c>
      <c r="D878" s="120" t="str">
        <f t="shared" si="59"/>
        <v>RX DE MANDIBULA AP Y LATERAL</v>
      </c>
      <c r="E878" s="120" t="str">
        <f t="shared" si="60"/>
        <v/>
      </c>
      <c r="F878" s="110">
        <v>733</v>
      </c>
      <c r="H878" t="s">
        <v>1458</v>
      </c>
      <c r="I878" s="119" t="s">
        <v>1366</v>
      </c>
      <c r="J878" t="s">
        <v>1365</v>
      </c>
      <c r="K878" t="s">
        <v>1367</v>
      </c>
      <c r="L878" t="str">
        <f t="shared" si="57"/>
        <v>INSERT INTO dbo.ESTUDIO (ID_ESTUDIO, ESTUDIO, ESTUDIO_DETALLE, ESTUDIO_FECHAA, ESTUDIO_FECHAUM, ESTUDIO_IPA, ESTUDIO_IPUM, ESTUDIO_USA, ESTUDIO_USUM) VALUES (10877, 'RX DE MANDIBULA AP Y LATERAL ', ' ', '2023-04-21' ,'2023-04-21' ,'192.168.1.1' ,'192.168.1.1' ,1001 ,1001)</v>
      </c>
      <c r="M878" t="str">
        <f t="shared" si="58"/>
        <v>INSERT INTO DBO.ESTUDIO (ID_ESTUDIO, ESTUDIO, ESTUDIO_DETALLE, ESTUDIO_FECHAA, ESTUDIO_FECHAUM, ESTUDIO_IPA, ESTUDIO_IPUM, ESTUDIO_USA, ESTUDIO_USUM) VALUES (10877, 'RX DE MANDIBULA AP Y LATERAL ', ' ', '2023-04-21' ,'2023-04-21' ,'192.168.1.1' ,'192.168.1.1' ,1001 ,1001)</v>
      </c>
    </row>
    <row r="879" spans="1:13" x14ac:dyDescent="0.25">
      <c r="A879">
        <v>10878</v>
      </c>
      <c r="B879" t="s">
        <v>866</v>
      </c>
      <c r="C879" s="120">
        <v>10000</v>
      </c>
      <c r="D879" s="120" t="str">
        <f t="shared" si="59"/>
        <v>RX DE MANDIBULA LATERAL</v>
      </c>
      <c r="E879" s="120" t="str">
        <f t="shared" si="60"/>
        <v/>
      </c>
      <c r="F879" s="110">
        <v>489</v>
      </c>
      <c r="H879" t="s">
        <v>1458</v>
      </c>
      <c r="I879" s="119" t="s">
        <v>1366</v>
      </c>
      <c r="J879" t="s">
        <v>1365</v>
      </c>
      <c r="K879" t="s">
        <v>1367</v>
      </c>
      <c r="L879" t="str">
        <f t="shared" si="57"/>
        <v>INSERT INTO dbo.ESTUDIO (ID_ESTUDIO, ESTUDIO, ESTUDIO_DETALLE, ESTUDIO_FECHAA, ESTUDIO_FECHAUM, ESTUDIO_IPA, ESTUDIO_IPUM, ESTUDIO_USA, ESTUDIO_USUM) VALUES (10878, 'RX DE MANDIBULA LATERAL ', ' ', '2023-04-21' ,'2023-04-21' ,'192.168.1.1' ,'192.168.1.1' ,1001 ,1001)</v>
      </c>
      <c r="M879" t="str">
        <f t="shared" si="58"/>
        <v>INSERT INTO DBO.ESTUDIO (ID_ESTUDIO, ESTUDIO, ESTUDIO_DETALLE, ESTUDIO_FECHAA, ESTUDIO_FECHAUM, ESTUDIO_IPA, ESTUDIO_IPUM, ESTUDIO_USA, ESTUDIO_USUM) VALUES (10878, 'RX DE MANDIBULA LATERAL ', ' ', '2023-04-21' ,'2023-04-21' ,'192.168.1.1' ,'192.168.1.1' ,1001 ,1001)</v>
      </c>
    </row>
    <row r="880" spans="1:13" x14ac:dyDescent="0.25">
      <c r="A880">
        <v>10879</v>
      </c>
      <c r="B880" t="s">
        <v>884</v>
      </c>
      <c r="C880" s="120">
        <v>10000</v>
      </c>
      <c r="D880" s="120" t="str">
        <f t="shared" si="59"/>
        <v>RX DE PIES AP Y OBLICUAS COMPARATIVOS</v>
      </c>
      <c r="E880" s="120" t="str">
        <f t="shared" si="60"/>
        <v/>
      </c>
      <c r="F880" s="110">
        <v>696</v>
      </c>
      <c r="H880" t="s">
        <v>1458</v>
      </c>
      <c r="I880" s="119" t="s">
        <v>1366</v>
      </c>
      <c r="J880" t="s">
        <v>1365</v>
      </c>
      <c r="K880" t="s">
        <v>1367</v>
      </c>
      <c r="L880" t="str">
        <f t="shared" si="57"/>
        <v>INSERT INTO dbo.ESTUDIO (ID_ESTUDIO, ESTUDIO, ESTUDIO_DETALLE, ESTUDIO_FECHAA, ESTUDIO_FECHAUM, ESTUDIO_IPA, ESTUDIO_IPUM, ESTUDIO_USA, ESTUDIO_USUM) VALUES (10879, 'RX DE PIES AP Y OBLICUAS COMPARATIVOS ', ' ', '2023-04-21' ,'2023-04-21' ,'192.168.1.1' ,'192.168.1.1' ,1001 ,1001)</v>
      </c>
      <c r="M880" t="str">
        <f t="shared" si="58"/>
        <v>INSERT INTO DBO.ESTUDIO (ID_ESTUDIO, ESTUDIO, ESTUDIO_DETALLE, ESTUDIO_FECHAA, ESTUDIO_FECHAUM, ESTUDIO_IPA, ESTUDIO_IPUM, ESTUDIO_USA, ESTUDIO_USUM) VALUES (10879, 'RX DE PIES AP Y OBLICUAS COMPARATIVOS ', ' ', '2023-04-21' ,'2023-04-21' ,'192.168.1.1' ,'192.168.1.1' ,1001 ,1001)</v>
      </c>
    </row>
    <row r="881" spans="1:13" x14ac:dyDescent="0.25">
      <c r="A881">
        <v>10880</v>
      </c>
      <c r="B881" t="s">
        <v>876</v>
      </c>
      <c r="C881" s="120">
        <v>10000</v>
      </c>
      <c r="D881" s="120" t="str">
        <f t="shared" si="59"/>
        <v>RX DE SILLA TURCA AP Y LATERAL</v>
      </c>
      <c r="E881" s="120" t="str">
        <f t="shared" si="60"/>
        <v/>
      </c>
      <c r="F881" s="110">
        <v>670</v>
      </c>
      <c r="H881" t="s">
        <v>1458</v>
      </c>
      <c r="I881" s="119" t="s">
        <v>1366</v>
      </c>
      <c r="J881" t="s">
        <v>1365</v>
      </c>
      <c r="K881" t="s">
        <v>1367</v>
      </c>
      <c r="L881" t="str">
        <f t="shared" si="57"/>
        <v>INSERT INTO dbo.ESTUDIO (ID_ESTUDIO, ESTUDIO, ESTUDIO_DETALLE, ESTUDIO_FECHAA, ESTUDIO_FECHAUM, ESTUDIO_IPA, ESTUDIO_IPUM, ESTUDIO_USA, ESTUDIO_USUM) VALUES (10880, 'RX DE SILLA TURCA AP Y LATERAL ', ' ', '2023-04-21' ,'2023-04-21' ,'192.168.1.1' ,'192.168.1.1' ,1001 ,1001)</v>
      </c>
      <c r="M881" t="str">
        <f t="shared" si="58"/>
        <v>INSERT INTO DBO.ESTUDIO (ID_ESTUDIO, ESTUDIO, ESTUDIO_DETALLE, ESTUDIO_FECHAA, ESTUDIO_FECHAUM, ESTUDIO_IPA, ESTUDIO_IPUM, ESTUDIO_USA, ESTUDIO_USUM) VALUES (10880, 'RX DE SILLA TURCA AP Y LATERAL ', ' ', '2023-04-21' ,'2023-04-21' ,'192.168.1.1' ,'192.168.1.1' ,1001 ,1001)</v>
      </c>
    </row>
    <row r="882" spans="1:13" x14ac:dyDescent="0.25">
      <c r="A882">
        <v>10881</v>
      </c>
      <c r="B882" t="s">
        <v>877</v>
      </c>
      <c r="C882" s="120">
        <v>10000</v>
      </c>
      <c r="D882" s="120" t="str">
        <f t="shared" si="59"/>
        <v>RX DE SILLA TURCA LATERAL</v>
      </c>
      <c r="E882" s="120" t="str">
        <f t="shared" si="60"/>
        <v/>
      </c>
      <c r="F882" s="110">
        <v>437</v>
      </c>
      <c r="H882" t="s">
        <v>1458</v>
      </c>
      <c r="I882" s="119" t="s">
        <v>1366</v>
      </c>
      <c r="J882" t="s">
        <v>1365</v>
      </c>
      <c r="K882" t="s">
        <v>1367</v>
      </c>
      <c r="L882" t="str">
        <f t="shared" si="57"/>
        <v>INSERT INTO dbo.ESTUDIO (ID_ESTUDIO, ESTUDIO, ESTUDIO_DETALLE, ESTUDIO_FECHAA, ESTUDIO_FECHAUM, ESTUDIO_IPA, ESTUDIO_IPUM, ESTUDIO_USA, ESTUDIO_USUM) VALUES (10881, 'RX DE SILLA TURCA LATERAL ', ' ', '2023-04-21' ,'2023-04-21' ,'192.168.1.1' ,'192.168.1.1' ,1001 ,1001)</v>
      </c>
      <c r="M882" t="str">
        <f t="shared" si="58"/>
        <v>INSERT INTO DBO.ESTUDIO (ID_ESTUDIO, ESTUDIO, ESTUDIO_DETALLE, ESTUDIO_FECHAA, ESTUDIO_FECHAUM, ESTUDIO_IPA, ESTUDIO_IPUM, ESTUDIO_USA, ESTUDIO_USUM) VALUES (10881, 'RX DE SILLA TURCA LATERAL ', ' ', '2023-04-21' ,'2023-04-21' ,'192.168.1.1' ,'192.168.1.1' ,1001 ,1001)</v>
      </c>
    </row>
    <row r="883" spans="1:13" x14ac:dyDescent="0.25">
      <c r="A883">
        <v>10882</v>
      </c>
      <c r="B883" t="s">
        <v>934</v>
      </c>
      <c r="C883" s="120">
        <v>10000</v>
      </c>
      <c r="D883" s="120" t="str">
        <f t="shared" si="59"/>
        <v>RX DE TORAX PA Y OBLICUA</v>
      </c>
      <c r="E883" s="120" t="str">
        <f t="shared" si="60"/>
        <v/>
      </c>
      <c r="F883" s="110">
        <v>897</v>
      </c>
      <c r="H883" t="s">
        <v>1458</v>
      </c>
      <c r="I883" s="119" t="s">
        <v>1366</v>
      </c>
      <c r="J883" t="s">
        <v>1365</v>
      </c>
      <c r="K883" t="s">
        <v>1367</v>
      </c>
      <c r="L883" t="str">
        <f t="shared" si="57"/>
        <v>INSERT INTO dbo.ESTUDIO (ID_ESTUDIO, ESTUDIO, ESTUDIO_DETALLE, ESTUDIO_FECHAA, ESTUDIO_FECHAUM, ESTUDIO_IPA, ESTUDIO_IPUM, ESTUDIO_USA, ESTUDIO_USUM) VALUES (10882, 'RX DE TORAX PA Y OBLICUA ', ' ', '2023-04-21' ,'2023-04-21' ,'192.168.1.1' ,'192.168.1.1' ,1001 ,1001)</v>
      </c>
      <c r="M883" t="str">
        <f t="shared" si="58"/>
        <v>INSERT INTO DBO.ESTUDIO (ID_ESTUDIO, ESTUDIO, ESTUDIO_DETALLE, ESTUDIO_FECHAA, ESTUDIO_FECHAUM, ESTUDIO_IPA, ESTUDIO_IPUM, ESTUDIO_USA, ESTUDIO_USUM) VALUES (10882, 'RX DE TORAX PA Y OBLICUA ', ' ', '2023-04-21' ,'2023-04-21' ,'192.168.1.1' ,'192.168.1.1' ,1001 ,1001)</v>
      </c>
    </row>
    <row r="884" spans="1:13" x14ac:dyDescent="0.25">
      <c r="A884">
        <v>10883</v>
      </c>
      <c r="B884" t="s">
        <v>857</v>
      </c>
      <c r="C884" s="120">
        <v>10000</v>
      </c>
      <c r="D884" s="120" t="str">
        <f t="shared" si="59"/>
        <v>RX EDAD OSEA (MANO NO DOMINANTE)</v>
      </c>
      <c r="E884" s="120" t="str">
        <f t="shared" si="60"/>
        <v/>
      </c>
      <c r="F884" s="110">
        <v>469</v>
      </c>
      <c r="H884" t="s">
        <v>1458</v>
      </c>
      <c r="I884" s="119" t="s">
        <v>1366</v>
      </c>
      <c r="J884" t="s">
        <v>1365</v>
      </c>
      <c r="K884" t="s">
        <v>1367</v>
      </c>
      <c r="L884" t="str">
        <f t="shared" si="57"/>
        <v>INSERT INTO dbo.ESTUDIO (ID_ESTUDIO, ESTUDIO, ESTUDIO_DETALLE, ESTUDIO_FECHAA, ESTUDIO_FECHAUM, ESTUDIO_IPA, ESTUDIO_IPUM, ESTUDIO_USA, ESTUDIO_USUM) VALUES (10883, 'RX EDAD OSEA (MANO NO DOMINANTE) ', ' ', '2023-04-21' ,'2023-04-21' ,'192.168.1.1' ,'192.168.1.1' ,1001 ,1001)</v>
      </c>
      <c r="M884" t="str">
        <f t="shared" si="58"/>
        <v>INSERT INTO DBO.ESTUDIO (ID_ESTUDIO, ESTUDIO, ESTUDIO_DETALLE, ESTUDIO_FECHAA, ESTUDIO_FECHAUM, ESTUDIO_IPA, ESTUDIO_IPUM, ESTUDIO_USA, ESTUDIO_USUM) VALUES (10883, 'RX EDAD OSEA (MANO NO DOMINANTE) ', ' ', '2023-04-21' ,'2023-04-21' ,'192.168.1.1' ,'192.168.1.1' ,1001 ,1001)</v>
      </c>
    </row>
    <row r="885" spans="1:13" x14ac:dyDescent="0.25">
      <c r="A885">
        <v>10884</v>
      </c>
      <c r="B885" t="s">
        <v>933</v>
      </c>
      <c r="C885" s="120">
        <v>10000</v>
      </c>
      <c r="D885" s="120" t="str">
        <f t="shared" si="59"/>
        <v>RX EDAD OSEA CADERA</v>
      </c>
      <c r="E885" s="120" t="str">
        <f t="shared" si="60"/>
        <v/>
      </c>
      <c r="F885" s="110">
        <v>469</v>
      </c>
      <c r="H885" t="s">
        <v>1458</v>
      </c>
      <c r="I885" s="119" t="s">
        <v>1366</v>
      </c>
      <c r="J885" t="s">
        <v>1365</v>
      </c>
      <c r="K885" t="s">
        <v>1367</v>
      </c>
      <c r="L885" t="str">
        <f t="shared" si="57"/>
        <v>INSERT INTO dbo.ESTUDIO (ID_ESTUDIO, ESTUDIO, ESTUDIO_DETALLE, ESTUDIO_FECHAA, ESTUDIO_FECHAUM, ESTUDIO_IPA, ESTUDIO_IPUM, ESTUDIO_USA, ESTUDIO_USUM) VALUES (10884, 'RX EDAD OSEA CADERA ', ' ', '2023-04-21' ,'2023-04-21' ,'192.168.1.1' ,'192.168.1.1' ,1001 ,1001)</v>
      </c>
      <c r="M885" t="str">
        <f t="shared" si="58"/>
        <v>INSERT INTO DBO.ESTUDIO (ID_ESTUDIO, ESTUDIO, ESTUDIO_DETALLE, ESTUDIO_FECHAA, ESTUDIO_FECHAUM, ESTUDIO_IPA, ESTUDIO_IPUM, ESTUDIO_USA, ESTUDIO_USUM) VALUES (10884, 'RX EDAD OSEA CADERA ', ' ', '2023-04-21' ,'2023-04-21' ,'192.168.1.1' ,'192.168.1.1' ,1001 ,1001)</v>
      </c>
    </row>
    <row r="886" spans="1:13" x14ac:dyDescent="0.25">
      <c r="A886">
        <v>10885</v>
      </c>
      <c r="B886" t="s">
        <v>825</v>
      </c>
      <c r="C886" s="120">
        <v>10000</v>
      </c>
      <c r="D886" s="120" t="str">
        <f t="shared" si="59"/>
        <v>RX EDAD OSEA CODO</v>
      </c>
      <c r="E886" s="120" t="str">
        <f t="shared" si="60"/>
        <v/>
      </c>
      <c r="F886" s="110">
        <v>469</v>
      </c>
      <c r="H886" t="s">
        <v>1458</v>
      </c>
      <c r="I886" s="119" t="s">
        <v>1366</v>
      </c>
      <c r="J886" t="s">
        <v>1365</v>
      </c>
      <c r="K886" t="s">
        <v>1367</v>
      </c>
      <c r="L886" t="str">
        <f t="shared" si="57"/>
        <v>INSERT INTO dbo.ESTUDIO (ID_ESTUDIO, ESTUDIO, ESTUDIO_DETALLE, ESTUDIO_FECHAA, ESTUDIO_FECHAUM, ESTUDIO_IPA, ESTUDIO_IPUM, ESTUDIO_USA, ESTUDIO_USUM) VALUES (10885, 'RX EDAD OSEA CODO ', ' ', '2023-04-21' ,'2023-04-21' ,'192.168.1.1' ,'192.168.1.1' ,1001 ,1001)</v>
      </c>
      <c r="M886" t="str">
        <f t="shared" si="58"/>
        <v>INSERT INTO DBO.ESTUDIO (ID_ESTUDIO, ESTUDIO, ESTUDIO_DETALLE, ESTUDIO_FECHAA, ESTUDIO_FECHAUM, ESTUDIO_IPA, ESTUDIO_IPUM, ESTUDIO_USA, ESTUDIO_USUM) VALUES (10885, 'RX EDAD OSEA CODO ', ' ', '2023-04-21' ,'2023-04-21' ,'192.168.1.1' ,'192.168.1.1' ,1001 ,1001)</v>
      </c>
    </row>
    <row r="887" spans="1:13" x14ac:dyDescent="0.25">
      <c r="A887">
        <v>10886</v>
      </c>
      <c r="B887" t="s">
        <v>725</v>
      </c>
      <c r="C887" s="120">
        <v>10000</v>
      </c>
      <c r="D887" s="120" t="str">
        <f t="shared" si="59"/>
        <v>RX EDAD OSEA RODILLA</v>
      </c>
      <c r="E887" s="120" t="str">
        <f t="shared" si="60"/>
        <v/>
      </c>
      <c r="F887" s="110">
        <v>469</v>
      </c>
      <c r="H887" t="s">
        <v>1458</v>
      </c>
      <c r="I887" s="119" t="s">
        <v>1366</v>
      </c>
      <c r="J887" t="s">
        <v>1365</v>
      </c>
      <c r="K887" t="s">
        <v>1367</v>
      </c>
      <c r="L887" t="str">
        <f t="shared" si="57"/>
        <v>INSERT INTO dbo.ESTUDIO (ID_ESTUDIO, ESTUDIO, ESTUDIO_DETALLE, ESTUDIO_FECHAA, ESTUDIO_FECHAUM, ESTUDIO_IPA, ESTUDIO_IPUM, ESTUDIO_USA, ESTUDIO_USUM) VALUES (10886, 'RX EDAD OSEA RODILLA ', ' ', '2023-04-21' ,'2023-04-21' ,'192.168.1.1' ,'192.168.1.1' ,1001 ,1001)</v>
      </c>
      <c r="M887" t="str">
        <f t="shared" si="58"/>
        <v>INSERT INTO DBO.ESTUDIO (ID_ESTUDIO, ESTUDIO, ESTUDIO_DETALLE, ESTUDIO_FECHAA, ESTUDIO_FECHAUM, ESTUDIO_IPA, ESTUDIO_IPUM, ESTUDIO_USA, ESTUDIO_USUM) VALUES (10886, 'RX EDAD OSEA RODILLA ', ' ', '2023-04-21' ,'2023-04-21' ,'192.168.1.1' ,'192.168.1.1' ,1001 ,1001)</v>
      </c>
    </row>
    <row r="888" spans="1:13" x14ac:dyDescent="0.25">
      <c r="A888">
        <v>10887</v>
      </c>
      <c r="B888" t="s">
        <v>724</v>
      </c>
      <c r="C888" s="120">
        <v>10000</v>
      </c>
      <c r="D888" s="120" t="str">
        <f t="shared" si="59"/>
        <v>RX ESCAPULA AP COMPARATIVAS</v>
      </c>
      <c r="E888" s="120" t="str">
        <f t="shared" si="60"/>
        <v/>
      </c>
      <c r="F888" s="110">
        <v>566</v>
      </c>
      <c r="H888" t="s">
        <v>1458</v>
      </c>
      <c r="I888" s="119" t="s">
        <v>1366</v>
      </c>
      <c r="J888" t="s">
        <v>1365</v>
      </c>
      <c r="K888" t="s">
        <v>1367</v>
      </c>
      <c r="L888" t="str">
        <f t="shared" si="57"/>
        <v>INSERT INTO dbo.ESTUDIO (ID_ESTUDIO, ESTUDIO, ESTUDIO_DETALLE, ESTUDIO_FECHAA, ESTUDIO_FECHAUM, ESTUDIO_IPA, ESTUDIO_IPUM, ESTUDIO_USA, ESTUDIO_USUM) VALUES (10887, 'RX ESCAPULA AP COMPARATIVAS ', ' ', '2023-04-21' ,'2023-04-21' ,'192.168.1.1' ,'192.168.1.1' ,1001 ,1001)</v>
      </c>
      <c r="M888" t="str">
        <f t="shared" si="58"/>
        <v>INSERT INTO DBO.ESTUDIO (ID_ESTUDIO, ESTUDIO, ESTUDIO_DETALLE, ESTUDIO_FECHAA, ESTUDIO_FECHAUM, ESTUDIO_IPA, ESTUDIO_IPUM, ESTUDIO_USA, ESTUDIO_USUM) VALUES (10887, 'RX ESCAPULA AP COMPARATIVAS ', ' ', '2023-04-21' ,'2023-04-21' ,'192.168.1.1' ,'192.168.1.1' ,1001 ,1001)</v>
      </c>
    </row>
    <row r="889" spans="1:13" x14ac:dyDescent="0.25">
      <c r="A889">
        <v>10888</v>
      </c>
      <c r="B889" t="s">
        <v>723</v>
      </c>
      <c r="C889" s="120">
        <v>10000</v>
      </c>
      <c r="D889" s="120" t="str">
        <f t="shared" si="59"/>
        <v>RX ESCAPULA AP UNILATERAL</v>
      </c>
      <c r="E889" s="120" t="str">
        <f t="shared" si="60"/>
        <v/>
      </c>
      <c r="F889" s="110">
        <v>488</v>
      </c>
      <c r="H889" t="s">
        <v>1458</v>
      </c>
      <c r="I889" s="119" t="s">
        <v>1366</v>
      </c>
      <c r="J889" t="s">
        <v>1365</v>
      </c>
      <c r="K889" t="s">
        <v>1367</v>
      </c>
      <c r="L889" t="str">
        <f t="shared" si="57"/>
        <v>INSERT INTO dbo.ESTUDIO (ID_ESTUDIO, ESTUDIO, ESTUDIO_DETALLE, ESTUDIO_FECHAA, ESTUDIO_FECHAUM, ESTUDIO_IPA, ESTUDIO_IPUM, ESTUDIO_USA, ESTUDIO_USUM) VALUES (10888, 'RX ESCAPULA AP UNILATERAL ', ' ', '2023-04-21' ,'2023-04-21' ,'192.168.1.1' ,'192.168.1.1' ,1001 ,1001)</v>
      </c>
      <c r="M889" t="str">
        <f t="shared" si="58"/>
        <v>INSERT INTO DBO.ESTUDIO (ID_ESTUDIO, ESTUDIO, ESTUDIO_DETALLE, ESTUDIO_FECHAA, ESTUDIO_FECHAUM, ESTUDIO_IPA, ESTUDIO_IPUM, ESTUDIO_USA, ESTUDIO_USUM) VALUES (10888, 'RX ESCAPULA AP UNILATERAL ', ' ', '2023-04-21' ,'2023-04-21' ,'192.168.1.1' ,'192.168.1.1' ,1001 ,1001)</v>
      </c>
    </row>
    <row r="890" spans="1:13" x14ac:dyDescent="0.25">
      <c r="A890">
        <v>10889</v>
      </c>
      <c r="B890" t="s">
        <v>722</v>
      </c>
      <c r="C890" s="120">
        <v>10000</v>
      </c>
      <c r="D890" s="120" t="str">
        <f t="shared" si="59"/>
        <v>RX ESCAPULA AP Y AXIAL COMPARATIVAS</v>
      </c>
      <c r="E890" s="120" t="str">
        <f t="shared" si="60"/>
        <v/>
      </c>
      <c r="F890" s="110">
        <v>611</v>
      </c>
      <c r="H890" t="s">
        <v>1458</v>
      </c>
      <c r="I890" s="119" t="s">
        <v>1366</v>
      </c>
      <c r="J890" t="s">
        <v>1365</v>
      </c>
      <c r="K890" t="s">
        <v>1367</v>
      </c>
      <c r="L890" t="str">
        <f t="shared" si="57"/>
        <v>INSERT INTO dbo.ESTUDIO (ID_ESTUDIO, ESTUDIO, ESTUDIO_DETALLE, ESTUDIO_FECHAA, ESTUDIO_FECHAUM, ESTUDIO_IPA, ESTUDIO_IPUM, ESTUDIO_USA, ESTUDIO_USUM) VALUES (10889, 'RX ESCAPULA AP Y AXIAL COMPARATIVAS ', ' ', '2023-04-21' ,'2023-04-21' ,'192.168.1.1' ,'192.168.1.1' ,1001 ,1001)</v>
      </c>
      <c r="M890" t="str">
        <f t="shared" si="58"/>
        <v>INSERT INTO DBO.ESTUDIO (ID_ESTUDIO, ESTUDIO, ESTUDIO_DETALLE, ESTUDIO_FECHAA, ESTUDIO_FECHAUM, ESTUDIO_IPA, ESTUDIO_IPUM, ESTUDIO_USA, ESTUDIO_USUM) VALUES (10889, 'RX ESCAPULA AP Y AXIAL COMPARATIVAS ', ' ', '2023-04-21' ,'2023-04-21' ,'192.168.1.1' ,'192.168.1.1' ,1001 ,1001)</v>
      </c>
    </row>
    <row r="891" spans="1:13" x14ac:dyDescent="0.25">
      <c r="A891">
        <v>10890</v>
      </c>
      <c r="B891" t="s">
        <v>721</v>
      </c>
      <c r="C891" s="120">
        <v>10000</v>
      </c>
      <c r="D891" s="120" t="str">
        <f t="shared" si="59"/>
        <v>RX ESCAPULA AP Y AXIAL UNILATERAL</v>
      </c>
      <c r="E891" s="120" t="str">
        <f t="shared" si="60"/>
        <v/>
      </c>
      <c r="F891" s="110">
        <v>553</v>
      </c>
      <c r="H891" t="s">
        <v>1458</v>
      </c>
      <c r="I891" s="119" t="s">
        <v>1366</v>
      </c>
      <c r="J891" t="s">
        <v>1365</v>
      </c>
      <c r="K891" t="s">
        <v>1367</v>
      </c>
      <c r="L891" t="str">
        <f t="shared" si="57"/>
        <v>INSERT INTO dbo.ESTUDIO (ID_ESTUDIO, ESTUDIO, ESTUDIO_DETALLE, ESTUDIO_FECHAA, ESTUDIO_FECHAUM, ESTUDIO_IPA, ESTUDIO_IPUM, ESTUDIO_USA, ESTUDIO_USUM) VALUES (10890, 'RX ESCAPULA AP Y AXIAL UNILATERAL ', ' ', '2023-04-21' ,'2023-04-21' ,'192.168.1.1' ,'192.168.1.1' ,1001 ,1001)</v>
      </c>
      <c r="M891" t="str">
        <f t="shared" si="58"/>
        <v>INSERT INTO DBO.ESTUDIO (ID_ESTUDIO, ESTUDIO, ESTUDIO_DETALLE, ESTUDIO_FECHAA, ESTUDIO_FECHAUM, ESTUDIO_IPA, ESTUDIO_IPUM, ESTUDIO_USA, ESTUDIO_USUM) VALUES (10890, 'RX ESCAPULA AP Y AXIAL UNILATERAL ', ' ', '2023-04-21' ,'2023-04-21' ,'192.168.1.1' ,'192.168.1.1' ,1001 ,1001)</v>
      </c>
    </row>
    <row r="892" spans="1:13" x14ac:dyDescent="0.25">
      <c r="A892">
        <v>10891</v>
      </c>
      <c r="B892" t="s">
        <v>720</v>
      </c>
      <c r="C892" s="120">
        <v>10000</v>
      </c>
      <c r="D892" s="120" t="str">
        <f t="shared" si="59"/>
        <v>RX ESCAPULA AXIAL COMPARATIVA</v>
      </c>
      <c r="E892" s="120" t="str">
        <f t="shared" si="60"/>
        <v/>
      </c>
      <c r="F892" s="110">
        <v>566</v>
      </c>
      <c r="H892" t="s">
        <v>1458</v>
      </c>
      <c r="I892" s="119" t="s">
        <v>1366</v>
      </c>
      <c r="J892" t="s">
        <v>1365</v>
      </c>
      <c r="K892" t="s">
        <v>1367</v>
      </c>
      <c r="L892" t="str">
        <f t="shared" si="57"/>
        <v>INSERT INTO dbo.ESTUDIO (ID_ESTUDIO, ESTUDIO, ESTUDIO_DETALLE, ESTUDIO_FECHAA, ESTUDIO_FECHAUM, ESTUDIO_IPA, ESTUDIO_IPUM, ESTUDIO_USA, ESTUDIO_USUM) VALUES (10891, 'RX ESCAPULA AXIAL COMPARATIVA ', ' ', '2023-04-21' ,'2023-04-21' ,'192.168.1.1' ,'192.168.1.1' ,1001 ,1001)</v>
      </c>
      <c r="M892" t="str">
        <f t="shared" si="58"/>
        <v>INSERT INTO DBO.ESTUDIO (ID_ESTUDIO, ESTUDIO, ESTUDIO_DETALLE, ESTUDIO_FECHAA, ESTUDIO_FECHAUM, ESTUDIO_IPA, ESTUDIO_IPUM, ESTUDIO_USA, ESTUDIO_USUM) VALUES (10891, 'RX ESCAPULA AXIAL COMPARATIVA ', ' ', '2023-04-21' ,'2023-04-21' ,'192.168.1.1' ,'192.168.1.1' ,1001 ,1001)</v>
      </c>
    </row>
    <row r="893" spans="1:13" x14ac:dyDescent="0.25">
      <c r="A893">
        <v>10892</v>
      </c>
      <c r="B893" t="s">
        <v>719</v>
      </c>
      <c r="C893" s="120">
        <v>10000</v>
      </c>
      <c r="D893" s="120" t="str">
        <f t="shared" si="59"/>
        <v>RX ESCAPULA AXIAL UNILATERAL</v>
      </c>
      <c r="E893" s="120" t="str">
        <f t="shared" si="60"/>
        <v/>
      </c>
      <c r="F893" s="110">
        <v>488</v>
      </c>
      <c r="H893" t="s">
        <v>1458</v>
      </c>
      <c r="I893" s="119" t="s">
        <v>1366</v>
      </c>
      <c r="J893" t="s">
        <v>1365</v>
      </c>
      <c r="K893" t="s">
        <v>1367</v>
      </c>
      <c r="L893" t="str">
        <f t="shared" si="57"/>
        <v>INSERT INTO dbo.ESTUDIO (ID_ESTUDIO, ESTUDIO, ESTUDIO_DETALLE, ESTUDIO_FECHAA, ESTUDIO_FECHAUM, ESTUDIO_IPA, ESTUDIO_IPUM, ESTUDIO_USA, ESTUDIO_USUM) VALUES (10892, 'RX ESCAPULA AXIAL UNILATERAL ', ' ', '2023-04-21' ,'2023-04-21' ,'192.168.1.1' ,'192.168.1.1' ,1001 ,1001)</v>
      </c>
      <c r="M893" t="str">
        <f t="shared" si="58"/>
        <v>INSERT INTO DBO.ESTUDIO (ID_ESTUDIO, ESTUDIO, ESTUDIO_DETALLE, ESTUDIO_FECHAA, ESTUDIO_FECHAUM, ESTUDIO_IPA, ESTUDIO_IPUM, ESTUDIO_USA, ESTUDIO_USUM) VALUES (10892, 'RX ESCAPULA AXIAL UNILATERAL ', ' ', '2023-04-21' ,'2023-04-21' ,'192.168.1.1' ,'192.168.1.1' ,1001 ,1001)</v>
      </c>
    </row>
    <row r="894" spans="1:13" x14ac:dyDescent="0.25">
      <c r="A894">
        <v>10893</v>
      </c>
      <c r="B894" t="s">
        <v>860</v>
      </c>
      <c r="C894" s="120">
        <v>10000</v>
      </c>
      <c r="D894" s="120" t="str">
        <f t="shared" si="59"/>
        <v>RX FEMUR AP COMPARATIVOS</v>
      </c>
      <c r="E894" s="120" t="str">
        <f t="shared" si="60"/>
        <v/>
      </c>
      <c r="F894" s="110">
        <v>1281</v>
      </c>
      <c r="H894" t="s">
        <v>1458</v>
      </c>
      <c r="I894" s="119" t="s">
        <v>1366</v>
      </c>
      <c r="J894" t="s">
        <v>1365</v>
      </c>
      <c r="K894" t="s">
        <v>1367</v>
      </c>
      <c r="L894" t="str">
        <f t="shared" si="57"/>
        <v>INSERT INTO dbo.ESTUDIO (ID_ESTUDIO, ESTUDIO, ESTUDIO_DETALLE, ESTUDIO_FECHAA, ESTUDIO_FECHAUM, ESTUDIO_IPA, ESTUDIO_IPUM, ESTUDIO_USA, ESTUDIO_USUM) VALUES (10893, 'RX FEMUR AP COMPARATIVOS ', ' ', '2023-04-21' ,'2023-04-21' ,'192.168.1.1' ,'192.168.1.1' ,1001 ,1001)</v>
      </c>
      <c r="M894" t="str">
        <f t="shared" si="58"/>
        <v>INSERT INTO DBO.ESTUDIO (ID_ESTUDIO, ESTUDIO, ESTUDIO_DETALLE, ESTUDIO_FECHAA, ESTUDIO_FECHAUM, ESTUDIO_IPA, ESTUDIO_IPUM, ESTUDIO_USA, ESTUDIO_USUM) VALUES (10893, 'RX FEMUR AP COMPARATIVOS ', ' ', '2023-04-21' ,'2023-04-21' ,'192.168.1.1' ,'192.168.1.1' ,1001 ,1001)</v>
      </c>
    </row>
    <row r="895" spans="1:13" x14ac:dyDescent="0.25">
      <c r="A895">
        <v>10894</v>
      </c>
      <c r="B895" t="s">
        <v>900</v>
      </c>
      <c r="C895" s="120">
        <v>10000</v>
      </c>
      <c r="D895" s="120" t="str">
        <f t="shared" si="59"/>
        <v>RX FEMUR AP LATERAL Y OBLICUAS COMPARATIVAS</v>
      </c>
      <c r="E895" s="120" t="str">
        <f t="shared" si="60"/>
        <v/>
      </c>
      <c r="F895" s="110">
        <v>1625</v>
      </c>
      <c r="H895" t="s">
        <v>1458</v>
      </c>
      <c r="I895" s="119" t="s">
        <v>1366</v>
      </c>
      <c r="J895" t="s">
        <v>1365</v>
      </c>
      <c r="K895" t="s">
        <v>1367</v>
      </c>
      <c r="L895" t="str">
        <f t="shared" si="57"/>
        <v>INSERT INTO dbo.ESTUDIO (ID_ESTUDIO, ESTUDIO, ESTUDIO_DETALLE, ESTUDIO_FECHAA, ESTUDIO_FECHAUM, ESTUDIO_IPA, ESTUDIO_IPUM, ESTUDIO_USA, ESTUDIO_USUM) VALUES (10894, 'RX FEMUR AP LATERAL Y OBLICUAS COMPARATIVAS ', ' ', '2023-04-21' ,'2023-04-21' ,'192.168.1.1' ,'192.168.1.1' ,1001 ,1001)</v>
      </c>
      <c r="M895" t="str">
        <f t="shared" si="58"/>
        <v>INSERT INTO DBO.ESTUDIO (ID_ESTUDIO, ESTUDIO, ESTUDIO_DETALLE, ESTUDIO_FECHAA, ESTUDIO_FECHAUM, ESTUDIO_IPA, ESTUDIO_IPUM, ESTUDIO_USA, ESTUDIO_USUM) VALUES (10894, 'RX FEMUR AP LATERAL Y OBLICUAS COMPARATIVAS ', ' ', '2023-04-21' ,'2023-04-21' ,'192.168.1.1' ,'192.168.1.1' ,1001 ,1001)</v>
      </c>
    </row>
    <row r="896" spans="1:13" x14ac:dyDescent="0.25">
      <c r="A896">
        <v>10895</v>
      </c>
      <c r="B896" t="s">
        <v>826</v>
      </c>
      <c r="C896" s="120">
        <v>10000</v>
      </c>
      <c r="D896" s="120" t="str">
        <f t="shared" si="59"/>
        <v>RX FEMUR AP UNILATERAL</v>
      </c>
      <c r="E896" s="120" t="str">
        <f t="shared" si="60"/>
        <v/>
      </c>
      <c r="F896" s="110">
        <v>670</v>
      </c>
      <c r="H896" t="s">
        <v>1458</v>
      </c>
      <c r="I896" s="119" t="s">
        <v>1366</v>
      </c>
      <c r="J896" t="s">
        <v>1365</v>
      </c>
      <c r="K896" t="s">
        <v>1367</v>
      </c>
      <c r="L896" t="str">
        <f t="shared" si="57"/>
        <v>INSERT INTO dbo.ESTUDIO (ID_ESTUDIO, ESTUDIO, ESTUDIO_DETALLE, ESTUDIO_FECHAA, ESTUDIO_FECHAUM, ESTUDIO_IPA, ESTUDIO_IPUM, ESTUDIO_USA, ESTUDIO_USUM) VALUES (10895, 'RX FEMUR AP UNILATERAL ', ' ', '2023-04-21' ,'2023-04-21' ,'192.168.1.1' ,'192.168.1.1' ,1001 ,1001)</v>
      </c>
      <c r="M896" t="str">
        <f t="shared" si="58"/>
        <v>INSERT INTO DBO.ESTUDIO (ID_ESTUDIO, ESTUDIO, ESTUDIO_DETALLE, ESTUDIO_FECHAA, ESTUDIO_FECHAUM, ESTUDIO_IPA, ESTUDIO_IPUM, ESTUDIO_USA, ESTUDIO_USUM) VALUES (10895, 'RX FEMUR AP UNILATERAL ', ' ', '2023-04-21' ,'2023-04-21' ,'192.168.1.1' ,'192.168.1.1' ,1001 ,1001)</v>
      </c>
    </row>
    <row r="897" spans="1:13" x14ac:dyDescent="0.25">
      <c r="A897">
        <v>10896</v>
      </c>
      <c r="B897" t="s">
        <v>944</v>
      </c>
      <c r="C897" s="120">
        <v>10000</v>
      </c>
      <c r="D897" s="120" t="str">
        <f t="shared" si="59"/>
        <v>RX FEMUR AP Y LATERAL UNILATERAL</v>
      </c>
      <c r="E897" s="120" t="str">
        <f t="shared" si="60"/>
        <v/>
      </c>
      <c r="F897" s="110">
        <v>1281</v>
      </c>
      <c r="H897" t="s">
        <v>1458</v>
      </c>
      <c r="I897" s="119" t="s">
        <v>1366</v>
      </c>
      <c r="J897" t="s">
        <v>1365</v>
      </c>
      <c r="K897" t="s">
        <v>1367</v>
      </c>
      <c r="L897" t="str">
        <f t="shared" si="57"/>
        <v>INSERT INTO dbo.ESTUDIO (ID_ESTUDIO, ESTUDIO, ESTUDIO_DETALLE, ESTUDIO_FECHAA, ESTUDIO_FECHAUM, ESTUDIO_IPA, ESTUDIO_IPUM, ESTUDIO_USA, ESTUDIO_USUM) VALUES (10896, 'RX FEMUR AP Y LATERAL UNILATERAL ', ' ', '2023-04-21' ,'2023-04-21' ,'192.168.1.1' ,'192.168.1.1' ,1001 ,1001)</v>
      </c>
      <c r="M897" t="str">
        <f t="shared" si="58"/>
        <v>INSERT INTO DBO.ESTUDIO (ID_ESTUDIO, ESTUDIO, ESTUDIO_DETALLE, ESTUDIO_FECHAA, ESTUDIO_FECHAUM, ESTUDIO_IPA, ESTUDIO_IPUM, ESTUDIO_USA, ESTUDIO_USUM) VALUES (10896, 'RX FEMUR AP Y LATERAL UNILATERAL ', ' ', '2023-04-21' ,'2023-04-21' ,'192.168.1.1' ,'192.168.1.1' ,1001 ,1001)</v>
      </c>
    </row>
    <row r="898" spans="1:13" x14ac:dyDescent="0.25">
      <c r="A898">
        <v>10897</v>
      </c>
      <c r="B898" t="s">
        <v>859</v>
      </c>
      <c r="C898" s="120">
        <v>10000</v>
      </c>
      <c r="D898" s="120" t="str">
        <f t="shared" si="59"/>
        <v>RX FEMUR LATERAL COMPARATIVOS</v>
      </c>
      <c r="E898" s="120" t="str">
        <f t="shared" si="60"/>
        <v/>
      </c>
      <c r="F898" s="110">
        <v>1281</v>
      </c>
      <c r="H898" t="s">
        <v>1458</v>
      </c>
      <c r="I898" s="119" t="s">
        <v>1366</v>
      </c>
      <c r="J898" t="s">
        <v>1365</v>
      </c>
      <c r="K898" t="s">
        <v>1367</v>
      </c>
      <c r="L898" t="str">
        <f t="shared" si="57"/>
        <v>INSERT INTO dbo.ESTUDIO (ID_ESTUDIO, ESTUDIO, ESTUDIO_DETALLE, ESTUDIO_FECHAA, ESTUDIO_FECHAUM, ESTUDIO_IPA, ESTUDIO_IPUM, ESTUDIO_USA, ESTUDIO_USUM) VALUES (10897, 'RX FEMUR LATERAL COMPARATIVOS ', ' ', '2023-04-21' ,'2023-04-21' ,'192.168.1.1' ,'192.168.1.1' ,1001 ,1001)</v>
      </c>
      <c r="M898" t="str">
        <f t="shared" si="58"/>
        <v>INSERT INTO DBO.ESTUDIO (ID_ESTUDIO, ESTUDIO, ESTUDIO_DETALLE, ESTUDIO_FECHAA, ESTUDIO_FECHAUM, ESTUDIO_IPA, ESTUDIO_IPUM, ESTUDIO_USA, ESTUDIO_USUM) VALUES (10897, 'RX FEMUR LATERAL COMPARATIVOS ', ' ', '2023-04-21' ,'2023-04-21' ,'192.168.1.1' ,'192.168.1.1' ,1001 ,1001)</v>
      </c>
    </row>
    <row r="899" spans="1:13" x14ac:dyDescent="0.25">
      <c r="A899">
        <v>10898</v>
      </c>
      <c r="B899" t="s">
        <v>899</v>
      </c>
      <c r="C899" s="120">
        <v>10000</v>
      </c>
      <c r="D899" s="120" t="str">
        <f t="shared" si="59"/>
        <v>RX FEMUR LATERAL UNILATERAL</v>
      </c>
      <c r="E899" s="120" t="str">
        <f t="shared" si="60"/>
        <v/>
      </c>
      <c r="F899" s="110">
        <v>670</v>
      </c>
      <c r="H899" t="s">
        <v>1458</v>
      </c>
      <c r="I899" s="119" t="s">
        <v>1366</v>
      </c>
      <c r="J899" t="s">
        <v>1365</v>
      </c>
      <c r="K899" t="s">
        <v>1367</v>
      </c>
      <c r="L899" t="str">
        <f t="shared" ref="L899:L962" si="61">CONCATENATE(H899,A899,J899,I899,D899,I899,J899,I899,E899,I899,J899,K899)</f>
        <v>INSERT INTO dbo.ESTUDIO (ID_ESTUDIO, ESTUDIO, ESTUDIO_DETALLE, ESTUDIO_FECHAA, ESTUDIO_FECHAUM, ESTUDIO_IPA, ESTUDIO_IPUM, ESTUDIO_USA, ESTUDIO_USUM) VALUES (10898, 'RX FEMUR LATERAL UNILATERAL ', ' ', '2023-04-21' ,'2023-04-21' ,'192.168.1.1' ,'192.168.1.1' ,1001 ,1001)</v>
      </c>
      <c r="M899" t="str">
        <f t="shared" ref="M899:M962" si="62">UPPER(L899)</f>
        <v>INSERT INTO DBO.ESTUDIO (ID_ESTUDIO, ESTUDIO, ESTUDIO_DETALLE, ESTUDIO_FECHAA, ESTUDIO_FECHAUM, ESTUDIO_IPA, ESTUDIO_IPUM, ESTUDIO_USA, ESTUDIO_USUM) VALUES (10898, 'RX FEMUR LATERAL UNILATERAL ', ' ', '2023-04-21' ,'2023-04-21' ,'192.168.1.1' ,'192.168.1.1' ,1001 ,1001)</v>
      </c>
    </row>
    <row r="900" spans="1:13" x14ac:dyDescent="0.25">
      <c r="A900">
        <v>10899</v>
      </c>
      <c r="B900" t="s">
        <v>946</v>
      </c>
      <c r="C900" s="120">
        <v>10000</v>
      </c>
      <c r="D900" s="120" t="str">
        <f t="shared" si="59"/>
        <v>RX FEMUR OBLICUA COMPARATIVOS</v>
      </c>
      <c r="E900" s="120" t="str">
        <f t="shared" si="60"/>
        <v/>
      </c>
      <c r="F900" s="110">
        <v>1281</v>
      </c>
      <c r="H900" t="s">
        <v>1458</v>
      </c>
      <c r="I900" s="119" t="s">
        <v>1366</v>
      </c>
      <c r="J900" t="s">
        <v>1365</v>
      </c>
      <c r="K900" t="s">
        <v>1367</v>
      </c>
      <c r="L900" t="str">
        <f t="shared" si="61"/>
        <v>INSERT INTO dbo.ESTUDIO (ID_ESTUDIO, ESTUDIO, ESTUDIO_DETALLE, ESTUDIO_FECHAA, ESTUDIO_FECHAUM, ESTUDIO_IPA, ESTUDIO_IPUM, ESTUDIO_USA, ESTUDIO_USUM) VALUES (10899, 'RX FEMUR OBLICUA COMPARATIVOS ', ' ', '2023-04-21' ,'2023-04-21' ,'192.168.1.1' ,'192.168.1.1' ,1001 ,1001)</v>
      </c>
      <c r="M900" t="str">
        <f t="shared" si="62"/>
        <v>INSERT INTO DBO.ESTUDIO (ID_ESTUDIO, ESTUDIO, ESTUDIO_DETALLE, ESTUDIO_FECHAA, ESTUDIO_FECHAUM, ESTUDIO_IPA, ESTUDIO_IPUM, ESTUDIO_USA, ESTUDIO_USUM) VALUES (10899, 'RX FEMUR OBLICUA COMPARATIVOS ', ' ', '2023-04-21' ,'2023-04-21' ,'192.168.1.1' ,'192.168.1.1' ,1001 ,1001)</v>
      </c>
    </row>
    <row r="901" spans="1:13" x14ac:dyDescent="0.25">
      <c r="A901">
        <v>10900</v>
      </c>
      <c r="B901" t="s">
        <v>898</v>
      </c>
      <c r="C901" s="120">
        <v>10000</v>
      </c>
      <c r="D901" s="120" t="str">
        <f t="shared" si="59"/>
        <v>RX FEMUR OBLICUA UNILATERAL</v>
      </c>
      <c r="E901" s="120" t="str">
        <f t="shared" si="60"/>
        <v/>
      </c>
      <c r="F901" s="110">
        <v>670</v>
      </c>
      <c r="H901" t="s">
        <v>1458</v>
      </c>
      <c r="I901" s="119" t="s">
        <v>1366</v>
      </c>
      <c r="J901" t="s">
        <v>1365</v>
      </c>
      <c r="K901" t="s">
        <v>1367</v>
      </c>
      <c r="L901" t="str">
        <f t="shared" si="61"/>
        <v>INSERT INTO dbo.ESTUDIO (ID_ESTUDIO, ESTUDIO, ESTUDIO_DETALLE, ESTUDIO_FECHAA, ESTUDIO_FECHAUM, ESTUDIO_IPA, ESTUDIO_IPUM, ESTUDIO_USA, ESTUDIO_USUM) VALUES (10900, 'RX FEMUR OBLICUA UNILATERAL ', ' ', '2023-04-21' ,'2023-04-21' ,'192.168.1.1' ,'192.168.1.1' ,1001 ,1001)</v>
      </c>
      <c r="M901" t="str">
        <f t="shared" si="62"/>
        <v>INSERT INTO DBO.ESTUDIO (ID_ESTUDIO, ESTUDIO, ESTUDIO_DETALLE, ESTUDIO_FECHAA, ESTUDIO_FECHAUM, ESTUDIO_IPA, ESTUDIO_IPUM, ESTUDIO_USA, ESTUDIO_USUM) VALUES (10900, 'RX FEMUR OBLICUA UNILATERAL ', ' ', '2023-04-21' ,'2023-04-21' ,'192.168.1.1' ,'192.168.1.1' ,1001 ,1001)</v>
      </c>
    </row>
    <row r="902" spans="1:13" x14ac:dyDescent="0.25">
      <c r="A902">
        <v>10901</v>
      </c>
      <c r="B902" t="s">
        <v>718</v>
      </c>
      <c r="C902" s="120">
        <v>10000</v>
      </c>
      <c r="D902" s="120" t="str">
        <f t="shared" si="59"/>
        <v>RX HOMBRO AP ABDUCCION UNILATERAL</v>
      </c>
      <c r="E902" s="120" t="str">
        <f t="shared" si="60"/>
        <v/>
      </c>
      <c r="F902" s="110">
        <v>469</v>
      </c>
      <c r="H902" t="s">
        <v>1458</v>
      </c>
      <c r="I902" s="119" t="s">
        <v>1366</v>
      </c>
      <c r="J902" t="s">
        <v>1365</v>
      </c>
      <c r="K902" t="s">
        <v>1367</v>
      </c>
      <c r="L902" t="str">
        <f t="shared" si="61"/>
        <v>INSERT INTO dbo.ESTUDIO (ID_ESTUDIO, ESTUDIO, ESTUDIO_DETALLE, ESTUDIO_FECHAA, ESTUDIO_FECHAUM, ESTUDIO_IPA, ESTUDIO_IPUM, ESTUDIO_USA, ESTUDIO_USUM) VALUES (10901, 'RX HOMBRO AP ABDUCCION UNILATERAL ', ' ', '2023-04-21' ,'2023-04-21' ,'192.168.1.1' ,'192.168.1.1' ,1001 ,1001)</v>
      </c>
      <c r="M902" t="str">
        <f t="shared" si="62"/>
        <v>INSERT INTO DBO.ESTUDIO (ID_ESTUDIO, ESTUDIO, ESTUDIO_DETALLE, ESTUDIO_FECHAA, ESTUDIO_FECHAUM, ESTUDIO_IPA, ESTUDIO_IPUM, ESTUDIO_USA, ESTUDIO_USUM) VALUES (10901, 'RX HOMBRO AP ABDUCCION UNILATERAL ', ' ', '2023-04-21' ,'2023-04-21' ,'192.168.1.1' ,'192.168.1.1' ,1001 ,1001)</v>
      </c>
    </row>
    <row r="903" spans="1:13" x14ac:dyDescent="0.25">
      <c r="A903">
        <v>10902</v>
      </c>
      <c r="B903" t="s">
        <v>945</v>
      </c>
      <c r="C903" s="120">
        <v>10000</v>
      </c>
      <c r="D903" s="120" t="str">
        <f t="shared" si="59"/>
        <v>RX HOMBRO AP UNILATERAL</v>
      </c>
      <c r="E903" s="120" t="str">
        <f t="shared" si="60"/>
        <v/>
      </c>
      <c r="F903" s="110">
        <v>469</v>
      </c>
      <c r="H903" t="s">
        <v>1458</v>
      </c>
      <c r="I903" s="119" t="s">
        <v>1366</v>
      </c>
      <c r="J903" t="s">
        <v>1365</v>
      </c>
      <c r="K903" t="s">
        <v>1367</v>
      </c>
      <c r="L903" t="str">
        <f t="shared" si="61"/>
        <v>INSERT INTO dbo.ESTUDIO (ID_ESTUDIO, ESTUDIO, ESTUDIO_DETALLE, ESTUDIO_FECHAA, ESTUDIO_FECHAUM, ESTUDIO_IPA, ESTUDIO_IPUM, ESTUDIO_USA, ESTUDIO_USUM) VALUES (10902, 'RX HOMBRO AP UNILATERAL ', ' ', '2023-04-21' ,'2023-04-21' ,'192.168.1.1' ,'192.168.1.1' ,1001 ,1001)</v>
      </c>
      <c r="M903" t="str">
        <f t="shared" si="62"/>
        <v>INSERT INTO DBO.ESTUDIO (ID_ESTUDIO, ESTUDIO, ESTUDIO_DETALLE, ESTUDIO_FECHAA, ESTUDIO_FECHAUM, ESTUDIO_IPA, ESTUDIO_IPUM, ESTUDIO_USA, ESTUDIO_USUM) VALUES (10902, 'RX HOMBRO AP UNILATERAL ', ' ', '2023-04-21' ,'2023-04-21' ,'192.168.1.1' ,'192.168.1.1' ,1001 ,1001)</v>
      </c>
    </row>
    <row r="904" spans="1:13" x14ac:dyDescent="0.25">
      <c r="A904">
        <v>10903</v>
      </c>
      <c r="B904" t="s">
        <v>717</v>
      </c>
      <c r="C904" s="120">
        <v>10000</v>
      </c>
      <c r="D904" s="120" t="str">
        <f t="shared" si="59"/>
        <v>RX HOMBRO AP Y AP NEUTRA O VERDADERA UNILATERAL</v>
      </c>
      <c r="E904" s="120" t="str">
        <f t="shared" si="60"/>
        <v/>
      </c>
      <c r="F904" s="110">
        <v>546</v>
      </c>
      <c r="H904" t="s">
        <v>1458</v>
      </c>
      <c r="I904" s="119" t="s">
        <v>1366</v>
      </c>
      <c r="J904" t="s">
        <v>1365</v>
      </c>
      <c r="K904" t="s">
        <v>1367</v>
      </c>
      <c r="L904" t="str">
        <f t="shared" si="61"/>
        <v>INSERT INTO dbo.ESTUDIO (ID_ESTUDIO, ESTUDIO, ESTUDIO_DETALLE, ESTUDIO_FECHAA, ESTUDIO_FECHAUM, ESTUDIO_IPA, ESTUDIO_IPUM, ESTUDIO_USA, ESTUDIO_USUM) VALUES (10903, 'RX HOMBRO AP Y AP NEUTRA O VERDADERA UNILATERAL ', ' ', '2023-04-21' ,'2023-04-21' ,'192.168.1.1' ,'192.168.1.1' ,1001 ,1001)</v>
      </c>
      <c r="M904" t="str">
        <f t="shared" si="62"/>
        <v>INSERT INTO DBO.ESTUDIO (ID_ESTUDIO, ESTUDIO, ESTUDIO_DETALLE, ESTUDIO_FECHAA, ESTUDIO_FECHAUM, ESTUDIO_IPA, ESTUDIO_IPUM, ESTUDIO_USA, ESTUDIO_USUM) VALUES (10903, 'RX HOMBRO AP Y AP NEUTRA O VERDADERA UNILATERAL ', ' ', '2023-04-21' ,'2023-04-21' ,'192.168.1.1' ,'192.168.1.1' ,1001 ,1001)</v>
      </c>
    </row>
    <row r="905" spans="1:13" x14ac:dyDescent="0.25">
      <c r="A905">
        <v>10904</v>
      </c>
      <c r="B905" t="s">
        <v>716</v>
      </c>
      <c r="C905" s="120">
        <v>10000</v>
      </c>
      <c r="D905" s="120" t="str">
        <f t="shared" si="59"/>
        <v>RX HOMBRO AP Y OBLICUA UNILATERAL</v>
      </c>
      <c r="E905" s="120" t="str">
        <f t="shared" si="60"/>
        <v/>
      </c>
      <c r="F905" s="110">
        <v>546</v>
      </c>
      <c r="H905" t="s">
        <v>1458</v>
      </c>
      <c r="I905" s="119" t="s">
        <v>1366</v>
      </c>
      <c r="J905" t="s">
        <v>1365</v>
      </c>
      <c r="K905" t="s">
        <v>1367</v>
      </c>
      <c r="L905" t="str">
        <f t="shared" si="61"/>
        <v>INSERT INTO dbo.ESTUDIO (ID_ESTUDIO, ESTUDIO, ESTUDIO_DETALLE, ESTUDIO_FECHAA, ESTUDIO_FECHAUM, ESTUDIO_IPA, ESTUDIO_IPUM, ESTUDIO_USA, ESTUDIO_USUM) VALUES (10904, 'RX HOMBRO AP Y OBLICUA UNILATERAL ', ' ', '2023-04-21' ,'2023-04-21' ,'192.168.1.1' ,'192.168.1.1' ,1001 ,1001)</v>
      </c>
      <c r="M905" t="str">
        <f t="shared" si="62"/>
        <v>INSERT INTO DBO.ESTUDIO (ID_ESTUDIO, ESTUDIO, ESTUDIO_DETALLE, ESTUDIO_FECHAA, ESTUDIO_FECHAUM, ESTUDIO_IPA, ESTUDIO_IPUM, ESTUDIO_USA, ESTUDIO_USUM) VALUES (10904, 'RX HOMBRO AP Y OBLICUA UNILATERAL ', ' ', '2023-04-21' ,'2023-04-21' ,'192.168.1.1' ,'192.168.1.1' ,1001 ,1001)</v>
      </c>
    </row>
    <row r="906" spans="1:13" x14ac:dyDescent="0.25">
      <c r="A906">
        <v>10905</v>
      </c>
      <c r="B906" t="s">
        <v>754</v>
      </c>
      <c r="C906" s="120">
        <v>10000</v>
      </c>
      <c r="D906" s="120" t="str">
        <f t="shared" si="59"/>
        <v>RX HOMBRO EN AP NEUTRA O VERDADERA UNILATERAL</v>
      </c>
      <c r="E906" s="120" t="str">
        <f t="shared" si="60"/>
        <v/>
      </c>
      <c r="F906" s="110">
        <v>469</v>
      </c>
      <c r="H906" t="s">
        <v>1458</v>
      </c>
      <c r="I906" s="119" t="s">
        <v>1366</v>
      </c>
      <c r="J906" t="s">
        <v>1365</v>
      </c>
      <c r="K906" t="s">
        <v>1367</v>
      </c>
      <c r="L906" t="str">
        <f t="shared" si="61"/>
        <v>INSERT INTO dbo.ESTUDIO (ID_ESTUDIO, ESTUDIO, ESTUDIO_DETALLE, ESTUDIO_FECHAA, ESTUDIO_FECHAUM, ESTUDIO_IPA, ESTUDIO_IPUM, ESTUDIO_USA, ESTUDIO_USUM) VALUES (10905, 'RX HOMBRO EN AP NEUTRA O VERDADERA UNILATERAL ', ' ', '2023-04-21' ,'2023-04-21' ,'192.168.1.1' ,'192.168.1.1' ,1001 ,1001)</v>
      </c>
      <c r="M906" t="str">
        <f t="shared" si="62"/>
        <v>INSERT INTO DBO.ESTUDIO (ID_ESTUDIO, ESTUDIO, ESTUDIO_DETALLE, ESTUDIO_FECHAA, ESTUDIO_FECHAUM, ESTUDIO_IPA, ESTUDIO_IPUM, ESTUDIO_USA, ESTUDIO_USUM) VALUES (10905, 'RX HOMBRO EN AP NEUTRA O VERDADERA UNILATERAL ', ' ', '2023-04-21' ,'2023-04-21' ,'192.168.1.1' ,'192.168.1.1' ,1001 ,1001)</v>
      </c>
    </row>
    <row r="907" spans="1:13" x14ac:dyDescent="0.25">
      <c r="A907">
        <v>10906</v>
      </c>
      <c r="B907" t="s">
        <v>715</v>
      </c>
      <c r="C907" s="120">
        <v>10000</v>
      </c>
      <c r="D907" s="120" t="str">
        <f t="shared" si="59"/>
        <v>RX HOMBRO EN Y (OBLICUA)</v>
      </c>
      <c r="E907" s="120" t="str">
        <f t="shared" si="60"/>
        <v/>
      </c>
      <c r="F907" s="110">
        <v>489</v>
      </c>
      <c r="H907" t="s">
        <v>1458</v>
      </c>
      <c r="I907" s="119" t="s">
        <v>1366</v>
      </c>
      <c r="J907" t="s">
        <v>1365</v>
      </c>
      <c r="K907" t="s">
        <v>1367</v>
      </c>
      <c r="L907" t="str">
        <f t="shared" si="61"/>
        <v>INSERT INTO dbo.ESTUDIO (ID_ESTUDIO, ESTUDIO, ESTUDIO_DETALLE, ESTUDIO_FECHAA, ESTUDIO_FECHAUM, ESTUDIO_IPA, ESTUDIO_IPUM, ESTUDIO_USA, ESTUDIO_USUM) VALUES (10906, 'RX HOMBRO EN Y (OBLICUA) ', ' ', '2023-04-21' ,'2023-04-21' ,'192.168.1.1' ,'192.168.1.1' ,1001 ,1001)</v>
      </c>
      <c r="M907" t="str">
        <f t="shared" si="62"/>
        <v>INSERT INTO DBO.ESTUDIO (ID_ESTUDIO, ESTUDIO, ESTUDIO_DETALLE, ESTUDIO_FECHAA, ESTUDIO_FECHAUM, ESTUDIO_IPA, ESTUDIO_IPUM, ESTUDIO_USA, ESTUDIO_USUM) VALUES (10906, 'RX HOMBRO EN Y (OBLICUA) ', ' ', '2023-04-21' ,'2023-04-21' ,'192.168.1.1' ,'192.168.1.1' ,1001 ,1001)</v>
      </c>
    </row>
    <row r="908" spans="1:13" x14ac:dyDescent="0.25">
      <c r="A908">
        <v>10907</v>
      </c>
      <c r="B908" t="s">
        <v>714</v>
      </c>
      <c r="C908" s="120">
        <v>10000</v>
      </c>
      <c r="D908" s="120" t="str">
        <f t="shared" si="59"/>
        <v>RX HOMBRO ROTACION EXTERNA UNILATERAL</v>
      </c>
      <c r="E908" s="120" t="str">
        <f t="shared" si="60"/>
        <v/>
      </c>
      <c r="F908" s="110">
        <v>469</v>
      </c>
      <c r="H908" t="s">
        <v>1458</v>
      </c>
      <c r="I908" s="119" t="s">
        <v>1366</v>
      </c>
      <c r="J908" t="s">
        <v>1365</v>
      </c>
      <c r="K908" t="s">
        <v>1367</v>
      </c>
      <c r="L908" t="str">
        <f t="shared" si="61"/>
        <v>INSERT INTO dbo.ESTUDIO (ID_ESTUDIO, ESTUDIO, ESTUDIO_DETALLE, ESTUDIO_FECHAA, ESTUDIO_FECHAUM, ESTUDIO_IPA, ESTUDIO_IPUM, ESTUDIO_USA, ESTUDIO_USUM) VALUES (10907, 'RX HOMBRO ROTACION EXTERNA UNILATERAL ', ' ', '2023-04-21' ,'2023-04-21' ,'192.168.1.1' ,'192.168.1.1' ,1001 ,1001)</v>
      </c>
      <c r="M908" t="str">
        <f t="shared" si="62"/>
        <v>INSERT INTO DBO.ESTUDIO (ID_ESTUDIO, ESTUDIO, ESTUDIO_DETALLE, ESTUDIO_FECHAA, ESTUDIO_FECHAUM, ESTUDIO_IPA, ESTUDIO_IPUM, ESTUDIO_USA, ESTUDIO_USUM) VALUES (10907, 'RX HOMBRO ROTACION EXTERNA UNILATERAL ', ' ', '2023-04-21' ,'2023-04-21' ,'192.168.1.1' ,'192.168.1.1' ,1001 ,1001)</v>
      </c>
    </row>
    <row r="909" spans="1:13" x14ac:dyDescent="0.25">
      <c r="A909">
        <v>10908</v>
      </c>
      <c r="B909" t="s">
        <v>713</v>
      </c>
      <c r="C909" s="120">
        <v>10000</v>
      </c>
      <c r="D909" s="120" t="str">
        <f t="shared" si="59"/>
        <v>RX HOMBRO ROTACION INTERNA UNILATERAL</v>
      </c>
      <c r="E909" s="120" t="str">
        <f t="shared" si="60"/>
        <v/>
      </c>
      <c r="F909" s="110">
        <v>469</v>
      </c>
      <c r="H909" t="s">
        <v>1458</v>
      </c>
      <c r="I909" s="119" t="s">
        <v>1366</v>
      </c>
      <c r="J909" t="s">
        <v>1365</v>
      </c>
      <c r="K909" t="s">
        <v>1367</v>
      </c>
      <c r="L909" t="str">
        <f t="shared" si="61"/>
        <v>INSERT INTO dbo.ESTUDIO (ID_ESTUDIO, ESTUDIO, ESTUDIO_DETALLE, ESTUDIO_FECHAA, ESTUDIO_FECHAUM, ESTUDIO_IPA, ESTUDIO_IPUM, ESTUDIO_USA, ESTUDIO_USUM) VALUES (10908, 'RX HOMBRO ROTACION INTERNA UNILATERAL ', ' ', '2023-04-21' ,'2023-04-21' ,'192.168.1.1' ,'192.168.1.1' ,1001 ,1001)</v>
      </c>
      <c r="M909" t="str">
        <f t="shared" si="62"/>
        <v>INSERT INTO DBO.ESTUDIO (ID_ESTUDIO, ESTUDIO, ESTUDIO_DETALLE, ESTUDIO_FECHAA, ESTUDIO_FECHAUM, ESTUDIO_IPA, ESTUDIO_IPUM, ESTUDIO_USA, ESTUDIO_USUM) VALUES (10908, 'RX HOMBRO ROTACION INTERNA UNILATERAL ', ' ', '2023-04-21' ,'2023-04-21' ,'192.168.1.1' ,'192.168.1.1' ,1001 ,1001)</v>
      </c>
    </row>
    <row r="910" spans="1:13" x14ac:dyDescent="0.25">
      <c r="A910">
        <v>10909</v>
      </c>
      <c r="B910" t="s">
        <v>712</v>
      </c>
      <c r="C910" s="120">
        <v>10000</v>
      </c>
      <c r="D910" s="120" t="str">
        <f t="shared" si="59"/>
        <v>RX HOMBRO ROTACION INTERNA Y EXTERNA UNILATERAL</v>
      </c>
      <c r="E910" s="120" t="str">
        <f t="shared" si="60"/>
        <v/>
      </c>
      <c r="F910" s="110">
        <v>546</v>
      </c>
      <c r="H910" t="s">
        <v>1458</v>
      </c>
      <c r="I910" s="119" t="s">
        <v>1366</v>
      </c>
      <c r="J910" t="s">
        <v>1365</v>
      </c>
      <c r="K910" t="s">
        <v>1367</v>
      </c>
      <c r="L910" t="str">
        <f t="shared" si="61"/>
        <v>INSERT INTO dbo.ESTUDIO (ID_ESTUDIO, ESTUDIO, ESTUDIO_DETALLE, ESTUDIO_FECHAA, ESTUDIO_FECHAUM, ESTUDIO_IPA, ESTUDIO_IPUM, ESTUDIO_USA, ESTUDIO_USUM) VALUES (10909, 'RX HOMBRO ROTACION INTERNA Y EXTERNA UNILATERAL ', ' ', '2023-04-21' ,'2023-04-21' ,'192.168.1.1' ,'192.168.1.1' ,1001 ,1001)</v>
      </c>
      <c r="M910" t="str">
        <f t="shared" si="62"/>
        <v>INSERT INTO DBO.ESTUDIO (ID_ESTUDIO, ESTUDIO, ESTUDIO_DETALLE, ESTUDIO_FECHAA, ESTUDIO_FECHAUM, ESTUDIO_IPA, ESTUDIO_IPUM, ESTUDIO_USA, ESTUDIO_USUM) VALUES (10909, 'RX HOMBRO ROTACION INTERNA Y EXTERNA UNILATERAL ', ' ', '2023-04-21' ,'2023-04-21' ,'192.168.1.1' ,'192.168.1.1' ,1001 ,1001)</v>
      </c>
    </row>
    <row r="911" spans="1:13" ht="30" x14ac:dyDescent="0.25">
      <c r="A911">
        <v>10910</v>
      </c>
      <c r="B911" t="s">
        <v>869</v>
      </c>
      <c r="C911" s="120">
        <v>10000</v>
      </c>
      <c r="D911" s="120" t="str">
        <f t="shared" si="59"/>
        <v>RX HOMBRO TRANSESCAPULAR O TRANSESCAPULOTORAXICA UNILATERAL</v>
      </c>
      <c r="E911" s="120" t="str">
        <f t="shared" si="60"/>
        <v/>
      </c>
      <c r="F911" s="110">
        <v>489</v>
      </c>
      <c r="H911" t="s">
        <v>1458</v>
      </c>
      <c r="I911" s="119" t="s">
        <v>1366</v>
      </c>
      <c r="J911" t="s">
        <v>1365</v>
      </c>
      <c r="K911" t="s">
        <v>1367</v>
      </c>
      <c r="L911" t="str">
        <f t="shared" si="61"/>
        <v>INSERT INTO dbo.ESTUDIO (ID_ESTUDIO, ESTUDIO, ESTUDIO_DETALLE, ESTUDIO_FECHAA, ESTUDIO_FECHAUM, ESTUDIO_IPA, ESTUDIO_IPUM, ESTUDIO_USA, ESTUDIO_USUM) VALUES (10910, 'RX HOMBRO TRANSESCAPULAR O TRANSESCAPULOTORAXICA UNILATERAL ', ' ', '2023-04-21' ,'2023-04-21' ,'192.168.1.1' ,'192.168.1.1' ,1001 ,1001)</v>
      </c>
      <c r="M911" t="str">
        <f t="shared" si="62"/>
        <v>INSERT INTO DBO.ESTUDIO (ID_ESTUDIO, ESTUDIO, ESTUDIO_DETALLE, ESTUDIO_FECHAA, ESTUDIO_FECHAUM, ESTUDIO_IPA, ESTUDIO_IPUM, ESTUDIO_USA, ESTUDIO_USUM) VALUES (10910, 'RX HOMBRO TRANSESCAPULAR O TRANSESCAPULOTORAXICA UNILATERAL ', ' ', '2023-04-21' ,'2023-04-21' ,'192.168.1.1' ,'192.168.1.1' ,1001 ,1001)</v>
      </c>
    </row>
    <row r="912" spans="1:13" ht="30" x14ac:dyDescent="0.25">
      <c r="A912">
        <v>10911</v>
      </c>
      <c r="B912" t="s">
        <v>753</v>
      </c>
      <c r="C912" s="120">
        <v>10000</v>
      </c>
      <c r="D912" s="120" t="str">
        <f t="shared" si="59"/>
        <v>RX HOMBRO TRANSESCAPULAR O TRANSESCAPULOTORAXICA(UNILATERAL)</v>
      </c>
      <c r="E912" s="120" t="str">
        <f t="shared" si="60"/>
        <v/>
      </c>
      <c r="F912" s="110">
        <v>489</v>
      </c>
      <c r="H912" t="s">
        <v>1458</v>
      </c>
      <c r="I912" s="119" t="s">
        <v>1366</v>
      </c>
      <c r="J912" t="s">
        <v>1365</v>
      </c>
      <c r="K912" t="s">
        <v>1367</v>
      </c>
      <c r="L912" t="str">
        <f t="shared" si="61"/>
        <v>INSERT INTO dbo.ESTUDIO (ID_ESTUDIO, ESTUDIO, ESTUDIO_DETALLE, ESTUDIO_FECHAA, ESTUDIO_FECHAUM, ESTUDIO_IPA, ESTUDIO_IPUM, ESTUDIO_USA, ESTUDIO_USUM) VALUES (10911, 'RX HOMBRO TRANSESCAPULAR O TRANSESCAPULOTORAXICA(UNILATERAL) ', ' ', '2023-04-21' ,'2023-04-21' ,'192.168.1.1' ,'192.168.1.1' ,1001 ,1001)</v>
      </c>
      <c r="M912" t="str">
        <f t="shared" si="62"/>
        <v>INSERT INTO DBO.ESTUDIO (ID_ESTUDIO, ESTUDIO, ESTUDIO_DETALLE, ESTUDIO_FECHAA, ESTUDIO_FECHAUM, ESTUDIO_IPA, ESTUDIO_IPUM, ESTUDIO_USA, ESTUDIO_USUM) VALUES (10911, 'RX HOMBRO TRANSESCAPULAR O TRANSESCAPULOTORAXICA(UNILATERAL) ', ' ', '2023-04-21' ,'2023-04-21' ,'192.168.1.1' ,'192.168.1.1' ,1001 ,1001)</v>
      </c>
    </row>
    <row r="913" spans="1:13" x14ac:dyDescent="0.25">
      <c r="A913">
        <v>10912</v>
      </c>
      <c r="B913" t="s">
        <v>901</v>
      </c>
      <c r="C913" s="120">
        <v>10000</v>
      </c>
      <c r="D913" s="120" t="str">
        <f t="shared" si="59"/>
        <v>RX HOMBROS AP COMPARATIVOS</v>
      </c>
      <c r="E913" s="120" t="str">
        <f t="shared" si="60"/>
        <v/>
      </c>
      <c r="F913" s="110">
        <v>676</v>
      </c>
      <c r="H913" t="s">
        <v>1458</v>
      </c>
      <c r="I913" s="119" t="s">
        <v>1366</v>
      </c>
      <c r="J913" t="s">
        <v>1365</v>
      </c>
      <c r="K913" t="s">
        <v>1367</v>
      </c>
      <c r="L913" t="str">
        <f t="shared" si="61"/>
        <v>INSERT INTO dbo.ESTUDIO (ID_ESTUDIO, ESTUDIO, ESTUDIO_DETALLE, ESTUDIO_FECHAA, ESTUDIO_FECHAUM, ESTUDIO_IPA, ESTUDIO_IPUM, ESTUDIO_USA, ESTUDIO_USUM) VALUES (10912, 'RX HOMBROS AP COMPARATIVOS ', ' ', '2023-04-21' ,'2023-04-21' ,'192.168.1.1' ,'192.168.1.1' ,1001 ,1001)</v>
      </c>
      <c r="M913" t="str">
        <f t="shared" si="62"/>
        <v>INSERT INTO DBO.ESTUDIO (ID_ESTUDIO, ESTUDIO, ESTUDIO_DETALLE, ESTUDIO_FECHAA, ESTUDIO_FECHAUM, ESTUDIO_IPA, ESTUDIO_IPUM, ESTUDIO_USA, ESTUDIO_USUM) VALUES (10912, 'RX HOMBROS AP COMPARATIVOS ', ' ', '2023-04-21' ,'2023-04-21' ,'192.168.1.1' ,'192.168.1.1' ,1001 ,1001)</v>
      </c>
    </row>
    <row r="914" spans="1:13" x14ac:dyDescent="0.25">
      <c r="A914">
        <v>10913</v>
      </c>
      <c r="B914" t="s">
        <v>711</v>
      </c>
      <c r="C914" s="120">
        <v>10000</v>
      </c>
      <c r="D914" s="120" t="str">
        <f t="shared" si="59"/>
        <v>RX HOMBROS AP COMPARATIVOS ABDUCCION</v>
      </c>
      <c r="E914" s="120" t="str">
        <f t="shared" si="60"/>
        <v/>
      </c>
      <c r="F914" s="110">
        <v>676</v>
      </c>
      <c r="H914" t="s">
        <v>1458</v>
      </c>
      <c r="I914" s="119" t="s">
        <v>1366</v>
      </c>
      <c r="J914" t="s">
        <v>1365</v>
      </c>
      <c r="K914" t="s">
        <v>1367</v>
      </c>
      <c r="L914" t="str">
        <f t="shared" si="61"/>
        <v>INSERT INTO dbo.ESTUDIO (ID_ESTUDIO, ESTUDIO, ESTUDIO_DETALLE, ESTUDIO_FECHAA, ESTUDIO_FECHAUM, ESTUDIO_IPA, ESTUDIO_IPUM, ESTUDIO_USA, ESTUDIO_USUM) VALUES (10913, 'RX HOMBROS AP COMPARATIVOS ABDUCCION ', ' ', '2023-04-21' ,'2023-04-21' ,'192.168.1.1' ,'192.168.1.1' ,1001 ,1001)</v>
      </c>
      <c r="M914" t="str">
        <f t="shared" si="62"/>
        <v>INSERT INTO DBO.ESTUDIO (ID_ESTUDIO, ESTUDIO, ESTUDIO_DETALLE, ESTUDIO_FECHAA, ESTUDIO_FECHAUM, ESTUDIO_IPA, ESTUDIO_IPUM, ESTUDIO_USA, ESTUDIO_USUM) VALUES (10913, 'RX HOMBROS AP COMPARATIVOS ABDUCCION ', ' ', '2023-04-21' ,'2023-04-21' ,'192.168.1.1' ,'192.168.1.1' ,1001 ,1001)</v>
      </c>
    </row>
    <row r="915" spans="1:13" x14ac:dyDescent="0.25">
      <c r="A915">
        <v>10914</v>
      </c>
      <c r="B915" t="s">
        <v>710</v>
      </c>
      <c r="C915" s="120">
        <v>10000</v>
      </c>
      <c r="D915" s="120" t="str">
        <f t="shared" si="59"/>
        <v>RX HOMBROS AP COMPARATIVOS ADDUCCION</v>
      </c>
      <c r="E915" s="120" t="str">
        <f t="shared" si="60"/>
        <v/>
      </c>
      <c r="F915" s="110">
        <v>676</v>
      </c>
      <c r="H915" t="s">
        <v>1458</v>
      </c>
      <c r="I915" s="119" t="s">
        <v>1366</v>
      </c>
      <c r="J915" t="s">
        <v>1365</v>
      </c>
      <c r="K915" t="s">
        <v>1367</v>
      </c>
      <c r="L915" t="str">
        <f t="shared" si="61"/>
        <v>INSERT INTO dbo.ESTUDIO (ID_ESTUDIO, ESTUDIO, ESTUDIO_DETALLE, ESTUDIO_FECHAA, ESTUDIO_FECHAUM, ESTUDIO_IPA, ESTUDIO_IPUM, ESTUDIO_USA, ESTUDIO_USUM) VALUES (10914, 'RX HOMBROS AP COMPARATIVOS ADDUCCION ', ' ', '2023-04-21' ,'2023-04-21' ,'192.168.1.1' ,'192.168.1.1' ,1001 ,1001)</v>
      </c>
      <c r="M915" t="str">
        <f t="shared" si="62"/>
        <v>INSERT INTO DBO.ESTUDIO (ID_ESTUDIO, ESTUDIO, ESTUDIO_DETALLE, ESTUDIO_FECHAA, ESTUDIO_FECHAUM, ESTUDIO_IPA, ESTUDIO_IPUM, ESTUDIO_USA, ESTUDIO_USUM) VALUES (10914, 'RX HOMBROS AP COMPARATIVOS ADDUCCION ', ' ', '2023-04-21' ,'2023-04-21' ,'192.168.1.1' ,'192.168.1.1' ,1001 ,1001)</v>
      </c>
    </row>
    <row r="916" spans="1:13" x14ac:dyDescent="0.25">
      <c r="A916">
        <v>10915</v>
      </c>
      <c r="B916" t="s">
        <v>755</v>
      </c>
      <c r="C916" s="120">
        <v>10000</v>
      </c>
      <c r="D916" s="120" t="str">
        <f t="shared" si="59"/>
        <v>RX HOMBROS AP NEUTRA O VERDADERA COMPARATIVOS</v>
      </c>
      <c r="E916" s="120" t="str">
        <f t="shared" si="60"/>
        <v/>
      </c>
      <c r="F916" s="110">
        <v>676</v>
      </c>
      <c r="H916" t="s">
        <v>1458</v>
      </c>
      <c r="I916" s="119" t="s">
        <v>1366</v>
      </c>
      <c r="J916" t="s">
        <v>1365</v>
      </c>
      <c r="K916" t="s">
        <v>1367</v>
      </c>
      <c r="L916" t="str">
        <f t="shared" si="61"/>
        <v>INSERT INTO dbo.ESTUDIO (ID_ESTUDIO, ESTUDIO, ESTUDIO_DETALLE, ESTUDIO_FECHAA, ESTUDIO_FECHAUM, ESTUDIO_IPA, ESTUDIO_IPUM, ESTUDIO_USA, ESTUDIO_USUM) VALUES (10915, 'RX HOMBROS AP NEUTRA O VERDADERA COMPARATIVOS ', ' ', '2023-04-21' ,'2023-04-21' ,'192.168.1.1' ,'192.168.1.1' ,1001 ,1001)</v>
      </c>
      <c r="M916" t="str">
        <f t="shared" si="62"/>
        <v>INSERT INTO DBO.ESTUDIO (ID_ESTUDIO, ESTUDIO, ESTUDIO_DETALLE, ESTUDIO_FECHAA, ESTUDIO_FECHAUM, ESTUDIO_IPA, ESTUDIO_IPUM, ESTUDIO_USA, ESTUDIO_USUM) VALUES (10915, 'RX HOMBROS AP NEUTRA O VERDADERA COMPARATIVOS ', ' ', '2023-04-21' ,'2023-04-21' ,'192.168.1.1' ,'192.168.1.1' ,1001 ,1001)</v>
      </c>
    </row>
    <row r="917" spans="1:13" ht="30" x14ac:dyDescent="0.25">
      <c r="A917">
        <v>10916</v>
      </c>
      <c r="B917" t="s">
        <v>709</v>
      </c>
      <c r="C917" s="120">
        <v>10000</v>
      </c>
      <c r="D917" s="120" t="str">
        <f t="shared" si="59"/>
        <v>RX HOMBROS AP Y AP NEUTRA O VERDADERA (COMPARATIVOS)</v>
      </c>
      <c r="E917" s="120" t="str">
        <f t="shared" si="60"/>
        <v/>
      </c>
      <c r="F917" s="110">
        <v>780</v>
      </c>
      <c r="H917" t="s">
        <v>1458</v>
      </c>
      <c r="I917" s="119" t="s">
        <v>1366</v>
      </c>
      <c r="J917" t="s">
        <v>1365</v>
      </c>
      <c r="K917" t="s">
        <v>1367</v>
      </c>
      <c r="L917" t="str">
        <f t="shared" si="61"/>
        <v>INSERT INTO dbo.ESTUDIO (ID_ESTUDIO, ESTUDIO, ESTUDIO_DETALLE, ESTUDIO_FECHAA, ESTUDIO_FECHAUM, ESTUDIO_IPA, ESTUDIO_IPUM, ESTUDIO_USA, ESTUDIO_USUM) VALUES (10916, 'RX HOMBROS AP Y AP NEUTRA O VERDADERA (COMPARATIVOS) ', ' ', '2023-04-21' ,'2023-04-21' ,'192.168.1.1' ,'192.168.1.1' ,1001 ,1001)</v>
      </c>
      <c r="M917" t="str">
        <f t="shared" si="62"/>
        <v>INSERT INTO DBO.ESTUDIO (ID_ESTUDIO, ESTUDIO, ESTUDIO_DETALLE, ESTUDIO_FECHAA, ESTUDIO_FECHAUM, ESTUDIO_IPA, ESTUDIO_IPUM, ESTUDIO_USA, ESTUDIO_USUM) VALUES (10916, 'RX HOMBROS AP Y AP NEUTRA O VERDADERA (COMPARATIVOS) ', ' ', '2023-04-21' ,'2023-04-21' ,'192.168.1.1' ,'192.168.1.1' ,1001 ,1001)</v>
      </c>
    </row>
    <row r="918" spans="1:13" x14ac:dyDescent="0.25">
      <c r="A918">
        <v>10917</v>
      </c>
      <c r="B918" t="s">
        <v>756</v>
      </c>
      <c r="C918" s="120">
        <v>10000</v>
      </c>
      <c r="D918" s="120" t="str">
        <f t="shared" si="59"/>
        <v>RX HOMBROS AP Y OBLICUAS (COMPARATIVOS)</v>
      </c>
      <c r="E918" s="120" t="str">
        <f t="shared" si="60"/>
        <v/>
      </c>
      <c r="F918" s="110">
        <v>845</v>
      </c>
      <c r="H918" t="s">
        <v>1458</v>
      </c>
      <c r="I918" s="119" t="s">
        <v>1366</v>
      </c>
      <c r="J918" t="s">
        <v>1365</v>
      </c>
      <c r="K918" t="s">
        <v>1367</v>
      </c>
      <c r="L918" t="str">
        <f t="shared" si="61"/>
        <v>INSERT INTO dbo.ESTUDIO (ID_ESTUDIO, ESTUDIO, ESTUDIO_DETALLE, ESTUDIO_FECHAA, ESTUDIO_FECHAUM, ESTUDIO_IPA, ESTUDIO_IPUM, ESTUDIO_USA, ESTUDIO_USUM) VALUES (10917, 'RX HOMBROS AP Y OBLICUAS (COMPARATIVOS) ', ' ', '2023-04-21' ,'2023-04-21' ,'192.168.1.1' ,'192.168.1.1' ,1001 ,1001)</v>
      </c>
      <c r="M918" t="str">
        <f t="shared" si="62"/>
        <v>INSERT INTO DBO.ESTUDIO (ID_ESTUDIO, ESTUDIO, ESTUDIO_DETALLE, ESTUDIO_FECHAA, ESTUDIO_FECHAUM, ESTUDIO_IPA, ESTUDIO_IPUM, ESTUDIO_USA, ESTUDIO_USUM) VALUES (10917, 'RX HOMBROS AP Y OBLICUAS (COMPARATIVOS) ', ' ', '2023-04-21' ,'2023-04-21' ,'192.168.1.1' ,'192.168.1.1' ,1001 ,1001)</v>
      </c>
    </row>
    <row r="919" spans="1:13" x14ac:dyDescent="0.25">
      <c r="A919">
        <v>10918</v>
      </c>
      <c r="B919" t="s">
        <v>756</v>
      </c>
      <c r="C919" s="120">
        <v>10000</v>
      </c>
      <c r="D919" s="120" t="str">
        <f t="shared" si="59"/>
        <v>RX HOMBROS AP Y OBLICUAS (COMPARATIVOS)</v>
      </c>
      <c r="E919" s="120" t="str">
        <f t="shared" si="60"/>
        <v/>
      </c>
      <c r="F919" s="110">
        <v>546</v>
      </c>
      <c r="H919" t="s">
        <v>1458</v>
      </c>
      <c r="I919" s="119" t="s">
        <v>1366</v>
      </c>
      <c r="J919" t="s">
        <v>1365</v>
      </c>
      <c r="K919" t="s">
        <v>1367</v>
      </c>
      <c r="L919" t="str">
        <f t="shared" si="61"/>
        <v>INSERT INTO dbo.ESTUDIO (ID_ESTUDIO, ESTUDIO, ESTUDIO_DETALLE, ESTUDIO_FECHAA, ESTUDIO_FECHAUM, ESTUDIO_IPA, ESTUDIO_IPUM, ESTUDIO_USA, ESTUDIO_USUM) VALUES (10918, 'RX HOMBROS AP Y OBLICUAS (COMPARATIVOS) ', ' ', '2023-04-21' ,'2023-04-21' ,'192.168.1.1' ,'192.168.1.1' ,1001 ,1001)</v>
      </c>
      <c r="M919" t="str">
        <f t="shared" si="62"/>
        <v>INSERT INTO DBO.ESTUDIO (ID_ESTUDIO, ESTUDIO, ESTUDIO_DETALLE, ESTUDIO_FECHAA, ESTUDIO_FECHAUM, ESTUDIO_IPA, ESTUDIO_IPUM, ESTUDIO_USA, ESTUDIO_USUM) VALUES (10918, 'RX HOMBROS AP Y OBLICUAS (COMPARATIVOS) ', ' ', '2023-04-21' ,'2023-04-21' ,'192.168.1.1' ,'192.168.1.1' ,1001 ,1001)</v>
      </c>
    </row>
    <row r="920" spans="1:13" x14ac:dyDescent="0.25">
      <c r="A920">
        <v>10919</v>
      </c>
      <c r="B920" t="s">
        <v>708</v>
      </c>
      <c r="C920" s="120">
        <v>10000</v>
      </c>
      <c r="D920" s="120" t="str">
        <f t="shared" si="59"/>
        <v>RX HOMBROS COMPARATIVOS ROTACION EXTERNA</v>
      </c>
      <c r="E920" s="120" t="str">
        <f t="shared" si="60"/>
        <v/>
      </c>
      <c r="F920" s="110">
        <v>676</v>
      </c>
      <c r="H920" t="s">
        <v>1458</v>
      </c>
      <c r="I920" s="119" t="s">
        <v>1366</v>
      </c>
      <c r="J920" t="s">
        <v>1365</v>
      </c>
      <c r="K920" t="s">
        <v>1367</v>
      </c>
      <c r="L920" t="str">
        <f t="shared" si="61"/>
        <v>INSERT INTO dbo.ESTUDIO (ID_ESTUDIO, ESTUDIO, ESTUDIO_DETALLE, ESTUDIO_FECHAA, ESTUDIO_FECHAUM, ESTUDIO_IPA, ESTUDIO_IPUM, ESTUDIO_USA, ESTUDIO_USUM) VALUES (10919, 'RX HOMBROS COMPARATIVOS ROTACION EXTERNA ', ' ', '2023-04-21' ,'2023-04-21' ,'192.168.1.1' ,'192.168.1.1' ,1001 ,1001)</v>
      </c>
      <c r="M920" t="str">
        <f t="shared" si="62"/>
        <v>INSERT INTO DBO.ESTUDIO (ID_ESTUDIO, ESTUDIO, ESTUDIO_DETALLE, ESTUDIO_FECHAA, ESTUDIO_FECHAUM, ESTUDIO_IPA, ESTUDIO_IPUM, ESTUDIO_USA, ESTUDIO_USUM) VALUES (10919, 'RX HOMBROS COMPARATIVOS ROTACION EXTERNA ', ' ', '2023-04-21' ,'2023-04-21' ,'192.168.1.1' ,'192.168.1.1' ,1001 ,1001)</v>
      </c>
    </row>
    <row r="921" spans="1:13" x14ac:dyDescent="0.25">
      <c r="A921">
        <v>10920</v>
      </c>
      <c r="B921" t="s">
        <v>707</v>
      </c>
      <c r="C921" s="120">
        <v>10000</v>
      </c>
      <c r="D921" s="120" t="str">
        <f t="shared" si="59"/>
        <v>RX HOMBROS COMPARATIVOS ROTACION INTERNA</v>
      </c>
      <c r="E921" s="120" t="str">
        <f t="shared" si="60"/>
        <v/>
      </c>
      <c r="F921" s="110">
        <v>676</v>
      </c>
      <c r="H921" t="s">
        <v>1458</v>
      </c>
      <c r="I921" s="119" t="s">
        <v>1366</v>
      </c>
      <c r="J921" t="s">
        <v>1365</v>
      </c>
      <c r="K921" t="s">
        <v>1367</v>
      </c>
      <c r="L921" t="str">
        <f t="shared" si="61"/>
        <v>INSERT INTO dbo.ESTUDIO (ID_ESTUDIO, ESTUDIO, ESTUDIO_DETALLE, ESTUDIO_FECHAA, ESTUDIO_FECHAUM, ESTUDIO_IPA, ESTUDIO_IPUM, ESTUDIO_USA, ESTUDIO_USUM) VALUES (10920, 'RX HOMBROS COMPARATIVOS ROTACION INTERNA ', ' ', '2023-04-21' ,'2023-04-21' ,'192.168.1.1' ,'192.168.1.1' ,1001 ,1001)</v>
      </c>
      <c r="M921" t="str">
        <f t="shared" si="62"/>
        <v>INSERT INTO DBO.ESTUDIO (ID_ESTUDIO, ESTUDIO, ESTUDIO_DETALLE, ESTUDIO_FECHAA, ESTUDIO_FECHAUM, ESTUDIO_IPA, ESTUDIO_IPUM, ESTUDIO_USA, ESTUDIO_USUM) VALUES (10920, 'RX HOMBROS COMPARATIVOS ROTACION INTERNA ', ' ', '2023-04-21' ,'2023-04-21' ,'192.168.1.1' ,'192.168.1.1' ,1001 ,1001)</v>
      </c>
    </row>
    <row r="922" spans="1:13" x14ac:dyDescent="0.25">
      <c r="A922">
        <v>10921</v>
      </c>
      <c r="B922" t="s">
        <v>706</v>
      </c>
      <c r="C922" s="120">
        <v>10000</v>
      </c>
      <c r="D922" s="120" t="str">
        <f t="shared" si="59"/>
        <v>RX HOMBROS COMPARATIVOS ROTACION INTERNA Y EXTERNA</v>
      </c>
      <c r="E922" s="120" t="str">
        <f t="shared" si="60"/>
        <v/>
      </c>
      <c r="F922" s="110">
        <v>780</v>
      </c>
      <c r="H922" t="s">
        <v>1458</v>
      </c>
      <c r="I922" s="119" t="s">
        <v>1366</v>
      </c>
      <c r="J922" t="s">
        <v>1365</v>
      </c>
      <c r="K922" t="s">
        <v>1367</v>
      </c>
      <c r="L922" t="str">
        <f t="shared" si="61"/>
        <v>INSERT INTO dbo.ESTUDIO (ID_ESTUDIO, ESTUDIO, ESTUDIO_DETALLE, ESTUDIO_FECHAA, ESTUDIO_FECHAUM, ESTUDIO_IPA, ESTUDIO_IPUM, ESTUDIO_USA, ESTUDIO_USUM) VALUES (10921, 'RX HOMBROS COMPARATIVOS ROTACION INTERNA Y EXTERNA ', ' ', '2023-04-21' ,'2023-04-21' ,'192.168.1.1' ,'192.168.1.1' ,1001 ,1001)</v>
      </c>
      <c r="M922" t="str">
        <f t="shared" si="62"/>
        <v>INSERT INTO DBO.ESTUDIO (ID_ESTUDIO, ESTUDIO, ESTUDIO_DETALLE, ESTUDIO_FECHAA, ESTUDIO_FECHAUM, ESTUDIO_IPA, ESTUDIO_IPUM, ESTUDIO_USA, ESTUDIO_USUM) VALUES (10921, 'RX HOMBROS COMPARATIVOS ROTACION INTERNA Y EXTERNA ', ' ', '2023-04-21' ,'2023-04-21' ,'192.168.1.1' ,'192.168.1.1' ,1001 ,1001)</v>
      </c>
    </row>
    <row r="923" spans="1:13" x14ac:dyDescent="0.25">
      <c r="A923">
        <v>10922</v>
      </c>
      <c r="B923" t="s">
        <v>705</v>
      </c>
      <c r="C923" s="120">
        <v>10000</v>
      </c>
      <c r="D923" s="120" t="str">
        <f t="shared" si="59"/>
        <v>RX HOMBROS EN Y (COMPARATIVOS)</v>
      </c>
      <c r="E923" s="120" t="str">
        <f t="shared" si="60"/>
        <v/>
      </c>
      <c r="F923" s="110">
        <v>676</v>
      </c>
      <c r="H923" t="s">
        <v>1458</v>
      </c>
      <c r="I923" s="119" t="s">
        <v>1366</v>
      </c>
      <c r="J923" t="s">
        <v>1365</v>
      </c>
      <c r="K923" t="s">
        <v>1367</v>
      </c>
      <c r="L923" t="str">
        <f t="shared" si="61"/>
        <v>INSERT INTO dbo.ESTUDIO (ID_ESTUDIO, ESTUDIO, ESTUDIO_DETALLE, ESTUDIO_FECHAA, ESTUDIO_FECHAUM, ESTUDIO_IPA, ESTUDIO_IPUM, ESTUDIO_USA, ESTUDIO_USUM) VALUES (10922, 'RX HOMBROS EN Y (COMPARATIVOS) ', ' ', '2023-04-21' ,'2023-04-21' ,'192.168.1.1' ,'192.168.1.1' ,1001 ,1001)</v>
      </c>
      <c r="M923" t="str">
        <f t="shared" si="62"/>
        <v>INSERT INTO DBO.ESTUDIO (ID_ESTUDIO, ESTUDIO, ESTUDIO_DETALLE, ESTUDIO_FECHAA, ESTUDIO_FECHAUM, ESTUDIO_IPA, ESTUDIO_IPUM, ESTUDIO_USA, ESTUDIO_USUM) VALUES (10922, 'RX HOMBROS EN Y (COMPARATIVOS) ', ' ', '2023-04-21' ,'2023-04-21' ,'192.168.1.1' ,'192.168.1.1' ,1001 ,1001)</v>
      </c>
    </row>
    <row r="924" spans="1:13" ht="30" x14ac:dyDescent="0.25">
      <c r="A924">
        <v>10923</v>
      </c>
      <c r="B924" t="s">
        <v>704</v>
      </c>
      <c r="C924" s="120">
        <v>10000</v>
      </c>
      <c r="D924" s="120" t="str">
        <f t="shared" si="59"/>
        <v>RX HOMBROS TRANSESCAPULAR O TRANSESCAPULOTORAXICA(COMPARATIVOS)</v>
      </c>
      <c r="E924" s="120" t="str">
        <f t="shared" si="60"/>
        <v/>
      </c>
      <c r="F924" s="110">
        <v>676</v>
      </c>
      <c r="H924" t="s">
        <v>1458</v>
      </c>
      <c r="I924" s="119" t="s">
        <v>1366</v>
      </c>
      <c r="J924" t="s">
        <v>1365</v>
      </c>
      <c r="K924" t="s">
        <v>1367</v>
      </c>
      <c r="L924" t="str">
        <f t="shared" si="61"/>
        <v>INSERT INTO dbo.ESTUDIO (ID_ESTUDIO, ESTUDIO, ESTUDIO_DETALLE, ESTUDIO_FECHAA, ESTUDIO_FECHAUM, ESTUDIO_IPA, ESTUDIO_IPUM, ESTUDIO_USA, ESTUDIO_USUM) VALUES (10923, 'RX HOMBROS TRANSESCAPULAR O TRANSESCAPULOTORAXICA(COMPARATIVOS) ', ' ', '2023-04-21' ,'2023-04-21' ,'192.168.1.1' ,'192.168.1.1' ,1001 ,1001)</v>
      </c>
      <c r="M924" t="str">
        <f t="shared" si="62"/>
        <v>INSERT INTO DBO.ESTUDIO (ID_ESTUDIO, ESTUDIO, ESTUDIO_DETALLE, ESTUDIO_FECHAA, ESTUDIO_FECHAUM, ESTUDIO_IPA, ESTUDIO_IPUM, ESTUDIO_USA, ESTUDIO_USUM) VALUES (10923, 'RX HOMBROS TRANSESCAPULAR O TRANSESCAPULOTORAXICA(COMPARATIVOS) ', ' ', '2023-04-21' ,'2023-04-21' ,'192.168.1.1' ,'192.168.1.1' ,1001 ,1001)</v>
      </c>
    </row>
    <row r="925" spans="1:13" x14ac:dyDescent="0.25">
      <c r="A925">
        <v>10924</v>
      </c>
      <c r="B925" t="s">
        <v>703</v>
      </c>
      <c r="C925" s="120">
        <v>10000</v>
      </c>
      <c r="D925" s="120" t="str">
        <f t="shared" si="59"/>
        <v>RX HUMERO AP COMPARATIVOS</v>
      </c>
      <c r="E925" s="120" t="str">
        <f t="shared" si="60"/>
        <v/>
      </c>
      <c r="F925" s="110">
        <v>774</v>
      </c>
      <c r="H925" t="s">
        <v>1458</v>
      </c>
      <c r="I925" s="119" t="s">
        <v>1366</v>
      </c>
      <c r="J925" t="s">
        <v>1365</v>
      </c>
      <c r="K925" t="s">
        <v>1367</v>
      </c>
      <c r="L925" t="str">
        <f t="shared" si="61"/>
        <v>INSERT INTO dbo.ESTUDIO (ID_ESTUDIO, ESTUDIO, ESTUDIO_DETALLE, ESTUDIO_FECHAA, ESTUDIO_FECHAUM, ESTUDIO_IPA, ESTUDIO_IPUM, ESTUDIO_USA, ESTUDIO_USUM) VALUES (10924, 'RX HUMERO AP COMPARATIVOS ', ' ', '2023-04-21' ,'2023-04-21' ,'192.168.1.1' ,'192.168.1.1' ,1001 ,1001)</v>
      </c>
      <c r="M925" t="str">
        <f t="shared" si="62"/>
        <v>INSERT INTO DBO.ESTUDIO (ID_ESTUDIO, ESTUDIO, ESTUDIO_DETALLE, ESTUDIO_FECHAA, ESTUDIO_FECHAUM, ESTUDIO_IPA, ESTUDIO_IPUM, ESTUDIO_USA, ESTUDIO_USUM) VALUES (10924, 'RX HUMERO AP COMPARATIVOS ', ' ', '2023-04-21' ,'2023-04-21' ,'192.168.1.1' ,'192.168.1.1' ,1001 ,1001)</v>
      </c>
    </row>
    <row r="926" spans="1:13" x14ac:dyDescent="0.25">
      <c r="A926">
        <v>10925</v>
      </c>
      <c r="B926" t="s">
        <v>702</v>
      </c>
      <c r="C926" s="120">
        <v>10000</v>
      </c>
      <c r="D926" s="120" t="str">
        <f t="shared" si="59"/>
        <v>RX HUMERO AP UNILATERAL</v>
      </c>
      <c r="E926" s="120" t="str">
        <f t="shared" si="60"/>
        <v/>
      </c>
      <c r="F926" s="110">
        <v>519</v>
      </c>
      <c r="H926" t="s">
        <v>1458</v>
      </c>
      <c r="I926" s="119" t="s">
        <v>1366</v>
      </c>
      <c r="J926" t="s">
        <v>1365</v>
      </c>
      <c r="K926" t="s">
        <v>1367</v>
      </c>
      <c r="L926" t="str">
        <f t="shared" si="61"/>
        <v>INSERT INTO dbo.ESTUDIO (ID_ESTUDIO, ESTUDIO, ESTUDIO_DETALLE, ESTUDIO_FECHAA, ESTUDIO_FECHAUM, ESTUDIO_IPA, ESTUDIO_IPUM, ESTUDIO_USA, ESTUDIO_USUM) VALUES (10925, 'RX HUMERO AP UNILATERAL ', ' ', '2023-04-21' ,'2023-04-21' ,'192.168.1.1' ,'192.168.1.1' ,1001 ,1001)</v>
      </c>
      <c r="M926" t="str">
        <f t="shared" si="62"/>
        <v>INSERT INTO DBO.ESTUDIO (ID_ESTUDIO, ESTUDIO, ESTUDIO_DETALLE, ESTUDIO_FECHAA, ESTUDIO_FECHAUM, ESTUDIO_IPA, ESTUDIO_IPUM, ESTUDIO_USA, ESTUDIO_USUM) VALUES (10925, 'RX HUMERO AP UNILATERAL ', ' ', '2023-04-21' ,'2023-04-21' ,'192.168.1.1' ,'192.168.1.1' ,1001 ,1001)</v>
      </c>
    </row>
    <row r="927" spans="1:13" x14ac:dyDescent="0.25">
      <c r="A927">
        <v>10926</v>
      </c>
      <c r="B927" t="s">
        <v>701</v>
      </c>
      <c r="C927" s="120">
        <v>10000</v>
      </c>
      <c r="D927" s="120" t="str">
        <f t="shared" si="59"/>
        <v>RX HUMERO AP Y LATERAL COMPARATIVOS</v>
      </c>
      <c r="E927" s="120" t="str">
        <f t="shared" si="60"/>
        <v/>
      </c>
      <c r="F927" s="110">
        <v>910</v>
      </c>
      <c r="H927" t="s">
        <v>1458</v>
      </c>
      <c r="I927" s="119" t="s">
        <v>1366</v>
      </c>
      <c r="J927" t="s">
        <v>1365</v>
      </c>
      <c r="K927" t="s">
        <v>1367</v>
      </c>
      <c r="L927" t="str">
        <f t="shared" si="61"/>
        <v>INSERT INTO dbo.ESTUDIO (ID_ESTUDIO, ESTUDIO, ESTUDIO_DETALLE, ESTUDIO_FECHAA, ESTUDIO_FECHAUM, ESTUDIO_IPA, ESTUDIO_IPUM, ESTUDIO_USA, ESTUDIO_USUM) VALUES (10926, 'RX HUMERO AP Y LATERAL COMPARATIVOS ', ' ', '2023-04-21' ,'2023-04-21' ,'192.168.1.1' ,'192.168.1.1' ,1001 ,1001)</v>
      </c>
      <c r="M927" t="str">
        <f t="shared" si="62"/>
        <v>INSERT INTO DBO.ESTUDIO (ID_ESTUDIO, ESTUDIO, ESTUDIO_DETALLE, ESTUDIO_FECHAA, ESTUDIO_FECHAUM, ESTUDIO_IPA, ESTUDIO_IPUM, ESTUDIO_USA, ESTUDIO_USUM) VALUES (10926, 'RX HUMERO AP Y LATERAL COMPARATIVOS ', ' ', '2023-04-21' ,'2023-04-21' ,'192.168.1.1' ,'192.168.1.1' ,1001 ,1001)</v>
      </c>
    </row>
    <row r="928" spans="1:13" x14ac:dyDescent="0.25">
      <c r="A928">
        <v>10927</v>
      </c>
      <c r="B928" t="s">
        <v>700</v>
      </c>
      <c r="C928" s="120">
        <v>10000</v>
      </c>
      <c r="D928" s="120" t="str">
        <f t="shared" si="59"/>
        <v>RX HUMERO AP Y LATERAL UNILATERAL</v>
      </c>
      <c r="E928" s="120" t="str">
        <f t="shared" si="60"/>
        <v/>
      </c>
      <c r="F928" s="110">
        <v>778</v>
      </c>
      <c r="H928" t="s">
        <v>1458</v>
      </c>
      <c r="I928" s="119" t="s">
        <v>1366</v>
      </c>
      <c r="J928" t="s">
        <v>1365</v>
      </c>
      <c r="K928" t="s">
        <v>1367</v>
      </c>
      <c r="L928" t="str">
        <f t="shared" si="61"/>
        <v>INSERT INTO dbo.ESTUDIO (ID_ESTUDIO, ESTUDIO, ESTUDIO_DETALLE, ESTUDIO_FECHAA, ESTUDIO_FECHAUM, ESTUDIO_IPA, ESTUDIO_IPUM, ESTUDIO_USA, ESTUDIO_USUM) VALUES (10927, 'RX HUMERO AP Y LATERAL UNILATERAL ', ' ', '2023-04-21' ,'2023-04-21' ,'192.168.1.1' ,'192.168.1.1' ,1001 ,1001)</v>
      </c>
      <c r="M928" t="str">
        <f t="shared" si="62"/>
        <v>INSERT INTO DBO.ESTUDIO (ID_ESTUDIO, ESTUDIO, ESTUDIO_DETALLE, ESTUDIO_FECHAA, ESTUDIO_FECHAUM, ESTUDIO_IPA, ESTUDIO_IPUM, ESTUDIO_USA, ESTUDIO_USUM) VALUES (10927, 'RX HUMERO AP Y LATERAL UNILATERAL ', ' ', '2023-04-21' ,'2023-04-21' ,'192.168.1.1' ,'192.168.1.1' ,1001 ,1001)</v>
      </c>
    </row>
    <row r="929" spans="1:13" x14ac:dyDescent="0.25">
      <c r="A929">
        <v>10928</v>
      </c>
      <c r="B929" t="s">
        <v>699</v>
      </c>
      <c r="C929" s="120">
        <v>10000</v>
      </c>
      <c r="D929" s="120" t="str">
        <f t="shared" si="59"/>
        <v>RX HUMERO LATERAL COMPARATIVOS</v>
      </c>
      <c r="E929" s="120" t="str">
        <f t="shared" si="60"/>
        <v/>
      </c>
      <c r="F929" s="110">
        <v>519</v>
      </c>
      <c r="H929" t="s">
        <v>1458</v>
      </c>
      <c r="I929" s="119" t="s">
        <v>1366</v>
      </c>
      <c r="J929" t="s">
        <v>1365</v>
      </c>
      <c r="K929" t="s">
        <v>1367</v>
      </c>
      <c r="L929" t="str">
        <f t="shared" si="61"/>
        <v>INSERT INTO dbo.ESTUDIO (ID_ESTUDIO, ESTUDIO, ESTUDIO_DETALLE, ESTUDIO_FECHAA, ESTUDIO_FECHAUM, ESTUDIO_IPA, ESTUDIO_IPUM, ESTUDIO_USA, ESTUDIO_USUM) VALUES (10928, 'RX HUMERO LATERAL COMPARATIVOS ', ' ', '2023-04-21' ,'2023-04-21' ,'192.168.1.1' ,'192.168.1.1' ,1001 ,1001)</v>
      </c>
      <c r="M929" t="str">
        <f t="shared" si="62"/>
        <v>INSERT INTO DBO.ESTUDIO (ID_ESTUDIO, ESTUDIO, ESTUDIO_DETALLE, ESTUDIO_FECHAA, ESTUDIO_FECHAUM, ESTUDIO_IPA, ESTUDIO_IPUM, ESTUDIO_USA, ESTUDIO_USUM) VALUES (10928, 'RX HUMERO LATERAL COMPARATIVOS ', ' ', '2023-04-21' ,'2023-04-21' ,'192.168.1.1' ,'192.168.1.1' ,1001 ,1001)</v>
      </c>
    </row>
    <row r="930" spans="1:13" x14ac:dyDescent="0.25">
      <c r="A930">
        <v>10929</v>
      </c>
      <c r="B930" t="s">
        <v>698</v>
      </c>
      <c r="C930" s="120">
        <v>10000</v>
      </c>
      <c r="D930" s="120" t="str">
        <f t="shared" si="59"/>
        <v>RX HUMERO LATERAL UNILATERAL</v>
      </c>
      <c r="E930" s="120" t="str">
        <f t="shared" si="60"/>
        <v/>
      </c>
      <c r="F930" s="110">
        <v>519</v>
      </c>
      <c r="H930" t="s">
        <v>1458</v>
      </c>
      <c r="I930" s="119" t="s">
        <v>1366</v>
      </c>
      <c r="J930" t="s">
        <v>1365</v>
      </c>
      <c r="K930" t="s">
        <v>1367</v>
      </c>
      <c r="L930" t="str">
        <f t="shared" si="61"/>
        <v>INSERT INTO dbo.ESTUDIO (ID_ESTUDIO, ESTUDIO, ESTUDIO_DETALLE, ESTUDIO_FECHAA, ESTUDIO_FECHAUM, ESTUDIO_IPA, ESTUDIO_IPUM, ESTUDIO_USA, ESTUDIO_USUM) VALUES (10929, 'RX HUMERO LATERAL UNILATERAL ', ' ', '2023-04-21' ,'2023-04-21' ,'192.168.1.1' ,'192.168.1.1' ,1001 ,1001)</v>
      </c>
      <c r="M930" t="str">
        <f t="shared" si="62"/>
        <v>INSERT INTO DBO.ESTUDIO (ID_ESTUDIO, ESTUDIO, ESTUDIO_DETALLE, ESTUDIO_FECHAA, ESTUDIO_FECHAUM, ESTUDIO_IPA, ESTUDIO_IPUM, ESTUDIO_USA, ESTUDIO_USUM) VALUES (10929, 'RX HUMERO LATERAL UNILATERAL ', ' ', '2023-04-21' ,'2023-04-21' ,'192.168.1.1' ,'192.168.1.1' ,1001 ,1001)</v>
      </c>
    </row>
    <row r="931" spans="1:13" x14ac:dyDescent="0.25">
      <c r="A931">
        <v>10930</v>
      </c>
      <c r="B931" t="s">
        <v>697</v>
      </c>
      <c r="C931" s="120">
        <v>10000</v>
      </c>
      <c r="D931" s="120" t="str">
        <f t="shared" si="59"/>
        <v>RX HUMERO ROTACION EXTERNA COMPARATIVOS</v>
      </c>
      <c r="E931" s="120" t="str">
        <f t="shared" si="60"/>
        <v/>
      </c>
      <c r="F931" s="110">
        <v>774</v>
      </c>
      <c r="H931" t="s">
        <v>1458</v>
      </c>
      <c r="I931" s="119" t="s">
        <v>1366</v>
      </c>
      <c r="J931" t="s">
        <v>1365</v>
      </c>
      <c r="K931" t="s">
        <v>1367</v>
      </c>
      <c r="L931" t="str">
        <f t="shared" si="61"/>
        <v>INSERT INTO dbo.ESTUDIO (ID_ESTUDIO, ESTUDIO, ESTUDIO_DETALLE, ESTUDIO_FECHAA, ESTUDIO_FECHAUM, ESTUDIO_IPA, ESTUDIO_IPUM, ESTUDIO_USA, ESTUDIO_USUM) VALUES (10930, 'RX HUMERO ROTACION EXTERNA COMPARATIVOS ', ' ', '2023-04-21' ,'2023-04-21' ,'192.168.1.1' ,'192.168.1.1' ,1001 ,1001)</v>
      </c>
      <c r="M931" t="str">
        <f t="shared" si="62"/>
        <v>INSERT INTO DBO.ESTUDIO (ID_ESTUDIO, ESTUDIO, ESTUDIO_DETALLE, ESTUDIO_FECHAA, ESTUDIO_FECHAUM, ESTUDIO_IPA, ESTUDIO_IPUM, ESTUDIO_USA, ESTUDIO_USUM) VALUES (10930, 'RX HUMERO ROTACION EXTERNA COMPARATIVOS ', ' ', '2023-04-21' ,'2023-04-21' ,'192.168.1.1' ,'192.168.1.1' ,1001 ,1001)</v>
      </c>
    </row>
    <row r="932" spans="1:13" x14ac:dyDescent="0.25">
      <c r="A932">
        <v>10931</v>
      </c>
      <c r="B932" t="s">
        <v>696</v>
      </c>
      <c r="C932" s="120">
        <v>10000</v>
      </c>
      <c r="D932" s="120" t="str">
        <f t="shared" ref="D932:D995" si="63">MID(B932,1,C932)</f>
        <v>RX HUMERO ROTACION EXTERNA UNILATERAL</v>
      </c>
      <c r="E932" s="120" t="str">
        <f t="shared" ref="E932:E995" si="64">MID(B932,C932,10000)</f>
        <v/>
      </c>
      <c r="F932" s="110">
        <v>519</v>
      </c>
      <c r="H932" t="s">
        <v>1458</v>
      </c>
      <c r="I932" s="119" t="s">
        <v>1366</v>
      </c>
      <c r="J932" t="s">
        <v>1365</v>
      </c>
      <c r="K932" t="s">
        <v>1367</v>
      </c>
      <c r="L932" t="str">
        <f t="shared" si="61"/>
        <v>INSERT INTO dbo.ESTUDIO (ID_ESTUDIO, ESTUDIO, ESTUDIO_DETALLE, ESTUDIO_FECHAA, ESTUDIO_FECHAUM, ESTUDIO_IPA, ESTUDIO_IPUM, ESTUDIO_USA, ESTUDIO_USUM) VALUES (10931, 'RX HUMERO ROTACION EXTERNA UNILATERAL ', ' ', '2023-04-21' ,'2023-04-21' ,'192.168.1.1' ,'192.168.1.1' ,1001 ,1001)</v>
      </c>
      <c r="M932" t="str">
        <f t="shared" si="62"/>
        <v>INSERT INTO DBO.ESTUDIO (ID_ESTUDIO, ESTUDIO, ESTUDIO_DETALLE, ESTUDIO_FECHAA, ESTUDIO_FECHAUM, ESTUDIO_IPA, ESTUDIO_IPUM, ESTUDIO_USA, ESTUDIO_USUM) VALUES (10931, 'RX HUMERO ROTACION EXTERNA UNILATERAL ', ' ', '2023-04-21' ,'2023-04-21' ,'192.168.1.1' ,'192.168.1.1' ,1001 ,1001)</v>
      </c>
    </row>
    <row r="933" spans="1:13" x14ac:dyDescent="0.25">
      <c r="A933">
        <v>10932</v>
      </c>
      <c r="B933" t="s">
        <v>695</v>
      </c>
      <c r="C933" s="120">
        <v>10000</v>
      </c>
      <c r="D933" s="120" t="str">
        <f t="shared" si="63"/>
        <v>RX HUMERO ROTACION INTERNA COMPARATIVOS</v>
      </c>
      <c r="E933" s="120" t="str">
        <f t="shared" si="64"/>
        <v/>
      </c>
      <c r="F933" s="110">
        <v>774</v>
      </c>
      <c r="H933" t="s">
        <v>1458</v>
      </c>
      <c r="I933" s="119" t="s">
        <v>1366</v>
      </c>
      <c r="J933" t="s">
        <v>1365</v>
      </c>
      <c r="K933" t="s">
        <v>1367</v>
      </c>
      <c r="L933" t="str">
        <f t="shared" si="61"/>
        <v>INSERT INTO dbo.ESTUDIO (ID_ESTUDIO, ESTUDIO, ESTUDIO_DETALLE, ESTUDIO_FECHAA, ESTUDIO_FECHAUM, ESTUDIO_IPA, ESTUDIO_IPUM, ESTUDIO_USA, ESTUDIO_USUM) VALUES (10932, 'RX HUMERO ROTACION INTERNA COMPARATIVOS ', ' ', '2023-04-21' ,'2023-04-21' ,'192.168.1.1' ,'192.168.1.1' ,1001 ,1001)</v>
      </c>
      <c r="M933" t="str">
        <f t="shared" si="62"/>
        <v>INSERT INTO DBO.ESTUDIO (ID_ESTUDIO, ESTUDIO, ESTUDIO_DETALLE, ESTUDIO_FECHAA, ESTUDIO_FECHAUM, ESTUDIO_IPA, ESTUDIO_IPUM, ESTUDIO_USA, ESTUDIO_USUM) VALUES (10932, 'RX HUMERO ROTACION INTERNA COMPARATIVOS ', ' ', '2023-04-21' ,'2023-04-21' ,'192.168.1.1' ,'192.168.1.1' ,1001 ,1001)</v>
      </c>
    </row>
    <row r="934" spans="1:13" x14ac:dyDescent="0.25">
      <c r="A934">
        <v>10933</v>
      </c>
      <c r="B934" t="s">
        <v>694</v>
      </c>
      <c r="C934" s="120">
        <v>10000</v>
      </c>
      <c r="D934" s="120" t="str">
        <f t="shared" si="63"/>
        <v>RX HUMERO ROTACION INTERNA UNILATERAL</v>
      </c>
      <c r="E934" s="120" t="str">
        <f t="shared" si="64"/>
        <v/>
      </c>
      <c r="F934" s="110">
        <v>519</v>
      </c>
      <c r="H934" t="s">
        <v>1458</v>
      </c>
      <c r="I934" s="119" t="s">
        <v>1366</v>
      </c>
      <c r="J934" t="s">
        <v>1365</v>
      </c>
      <c r="K934" t="s">
        <v>1367</v>
      </c>
      <c r="L934" t="str">
        <f t="shared" si="61"/>
        <v>INSERT INTO dbo.ESTUDIO (ID_ESTUDIO, ESTUDIO, ESTUDIO_DETALLE, ESTUDIO_FECHAA, ESTUDIO_FECHAUM, ESTUDIO_IPA, ESTUDIO_IPUM, ESTUDIO_USA, ESTUDIO_USUM) VALUES (10933, 'RX HUMERO ROTACION INTERNA UNILATERAL ', ' ', '2023-04-21' ,'2023-04-21' ,'192.168.1.1' ,'192.168.1.1' ,1001 ,1001)</v>
      </c>
      <c r="M934" t="str">
        <f t="shared" si="62"/>
        <v>INSERT INTO DBO.ESTUDIO (ID_ESTUDIO, ESTUDIO, ESTUDIO_DETALLE, ESTUDIO_FECHAA, ESTUDIO_FECHAUM, ESTUDIO_IPA, ESTUDIO_IPUM, ESTUDIO_USA, ESTUDIO_USUM) VALUES (10933, 'RX HUMERO ROTACION INTERNA UNILATERAL ', ' ', '2023-04-21' ,'2023-04-21' ,'192.168.1.1' ,'192.168.1.1' ,1001 ,1001)</v>
      </c>
    </row>
    <row r="935" spans="1:13" x14ac:dyDescent="0.25">
      <c r="A935">
        <v>10934</v>
      </c>
      <c r="B935" t="s">
        <v>693</v>
      </c>
      <c r="C935" s="120">
        <v>10000</v>
      </c>
      <c r="D935" s="120" t="str">
        <f t="shared" si="63"/>
        <v>RX HUMERO ROTACION INTERNA Y EXTERNA COMPARATIVOS</v>
      </c>
      <c r="E935" s="120" t="str">
        <f t="shared" si="64"/>
        <v/>
      </c>
      <c r="F935" s="110">
        <v>1021</v>
      </c>
      <c r="H935" t="s">
        <v>1458</v>
      </c>
      <c r="I935" s="119" t="s">
        <v>1366</v>
      </c>
      <c r="J935" t="s">
        <v>1365</v>
      </c>
      <c r="K935" t="s">
        <v>1367</v>
      </c>
      <c r="L935" t="str">
        <f t="shared" si="61"/>
        <v>INSERT INTO dbo.ESTUDIO (ID_ESTUDIO, ESTUDIO, ESTUDIO_DETALLE, ESTUDIO_FECHAA, ESTUDIO_FECHAUM, ESTUDIO_IPA, ESTUDIO_IPUM, ESTUDIO_USA, ESTUDIO_USUM) VALUES (10934, 'RX HUMERO ROTACION INTERNA Y EXTERNA COMPARATIVOS ', ' ', '2023-04-21' ,'2023-04-21' ,'192.168.1.1' ,'192.168.1.1' ,1001 ,1001)</v>
      </c>
      <c r="M935" t="str">
        <f t="shared" si="62"/>
        <v>INSERT INTO DBO.ESTUDIO (ID_ESTUDIO, ESTUDIO, ESTUDIO_DETALLE, ESTUDIO_FECHAA, ESTUDIO_FECHAUM, ESTUDIO_IPA, ESTUDIO_IPUM, ESTUDIO_USA, ESTUDIO_USUM) VALUES (10934, 'RX HUMERO ROTACION INTERNA Y EXTERNA COMPARATIVOS ', ' ', '2023-04-21' ,'2023-04-21' ,'192.168.1.1' ,'192.168.1.1' ,1001 ,1001)</v>
      </c>
    </row>
    <row r="936" spans="1:13" x14ac:dyDescent="0.25">
      <c r="A936">
        <v>10935</v>
      </c>
      <c r="B936" t="s">
        <v>692</v>
      </c>
      <c r="C936" s="120">
        <v>10000</v>
      </c>
      <c r="D936" s="120" t="str">
        <f t="shared" si="63"/>
        <v>RX HUMERO ROTACION INTERNA Y EXTERNA UNILATERAL</v>
      </c>
      <c r="E936" s="120" t="str">
        <f t="shared" si="64"/>
        <v/>
      </c>
      <c r="F936" s="110">
        <v>774</v>
      </c>
      <c r="H936" t="s">
        <v>1458</v>
      </c>
      <c r="I936" s="119" t="s">
        <v>1366</v>
      </c>
      <c r="J936" t="s">
        <v>1365</v>
      </c>
      <c r="K936" t="s">
        <v>1367</v>
      </c>
      <c r="L936" t="str">
        <f t="shared" si="61"/>
        <v>INSERT INTO dbo.ESTUDIO (ID_ESTUDIO, ESTUDIO, ESTUDIO_DETALLE, ESTUDIO_FECHAA, ESTUDIO_FECHAUM, ESTUDIO_IPA, ESTUDIO_IPUM, ESTUDIO_USA, ESTUDIO_USUM) VALUES (10935, 'RX HUMERO ROTACION INTERNA Y EXTERNA UNILATERAL ', ' ', '2023-04-21' ,'2023-04-21' ,'192.168.1.1' ,'192.168.1.1' ,1001 ,1001)</v>
      </c>
      <c r="M936" t="str">
        <f t="shared" si="62"/>
        <v>INSERT INTO DBO.ESTUDIO (ID_ESTUDIO, ESTUDIO, ESTUDIO_DETALLE, ESTUDIO_FECHAA, ESTUDIO_FECHAUM, ESTUDIO_IPA, ESTUDIO_IPUM, ESTUDIO_USA, ESTUDIO_USUM) VALUES (10935, 'RX HUMERO ROTACION INTERNA Y EXTERNA UNILATERAL ', ' ', '2023-04-21' ,'2023-04-21' ,'192.168.1.1' ,'192.168.1.1' ,1001 ,1001)</v>
      </c>
    </row>
    <row r="937" spans="1:13" x14ac:dyDescent="0.25">
      <c r="A937">
        <v>10936</v>
      </c>
      <c r="B937" t="s">
        <v>902</v>
      </c>
      <c r="C937" s="120">
        <v>10000</v>
      </c>
      <c r="D937" s="120" t="str">
        <f t="shared" si="63"/>
        <v>RX MANO AP UNILATERAL</v>
      </c>
      <c r="E937" s="120" t="str">
        <f t="shared" si="64"/>
        <v/>
      </c>
      <c r="F937" s="110">
        <v>489</v>
      </c>
      <c r="H937" t="s">
        <v>1458</v>
      </c>
      <c r="I937" s="119" t="s">
        <v>1366</v>
      </c>
      <c r="J937" t="s">
        <v>1365</v>
      </c>
      <c r="K937" t="s">
        <v>1367</v>
      </c>
      <c r="L937" t="str">
        <f t="shared" si="61"/>
        <v>INSERT INTO dbo.ESTUDIO (ID_ESTUDIO, ESTUDIO, ESTUDIO_DETALLE, ESTUDIO_FECHAA, ESTUDIO_FECHAUM, ESTUDIO_IPA, ESTUDIO_IPUM, ESTUDIO_USA, ESTUDIO_USUM) VALUES (10936, 'RX MANO AP UNILATERAL ', ' ', '2023-04-21' ,'2023-04-21' ,'192.168.1.1' ,'192.168.1.1' ,1001 ,1001)</v>
      </c>
      <c r="M937" t="str">
        <f t="shared" si="62"/>
        <v>INSERT INTO DBO.ESTUDIO (ID_ESTUDIO, ESTUDIO, ESTUDIO_DETALLE, ESTUDIO_FECHAA, ESTUDIO_FECHAUM, ESTUDIO_IPA, ESTUDIO_IPUM, ESTUDIO_USA, ESTUDIO_USUM) VALUES (10936, 'RX MANO AP UNILATERAL ', ' ', '2023-04-21' ,'2023-04-21' ,'192.168.1.1' ,'192.168.1.1' ,1001 ,1001)</v>
      </c>
    </row>
    <row r="938" spans="1:13" x14ac:dyDescent="0.25">
      <c r="A938">
        <v>10937</v>
      </c>
      <c r="B938" t="s">
        <v>827</v>
      </c>
      <c r="C938" s="120">
        <v>10000</v>
      </c>
      <c r="D938" s="120" t="str">
        <f t="shared" si="63"/>
        <v>RX MANO AP Y LATERAL UNILATERAL</v>
      </c>
      <c r="E938" s="120" t="str">
        <f t="shared" si="64"/>
        <v/>
      </c>
      <c r="F938" s="110">
        <v>585</v>
      </c>
      <c r="H938" t="s">
        <v>1458</v>
      </c>
      <c r="I938" s="119" t="s">
        <v>1366</v>
      </c>
      <c r="J938" t="s">
        <v>1365</v>
      </c>
      <c r="K938" t="s">
        <v>1367</v>
      </c>
      <c r="L938" t="str">
        <f t="shared" si="61"/>
        <v>INSERT INTO dbo.ESTUDIO (ID_ESTUDIO, ESTUDIO, ESTUDIO_DETALLE, ESTUDIO_FECHAA, ESTUDIO_FECHAUM, ESTUDIO_IPA, ESTUDIO_IPUM, ESTUDIO_USA, ESTUDIO_USUM) VALUES (10937, 'RX MANO AP Y LATERAL UNILATERAL ', ' ', '2023-04-21' ,'2023-04-21' ,'192.168.1.1' ,'192.168.1.1' ,1001 ,1001)</v>
      </c>
      <c r="M938" t="str">
        <f t="shared" si="62"/>
        <v>INSERT INTO DBO.ESTUDIO (ID_ESTUDIO, ESTUDIO, ESTUDIO_DETALLE, ESTUDIO_FECHAA, ESTUDIO_FECHAUM, ESTUDIO_IPA, ESTUDIO_IPUM, ESTUDIO_USA, ESTUDIO_USUM) VALUES (10937, 'RX MANO AP Y LATERAL UNILATERAL ', ' ', '2023-04-21' ,'2023-04-21' ,'192.168.1.1' ,'192.168.1.1' ,1001 ,1001)</v>
      </c>
    </row>
    <row r="939" spans="1:13" x14ac:dyDescent="0.25">
      <c r="A939">
        <v>10938</v>
      </c>
      <c r="B939" t="s">
        <v>844</v>
      </c>
      <c r="C939" s="120">
        <v>10000</v>
      </c>
      <c r="D939" s="120" t="str">
        <f t="shared" si="63"/>
        <v>RX MANO AP Y LATERAL Y OBLICUA UNILATERAL</v>
      </c>
      <c r="E939" s="120" t="str">
        <f t="shared" si="64"/>
        <v/>
      </c>
      <c r="F939" s="110">
        <v>676</v>
      </c>
      <c r="H939" t="s">
        <v>1458</v>
      </c>
      <c r="I939" s="119" t="s">
        <v>1366</v>
      </c>
      <c r="J939" t="s">
        <v>1365</v>
      </c>
      <c r="K939" t="s">
        <v>1367</v>
      </c>
      <c r="L939" t="str">
        <f t="shared" si="61"/>
        <v>INSERT INTO dbo.ESTUDIO (ID_ESTUDIO, ESTUDIO, ESTUDIO_DETALLE, ESTUDIO_FECHAA, ESTUDIO_FECHAUM, ESTUDIO_IPA, ESTUDIO_IPUM, ESTUDIO_USA, ESTUDIO_USUM) VALUES (10938, 'RX MANO AP Y LATERAL Y OBLICUA UNILATERAL ', ' ', '2023-04-21' ,'2023-04-21' ,'192.168.1.1' ,'192.168.1.1' ,1001 ,1001)</v>
      </c>
      <c r="M939" t="str">
        <f t="shared" si="62"/>
        <v>INSERT INTO DBO.ESTUDIO (ID_ESTUDIO, ESTUDIO, ESTUDIO_DETALLE, ESTUDIO_FECHAA, ESTUDIO_FECHAUM, ESTUDIO_IPA, ESTUDIO_IPUM, ESTUDIO_USA, ESTUDIO_USUM) VALUES (10938, 'RX MANO AP Y LATERAL Y OBLICUA UNILATERAL ', ' ', '2023-04-21' ,'2023-04-21' ,'192.168.1.1' ,'192.168.1.1' ,1001 ,1001)</v>
      </c>
    </row>
    <row r="940" spans="1:13" x14ac:dyDescent="0.25">
      <c r="A940">
        <v>10939</v>
      </c>
      <c r="B940" t="s">
        <v>943</v>
      </c>
      <c r="C940" s="120">
        <v>10000</v>
      </c>
      <c r="D940" s="120" t="str">
        <f t="shared" si="63"/>
        <v>RX MANO AP Y OBLICUA UNILATERAL</v>
      </c>
      <c r="E940" s="120" t="str">
        <f t="shared" si="64"/>
        <v/>
      </c>
      <c r="F940" s="110">
        <v>585</v>
      </c>
      <c r="H940" t="s">
        <v>1458</v>
      </c>
      <c r="I940" s="119" t="s">
        <v>1366</v>
      </c>
      <c r="J940" t="s">
        <v>1365</v>
      </c>
      <c r="K940" t="s">
        <v>1367</v>
      </c>
      <c r="L940" t="str">
        <f t="shared" si="61"/>
        <v>INSERT INTO dbo.ESTUDIO (ID_ESTUDIO, ESTUDIO, ESTUDIO_DETALLE, ESTUDIO_FECHAA, ESTUDIO_FECHAUM, ESTUDIO_IPA, ESTUDIO_IPUM, ESTUDIO_USA, ESTUDIO_USUM) VALUES (10939, 'RX MANO AP Y OBLICUA UNILATERAL ', ' ', '2023-04-21' ,'2023-04-21' ,'192.168.1.1' ,'192.168.1.1' ,1001 ,1001)</v>
      </c>
      <c r="M940" t="str">
        <f t="shared" si="62"/>
        <v>INSERT INTO DBO.ESTUDIO (ID_ESTUDIO, ESTUDIO, ESTUDIO_DETALLE, ESTUDIO_FECHAA, ESTUDIO_FECHAUM, ESTUDIO_IPA, ESTUDIO_IPUM, ESTUDIO_USA, ESTUDIO_USUM) VALUES (10939, 'RX MANO AP Y OBLICUA UNILATERAL ', ' ', '2023-04-21' ,'2023-04-21' ,'192.168.1.1' ,'192.168.1.1' ,1001 ,1001)</v>
      </c>
    </row>
    <row r="941" spans="1:13" x14ac:dyDescent="0.25">
      <c r="A941">
        <v>10940</v>
      </c>
      <c r="B941" t="s">
        <v>867</v>
      </c>
      <c r="C941" s="120">
        <v>10000</v>
      </c>
      <c r="D941" s="120" t="str">
        <f t="shared" si="63"/>
        <v>RX MANO LATERAL UNILATERAL</v>
      </c>
      <c r="E941" s="120" t="str">
        <f t="shared" si="64"/>
        <v/>
      </c>
      <c r="F941" s="110">
        <v>489</v>
      </c>
      <c r="H941" t="s">
        <v>1458</v>
      </c>
      <c r="I941" s="119" t="s">
        <v>1366</v>
      </c>
      <c r="J941" t="s">
        <v>1365</v>
      </c>
      <c r="K941" t="s">
        <v>1367</v>
      </c>
      <c r="L941" t="str">
        <f t="shared" si="61"/>
        <v>INSERT INTO dbo.ESTUDIO (ID_ESTUDIO, ESTUDIO, ESTUDIO_DETALLE, ESTUDIO_FECHAA, ESTUDIO_FECHAUM, ESTUDIO_IPA, ESTUDIO_IPUM, ESTUDIO_USA, ESTUDIO_USUM) VALUES (10940, 'RX MANO LATERAL UNILATERAL ', ' ', '2023-04-21' ,'2023-04-21' ,'192.168.1.1' ,'192.168.1.1' ,1001 ,1001)</v>
      </c>
      <c r="M941" t="str">
        <f t="shared" si="62"/>
        <v>INSERT INTO DBO.ESTUDIO (ID_ESTUDIO, ESTUDIO, ESTUDIO_DETALLE, ESTUDIO_FECHAA, ESTUDIO_FECHAUM, ESTUDIO_IPA, ESTUDIO_IPUM, ESTUDIO_USA, ESTUDIO_USUM) VALUES (10940, 'RX MANO LATERAL UNILATERAL ', ' ', '2023-04-21' ,'2023-04-21' ,'192.168.1.1' ,'192.168.1.1' ,1001 ,1001)</v>
      </c>
    </row>
    <row r="942" spans="1:13" x14ac:dyDescent="0.25">
      <c r="A942">
        <v>10941</v>
      </c>
      <c r="B942" t="s">
        <v>870</v>
      </c>
      <c r="C942" s="120">
        <v>10000</v>
      </c>
      <c r="D942" s="120" t="str">
        <f t="shared" si="63"/>
        <v>RX MANO OBLICUA UNILATERAL</v>
      </c>
      <c r="E942" s="120" t="str">
        <f t="shared" si="64"/>
        <v/>
      </c>
      <c r="F942" s="110">
        <v>489</v>
      </c>
      <c r="H942" t="s">
        <v>1458</v>
      </c>
      <c r="I942" s="119" t="s">
        <v>1366</v>
      </c>
      <c r="J942" t="s">
        <v>1365</v>
      </c>
      <c r="K942" t="s">
        <v>1367</v>
      </c>
      <c r="L942" t="str">
        <f t="shared" si="61"/>
        <v>INSERT INTO dbo.ESTUDIO (ID_ESTUDIO, ESTUDIO, ESTUDIO_DETALLE, ESTUDIO_FECHAA, ESTUDIO_FECHAUM, ESTUDIO_IPA, ESTUDIO_IPUM, ESTUDIO_USA, ESTUDIO_USUM) VALUES (10941, 'RX MANO OBLICUA UNILATERAL ', ' ', '2023-04-21' ,'2023-04-21' ,'192.168.1.1' ,'192.168.1.1' ,1001 ,1001)</v>
      </c>
      <c r="M942" t="str">
        <f t="shared" si="62"/>
        <v>INSERT INTO DBO.ESTUDIO (ID_ESTUDIO, ESTUDIO, ESTUDIO_DETALLE, ESTUDIO_FECHAA, ESTUDIO_FECHAUM, ESTUDIO_IPA, ESTUDIO_IPUM, ESTUDIO_USA, ESTUDIO_USUM) VALUES (10941, 'RX MANO OBLICUA UNILATERAL ', ' ', '2023-04-21' ,'2023-04-21' ,'192.168.1.1' ,'192.168.1.1' ,1001 ,1001)</v>
      </c>
    </row>
    <row r="943" spans="1:13" x14ac:dyDescent="0.25">
      <c r="A943">
        <v>10942</v>
      </c>
      <c r="B943" t="s">
        <v>691</v>
      </c>
      <c r="C943" s="120">
        <v>10000</v>
      </c>
      <c r="D943" s="120" t="str">
        <f t="shared" si="63"/>
        <v>RX MANOS COMPARATIVAS AP</v>
      </c>
      <c r="E943" s="120" t="str">
        <f t="shared" si="64"/>
        <v/>
      </c>
      <c r="F943" s="110">
        <v>780</v>
      </c>
      <c r="H943" t="s">
        <v>1458</v>
      </c>
      <c r="I943" s="119" t="s">
        <v>1366</v>
      </c>
      <c r="J943" t="s">
        <v>1365</v>
      </c>
      <c r="K943" t="s">
        <v>1367</v>
      </c>
      <c r="L943" t="str">
        <f t="shared" si="61"/>
        <v>INSERT INTO dbo.ESTUDIO (ID_ESTUDIO, ESTUDIO, ESTUDIO_DETALLE, ESTUDIO_FECHAA, ESTUDIO_FECHAUM, ESTUDIO_IPA, ESTUDIO_IPUM, ESTUDIO_USA, ESTUDIO_USUM) VALUES (10942, 'RX MANOS COMPARATIVAS AP ', ' ', '2023-04-21' ,'2023-04-21' ,'192.168.1.1' ,'192.168.1.1' ,1001 ,1001)</v>
      </c>
      <c r="M943" t="str">
        <f t="shared" si="62"/>
        <v>INSERT INTO DBO.ESTUDIO (ID_ESTUDIO, ESTUDIO, ESTUDIO_DETALLE, ESTUDIO_FECHAA, ESTUDIO_FECHAUM, ESTUDIO_IPA, ESTUDIO_IPUM, ESTUDIO_USA, ESTUDIO_USUM) VALUES (10942, 'RX MANOS COMPARATIVAS AP ', ' ', '2023-04-21' ,'2023-04-21' ,'192.168.1.1' ,'192.168.1.1' ,1001 ,1001)</v>
      </c>
    </row>
    <row r="944" spans="1:13" x14ac:dyDescent="0.25">
      <c r="A944">
        <v>10943</v>
      </c>
      <c r="B944" t="s">
        <v>690</v>
      </c>
      <c r="C944" s="120">
        <v>10000</v>
      </c>
      <c r="D944" s="120" t="str">
        <f t="shared" si="63"/>
        <v>RX MANOS COMPARATIVAS AP LATERAL Y OBLICUAS</v>
      </c>
      <c r="E944" s="120" t="str">
        <f t="shared" si="64"/>
        <v/>
      </c>
      <c r="F944" s="110">
        <v>975</v>
      </c>
      <c r="H944" t="s">
        <v>1458</v>
      </c>
      <c r="I944" s="119" t="s">
        <v>1366</v>
      </c>
      <c r="J944" t="s">
        <v>1365</v>
      </c>
      <c r="K944" t="s">
        <v>1367</v>
      </c>
      <c r="L944" t="str">
        <f t="shared" si="61"/>
        <v>INSERT INTO dbo.ESTUDIO (ID_ESTUDIO, ESTUDIO, ESTUDIO_DETALLE, ESTUDIO_FECHAA, ESTUDIO_FECHAUM, ESTUDIO_IPA, ESTUDIO_IPUM, ESTUDIO_USA, ESTUDIO_USUM) VALUES (10943, 'RX MANOS COMPARATIVAS AP LATERAL Y OBLICUAS ', ' ', '2023-04-21' ,'2023-04-21' ,'192.168.1.1' ,'192.168.1.1' ,1001 ,1001)</v>
      </c>
      <c r="M944" t="str">
        <f t="shared" si="62"/>
        <v>INSERT INTO DBO.ESTUDIO (ID_ESTUDIO, ESTUDIO, ESTUDIO_DETALLE, ESTUDIO_FECHAA, ESTUDIO_FECHAUM, ESTUDIO_IPA, ESTUDIO_IPUM, ESTUDIO_USA, ESTUDIO_USUM) VALUES (10943, 'RX MANOS COMPARATIVAS AP LATERAL Y OBLICUAS ', ' ', '2023-04-21' ,'2023-04-21' ,'192.168.1.1' ,'192.168.1.1' ,1001 ,1001)</v>
      </c>
    </row>
    <row r="945" spans="1:13" x14ac:dyDescent="0.25">
      <c r="A945">
        <v>10944</v>
      </c>
      <c r="B945" t="s">
        <v>937</v>
      </c>
      <c r="C945" s="120">
        <v>10000</v>
      </c>
      <c r="D945" s="120" t="str">
        <f t="shared" si="63"/>
        <v>RX MANOS COMPARATIVAS AP Y OBLICUAS</v>
      </c>
      <c r="E945" s="120" t="str">
        <f t="shared" si="64"/>
        <v/>
      </c>
      <c r="F945" s="110">
        <v>910</v>
      </c>
      <c r="H945" t="s">
        <v>1458</v>
      </c>
      <c r="I945" s="119" t="s">
        <v>1366</v>
      </c>
      <c r="J945" t="s">
        <v>1365</v>
      </c>
      <c r="K945" t="s">
        <v>1367</v>
      </c>
      <c r="L945" t="str">
        <f t="shared" si="61"/>
        <v>INSERT INTO dbo.ESTUDIO (ID_ESTUDIO, ESTUDIO, ESTUDIO_DETALLE, ESTUDIO_FECHAA, ESTUDIO_FECHAUM, ESTUDIO_IPA, ESTUDIO_IPUM, ESTUDIO_USA, ESTUDIO_USUM) VALUES (10944, 'RX MANOS COMPARATIVAS AP Y OBLICUAS ', ' ', '2023-04-21' ,'2023-04-21' ,'192.168.1.1' ,'192.168.1.1' ,1001 ,1001)</v>
      </c>
      <c r="M945" t="str">
        <f t="shared" si="62"/>
        <v>INSERT INTO DBO.ESTUDIO (ID_ESTUDIO, ESTUDIO, ESTUDIO_DETALLE, ESTUDIO_FECHAA, ESTUDIO_FECHAUM, ESTUDIO_IPA, ESTUDIO_IPUM, ESTUDIO_USA, ESTUDIO_USUM) VALUES (10944, 'RX MANOS COMPARATIVAS AP Y OBLICUAS ', ' ', '2023-04-21' ,'2023-04-21' ,'192.168.1.1' ,'192.168.1.1' ,1001 ,1001)</v>
      </c>
    </row>
    <row r="946" spans="1:13" x14ac:dyDescent="0.25">
      <c r="A946">
        <v>10945</v>
      </c>
      <c r="B946" t="s">
        <v>689</v>
      </c>
      <c r="C946" s="120">
        <v>10000</v>
      </c>
      <c r="D946" s="120" t="str">
        <f t="shared" si="63"/>
        <v>RX MANOS COMPARATIVAS LATERAL</v>
      </c>
      <c r="E946" s="120" t="str">
        <f t="shared" si="64"/>
        <v/>
      </c>
      <c r="F946" s="110">
        <v>780</v>
      </c>
      <c r="H946" t="s">
        <v>1458</v>
      </c>
      <c r="I946" s="119" t="s">
        <v>1366</v>
      </c>
      <c r="J946" t="s">
        <v>1365</v>
      </c>
      <c r="K946" t="s">
        <v>1367</v>
      </c>
      <c r="L946" t="str">
        <f t="shared" si="61"/>
        <v>INSERT INTO dbo.ESTUDIO (ID_ESTUDIO, ESTUDIO, ESTUDIO_DETALLE, ESTUDIO_FECHAA, ESTUDIO_FECHAUM, ESTUDIO_IPA, ESTUDIO_IPUM, ESTUDIO_USA, ESTUDIO_USUM) VALUES (10945, 'RX MANOS COMPARATIVAS LATERAL ', ' ', '2023-04-21' ,'2023-04-21' ,'192.168.1.1' ,'192.168.1.1' ,1001 ,1001)</v>
      </c>
      <c r="M946" t="str">
        <f t="shared" si="62"/>
        <v>INSERT INTO DBO.ESTUDIO (ID_ESTUDIO, ESTUDIO, ESTUDIO_DETALLE, ESTUDIO_FECHAA, ESTUDIO_FECHAUM, ESTUDIO_IPA, ESTUDIO_IPUM, ESTUDIO_USA, ESTUDIO_USUM) VALUES (10945, 'RX MANOS COMPARATIVAS LATERAL ', ' ', '2023-04-21' ,'2023-04-21' ,'192.168.1.1' ,'192.168.1.1' ,1001 ,1001)</v>
      </c>
    </row>
    <row r="947" spans="1:13" x14ac:dyDescent="0.25">
      <c r="A947">
        <v>10946</v>
      </c>
      <c r="B947" t="s">
        <v>688</v>
      </c>
      <c r="C947" s="120">
        <v>10000</v>
      </c>
      <c r="D947" s="120" t="str">
        <f t="shared" si="63"/>
        <v>RX MANOS COMPARATIVAS OBLICUAS</v>
      </c>
      <c r="E947" s="120" t="str">
        <f t="shared" si="64"/>
        <v/>
      </c>
      <c r="F947" s="110">
        <v>780</v>
      </c>
      <c r="H947" t="s">
        <v>1458</v>
      </c>
      <c r="I947" s="119" t="s">
        <v>1366</v>
      </c>
      <c r="J947" t="s">
        <v>1365</v>
      </c>
      <c r="K947" t="s">
        <v>1367</v>
      </c>
      <c r="L947" t="str">
        <f t="shared" si="61"/>
        <v>INSERT INTO dbo.ESTUDIO (ID_ESTUDIO, ESTUDIO, ESTUDIO_DETALLE, ESTUDIO_FECHAA, ESTUDIO_FECHAUM, ESTUDIO_IPA, ESTUDIO_IPUM, ESTUDIO_USA, ESTUDIO_USUM) VALUES (10946, 'RX MANOS COMPARATIVAS OBLICUAS ', ' ', '2023-04-21' ,'2023-04-21' ,'192.168.1.1' ,'192.168.1.1' ,1001 ,1001)</v>
      </c>
      <c r="M947" t="str">
        <f t="shared" si="62"/>
        <v>INSERT INTO DBO.ESTUDIO (ID_ESTUDIO, ESTUDIO, ESTUDIO_DETALLE, ESTUDIO_FECHAA, ESTUDIO_FECHAUM, ESTUDIO_IPA, ESTUDIO_IPUM, ESTUDIO_USA, ESTUDIO_USUM) VALUES (10946, 'RX MANOS COMPARATIVAS OBLICUAS ', ' ', '2023-04-21' ,'2023-04-21' ,'192.168.1.1' ,'192.168.1.1' ,1001 ,1001)</v>
      </c>
    </row>
    <row r="948" spans="1:13" x14ac:dyDescent="0.25">
      <c r="A948">
        <v>10947</v>
      </c>
      <c r="B948" t="s">
        <v>828</v>
      </c>
      <c r="C948" s="120">
        <v>10000</v>
      </c>
      <c r="D948" s="120" t="str">
        <f t="shared" si="63"/>
        <v>RX MASTOGRAFIA</v>
      </c>
      <c r="E948" s="120" t="str">
        <f t="shared" si="64"/>
        <v/>
      </c>
      <c r="F948" s="110">
        <v>750</v>
      </c>
      <c r="H948" t="s">
        <v>1458</v>
      </c>
      <c r="I948" s="119" t="s">
        <v>1366</v>
      </c>
      <c r="J948" t="s">
        <v>1365</v>
      </c>
      <c r="K948" t="s">
        <v>1367</v>
      </c>
      <c r="L948" t="str">
        <f t="shared" si="61"/>
        <v>INSERT INTO dbo.ESTUDIO (ID_ESTUDIO, ESTUDIO, ESTUDIO_DETALLE, ESTUDIO_FECHAA, ESTUDIO_FECHAUM, ESTUDIO_IPA, ESTUDIO_IPUM, ESTUDIO_USA, ESTUDIO_USUM) VALUES (10947, 'RX MASTOGRAFIA ', ' ', '2023-04-21' ,'2023-04-21' ,'192.168.1.1' ,'192.168.1.1' ,1001 ,1001)</v>
      </c>
      <c r="M948" t="str">
        <f t="shared" si="62"/>
        <v>INSERT INTO DBO.ESTUDIO (ID_ESTUDIO, ESTUDIO, ESTUDIO_DETALLE, ESTUDIO_FECHAA, ESTUDIO_FECHAUM, ESTUDIO_IPA, ESTUDIO_IPUM, ESTUDIO_USA, ESTUDIO_USUM) VALUES (10947, 'RX MASTOGRAFIA ', ' ', '2023-04-21' ,'2023-04-21' ,'192.168.1.1' ,'192.168.1.1' ,1001 ,1001)</v>
      </c>
    </row>
    <row r="949" spans="1:13" x14ac:dyDescent="0.25">
      <c r="A949">
        <v>10948</v>
      </c>
      <c r="B949" t="s">
        <v>829</v>
      </c>
      <c r="C949" s="120">
        <v>10000</v>
      </c>
      <c r="D949" s="120" t="str">
        <f t="shared" si="63"/>
        <v>RX MASTOIDES COMPARATIVAS</v>
      </c>
      <c r="E949" s="120" t="str">
        <f t="shared" si="64"/>
        <v/>
      </c>
      <c r="F949" s="110">
        <v>1312</v>
      </c>
      <c r="H949" t="s">
        <v>1458</v>
      </c>
      <c r="I949" s="119" t="s">
        <v>1366</v>
      </c>
      <c r="J949" t="s">
        <v>1365</v>
      </c>
      <c r="K949" t="s">
        <v>1367</v>
      </c>
      <c r="L949" t="str">
        <f t="shared" si="61"/>
        <v>INSERT INTO dbo.ESTUDIO (ID_ESTUDIO, ESTUDIO, ESTUDIO_DETALLE, ESTUDIO_FECHAA, ESTUDIO_FECHAUM, ESTUDIO_IPA, ESTUDIO_IPUM, ESTUDIO_USA, ESTUDIO_USUM) VALUES (10948, 'RX MASTOIDES COMPARATIVAS ', ' ', '2023-04-21' ,'2023-04-21' ,'192.168.1.1' ,'192.168.1.1' ,1001 ,1001)</v>
      </c>
      <c r="M949" t="str">
        <f t="shared" si="62"/>
        <v>INSERT INTO DBO.ESTUDIO (ID_ESTUDIO, ESTUDIO, ESTUDIO_DETALLE, ESTUDIO_FECHAA, ESTUDIO_FECHAUM, ESTUDIO_IPA, ESTUDIO_IPUM, ESTUDIO_USA, ESTUDIO_USUM) VALUES (10948, 'RX MASTOIDES COMPARATIVAS ', ' ', '2023-04-21' ,'2023-04-21' ,'192.168.1.1' ,'192.168.1.1' ,1001 ,1001)</v>
      </c>
    </row>
    <row r="950" spans="1:13" x14ac:dyDescent="0.25">
      <c r="A950">
        <v>10949</v>
      </c>
      <c r="B950" t="s">
        <v>873</v>
      </c>
      <c r="C950" s="120">
        <v>10000</v>
      </c>
      <c r="D950" s="120" t="str">
        <f t="shared" si="63"/>
        <v>RX MEDICION DE EXTREMIDADES INFERIORES</v>
      </c>
      <c r="E950" s="120" t="str">
        <f t="shared" si="64"/>
        <v/>
      </c>
      <c r="F950" s="110">
        <v>772</v>
      </c>
      <c r="H950" t="s">
        <v>1458</v>
      </c>
      <c r="I950" s="119" t="s">
        <v>1366</v>
      </c>
      <c r="J950" t="s">
        <v>1365</v>
      </c>
      <c r="K950" t="s">
        <v>1367</v>
      </c>
      <c r="L950" t="str">
        <f t="shared" si="61"/>
        <v>INSERT INTO dbo.ESTUDIO (ID_ESTUDIO, ESTUDIO, ESTUDIO_DETALLE, ESTUDIO_FECHAA, ESTUDIO_FECHAUM, ESTUDIO_IPA, ESTUDIO_IPUM, ESTUDIO_USA, ESTUDIO_USUM) VALUES (10949, 'RX MEDICION DE EXTREMIDADES INFERIORES ', ' ', '2023-04-21' ,'2023-04-21' ,'192.168.1.1' ,'192.168.1.1' ,1001 ,1001)</v>
      </c>
      <c r="M950" t="str">
        <f t="shared" si="62"/>
        <v>INSERT INTO DBO.ESTUDIO (ID_ESTUDIO, ESTUDIO, ESTUDIO_DETALLE, ESTUDIO_FECHAA, ESTUDIO_FECHAUM, ESTUDIO_IPA, ESTUDIO_IPUM, ESTUDIO_USA, ESTUDIO_USUM) VALUES (10949, 'RX MEDICION DE EXTREMIDADES INFERIORES ', ' ', '2023-04-21' ,'2023-04-21' ,'192.168.1.1' ,'192.168.1.1' ,1001 ,1001)</v>
      </c>
    </row>
    <row r="951" spans="1:13" x14ac:dyDescent="0.25">
      <c r="A951">
        <v>10950</v>
      </c>
      <c r="B951" t="s">
        <v>674</v>
      </c>
      <c r="C951" s="120">
        <v>10000</v>
      </c>
      <c r="D951" s="120" t="str">
        <f t="shared" si="63"/>
        <v>RX MUÑECA AL Y LATERAL UNILATERAL</v>
      </c>
      <c r="E951" s="120" t="str">
        <f t="shared" si="64"/>
        <v/>
      </c>
      <c r="F951" s="110">
        <v>585</v>
      </c>
      <c r="H951" t="s">
        <v>1458</v>
      </c>
      <c r="I951" s="119" t="s">
        <v>1366</v>
      </c>
      <c r="J951" t="s">
        <v>1365</v>
      </c>
      <c r="K951" t="s">
        <v>1367</v>
      </c>
      <c r="L951" t="str">
        <f t="shared" si="61"/>
        <v>INSERT INTO dbo.ESTUDIO (ID_ESTUDIO, ESTUDIO, ESTUDIO_DETALLE, ESTUDIO_FECHAA, ESTUDIO_FECHAUM, ESTUDIO_IPA, ESTUDIO_IPUM, ESTUDIO_USA, ESTUDIO_USUM) VALUES (10950, 'RX MUÑECA AL Y LATERAL UNILATERAL ', ' ', '2023-04-21' ,'2023-04-21' ,'192.168.1.1' ,'192.168.1.1' ,1001 ,1001)</v>
      </c>
      <c r="M951" t="str">
        <f t="shared" si="62"/>
        <v>INSERT INTO DBO.ESTUDIO (ID_ESTUDIO, ESTUDIO, ESTUDIO_DETALLE, ESTUDIO_FECHAA, ESTUDIO_FECHAUM, ESTUDIO_IPA, ESTUDIO_IPUM, ESTUDIO_USA, ESTUDIO_USUM) VALUES (10950, 'RX MUÑECA AL Y LATERAL UNILATERAL ', ' ', '2023-04-21' ,'2023-04-21' ,'192.168.1.1' ,'192.168.1.1' ,1001 ,1001)</v>
      </c>
    </row>
    <row r="952" spans="1:13" x14ac:dyDescent="0.25">
      <c r="A952">
        <v>10951</v>
      </c>
      <c r="B952" t="s">
        <v>676</v>
      </c>
      <c r="C952" s="120">
        <v>10000</v>
      </c>
      <c r="D952" s="120" t="str">
        <f t="shared" si="63"/>
        <v>RX MUÑECA AP LATERAL Y OBLICUA UNILATERAL</v>
      </c>
      <c r="E952" s="120" t="str">
        <f t="shared" si="64"/>
        <v/>
      </c>
      <c r="F952" s="110">
        <v>676</v>
      </c>
      <c r="H952" t="s">
        <v>1458</v>
      </c>
      <c r="I952" s="119" t="s">
        <v>1366</v>
      </c>
      <c r="J952" t="s">
        <v>1365</v>
      </c>
      <c r="K952" t="s">
        <v>1367</v>
      </c>
      <c r="L952" t="str">
        <f t="shared" si="61"/>
        <v>INSERT INTO dbo.ESTUDIO (ID_ESTUDIO, ESTUDIO, ESTUDIO_DETALLE, ESTUDIO_FECHAA, ESTUDIO_FECHAUM, ESTUDIO_IPA, ESTUDIO_IPUM, ESTUDIO_USA, ESTUDIO_USUM) VALUES (10951, 'RX MUÑECA AP LATERAL Y OBLICUA UNILATERAL ', ' ', '2023-04-21' ,'2023-04-21' ,'192.168.1.1' ,'192.168.1.1' ,1001 ,1001)</v>
      </c>
      <c r="M952" t="str">
        <f t="shared" si="62"/>
        <v>INSERT INTO DBO.ESTUDIO (ID_ESTUDIO, ESTUDIO, ESTUDIO_DETALLE, ESTUDIO_FECHAA, ESTUDIO_FECHAUM, ESTUDIO_IPA, ESTUDIO_IPUM, ESTUDIO_USA, ESTUDIO_USUM) VALUES (10951, 'RX MUÑECA AP LATERAL Y OBLICUA UNILATERAL ', ' ', '2023-04-21' ,'2023-04-21' ,'192.168.1.1' ,'192.168.1.1' ,1001 ,1001)</v>
      </c>
    </row>
    <row r="953" spans="1:13" x14ac:dyDescent="0.25">
      <c r="A953">
        <v>10952</v>
      </c>
      <c r="B953" t="s">
        <v>675</v>
      </c>
      <c r="C953" s="120">
        <v>10000</v>
      </c>
      <c r="D953" s="120" t="str">
        <f t="shared" si="63"/>
        <v>RX MUÑECA AP UNILATERAL</v>
      </c>
      <c r="E953" s="120" t="str">
        <f t="shared" si="64"/>
        <v/>
      </c>
      <c r="F953" s="110">
        <v>489</v>
      </c>
      <c r="H953" t="s">
        <v>1458</v>
      </c>
      <c r="I953" s="119" t="s">
        <v>1366</v>
      </c>
      <c r="J953" t="s">
        <v>1365</v>
      </c>
      <c r="K953" t="s">
        <v>1367</v>
      </c>
      <c r="L953" t="str">
        <f t="shared" si="61"/>
        <v>INSERT INTO dbo.ESTUDIO (ID_ESTUDIO, ESTUDIO, ESTUDIO_DETALLE, ESTUDIO_FECHAA, ESTUDIO_FECHAUM, ESTUDIO_IPA, ESTUDIO_IPUM, ESTUDIO_USA, ESTUDIO_USUM) VALUES (10952, 'RX MUÑECA AP UNILATERAL ', ' ', '2023-04-21' ,'2023-04-21' ,'192.168.1.1' ,'192.168.1.1' ,1001 ,1001)</v>
      </c>
      <c r="M953" t="str">
        <f t="shared" si="62"/>
        <v>INSERT INTO DBO.ESTUDIO (ID_ESTUDIO, ESTUDIO, ESTUDIO_DETALLE, ESTUDIO_FECHAA, ESTUDIO_FECHAUM, ESTUDIO_IPA, ESTUDIO_IPUM, ESTUDIO_USA, ESTUDIO_USUM) VALUES (10952, 'RX MUÑECA AP UNILATERAL ', ' ', '2023-04-21' ,'2023-04-21' ,'192.168.1.1' ,'192.168.1.1' ,1001 ,1001)</v>
      </c>
    </row>
    <row r="954" spans="1:13" x14ac:dyDescent="0.25">
      <c r="A954">
        <v>10953</v>
      </c>
      <c r="B954" t="s">
        <v>830</v>
      </c>
      <c r="C954" s="120">
        <v>10000</v>
      </c>
      <c r="D954" s="120" t="str">
        <f t="shared" si="63"/>
        <v>RX MUÑECA AP Y LATERAL UNILATERAL</v>
      </c>
      <c r="E954" s="120" t="str">
        <f t="shared" si="64"/>
        <v/>
      </c>
      <c r="F954" s="110">
        <v>585</v>
      </c>
      <c r="H954" t="s">
        <v>1458</v>
      </c>
      <c r="I954" s="119" t="s">
        <v>1366</v>
      </c>
      <c r="J954" t="s">
        <v>1365</v>
      </c>
      <c r="K954" t="s">
        <v>1367</v>
      </c>
      <c r="L954" t="str">
        <f t="shared" si="61"/>
        <v>INSERT INTO dbo.ESTUDIO (ID_ESTUDIO, ESTUDIO, ESTUDIO_DETALLE, ESTUDIO_FECHAA, ESTUDIO_FECHAUM, ESTUDIO_IPA, ESTUDIO_IPUM, ESTUDIO_USA, ESTUDIO_USUM) VALUES (10953, 'RX MUÑECA AP Y LATERAL UNILATERAL ', ' ', '2023-04-21' ,'2023-04-21' ,'192.168.1.1' ,'192.168.1.1' ,1001 ,1001)</v>
      </c>
      <c r="M954" t="str">
        <f t="shared" si="62"/>
        <v>INSERT INTO DBO.ESTUDIO (ID_ESTUDIO, ESTUDIO, ESTUDIO_DETALLE, ESTUDIO_FECHAA, ESTUDIO_FECHAUM, ESTUDIO_IPA, ESTUDIO_IPUM, ESTUDIO_USA, ESTUDIO_USUM) VALUES (10953, 'RX MUÑECA AP Y LATERAL UNILATERAL ', ' ', '2023-04-21' ,'2023-04-21' ,'192.168.1.1' ,'192.168.1.1' ,1001 ,1001)</v>
      </c>
    </row>
    <row r="955" spans="1:13" x14ac:dyDescent="0.25">
      <c r="A955">
        <v>10954</v>
      </c>
      <c r="B955" t="s">
        <v>673</v>
      </c>
      <c r="C955" s="120">
        <v>10000</v>
      </c>
      <c r="D955" s="120" t="str">
        <f t="shared" si="63"/>
        <v>RX MUÑECA AP Y OBLICUA UNILATERAL</v>
      </c>
      <c r="E955" s="120" t="str">
        <f t="shared" si="64"/>
        <v/>
      </c>
      <c r="F955" s="110">
        <v>585</v>
      </c>
      <c r="H955" t="s">
        <v>1458</v>
      </c>
      <c r="I955" s="119" t="s">
        <v>1366</v>
      </c>
      <c r="J955" t="s">
        <v>1365</v>
      </c>
      <c r="K955" t="s">
        <v>1367</v>
      </c>
      <c r="L955" t="str">
        <f t="shared" si="61"/>
        <v>INSERT INTO dbo.ESTUDIO (ID_ESTUDIO, ESTUDIO, ESTUDIO_DETALLE, ESTUDIO_FECHAA, ESTUDIO_FECHAUM, ESTUDIO_IPA, ESTUDIO_IPUM, ESTUDIO_USA, ESTUDIO_USUM) VALUES (10954, 'RX MUÑECA AP Y OBLICUA UNILATERAL ', ' ', '2023-04-21' ,'2023-04-21' ,'192.168.1.1' ,'192.168.1.1' ,1001 ,1001)</v>
      </c>
      <c r="M955" t="str">
        <f t="shared" si="62"/>
        <v>INSERT INTO DBO.ESTUDIO (ID_ESTUDIO, ESTUDIO, ESTUDIO_DETALLE, ESTUDIO_FECHAA, ESTUDIO_FECHAUM, ESTUDIO_IPA, ESTUDIO_IPUM, ESTUDIO_USA, ESTUDIO_USUM) VALUES (10954, 'RX MUÑECA AP Y OBLICUA UNILATERAL ', ' ', '2023-04-21' ,'2023-04-21' ,'192.168.1.1' ,'192.168.1.1' ,1001 ,1001)</v>
      </c>
    </row>
    <row r="956" spans="1:13" x14ac:dyDescent="0.25">
      <c r="A956">
        <v>10955</v>
      </c>
      <c r="B956" t="s">
        <v>672</v>
      </c>
      <c r="C956" s="120">
        <v>10000</v>
      </c>
      <c r="D956" s="120" t="str">
        <f t="shared" si="63"/>
        <v>RX MUÑECA DESVIACION CUBITAL COMPARATIVAS</v>
      </c>
      <c r="E956" s="120" t="str">
        <f t="shared" si="64"/>
        <v/>
      </c>
      <c r="F956" s="110">
        <v>780</v>
      </c>
      <c r="H956" t="s">
        <v>1458</v>
      </c>
      <c r="I956" s="119" t="s">
        <v>1366</v>
      </c>
      <c r="J956" t="s">
        <v>1365</v>
      </c>
      <c r="K956" t="s">
        <v>1367</v>
      </c>
      <c r="L956" t="str">
        <f t="shared" si="61"/>
        <v>INSERT INTO dbo.ESTUDIO (ID_ESTUDIO, ESTUDIO, ESTUDIO_DETALLE, ESTUDIO_FECHAA, ESTUDIO_FECHAUM, ESTUDIO_IPA, ESTUDIO_IPUM, ESTUDIO_USA, ESTUDIO_USUM) VALUES (10955, 'RX MUÑECA DESVIACION CUBITAL COMPARATIVAS ', ' ', '2023-04-21' ,'2023-04-21' ,'192.168.1.1' ,'192.168.1.1' ,1001 ,1001)</v>
      </c>
      <c r="M956" t="str">
        <f t="shared" si="62"/>
        <v>INSERT INTO DBO.ESTUDIO (ID_ESTUDIO, ESTUDIO, ESTUDIO_DETALLE, ESTUDIO_FECHAA, ESTUDIO_FECHAUM, ESTUDIO_IPA, ESTUDIO_IPUM, ESTUDIO_USA, ESTUDIO_USUM) VALUES (10955, 'RX MUÑECA DESVIACION CUBITAL COMPARATIVAS ', ' ', '2023-04-21' ,'2023-04-21' ,'192.168.1.1' ,'192.168.1.1' ,1001 ,1001)</v>
      </c>
    </row>
    <row r="957" spans="1:13" x14ac:dyDescent="0.25">
      <c r="A957">
        <v>10956</v>
      </c>
      <c r="B957" t="s">
        <v>671</v>
      </c>
      <c r="C957" s="120">
        <v>10000</v>
      </c>
      <c r="D957" s="120" t="str">
        <f t="shared" si="63"/>
        <v>RX MUÑECA DESVIACION CUBITAL UNILATERAL</v>
      </c>
      <c r="E957" s="120" t="str">
        <f t="shared" si="64"/>
        <v/>
      </c>
      <c r="F957" s="110">
        <v>489</v>
      </c>
      <c r="H957" t="s">
        <v>1458</v>
      </c>
      <c r="I957" s="119" t="s">
        <v>1366</v>
      </c>
      <c r="J957" t="s">
        <v>1365</v>
      </c>
      <c r="K957" t="s">
        <v>1367</v>
      </c>
      <c r="L957" t="str">
        <f t="shared" si="61"/>
        <v>INSERT INTO dbo.ESTUDIO (ID_ESTUDIO, ESTUDIO, ESTUDIO_DETALLE, ESTUDIO_FECHAA, ESTUDIO_FECHAUM, ESTUDIO_IPA, ESTUDIO_IPUM, ESTUDIO_USA, ESTUDIO_USUM) VALUES (10956, 'RX MUÑECA DESVIACION CUBITAL UNILATERAL ', ' ', '2023-04-21' ,'2023-04-21' ,'192.168.1.1' ,'192.168.1.1' ,1001 ,1001)</v>
      </c>
      <c r="M957" t="str">
        <f t="shared" si="62"/>
        <v>INSERT INTO DBO.ESTUDIO (ID_ESTUDIO, ESTUDIO, ESTUDIO_DETALLE, ESTUDIO_FECHAA, ESTUDIO_FECHAUM, ESTUDIO_IPA, ESTUDIO_IPUM, ESTUDIO_USA, ESTUDIO_USUM) VALUES (10956, 'RX MUÑECA DESVIACION CUBITAL UNILATERAL ', ' ', '2023-04-21' ,'2023-04-21' ,'192.168.1.1' ,'192.168.1.1' ,1001 ,1001)</v>
      </c>
    </row>
    <row r="958" spans="1:13" x14ac:dyDescent="0.25">
      <c r="A958">
        <v>10957</v>
      </c>
      <c r="B958" t="s">
        <v>670</v>
      </c>
      <c r="C958" s="120">
        <v>10000</v>
      </c>
      <c r="D958" s="120" t="str">
        <f t="shared" si="63"/>
        <v>RX MUÑECA DESVIACION RADIAL COMPARATIVAS</v>
      </c>
      <c r="E958" s="120" t="str">
        <f t="shared" si="64"/>
        <v/>
      </c>
      <c r="F958" s="110">
        <v>780</v>
      </c>
      <c r="H958" t="s">
        <v>1458</v>
      </c>
      <c r="I958" s="119" t="s">
        <v>1366</v>
      </c>
      <c r="J958" t="s">
        <v>1365</v>
      </c>
      <c r="K958" t="s">
        <v>1367</v>
      </c>
      <c r="L958" t="str">
        <f t="shared" si="61"/>
        <v>INSERT INTO dbo.ESTUDIO (ID_ESTUDIO, ESTUDIO, ESTUDIO_DETALLE, ESTUDIO_FECHAA, ESTUDIO_FECHAUM, ESTUDIO_IPA, ESTUDIO_IPUM, ESTUDIO_USA, ESTUDIO_USUM) VALUES (10957, 'RX MUÑECA DESVIACION RADIAL COMPARATIVAS ', ' ', '2023-04-21' ,'2023-04-21' ,'192.168.1.1' ,'192.168.1.1' ,1001 ,1001)</v>
      </c>
      <c r="M958" t="str">
        <f t="shared" si="62"/>
        <v>INSERT INTO DBO.ESTUDIO (ID_ESTUDIO, ESTUDIO, ESTUDIO_DETALLE, ESTUDIO_FECHAA, ESTUDIO_FECHAUM, ESTUDIO_IPA, ESTUDIO_IPUM, ESTUDIO_USA, ESTUDIO_USUM) VALUES (10957, 'RX MUÑECA DESVIACION RADIAL COMPARATIVAS ', ' ', '2023-04-21' ,'2023-04-21' ,'192.168.1.1' ,'192.168.1.1' ,1001 ,1001)</v>
      </c>
    </row>
    <row r="959" spans="1:13" x14ac:dyDescent="0.25">
      <c r="A959">
        <v>10958</v>
      </c>
      <c r="B959" t="s">
        <v>669</v>
      </c>
      <c r="C959" s="120">
        <v>10000</v>
      </c>
      <c r="D959" s="120" t="str">
        <f t="shared" si="63"/>
        <v>RX MUÑECA DESVIACION RADIAL UNILATERAL</v>
      </c>
      <c r="E959" s="120" t="str">
        <f t="shared" si="64"/>
        <v/>
      </c>
      <c r="F959" s="110">
        <v>489</v>
      </c>
      <c r="H959" t="s">
        <v>1458</v>
      </c>
      <c r="I959" s="119" t="s">
        <v>1366</v>
      </c>
      <c r="J959" t="s">
        <v>1365</v>
      </c>
      <c r="K959" t="s">
        <v>1367</v>
      </c>
      <c r="L959" t="str">
        <f t="shared" si="61"/>
        <v>INSERT INTO dbo.ESTUDIO (ID_ESTUDIO, ESTUDIO, ESTUDIO_DETALLE, ESTUDIO_FECHAA, ESTUDIO_FECHAUM, ESTUDIO_IPA, ESTUDIO_IPUM, ESTUDIO_USA, ESTUDIO_USUM) VALUES (10958, 'RX MUÑECA DESVIACION RADIAL UNILATERAL ', ' ', '2023-04-21' ,'2023-04-21' ,'192.168.1.1' ,'192.168.1.1' ,1001 ,1001)</v>
      </c>
      <c r="M959" t="str">
        <f t="shared" si="62"/>
        <v>INSERT INTO DBO.ESTUDIO (ID_ESTUDIO, ESTUDIO, ESTUDIO_DETALLE, ESTUDIO_FECHAA, ESTUDIO_FECHAUM, ESTUDIO_IPA, ESTUDIO_IPUM, ESTUDIO_USA, ESTUDIO_USUM) VALUES (10958, 'RX MUÑECA DESVIACION RADIAL UNILATERAL ', ' ', '2023-04-21' ,'2023-04-21' ,'192.168.1.1' ,'192.168.1.1' ,1001 ,1001)</v>
      </c>
    </row>
    <row r="960" spans="1:13" x14ac:dyDescent="0.25">
      <c r="A960">
        <v>10959</v>
      </c>
      <c r="B960" t="s">
        <v>668</v>
      </c>
      <c r="C960" s="120">
        <v>10000</v>
      </c>
      <c r="D960" s="120" t="str">
        <f t="shared" si="63"/>
        <v>RX MUÑECA LATERAL UNILATERAL</v>
      </c>
      <c r="E960" s="120" t="str">
        <f t="shared" si="64"/>
        <v/>
      </c>
      <c r="F960" s="110">
        <v>489</v>
      </c>
      <c r="H960" t="s">
        <v>1458</v>
      </c>
      <c r="I960" s="119" t="s">
        <v>1366</v>
      </c>
      <c r="J960" t="s">
        <v>1365</v>
      </c>
      <c r="K960" t="s">
        <v>1367</v>
      </c>
      <c r="L960" t="str">
        <f t="shared" si="61"/>
        <v>INSERT INTO dbo.ESTUDIO (ID_ESTUDIO, ESTUDIO, ESTUDIO_DETALLE, ESTUDIO_FECHAA, ESTUDIO_FECHAUM, ESTUDIO_IPA, ESTUDIO_IPUM, ESTUDIO_USA, ESTUDIO_USUM) VALUES (10959, 'RX MUÑECA LATERAL UNILATERAL ', ' ', '2023-04-21' ,'2023-04-21' ,'192.168.1.1' ,'192.168.1.1' ,1001 ,1001)</v>
      </c>
      <c r="M960" t="str">
        <f t="shared" si="62"/>
        <v>INSERT INTO DBO.ESTUDIO (ID_ESTUDIO, ESTUDIO, ESTUDIO_DETALLE, ESTUDIO_FECHAA, ESTUDIO_FECHAUM, ESTUDIO_IPA, ESTUDIO_IPUM, ESTUDIO_USA, ESTUDIO_USUM) VALUES (10959, 'RX MUÑECA LATERAL UNILATERAL ', ' ', '2023-04-21' ,'2023-04-21' ,'192.168.1.1' ,'192.168.1.1' ,1001 ,1001)</v>
      </c>
    </row>
    <row r="961" spans="1:13" x14ac:dyDescent="0.25">
      <c r="A961">
        <v>10960</v>
      </c>
      <c r="B961" t="s">
        <v>667</v>
      </c>
      <c r="C961" s="120">
        <v>10000</v>
      </c>
      <c r="D961" s="120" t="str">
        <f t="shared" si="63"/>
        <v>RX MUÑECA OBLICUA UNILATERAL</v>
      </c>
      <c r="E961" s="120" t="str">
        <f t="shared" si="64"/>
        <v/>
      </c>
      <c r="F961" s="110">
        <v>489</v>
      </c>
      <c r="H961" t="s">
        <v>1458</v>
      </c>
      <c r="I961" s="119" t="s">
        <v>1366</v>
      </c>
      <c r="J961" t="s">
        <v>1365</v>
      </c>
      <c r="K961" t="s">
        <v>1367</v>
      </c>
      <c r="L961" t="str">
        <f t="shared" si="61"/>
        <v>INSERT INTO dbo.ESTUDIO (ID_ESTUDIO, ESTUDIO, ESTUDIO_DETALLE, ESTUDIO_FECHAA, ESTUDIO_FECHAUM, ESTUDIO_IPA, ESTUDIO_IPUM, ESTUDIO_USA, ESTUDIO_USUM) VALUES (10960, 'RX MUÑECA OBLICUA UNILATERAL ', ' ', '2023-04-21' ,'2023-04-21' ,'192.168.1.1' ,'192.168.1.1' ,1001 ,1001)</v>
      </c>
      <c r="M961" t="str">
        <f t="shared" si="62"/>
        <v>INSERT INTO DBO.ESTUDIO (ID_ESTUDIO, ESTUDIO, ESTUDIO_DETALLE, ESTUDIO_FECHAA, ESTUDIO_FECHAUM, ESTUDIO_IPA, ESTUDIO_IPUM, ESTUDIO_USA, ESTUDIO_USUM) VALUES (10960, 'RX MUÑECA OBLICUA UNILATERAL ', ' ', '2023-04-21' ,'2023-04-21' ,'192.168.1.1' ,'192.168.1.1' ,1001 ,1001)</v>
      </c>
    </row>
    <row r="962" spans="1:13" x14ac:dyDescent="0.25">
      <c r="A962">
        <v>10961</v>
      </c>
      <c r="B962" t="s">
        <v>666</v>
      </c>
      <c r="C962" s="120">
        <v>10000</v>
      </c>
      <c r="D962" s="120" t="str">
        <f t="shared" si="63"/>
        <v>RX MUÑECAS COMPARATIVAS AP</v>
      </c>
      <c r="E962" s="120" t="str">
        <f t="shared" si="64"/>
        <v/>
      </c>
      <c r="F962" s="110">
        <v>780</v>
      </c>
      <c r="H962" t="s">
        <v>1458</v>
      </c>
      <c r="I962" s="119" t="s">
        <v>1366</v>
      </c>
      <c r="J962" t="s">
        <v>1365</v>
      </c>
      <c r="K962" t="s">
        <v>1367</v>
      </c>
      <c r="L962" t="str">
        <f t="shared" si="61"/>
        <v>INSERT INTO dbo.ESTUDIO (ID_ESTUDIO, ESTUDIO, ESTUDIO_DETALLE, ESTUDIO_FECHAA, ESTUDIO_FECHAUM, ESTUDIO_IPA, ESTUDIO_IPUM, ESTUDIO_USA, ESTUDIO_USUM) VALUES (10961, 'RX MUÑECAS COMPARATIVAS AP ', ' ', '2023-04-21' ,'2023-04-21' ,'192.168.1.1' ,'192.168.1.1' ,1001 ,1001)</v>
      </c>
      <c r="M962" t="str">
        <f t="shared" si="62"/>
        <v>INSERT INTO DBO.ESTUDIO (ID_ESTUDIO, ESTUDIO, ESTUDIO_DETALLE, ESTUDIO_FECHAA, ESTUDIO_FECHAUM, ESTUDIO_IPA, ESTUDIO_IPUM, ESTUDIO_USA, ESTUDIO_USUM) VALUES (10961, 'RX MUÑECAS COMPARATIVAS AP ', ' ', '2023-04-21' ,'2023-04-21' ,'192.168.1.1' ,'192.168.1.1' ,1001 ,1001)</v>
      </c>
    </row>
    <row r="963" spans="1:13" x14ac:dyDescent="0.25">
      <c r="A963">
        <v>10962</v>
      </c>
      <c r="B963" t="s">
        <v>665</v>
      </c>
      <c r="C963" s="120">
        <v>10000</v>
      </c>
      <c r="D963" s="120" t="str">
        <f t="shared" si="63"/>
        <v>RX MUÑECAS COMPARATIVAS AP LATERAL Y OBLICUAS</v>
      </c>
      <c r="E963" s="120" t="str">
        <f t="shared" si="64"/>
        <v/>
      </c>
      <c r="F963" s="110">
        <v>975</v>
      </c>
      <c r="H963" t="s">
        <v>1458</v>
      </c>
      <c r="I963" s="119" t="s">
        <v>1366</v>
      </c>
      <c r="J963" t="s">
        <v>1365</v>
      </c>
      <c r="K963" t="s">
        <v>1367</v>
      </c>
      <c r="L963" t="str">
        <f t="shared" ref="L963:L1026" si="65">CONCATENATE(H963,A963,J963,I963,D963,I963,J963,I963,E963,I963,J963,K963)</f>
        <v>INSERT INTO dbo.ESTUDIO (ID_ESTUDIO, ESTUDIO, ESTUDIO_DETALLE, ESTUDIO_FECHAA, ESTUDIO_FECHAUM, ESTUDIO_IPA, ESTUDIO_IPUM, ESTUDIO_USA, ESTUDIO_USUM) VALUES (10962, 'RX MUÑECAS COMPARATIVAS AP LATERAL Y OBLICUAS ', ' ', '2023-04-21' ,'2023-04-21' ,'192.168.1.1' ,'192.168.1.1' ,1001 ,1001)</v>
      </c>
      <c r="M963" t="str">
        <f t="shared" ref="M963:M1026" si="66">UPPER(L963)</f>
        <v>INSERT INTO DBO.ESTUDIO (ID_ESTUDIO, ESTUDIO, ESTUDIO_DETALLE, ESTUDIO_FECHAA, ESTUDIO_FECHAUM, ESTUDIO_IPA, ESTUDIO_IPUM, ESTUDIO_USA, ESTUDIO_USUM) VALUES (10962, 'RX MUÑECAS COMPARATIVAS AP LATERAL Y OBLICUAS ', ' ', '2023-04-21' ,'2023-04-21' ,'192.168.1.1' ,'192.168.1.1' ,1001 ,1001)</v>
      </c>
    </row>
    <row r="964" spans="1:13" x14ac:dyDescent="0.25">
      <c r="A964">
        <v>10963</v>
      </c>
      <c r="B964" t="s">
        <v>664</v>
      </c>
      <c r="C964" s="120">
        <v>10000</v>
      </c>
      <c r="D964" s="120" t="str">
        <f t="shared" si="63"/>
        <v>RX MUÑECAS COMPARATIVAS AP Y LATERAL</v>
      </c>
      <c r="E964" s="120" t="str">
        <f t="shared" si="64"/>
        <v/>
      </c>
      <c r="F964" s="110">
        <v>910</v>
      </c>
      <c r="H964" t="s">
        <v>1458</v>
      </c>
      <c r="I964" s="119" t="s">
        <v>1366</v>
      </c>
      <c r="J964" t="s">
        <v>1365</v>
      </c>
      <c r="K964" t="s">
        <v>1367</v>
      </c>
      <c r="L964" t="str">
        <f t="shared" si="65"/>
        <v>INSERT INTO dbo.ESTUDIO (ID_ESTUDIO, ESTUDIO, ESTUDIO_DETALLE, ESTUDIO_FECHAA, ESTUDIO_FECHAUM, ESTUDIO_IPA, ESTUDIO_IPUM, ESTUDIO_USA, ESTUDIO_USUM) VALUES (10963, 'RX MUÑECAS COMPARATIVAS AP Y LATERAL ', ' ', '2023-04-21' ,'2023-04-21' ,'192.168.1.1' ,'192.168.1.1' ,1001 ,1001)</v>
      </c>
      <c r="M964" t="str">
        <f t="shared" si="66"/>
        <v>INSERT INTO DBO.ESTUDIO (ID_ESTUDIO, ESTUDIO, ESTUDIO_DETALLE, ESTUDIO_FECHAA, ESTUDIO_FECHAUM, ESTUDIO_IPA, ESTUDIO_IPUM, ESTUDIO_USA, ESTUDIO_USUM) VALUES (10963, 'RX MUÑECAS COMPARATIVAS AP Y LATERAL ', ' ', '2023-04-21' ,'2023-04-21' ,'192.168.1.1' ,'192.168.1.1' ,1001 ,1001)</v>
      </c>
    </row>
    <row r="965" spans="1:13" x14ac:dyDescent="0.25">
      <c r="A965">
        <v>10964</v>
      </c>
      <c r="B965" t="s">
        <v>663</v>
      </c>
      <c r="C965" s="120">
        <v>10000</v>
      </c>
      <c r="D965" s="120" t="str">
        <f t="shared" si="63"/>
        <v>RX MUÑECAS COMPARATIVAS AP Y OBLICUAS</v>
      </c>
      <c r="E965" s="120" t="str">
        <f t="shared" si="64"/>
        <v/>
      </c>
      <c r="F965" s="110">
        <v>910</v>
      </c>
      <c r="H965" t="s">
        <v>1458</v>
      </c>
      <c r="I965" s="119" t="s">
        <v>1366</v>
      </c>
      <c r="J965" t="s">
        <v>1365</v>
      </c>
      <c r="K965" t="s">
        <v>1367</v>
      </c>
      <c r="L965" t="str">
        <f t="shared" si="65"/>
        <v>INSERT INTO dbo.ESTUDIO (ID_ESTUDIO, ESTUDIO, ESTUDIO_DETALLE, ESTUDIO_FECHAA, ESTUDIO_FECHAUM, ESTUDIO_IPA, ESTUDIO_IPUM, ESTUDIO_USA, ESTUDIO_USUM) VALUES (10964, 'RX MUÑECAS COMPARATIVAS AP Y OBLICUAS ', ' ', '2023-04-21' ,'2023-04-21' ,'192.168.1.1' ,'192.168.1.1' ,1001 ,1001)</v>
      </c>
      <c r="M965" t="str">
        <f t="shared" si="66"/>
        <v>INSERT INTO DBO.ESTUDIO (ID_ESTUDIO, ESTUDIO, ESTUDIO_DETALLE, ESTUDIO_FECHAA, ESTUDIO_FECHAUM, ESTUDIO_IPA, ESTUDIO_IPUM, ESTUDIO_USA, ESTUDIO_USUM) VALUES (10964, 'RX MUÑECAS COMPARATIVAS AP Y OBLICUAS ', ' ', '2023-04-21' ,'2023-04-21' ,'192.168.1.1' ,'192.168.1.1' ,1001 ,1001)</v>
      </c>
    </row>
    <row r="966" spans="1:13" x14ac:dyDescent="0.25">
      <c r="A966">
        <v>10965</v>
      </c>
      <c r="B966" t="s">
        <v>662</v>
      </c>
      <c r="C966" s="120">
        <v>10000</v>
      </c>
      <c r="D966" s="120" t="str">
        <f t="shared" si="63"/>
        <v>RX MUÑECAS OBLICUAS COMPARATIVAS</v>
      </c>
      <c r="E966" s="120" t="str">
        <f t="shared" si="64"/>
        <v/>
      </c>
      <c r="F966" s="110">
        <v>780</v>
      </c>
      <c r="H966" t="s">
        <v>1458</v>
      </c>
      <c r="I966" s="119" t="s">
        <v>1366</v>
      </c>
      <c r="J966" t="s">
        <v>1365</v>
      </c>
      <c r="K966" t="s">
        <v>1367</v>
      </c>
      <c r="L966" t="str">
        <f t="shared" si="65"/>
        <v>INSERT INTO dbo.ESTUDIO (ID_ESTUDIO, ESTUDIO, ESTUDIO_DETALLE, ESTUDIO_FECHAA, ESTUDIO_FECHAUM, ESTUDIO_IPA, ESTUDIO_IPUM, ESTUDIO_USA, ESTUDIO_USUM) VALUES (10965, 'RX MUÑECAS OBLICUAS COMPARATIVAS ', ' ', '2023-04-21' ,'2023-04-21' ,'192.168.1.1' ,'192.168.1.1' ,1001 ,1001)</v>
      </c>
      <c r="M966" t="str">
        <f t="shared" si="66"/>
        <v>INSERT INTO DBO.ESTUDIO (ID_ESTUDIO, ESTUDIO, ESTUDIO_DETALLE, ESTUDIO_FECHAA, ESTUDIO_FECHAUM, ESTUDIO_IPA, ESTUDIO_IPUM, ESTUDIO_USA, ESTUDIO_USUM) VALUES (10965, 'RX MUÑECAS OBLICUAS COMPARATIVAS ', ' ', '2023-04-21' ,'2023-04-21' ,'192.168.1.1' ,'192.168.1.1' ,1001 ,1001)</v>
      </c>
    </row>
    <row r="967" spans="1:13" x14ac:dyDescent="0.25">
      <c r="A967">
        <v>10966</v>
      </c>
      <c r="B967" t="s">
        <v>931</v>
      </c>
      <c r="C967" s="120">
        <v>10000</v>
      </c>
      <c r="D967" s="120" t="str">
        <f t="shared" si="63"/>
        <v>RX PELVIS 2 PROYECCIONES AP NEUTRA Y RANA</v>
      </c>
      <c r="E967" s="120" t="str">
        <f t="shared" si="64"/>
        <v/>
      </c>
      <c r="F967" s="110">
        <v>676</v>
      </c>
      <c r="H967" t="s">
        <v>1458</v>
      </c>
      <c r="I967" s="119" t="s">
        <v>1366</v>
      </c>
      <c r="J967" t="s">
        <v>1365</v>
      </c>
      <c r="K967" t="s">
        <v>1367</v>
      </c>
      <c r="L967" t="str">
        <f t="shared" si="65"/>
        <v>INSERT INTO dbo.ESTUDIO (ID_ESTUDIO, ESTUDIO, ESTUDIO_DETALLE, ESTUDIO_FECHAA, ESTUDIO_FECHAUM, ESTUDIO_IPA, ESTUDIO_IPUM, ESTUDIO_USA, ESTUDIO_USUM) VALUES (10966, 'RX PELVIS 2 PROYECCIONES AP NEUTRA Y RANA ', ' ', '2023-04-21' ,'2023-04-21' ,'192.168.1.1' ,'192.168.1.1' ,1001 ,1001)</v>
      </c>
      <c r="M967" t="str">
        <f t="shared" si="66"/>
        <v>INSERT INTO DBO.ESTUDIO (ID_ESTUDIO, ESTUDIO, ESTUDIO_DETALLE, ESTUDIO_FECHAA, ESTUDIO_FECHAUM, ESTUDIO_IPA, ESTUDIO_IPUM, ESTUDIO_USA, ESTUDIO_USUM) VALUES (10966, 'RX PELVIS 2 PROYECCIONES AP NEUTRA Y RANA ', ' ', '2023-04-21' ,'2023-04-21' ,'192.168.1.1' ,'192.168.1.1' ,1001 ,1001)</v>
      </c>
    </row>
    <row r="968" spans="1:13" x14ac:dyDescent="0.25">
      <c r="A968">
        <v>10967</v>
      </c>
      <c r="B968" t="s">
        <v>831</v>
      </c>
      <c r="C968" s="120">
        <v>10000</v>
      </c>
      <c r="D968" s="120" t="str">
        <f t="shared" si="63"/>
        <v>RX PELVIS AP NEUTRA</v>
      </c>
      <c r="E968" s="120" t="str">
        <f t="shared" si="64"/>
        <v/>
      </c>
      <c r="F968" s="110">
        <v>489</v>
      </c>
      <c r="H968" t="s">
        <v>1458</v>
      </c>
      <c r="I968" s="119" t="s">
        <v>1366</v>
      </c>
      <c r="J968" t="s">
        <v>1365</v>
      </c>
      <c r="K968" t="s">
        <v>1367</v>
      </c>
      <c r="L968" t="str">
        <f t="shared" si="65"/>
        <v>INSERT INTO dbo.ESTUDIO (ID_ESTUDIO, ESTUDIO, ESTUDIO_DETALLE, ESTUDIO_FECHAA, ESTUDIO_FECHAUM, ESTUDIO_IPA, ESTUDIO_IPUM, ESTUDIO_USA, ESTUDIO_USUM) VALUES (10967, 'RX PELVIS AP NEUTRA ', ' ', '2023-04-21' ,'2023-04-21' ,'192.168.1.1' ,'192.168.1.1' ,1001 ,1001)</v>
      </c>
      <c r="M968" t="str">
        <f t="shared" si="66"/>
        <v>INSERT INTO DBO.ESTUDIO (ID_ESTUDIO, ESTUDIO, ESTUDIO_DETALLE, ESTUDIO_FECHAA, ESTUDIO_FECHAUM, ESTUDIO_IPA, ESTUDIO_IPUM, ESTUDIO_USA, ESTUDIO_USUM) VALUES (10967, 'RX PELVIS AP NEUTRA ', ' ', '2023-04-21' ,'2023-04-21' ,'192.168.1.1' ,'192.168.1.1' ,1001 ,1001)</v>
      </c>
    </row>
    <row r="969" spans="1:13" x14ac:dyDescent="0.25">
      <c r="A969">
        <v>10968</v>
      </c>
      <c r="B969" t="s">
        <v>832</v>
      </c>
      <c r="C969" s="120">
        <v>10000</v>
      </c>
      <c r="D969" s="120" t="str">
        <f t="shared" si="63"/>
        <v>RX PELVIS AP Y LATERAL</v>
      </c>
      <c r="E969" s="120" t="str">
        <f t="shared" si="64"/>
        <v/>
      </c>
      <c r="F969" s="110">
        <v>676</v>
      </c>
      <c r="H969" t="s">
        <v>1458</v>
      </c>
      <c r="I969" s="119" t="s">
        <v>1366</v>
      </c>
      <c r="J969" t="s">
        <v>1365</v>
      </c>
      <c r="K969" t="s">
        <v>1367</v>
      </c>
      <c r="L969" t="str">
        <f t="shared" si="65"/>
        <v>INSERT INTO dbo.ESTUDIO (ID_ESTUDIO, ESTUDIO, ESTUDIO_DETALLE, ESTUDIO_FECHAA, ESTUDIO_FECHAUM, ESTUDIO_IPA, ESTUDIO_IPUM, ESTUDIO_USA, ESTUDIO_USUM) VALUES (10968, 'RX PELVIS AP Y LATERAL ', ' ', '2023-04-21' ,'2023-04-21' ,'192.168.1.1' ,'192.168.1.1' ,1001 ,1001)</v>
      </c>
      <c r="M969" t="str">
        <f t="shared" si="66"/>
        <v>INSERT INTO DBO.ESTUDIO (ID_ESTUDIO, ESTUDIO, ESTUDIO_DETALLE, ESTUDIO_FECHAA, ESTUDIO_FECHAUM, ESTUDIO_IPA, ESTUDIO_IPUM, ESTUDIO_USA, ESTUDIO_USUM) VALUES (10968, 'RX PELVIS AP Y LATERAL ', ' ', '2023-04-21' ,'2023-04-21' ,'192.168.1.1' ,'192.168.1.1' ,1001 ,1001)</v>
      </c>
    </row>
    <row r="970" spans="1:13" x14ac:dyDescent="0.25">
      <c r="A970">
        <v>10969</v>
      </c>
      <c r="B970" t="s">
        <v>864</v>
      </c>
      <c r="C970" s="120">
        <v>10000</v>
      </c>
      <c r="D970" s="120" t="str">
        <f t="shared" si="63"/>
        <v>RX PELVIS AP Y OBLICUA</v>
      </c>
      <c r="E970" s="120" t="str">
        <f t="shared" si="64"/>
        <v/>
      </c>
      <c r="F970" s="110">
        <v>676</v>
      </c>
      <c r="H970" t="s">
        <v>1458</v>
      </c>
      <c r="I970" s="119" t="s">
        <v>1366</v>
      </c>
      <c r="J970" t="s">
        <v>1365</v>
      </c>
      <c r="K970" t="s">
        <v>1367</v>
      </c>
      <c r="L970" t="str">
        <f t="shared" si="65"/>
        <v>INSERT INTO dbo.ESTUDIO (ID_ESTUDIO, ESTUDIO, ESTUDIO_DETALLE, ESTUDIO_FECHAA, ESTUDIO_FECHAUM, ESTUDIO_IPA, ESTUDIO_IPUM, ESTUDIO_USA, ESTUDIO_USUM) VALUES (10969, 'RX PELVIS AP Y OBLICUA ', ' ', '2023-04-21' ,'2023-04-21' ,'192.168.1.1' ,'192.168.1.1' ,1001 ,1001)</v>
      </c>
      <c r="M970" t="str">
        <f t="shared" si="66"/>
        <v>INSERT INTO DBO.ESTUDIO (ID_ESTUDIO, ESTUDIO, ESTUDIO_DETALLE, ESTUDIO_FECHAA, ESTUDIO_FECHAUM, ESTUDIO_IPA, ESTUDIO_IPUM, ESTUDIO_USA, ESTUDIO_USUM) VALUES (10969, 'RX PELVIS AP Y OBLICUA ', ' ', '2023-04-21' ,'2023-04-21' ,'192.168.1.1' ,'192.168.1.1' ,1001 ,1001)</v>
      </c>
    </row>
    <row r="971" spans="1:13" x14ac:dyDescent="0.25">
      <c r="A971">
        <v>10970</v>
      </c>
      <c r="B971" t="s">
        <v>862</v>
      </c>
      <c r="C971" s="120">
        <v>10000</v>
      </c>
      <c r="D971" s="120" t="str">
        <f t="shared" si="63"/>
        <v>RX PELVIS LATERAL</v>
      </c>
      <c r="E971" s="120" t="str">
        <f t="shared" si="64"/>
        <v/>
      </c>
      <c r="F971" s="110">
        <v>489</v>
      </c>
      <c r="H971" t="s">
        <v>1458</v>
      </c>
      <c r="I971" s="119" t="s">
        <v>1366</v>
      </c>
      <c r="J971" t="s">
        <v>1365</v>
      </c>
      <c r="K971" t="s">
        <v>1367</v>
      </c>
      <c r="L971" t="str">
        <f t="shared" si="65"/>
        <v>INSERT INTO dbo.ESTUDIO (ID_ESTUDIO, ESTUDIO, ESTUDIO_DETALLE, ESTUDIO_FECHAA, ESTUDIO_FECHAUM, ESTUDIO_IPA, ESTUDIO_IPUM, ESTUDIO_USA, ESTUDIO_USUM) VALUES (10970, 'RX PELVIS LATERAL ', ' ', '2023-04-21' ,'2023-04-21' ,'192.168.1.1' ,'192.168.1.1' ,1001 ,1001)</v>
      </c>
      <c r="M971" t="str">
        <f t="shared" si="66"/>
        <v>INSERT INTO DBO.ESTUDIO (ID_ESTUDIO, ESTUDIO, ESTUDIO_DETALLE, ESTUDIO_FECHAA, ESTUDIO_FECHAUM, ESTUDIO_IPA, ESTUDIO_IPUM, ESTUDIO_USA, ESTUDIO_USUM) VALUES (10970, 'RX PELVIS LATERAL ', ' ', '2023-04-21' ,'2023-04-21' ,'192.168.1.1' ,'192.168.1.1' ,1001 ,1001)</v>
      </c>
    </row>
    <row r="972" spans="1:13" x14ac:dyDescent="0.25">
      <c r="A972">
        <v>10971</v>
      </c>
      <c r="B972" t="s">
        <v>863</v>
      </c>
      <c r="C972" s="120">
        <v>10000</v>
      </c>
      <c r="D972" s="120" t="str">
        <f t="shared" si="63"/>
        <v>RX PELVIS OBLICUA UNILATERAL</v>
      </c>
      <c r="E972" s="120" t="str">
        <f t="shared" si="64"/>
        <v/>
      </c>
      <c r="F972" s="110">
        <v>489</v>
      </c>
      <c r="H972" t="s">
        <v>1458</v>
      </c>
      <c r="I972" s="119" t="s">
        <v>1366</v>
      </c>
      <c r="J972" t="s">
        <v>1365</v>
      </c>
      <c r="K972" t="s">
        <v>1367</v>
      </c>
      <c r="L972" t="str">
        <f t="shared" si="65"/>
        <v>INSERT INTO dbo.ESTUDIO (ID_ESTUDIO, ESTUDIO, ESTUDIO_DETALLE, ESTUDIO_FECHAA, ESTUDIO_FECHAUM, ESTUDIO_IPA, ESTUDIO_IPUM, ESTUDIO_USA, ESTUDIO_USUM) VALUES (10971, 'RX PELVIS OBLICUA UNILATERAL ', ' ', '2023-04-21' ,'2023-04-21' ,'192.168.1.1' ,'192.168.1.1' ,1001 ,1001)</v>
      </c>
      <c r="M972" t="str">
        <f t="shared" si="66"/>
        <v>INSERT INTO DBO.ESTUDIO (ID_ESTUDIO, ESTUDIO, ESTUDIO_DETALLE, ESTUDIO_FECHAA, ESTUDIO_FECHAUM, ESTUDIO_IPA, ESTUDIO_IPUM, ESTUDIO_USA, ESTUDIO_USUM) VALUES (10971, 'RX PELVIS OBLICUA UNILATERAL ', ' ', '2023-04-21' ,'2023-04-21' ,'192.168.1.1' ,'192.168.1.1' ,1001 ,1001)</v>
      </c>
    </row>
    <row r="973" spans="1:13" x14ac:dyDescent="0.25">
      <c r="A973">
        <v>10972</v>
      </c>
      <c r="B973" t="s">
        <v>661</v>
      </c>
      <c r="C973" s="120">
        <v>10000</v>
      </c>
      <c r="D973" s="120" t="str">
        <f t="shared" si="63"/>
        <v>RX PELVIS RANA AP</v>
      </c>
      <c r="E973" s="120" t="str">
        <f t="shared" si="64"/>
        <v/>
      </c>
      <c r="F973" s="110">
        <v>489</v>
      </c>
      <c r="H973" t="s">
        <v>1458</v>
      </c>
      <c r="I973" s="119" t="s">
        <v>1366</v>
      </c>
      <c r="J973" t="s">
        <v>1365</v>
      </c>
      <c r="K973" t="s">
        <v>1367</v>
      </c>
      <c r="L973" t="str">
        <f t="shared" si="65"/>
        <v>INSERT INTO dbo.ESTUDIO (ID_ESTUDIO, ESTUDIO, ESTUDIO_DETALLE, ESTUDIO_FECHAA, ESTUDIO_FECHAUM, ESTUDIO_IPA, ESTUDIO_IPUM, ESTUDIO_USA, ESTUDIO_USUM) VALUES (10972, 'RX PELVIS RANA AP ', ' ', '2023-04-21' ,'2023-04-21' ,'192.168.1.1' ,'192.168.1.1' ,1001 ,1001)</v>
      </c>
      <c r="M973" t="str">
        <f t="shared" si="66"/>
        <v>INSERT INTO DBO.ESTUDIO (ID_ESTUDIO, ESTUDIO, ESTUDIO_DETALLE, ESTUDIO_FECHAA, ESTUDIO_FECHAUM, ESTUDIO_IPA, ESTUDIO_IPUM, ESTUDIO_USA, ESTUDIO_USUM) VALUES (10972, 'RX PELVIS RANA AP ', ' ', '2023-04-21' ,'2023-04-21' ,'192.168.1.1' ,'192.168.1.1' ,1001 ,1001)</v>
      </c>
    </row>
    <row r="974" spans="1:13" ht="30" x14ac:dyDescent="0.25">
      <c r="A974">
        <v>10973</v>
      </c>
      <c r="B974" t="s">
        <v>888</v>
      </c>
      <c r="C974" s="120">
        <v>10000</v>
      </c>
      <c r="D974" s="120" t="str">
        <f t="shared" si="63"/>
        <v>RX PERFILOGRAMA (HUESOS NASALES) LATERAL DERECHA O IZQUIERDA</v>
      </c>
      <c r="E974" s="120" t="str">
        <f t="shared" si="64"/>
        <v/>
      </c>
      <c r="F974" s="110">
        <v>437</v>
      </c>
      <c r="H974" t="s">
        <v>1458</v>
      </c>
      <c r="I974" s="119" t="s">
        <v>1366</v>
      </c>
      <c r="J974" t="s">
        <v>1365</v>
      </c>
      <c r="K974" t="s">
        <v>1367</v>
      </c>
      <c r="L974" t="str">
        <f t="shared" si="65"/>
        <v>INSERT INTO dbo.ESTUDIO (ID_ESTUDIO, ESTUDIO, ESTUDIO_DETALLE, ESTUDIO_FECHAA, ESTUDIO_FECHAUM, ESTUDIO_IPA, ESTUDIO_IPUM, ESTUDIO_USA, ESTUDIO_USUM) VALUES (10973, 'RX PERFILOGRAMA (HUESOS NASALES) LATERAL DERECHA O IZQUIERDA ', ' ', '2023-04-21' ,'2023-04-21' ,'192.168.1.1' ,'192.168.1.1' ,1001 ,1001)</v>
      </c>
      <c r="M974" t="str">
        <f t="shared" si="66"/>
        <v>INSERT INTO DBO.ESTUDIO (ID_ESTUDIO, ESTUDIO, ESTUDIO_DETALLE, ESTUDIO_FECHAA, ESTUDIO_FECHAUM, ESTUDIO_IPA, ESTUDIO_IPUM, ESTUDIO_USA, ESTUDIO_USUM) VALUES (10973, 'RX PERFILOGRAMA (HUESOS NASALES) LATERAL DERECHA O IZQUIERDA ', ' ', '2023-04-21' ,'2023-04-21' ,'192.168.1.1' ,'192.168.1.1' ,1001 ,1001)</v>
      </c>
    </row>
    <row r="975" spans="1:13" x14ac:dyDescent="0.25">
      <c r="A975">
        <v>10974</v>
      </c>
      <c r="B975" t="s">
        <v>660</v>
      </c>
      <c r="C975" s="120">
        <v>10000</v>
      </c>
      <c r="D975" s="120" t="str">
        <f t="shared" si="63"/>
        <v>RX PIE AP COMPARATIVOS</v>
      </c>
      <c r="E975" s="120" t="str">
        <f t="shared" si="64"/>
        <v/>
      </c>
      <c r="F975" s="110">
        <v>585</v>
      </c>
      <c r="H975" t="s">
        <v>1458</v>
      </c>
      <c r="I975" s="119" t="s">
        <v>1366</v>
      </c>
      <c r="J975" t="s">
        <v>1365</v>
      </c>
      <c r="K975" t="s">
        <v>1367</v>
      </c>
      <c r="L975" t="str">
        <f t="shared" si="65"/>
        <v>INSERT INTO dbo.ESTUDIO (ID_ESTUDIO, ESTUDIO, ESTUDIO_DETALLE, ESTUDIO_FECHAA, ESTUDIO_FECHAUM, ESTUDIO_IPA, ESTUDIO_IPUM, ESTUDIO_USA, ESTUDIO_USUM) VALUES (10974, 'RX PIE AP COMPARATIVOS ', ' ', '2023-04-21' ,'2023-04-21' ,'192.168.1.1' ,'192.168.1.1' ,1001 ,1001)</v>
      </c>
      <c r="M975" t="str">
        <f t="shared" si="66"/>
        <v>INSERT INTO DBO.ESTUDIO (ID_ESTUDIO, ESTUDIO, ESTUDIO_DETALLE, ESTUDIO_FECHAA, ESTUDIO_FECHAUM, ESTUDIO_IPA, ESTUDIO_IPUM, ESTUDIO_USA, ESTUDIO_USUM) VALUES (10974, 'RX PIE AP COMPARATIVOS ', ' ', '2023-04-21' ,'2023-04-21' ,'192.168.1.1' ,'192.168.1.1' ,1001 ,1001)</v>
      </c>
    </row>
    <row r="976" spans="1:13" x14ac:dyDescent="0.25">
      <c r="A976">
        <v>10975</v>
      </c>
      <c r="B976" t="s">
        <v>760</v>
      </c>
      <c r="C976" s="120">
        <v>10000</v>
      </c>
      <c r="D976" s="120" t="str">
        <f t="shared" si="63"/>
        <v>RX PIE AP CON APOYO COMPARATIVOS</v>
      </c>
      <c r="E976" s="120" t="str">
        <f t="shared" si="64"/>
        <v/>
      </c>
      <c r="F976" s="110">
        <v>585</v>
      </c>
      <c r="H976" t="s">
        <v>1458</v>
      </c>
      <c r="I976" s="119" t="s">
        <v>1366</v>
      </c>
      <c r="J976" t="s">
        <v>1365</v>
      </c>
      <c r="K976" t="s">
        <v>1367</v>
      </c>
      <c r="L976" t="str">
        <f t="shared" si="65"/>
        <v>INSERT INTO dbo.ESTUDIO (ID_ESTUDIO, ESTUDIO, ESTUDIO_DETALLE, ESTUDIO_FECHAA, ESTUDIO_FECHAUM, ESTUDIO_IPA, ESTUDIO_IPUM, ESTUDIO_USA, ESTUDIO_USUM) VALUES (10975, 'RX PIE AP CON APOYO COMPARATIVOS ', ' ', '2023-04-21' ,'2023-04-21' ,'192.168.1.1' ,'192.168.1.1' ,1001 ,1001)</v>
      </c>
      <c r="M976" t="str">
        <f t="shared" si="66"/>
        <v>INSERT INTO DBO.ESTUDIO (ID_ESTUDIO, ESTUDIO, ESTUDIO_DETALLE, ESTUDIO_FECHAA, ESTUDIO_FECHAUM, ESTUDIO_IPA, ESTUDIO_IPUM, ESTUDIO_USA, ESTUDIO_USUM) VALUES (10975, 'RX PIE AP CON APOYO COMPARATIVOS ', ' ', '2023-04-21' ,'2023-04-21' ,'192.168.1.1' ,'192.168.1.1' ,1001 ,1001)</v>
      </c>
    </row>
    <row r="977" spans="1:13" x14ac:dyDescent="0.25">
      <c r="A977">
        <v>10976</v>
      </c>
      <c r="B977" t="s">
        <v>659</v>
      </c>
      <c r="C977" s="120">
        <v>10000</v>
      </c>
      <c r="D977" s="120" t="str">
        <f t="shared" si="63"/>
        <v>RX PIE AP LATERAL Y OBLICUA COMPARATIVOS</v>
      </c>
      <c r="E977" s="120" t="str">
        <f t="shared" si="64"/>
        <v/>
      </c>
      <c r="F977" s="110">
        <v>813</v>
      </c>
      <c r="H977" t="s">
        <v>1458</v>
      </c>
      <c r="I977" s="119" t="s">
        <v>1366</v>
      </c>
      <c r="J977" t="s">
        <v>1365</v>
      </c>
      <c r="K977" t="s">
        <v>1367</v>
      </c>
      <c r="L977" t="str">
        <f t="shared" si="65"/>
        <v>INSERT INTO dbo.ESTUDIO (ID_ESTUDIO, ESTUDIO, ESTUDIO_DETALLE, ESTUDIO_FECHAA, ESTUDIO_FECHAUM, ESTUDIO_IPA, ESTUDIO_IPUM, ESTUDIO_USA, ESTUDIO_USUM) VALUES (10976, 'RX PIE AP LATERAL Y OBLICUA COMPARATIVOS ', ' ', '2023-04-21' ,'2023-04-21' ,'192.168.1.1' ,'192.168.1.1' ,1001 ,1001)</v>
      </c>
      <c r="M977" t="str">
        <f t="shared" si="66"/>
        <v>INSERT INTO DBO.ESTUDIO (ID_ESTUDIO, ESTUDIO, ESTUDIO_DETALLE, ESTUDIO_FECHAA, ESTUDIO_FECHAUM, ESTUDIO_IPA, ESTUDIO_IPUM, ESTUDIO_USA, ESTUDIO_USUM) VALUES (10976, 'RX PIE AP LATERAL Y OBLICUA COMPARATIVOS ', ' ', '2023-04-21' ,'2023-04-21' ,'192.168.1.1' ,'192.168.1.1' ,1001 ,1001)</v>
      </c>
    </row>
    <row r="978" spans="1:13" x14ac:dyDescent="0.25">
      <c r="A978">
        <v>10977</v>
      </c>
      <c r="B978" t="s">
        <v>658</v>
      </c>
      <c r="C978" s="120">
        <v>10000</v>
      </c>
      <c r="D978" s="120" t="str">
        <f t="shared" si="63"/>
        <v>RX PIE AP LATERAL Y OBLICUA UNILATERAL</v>
      </c>
      <c r="E978" s="120" t="str">
        <f t="shared" si="64"/>
        <v/>
      </c>
      <c r="F978" s="110">
        <v>696</v>
      </c>
      <c r="H978" t="s">
        <v>1458</v>
      </c>
      <c r="I978" s="119" t="s">
        <v>1366</v>
      </c>
      <c r="J978" t="s">
        <v>1365</v>
      </c>
      <c r="K978" t="s">
        <v>1367</v>
      </c>
      <c r="L978" t="str">
        <f t="shared" si="65"/>
        <v>INSERT INTO dbo.ESTUDIO (ID_ESTUDIO, ESTUDIO, ESTUDIO_DETALLE, ESTUDIO_FECHAA, ESTUDIO_FECHAUM, ESTUDIO_IPA, ESTUDIO_IPUM, ESTUDIO_USA, ESTUDIO_USUM) VALUES (10977, 'RX PIE AP LATERAL Y OBLICUA UNILATERAL ', ' ', '2023-04-21' ,'2023-04-21' ,'192.168.1.1' ,'192.168.1.1' ,1001 ,1001)</v>
      </c>
      <c r="M978" t="str">
        <f t="shared" si="66"/>
        <v>INSERT INTO DBO.ESTUDIO (ID_ESTUDIO, ESTUDIO, ESTUDIO_DETALLE, ESTUDIO_FECHAA, ESTUDIO_FECHAUM, ESTUDIO_IPA, ESTUDIO_IPUM, ESTUDIO_USA, ESTUDIO_USUM) VALUES (10977, 'RX PIE AP LATERAL Y OBLICUA UNILATERAL ', ' ', '2023-04-21' ,'2023-04-21' ,'192.168.1.1' ,'192.168.1.1' ,1001 ,1001)</v>
      </c>
    </row>
    <row r="979" spans="1:13" x14ac:dyDescent="0.25">
      <c r="A979">
        <v>10978</v>
      </c>
      <c r="B979" t="s">
        <v>657</v>
      </c>
      <c r="C979" s="120">
        <v>10000</v>
      </c>
      <c r="D979" s="120" t="str">
        <f t="shared" si="63"/>
        <v>RX PIE AP UNILATERAL</v>
      </c>
      <c r="E979" s="120" t="str">
        <f t="shared" si="64"/>
        <v/>
      </c>
      <c r="F979" s="110">
        <v>519</v>
      </c>
      <c r="H979" t="s">
        <v>1458</v>
      </c>
      <c r="I979" s="119" t="s">
        <v>1366</v>
      </c>
      <c r="J979" t="s">
        <v>1365</v>
      </c>
      <c r="K979" t="s">
        <v>1367</v>
      </c>
      <c r="L979" t="str">
        <f t="shared" si="65"/>
        <v>INSERT INTO dbo.ESTUDIO (ID_ESTUDIO, ESTUDIO, ESTUDIO_DETALLE, ESTUDIO_FECHAA, ESTUDIO_FECHAUM, ESTUDIO_IPA, ESTUDIO_IPUM, ESTUDIO_USA, ESTUDIO_USUM) VALUES (10978, 'RX PIE AP UNILATERAL ', ' ', '2023-04-21' ,'2023-04-21' ,'192.168.1.1' ,'192.168.1.1' ,1001 ,1001)</v>
      </c>
      <c r="M979" t="str">
        <f t="shared" si="66"/>
        <v>INSERT INTO DBO.ESTUDIO (ID_ESTUDIO, ESTUDIO, ESTUDIO_DETALLE, ESTUDIO_FECHAA, ESTUDIO_FECHAUM, ESTUDIO_IPA, ESTUDIO_IPUM, ESTUDIO_USA, ESTUDIO_USUM) VALUES (10978, 'RX PIE AP UNILATERAL ', ' ', '2023-04-21' ,'2023-04-21' ,'192.168.1.1' ,'192.168.1.1' ,1001 ,1001)</v>
      </c>
    </row>
    <row r="980" spans="1:13" x14ac:dyDescent="0.25">
      <c r="A980">
        <v>10979</v>
      </c>
      <c r="B980" t="s">
        <v>656</v>
      </c>
      <c r="C980" s="120">
        <v>10000</v>
      </c>
      <c r="D980" s="120" t="str">
        <f t="shared" si="63"/>
        <v>RX PIE AP Y LATERAL COMPARATIVOS</v>
      </c>
      <c r="E980" s="120" t="str">
        <f t="shared" si="64"/>
        <v/>
      </c>
      <c r="F980" s="110">
        <v>696</v>
      </c>
      <c r="H980" t="s">
        <v>1458</v>
      </c>
      <c r="I980" s="119" t="s">
        <v>1366</v>
      </c>
      <c r="J980" t="s">
        <v>1365</v>
      </c>
      <c r="K980" t="s">
        <v>1367</v>
      </c>
      <c r="L980" t="str">
        <f t="shared" si="65"/>
        <v>INSERT INTO dbo.ESTUDIO (ID_ESTUDIO, ESTUDIO, ESTUDIO_DETALLE, ESTUDIO_FECHAA, ESTUDIO_FECHAUM, ESTUDIO_IPA, ESTUDIO_IPUM, ESTUDIO_USA, ESTUDIO_USUM) VALUES (10979, 'RX PIE AP Y LATERAL COMPARATIVOS ', ' ', '2023-04-21' ,'2023-04-21' ,'192.168.1.1' ,'192.168.1.1' ,1001 ,1001)</v>
      </c>
      <c r="M980" t="str">
        <f t="shared" si="66"/>
        <v>INSERT INTO DBO.ESTUDIO (ID_ESTUDIO, ESTUDIO, ESTUDIO_DETALLE, ESTUDIO_FECHAA, ESTUDIO_FECHAUM, ESTUDIO_IPA, ESTUDIO_IPUM, ESTUDIO_USA, ESTUDIO_USUM) VALUES (10979, 'RX PIE AP Y LATERAL COMPARATIVOS ', ' ', '2023-04-21' ,'2023-04-21' ,'192.168.1.1' ,'192.168.1.1' ,1001 ,1001)</v>
      </c>
    </row>
    <row r="981" spans="1:13" x14ac:dyDescent="0.25">
      <c r="A981">
        <v>10980</v>
      </c>
      <c r="B981" t="s">
        <v>761</v>
      </c>
      <c r="C981" s="120">
        <v>10000</v>
      </c>
      <c r="D981" s="120" t="str">
        <f t="shared" si="63"/>
        <v>RX PIE AP Y LATERAL CON APOYO COMPARATIVOS</v>
      </c>
      <c r="E981" s="120" t="str">
        <f t="shared" si="64"/>
        <v/>
      </c>
      <c r="F981" s="110">
        <v>696</v>
      </c>
      <c r="H981" t="s">
        <v>1458</v>
      </c>
      <c r="I981" s="119" t="s">
        <v>1366</v>
      </c>
      <c r="J981" t="s">
        <v>1365</v>
      </c>
      <c r="K981" t="s">
        <v>1367</v>
      </c>
      <c r="L981" t="str">
        <f t="shared" si="65"/>
        <v>INSERT INTO dbo.ESTUDIO (ID_ESTUDIO, ESTUDIO, ESTUDIO_DETALLE, ESTUDIO_FECHAA, ESTUDIO_FECHAUM, ESTUDIO_IPA, ESTUDIO_IPUM, ESTUDIO_USA, ESTUDIO_USUM) VALUES (10980, 'RX PIE AP Y LATERAL CON APOYO COMPARATIVOS ', ' ', '2023-04-21' ,'2023-04-21' ,'192.168.1.1' ,'192.168.1.1' ,1001 ,1001)</v>
      </c>
      <c r="M981" t="str">
        <f t="shared" si="66"/>
        <v>INSERT INTO DBO.ESTUDIO (ID_ESTUDIO, ESTUDIO, ESTUDIO_DETALLE, ESTUDIO_FECHAA, ESTUDIO_FECHAUM, ESTUDIO_IPA, ESTUDIO_IPUM, ESTUDIO_USA, ESTUDIO_USUM) VALUES (10980, 'RX PIE AP Y LATERAL CON APOYO COMPARATIVOS ', ' ', '2023-04-21' ,'2023-04-21' ,'192.168.1.1' ,'192.168.1.1' ,1001 ,1001)</v>
      </c>
    </row>
    <row r="982" spans="1:13" x14ac:dyDescent="0.25">
      <c r="A982">
        <v>10981</v>
      </c>
      <c r="B982" t="s">
        <v>759</v>
      </c>
      <c r="C982" s="120">
        <v>10000</v>
      </c>
      <c r="D982" s="120" t="str">
        <f t="shared" si="63"/>
        <v>RX PIE AP Y LATERAL CON APOYO UNILATERAL</v>
      </c>
      <c r="E982" s="120" t="str">
        <f t="shared" si="64"/>
        <v/>
      </c>
      <c r="F982" s="110">
        <v>585</v>
      </c>
      <c r="H982" t="s">
        <v>1458</v>
      </c>
      <c r="I982" s="119" t="s">
        <v>1366</v>
      </c>
      <c r="J982" t="s">
        <v>1365</v>
      </c>
      <c r="K982" t="s">
        <v>1367</v>
      </c>
      <c r="L982" t="str">
        <f t="shared" si="65"/>
        <v>INSERT INTO dbo.ESTUDIO (ID_ESTUDIO, ESTUDIO, ESTUDIO_DETALLE, ESTUDIO_FECHAA, ESTUDIO_FECHAUM, ESTUDIO_IPA, ESTUDIO_IPUM, ESTUDIO_USA, ESTUDIO_USUM) VALUES (10981, 'RX PIE AP Y LATERAL CON APOYO UNILATERAL ', ' ', '2023-04-21' ,'2023-04-21' ,'192.168.1.1' ,'192.168.1.1' ,1001 ,1001)</v>
      </c>
      <c r="M982" t="str">
        <f t="shared" si="66"/>
        <v>INSERT INTO DBO.ESTUDIO (ID_ESTUDIO, ESTUDIO, ESTUDIO_DETALLE, ESTUDIO_FECHAA, ESTUDIO_FECHAUM, ESTUDIO_IPA, ESTUDIO_IPUM, ESTUDIO_USA, ESTUDIO_USUM) VALUES (10981, 'RX PIE AP Y LATERAL CON APOYO UNILATERAL ', ' ', '2023-04-21' ,'2023-04-21' ,'192.168.1.1' ,'192.168.1.1' ,1001 ,1001)</v>
      </c>
    </row>
    <row r="983" spans="1:13" x14ac:dyDescent="0.25">
      <c r="A983">
        <v>10982</v>
      </c>
      <c r="B983" t="s">
        <v>655</v>
      </c>
      <c r="C983" s="120">
        <v>10000</v>
      </c>
      <c r="D983" s="120" t="str">
        <f t="shared" si="63"/>
        <v>RX PIE AP Y LATERAL UNILATERAL</v>
      </c>
      <c r="E983" s="120" t="str">
        <f t="shared" si="64"/>
        <v/>
      </c>
      <c r="F983" s="110">
        <v>585</v>
      </c>
      <c r="H983" t="s">
        <v>1458</v>
      </c>
      <c r="I983" s="119" t="s">
        <v>1366</v>
      </c>
      <c r="J983" t="s">
        <v>1365</v>
      </c>
      <c r="K983" t="s">
        <v>1367</v>
      </c>
      <c r="L983" t="str">
        <f t="shared" si="65"/>
        <v>INSERT INTO dbo.ESTUDIO (ID_ESTUDIO, ESTUDIO, ESTUDIO_DETALLE, ESTUDIO_FECHAA, ESTUDIO_FECHAUM, ESTUDIO_IPA, ESTUDIO_IPUM, ESTUDIO_USA, ESTUDIO_USUM) VALUES (10982, 'RX PIE AP Y LATERAL UNILATERAL ', ' ', '2023-04-21' ,'2023-04-21' ,'192.168.1.1' ,'192.168.1.1' ,1001 ,1001)</v>
      </c>
      <c r="M983" t="str">
        <f t="shared" si="66"/>
        <v>INSERT INTO DBO.ESTUDIO (ID_ESTUDIO, ESTUDIO, ESTUDIO_DETALLE, ESTUDIO_FECHAA, ESTUDIO_FECHAUM, ESTUDIO_IPA, ESTUDIO_IPUM, ESTUDIO_USA, ESTUDIO_USUM) VALUES (10982, 'RX PIE AP Y LATERAL UNILATERAL ', ' ', '2023-04-21' ,'2023-04-21' ,'192.168.1.1' ,'192.168.1.1' ,1001 ,1001)</v>
      </c>
    </row>
    <row r="984" spans="1:13" x14ac:dyDescent="0.25">
      <c r="A984">
        <v>10983</v>
      </c>
      <c r="B984" t="s">
        <v>654</v>
      </c>
      <c r="C984" s="120">
        <v>10000</v>
      </c>
      <c r="D984" s="120" t="str">
        <f t="shared" si="63"/>
        <v>RX PIE AP Y OBLICUA COMPARATIVOS</v>
      </c>
      <c r="E984" s="120" t="str">
        <f t="shared" si="64"/>
        <v/>
      </c>
      <c r="F984" s="110">
        <v>696</v>
      </c>
      <c r="H984" t="s">
        <v>1458</v>
      </c>
      <c r="I984" s="119" t="s">
        <v>1366</v>
      </c>
      <c r="J984" t="s">
        <v>1365</v>
      </c>
      <c r="K984" t="s">
        <v>1367</v>
      </c>
      <c r="L984" t="str">
        <f t="shared" si="65"/>
        <v>INSERT INTO dbo.ESTUDIO (ID_ESTUDIO, ESTUDIO, ESTUDIO_DETALLE, ESTUDIO_FECHAA, ESTUDIO_FECHAUM, ESTUDIO_IPA, ESTUDIO_IPUM, ESTUDIO_USA, ESTUDIO_USUM) VALUES (10983, 'RX PIE AP Y OBLICUA COMPARATIVOS ', ' ', '2023-04-21' ,'2023-04-21' ,'192.168.1.1' ,'192.168.1.1' ,1001 ,1001)</v>
      </c>
      <c r="M984" t="str">
        <f t="shared" si="66"/>
        <v>INSERT INTO DBO.ESTUDIO (ID_ESTUDIO, ESTUDIO, ESTUDIO_DETALLE, ESTUDIO_FECHAA, ESTUDIO_FECHAUM, ESTUDIO_IPA, ESTUDIO_IPUM, ESTUDIO_USA, ESTUDIO_USUM) VALUES (10983, 'RX PIE AP Y OBLICUA COMPARATIVOS ', ' ', '2023-04-21' ,'2023-04-21' ,'192.168.1.1' ,'192.168.1.1' ,1001 ,1001)</v>
      </c>
    </row>
    <row r="985" spans="1:13" x14ac:dyDescent="0.25">
      <c r="A985">
        <v>10984</v>
      </c>
      <c r="B985" t="s">
        <v>833</v>
      </c>
      <c r="C985" s="120">
        <v>10000</v>
      </c>
      <c r="D985" s="120" t="str">
        <f t="shared" si="63"/>
        <v>RX PIE AP Y OBLICUA UNILATERAL</v>
      </c>
      <c r="E985" s="120" t="str">
        <f t="shared" si="64"/>
        <v/>
      </c>
      <c r="F985" s="110">
        <v>585</v>
      </c>
      <c r="H985" t="s">
        <v>1458</v>
      </c>
      <c r="I985" s="119" t="s">
        <v>1366</v>
      </c>
      <c r="J985" t="s">
        <v>1365</v>
      </c>
      <c r="K985" t="s">
        <v>1367</v>
      </c>
      <c r="L985" t="str">
        <f t="shared" si="65"/>
        <v>INSERT INTO dbo.ESTUDIO (ID_ESTUDIO, ESTUDIO, ESTUDIO_DETALLE, ESTUDIO_FECHAA, ESTUDIO_FECHAUM, ESTUDIO_IPA, ESTUDIO_IPUM, ESTUDIO_USA, ESTUDIO_USUM) VALUES (10984, 'RX PIE AP Y OBLICUA UNILATERAL ', ' ', '2023-04-21' ,'2023-04-21' ,'192.168.1.1' ,'192.168.1.1' ,1001 ,1001)</v>
      </c>
      <c r="M985" t="str">
        <f t="shared" si="66"/>
        <v>INSERT INTO DBO.ESTUDIO (ID_ESTUDIO, ESTUDIO, ESTUDIO_DETALLE, ESTUDIO_FECHAA, ESTUDIO_FECHAUM, ESTUDIO_IPA, ESTUDIO_IPUM, ESTUDIO_USA, ESTUDIO_USUM) VALUES (10984, 'RX PIE AP Y OBLICUA UNILATERAL ', ' ', '2023-04-21' ,'2023-04-21' ,'192.168.1.1' ,'192.168.1.1' ,1001 ,1001)</v>
      </c>
    </row>
    <row r="986" spans="1:13" x14ac:dyDescent="0.25">
      <c r="A986">
        <v>10985</v>
      </c>
      <c r="B986" t="s">
        <v>758</v>
      </c>
      <c r="C986" s="120">
        <v>10000</v>
      </c>
      <c r="D986" s="120" t="str">
        <f t="shared" si="63"/>
        <v>RX PIE CON APOYO UNILATERAL</v>
      </c>
      <c r="E986" s="120" t="str">
        <f t="shared" si="64"/>
        <v/>
      </c>
      <c r="F986" s="110">
        <v>519</v>
      </c>
      <c r="H986" t="s">
        <v>1458</v>
      </c>
      <c r="I986" s="119" t="s">
        <v>1366</v>
      </c>
      <c r="J986" t="s">
        <v>1365</v>
      </c>
      <c r="K986" t="s">
        <v>1367</v>
      </c>
      <c r="L986" t="str">
        <f t="shared" si="65"/>
        <v>INSERT INTO dbo.ESTUDIO (ID_ESTUDIO, ESTUDIO, ESTUDIO_DETALLE, ESTUDIO_FECHAA, ESTUDIO_FECHAUM, ESTUDIO_IPA, ESTUDIO_IPUM, ESTUDIO_USA, ESTUDIO_USUM) VALUES (10985, 'RX PIE CON APOYO UNILATERAL ', ' ', '2023-04-21' ,'2023-04-21' ,'192.168.1.1' ,'192.168.1.1' ,1001 ,1001)</v>
      </c>
      <c r="M986" t="str">
        <f t="shared" si="66"/>
        <v>INSERT INTO DBO.ESTUDIO (ID_ESTUDIO, ESTUDIO, ESTUDIO_DETALLE, ESTUDIO_FECHAA, ESTUDIO_FECHAUM, ESTUDIO_IPA, ESTUDIO_IPUM, ESTUDIO_USA, ESTUDIO_USUM) VALUES (10985, 'RX PIE CON APOYO UNILATERAL ', ' ', '2023-04-21' ,'2023-04-21' ,'192.168.1.1' ,'192.168.1.1' ,1001 ,1001)</v>
      </c>
    </row>
    <row r="987" spans="1:13" x14ac:dyDescent="0.25">
      <c r="A987">
        <v>10986</v>
      </c>
      <c r="B987" t="s">
        <v>653</v>
      </c>
      <c r="C987" s="120">
        <v>10000</v>
      </c>
      <c r="D987" s="120" t="str">
        <f t="shared" si="63"/>
        <v>RX PIE LATERAL COMPARATIVOS</v>
      </c>
      <c r="E987" s="120" t="str">
        <f t="shared" si="64"/>
        <v/>
      </c>
      <c r="F987" s="110">
        <v>585</v>
      </c>
      <c r="H987" t="s">
        <v>1458</v>
      </c>
      <c r="I987" s="119" t="s">
        <v>1366</v>
      </c>
      <c r="J987" t="s">
        <v>1365</v>
      </c>
      <c r="K987" t="s">
        <v>1367</v>
      </c>
      <c r="L987" t="str">
        <f t="shared" si="65"/>
        <v>INSERT INTO dbo.ESTUDIO (ID_ESTUDIO, ESTUDIO, ESTUDIO_DETALLE, ESTUDIO_FECHAA, ESTUDIO_FECHAUM, ESTUDIO_IPA, ESTUDIO_IPUM, ESTUDIO_USA, ESTUDIO_USUM) VALUES (10986, 'RX PIE LATERAL COMPARATIVOS ', ' ', '2023-04-21' ,'2023-04-21' ,'192.168.1.1' ,'192.168.1.1' ,1001 ,1001)</v>
      </c>
      <c r="M987" t="str">
        <f t="shared" si="66"/>
        <v>INSERT INTO DBO.ESTUDIO (ID_ESTUDIO, ESTUDIO, ESTUDIO_DETALLE, ESTUDIO_FECHAA, ESTUDIO_FECHAUM, ESTUDIO_IPA, ESTUDIO_IPUM, ESTUDIO_USA, ESTUDIO_USUM) VALUES (10986, 'RX PIE LATERAL COMPARATIVOS ', ' ', '2023-04-21' ,'2023-04-21' ,'192.168.1.1' ,'192.168.1.1' ,1001 ,1001)</v>
      </c>
    </row>
    <row r="988" spans="1:13" x14ac:dyDescent="0.25">
      <c r="A988">
        <v>10987</v>
      </c>
      <c r="B988" t="s">
        <v>652</v>
      </c>
      <c r="C988" s="120">
        <v>10000</v>
      </c>
      <c r="D988" s="120" t="str">
        <f t="shared" si="63"/>
        <v>RX PIE LATERAL UNILATERAL</v>
      </c>
      <c r="E988" s="120" t="str">
        <f t="shared" si="64"/>
        <v/>
      </c>
      <c r="F988" s="110">
        <v>519</v>
      </c>
      <c r="H988" t="s">
        <v>1458</v>
      </c>
      <c r="I988" s="119" t="s">
        <v>1366</v>
      </c>
      <c r="J988" t="s">
        <v>1365</v>
      </c>
      <c r="K988" t="s">
        <v>1367</v>
      </c>
      <c r="L988" t="str">
        <f t="shared" si="65"/>
        <v>INSERT INTO dbo.ESTUDIO (ID_ESTUDIO, ESTUDIO, ESTUDIO_DETALLE, ESTUDIO_FECHAA, ESTUDIO_FECHAUM, ESTUDIO_IPA, ESTUDIO_IPUM, ESTUDIO_USA, ESTUDIO_USUM) VALUES (10987, 'RX PIE LATERAL UNILATERAL ', ' ', '2023-04-21' ,'2023-04-21' ,'192.168.1.1' ,'192.168.1.1' ,1001 ,1001)</v>
      </c>
      <c r="M988" t="str">
        <f t="shared" si="66"/>
        <v>INSERT INTO DBO.ESTUDIO (ID_ESTUDIO, ESTUDIO, ESTUDIO_DETALLE, ESTUDIO_FECHAA, ESTUDIO_FECHAUM, ESTUDIO_IPA, ESTUDIO_IPUM, ESTUDIO_USA, ESTUDIO_USUM) VALUES (10987, 'RX PIE LATERAL UNILATERAL ', ' ', '2023-04-21' ,'2023-04-21' ,'192.168.1.1' ,'192.168.1.1' ,1001 ,1001)</v>
      </c>
    </row>
    <row r="989" spans="1:13" x14ac:dyDescent="0.25">
      <c r="A989">
        <v>10988</v>
      </c>
      <c r="B989" t="s">
        <v>651</v>
      </c>
      <c r="C989" s="120">
        <v>10000</v>
      </c>
      <c r="D989" s="120" t="str">
        <f t="shared" si="63"/>
        <v>RX PIE OBLICUA UNILATERAL</v>
      </c>
      <c r="E989" s="120" t="str">
        <f t="shared" si="64"/>
        <v/>
      </c>
      <c r="F989" s="110">
        <v>519</v>
      </c>
      <c r="H989" t="s">
        <v>1458</v>
      </c>
      <c r="I989" s="119" t="s">
        <v>1366</v>
      </c>
      <c r="J989" t="s">
        <v>1365</v>
      </c>
      <c r="K989" t="s">
        <v>1367</v>
      </c>
      <c r="L989" t="str">
        <f t="shared" si="65"/>
        <v>INSERT INTO dbo.ESTUDIO (ID_ESTUDIO, ESTUDIO, ESTUDIO_DETALLE, ESTUDIO_FECHAA, ESTUDIO_FECHAUM, ESTUDIO_IPA, ESTUDIO_IPUM, ESTUDIO_USA, ESTUDIO_USUM) VALUES (10988, 'RX PIE OBLICUA UNILATERAL ', ' ', '2023-04-21' ,'2023-04-21' ,'192.168.1.1' ,'192.168.1.1' ,1001 ,1001)</v>
      </c>
      <c r="M989" t="str">
        <f t="shared" si="66"/>
        <v>INSERT INTO DBO.ESTUDIO (ID_ESTUDIO, ESTUDIO, ESTUDIO_DETALLE, ESTUDIO_FECHAA, ESTUDIO_FECHAUM, ESTUDIO_IPA, ESTUDIO_IPUM, ESTUDIO_USA, ESTUDIO_USUM) VALUES (10988, 'RX PIE OBLICUA UNILATERAL ', ' ', '2023-04-21' ,'2023-04-21' ,'192.168.1.1' ,'192.168.1.1' ,1001 ,1001)</v>
      </c>
    </row>
    <row r="990" spans="1:13" x14ac:dyDescent="0.25">
      <c r="A990">
        <v>10989</v>
      </c>
      <c r="B990" t="s">
        <v>650</v>
      </c>
      <c r="C990" s="120">
        <v>10000</v>
      </c>
      <c r="D990" s="120" t="str">
        <f t="shared" si="63"/>
        <v>RX PIE OBLICUO COMPARATIVOS</v>
      </c>
      <c r="E990" s="120" t="str">
        <f t="shared" si="64"/>
        <v/>
      </c>
      <c r="F990" s="110">
        <v>585</v>
      </c>
      <c r="H990" t="s">
        <v>1458</v>
      </c>
      <c r="I990" s="119" t="s">
        <v>1366</v>
      </c>
      <c r="J990" t="s">
        <v>1365</v>
      </c>
      <c r="K990" t="s">
        <v>1367</v>
      </c>
      <c r="L990" t="str">
        <f t="shared" si="65"/>
        <v>INSERT INTO dbo.ESTUDIO (ID_ESTUDIO, ESTUDIO, ESTUDIO_DETALLE, ESTUDIO_FECHAA, ESTUDIO_FECHAUM, ESTUDIO_IPA, ESTUDIO_IPUM, ESTUDIO_USA, ESTUDIO_USUM) VALUES (10989, 'RX PIE OBLICUO COMPARATIVOS ', ' ', '2023-04-21' ,'2023-04-21' ,'192.168.1.1' ,'192.168.1.1' ,1001 ,1001)</v>
      </c>
      <c r="M990" t="str">
        <f t="shared" si="66"/>
        <v>INSERT INTO DBO.ESTUDIO (ID_ESTUDIO, ESTUDIO, ESTUDIO_DETALLE, ESTUDIO_FECHAA, ESTUDIO_FECHAUM, ESTUDIO_IPA, ESTUDIO_IPUM, ESTUDIO_USA, ESTUDIO_USUM) VALUES (10989, 'RX PIE OBLICUO COMPARATIVOS ', ' ', '2023-04-21' ,'2023-04-21' ,'192.168.1.1' ,'192.168.1.1' ,1001 ,1001)</v>
      </c>
    </row>
    <row r="991" spans="1:13" x14ac:dyDescent="0.25">
      <c r="A991">
        <v>10990</v>
      </c>
      <c r="B991" t="s">
        <v>649</v>
      </c>
      <c r="C991" s="120">
        <v>10000</v>
      </c>
      <c r="D991" s="120" t="str">
        <f t="shared" si="63"/>
        <v>RX PROYECCION SUBMENTOVERTICE (BASAL/ DE HIRTZ)</v>
      </c>
      <c r="E991" s="120" t="str">
        <f t="shared" si="64"/>
        <v/>
      </c>
      <c r="F991" s="110">
        <v>489</v>
      </c>
      <c r="H991" t="s">
        <v>1458</v>
      </c>
      <c r="I991" s="119" t="s">
        <v>1366</v>
      </c>
      <c r="J991" t="s">
        <v>1365</v>
      </c>
      <c r="K991" t="s">
        <v>1367</v>
      </c>
      <c r="L991" t="str">
        <f t="shared" si="65"/>
        <v>INSERT INTO dbo.ESTUDIO (ID_ESTUDIO, ESTUDIO, ESTUDIO_DETALLE, ESTUDIO_FECHAA, ESTUDIO_FECHAUM, ESTUDIO_IPA, ESTUDIO_IPUM, ESTUDIO_USA, ESTUDIO_USUM) VALUES (10990, 'RX PROYECCION SUBMENTOVERTICE (BASAL/ DE HIRTZ) ', ' ', '2023-04-21' ,'2023-04-21' ,'192.168.1.1' ,'192.168.1.1' ,1001 ,1001)</v>
      </c>
      <c r="M991" t="str">
        <f t="shared" si="66"/>
        <v>INSERT INTO DBO.ESTUDIO (ID_ESTUDIO, ESTUDIO, ESTUDIO_DETALLE, ESTUDIO_FECHAA, ESTUDIO_FECHAUM, ESTUDIO_IPA, ESTUDIO_IPUM, ESTUDIO_USA, ESTUDIO_USUM) VALUES (10990, 'RX PROYECCION SUBMENTOVERTICE (BASAL/ DE HIRTZ) ', ' ', '2023-04-21' ,'2023-04-21' ,'192.168.1.1' ,'192.168.1.1' ,1001 ,1001)</v>
      </c>
    </row>
    <row r="992" spans="1:13" x14ac:dyDescent="0.25">
      <c r="A992">
        <v>10991</v>
      </c>
      <c r="B992" t="s">
        <v>834</v>
      </c>
      <c r="C992" s="120">
        <v>10000</v>
      </c>
      <c r="D992" s="120" t="str">
        <f t="shared" si="63"/>
        <v>RX RADIOMETRIA MIEMBROS INFERIORES ESCANOMETRIA</v>
      </c>
      <c r="E992" s="120" t="str">
        <f t="shared" si="64"/>
        <v/>
      </c>
      <c r="F992" s="110">
        <v>754</v>
      </c>
      <c r="H992" t="s">
        <v>1458</v>
      </c>
      <c r="I992" s="119" t="s">
        <v>1366</v>
      </c>
      <c r="J992" t="s">
        <v>1365</v>
      </c>
      <c r="K992" t="s">
        <v>1367</v>
      </c>
      <c r="L992" t="str">
        <f t="shared" si="65"/>
        <v>INSERT INTO dbo.ESTUDIO (ID_ESTUDIO, ESTUDIO, ESTUDIO_DETALLE, ESTUDIO_FECHAA, ESTUDIO_FECHAUM, ESTUDIO_IPA, ESTUDIO_IPUM, ESTUDIO_USA, ESTUDIO_USUM) VALUES (10991, 'RX RADIOMETRIA MIEMBROS INFERIORES ESCANOMETRIA ', ' ', '2023-04-21' ,'2023-04-21' ,'192.168.1.1' ,'192.168.1.1' ,1001 ,1001)</v>
      </c>
      <c r="M992" t="str">
        <f t="shared" si="66"/>
        <v>INSERT INTO DBO.ESTUDIO (ID_ESTUDIO, ESTUDIO, ESTUDIO_DETALLE, ESTUDIO_FECHAA, ESTUDIO_FECHAUM, ESTUDIO_IPA, ESTUDIO_IPUM, ESTUDIO_USA, ESTUDIO_USUM) VALUES (10991, 'RX RADIOMETRIA MIEMBROS INFERIORES ESCANOMETRIA ', ' ', '2023-04-21' ,'2023-04-21' ,'192.168.1.1' ,'192.168.1.1' ,1001 ,1001)</v>
      </c>
    </row>
    <row r="993" spans="1:13" x14ac:dyDescent="0.25">
      <c r="A993">
        <v>10992</v>
      </c>
      <c r="B993" t="s">
        <v>906</v>
      </c>
      <c r="C993" s="120">
        <v>10000</v>
      </c>
      <c r="D993" s="120" t="str">
        <f t="shared" si="63"/>
        <v>RX RODILLA AP COMPARATIVAS</v>
      </c>
      <c r="E993" s="120" t="str">
        <f t="shared" si="64"/>
        <v/>
      </c>
      <c r="F993" s="110">
        <v>676</v>
      </c>
      <c r="H993" t="s">
        <v>1458</v>
      </c>
      <c r="I993" s="119" t="s">
        <v>1366</v>
      </c>
      <c r="J993" t="s">
        <v>1365</v>
      </c>
      <c r="K993" t="s">
        <v>1367</v>
      </c>
      <c r="L993" t="str">
        <f t="shared" si="65"/>
        <v>INSERT INTO dbo.ESTUDIO (ID_ESTUDIO, ESTUDIO, ESTUDIO_DETALLE, ESTUDIO_FECHAA, ESTUDIO_FECHAUM, ESTUDIO_IPA, ESTUDIO_IPUM, ESTUDIO_USA, ESTUDIO_USUM) VALUES (10992, 'RX RODILLA AP COMPARATIVAS ', ' ', '2023-04-21' ,'2023-04-21' ,'192.168.1.1' ,'192.168.1.1' ,1001 ,1001)</v>
      </c>
      <c r="M993" t="str">
        <f t="shared" si="66"/>
        <v>INSERT INTO DBO.ESTUDIO (ID_ESTUDIO, ESTUDIO, ESTUDIO_DETALLE, ESTUDIO_FECHAA, ESTUDIO_FECHAUM, ESTUDIO_IPA, ESTUDIO_IPUM, ESTUDIO_USA, ESTUDIO_USUM) VALUES (10992, 'RX RODILLA AP COMPARATIVAS ', ' ', '2023-04-21' ,'2023-04-21' ,'192.168.1.1' ,'192.168.1.1' ,1001 ,1001)</v>
      </c>
    </row>
    <row r="994" spans="1:13" x14ac:dyDescent="0.25">
      <c r="A994">
        <v>10993</v>
      </c>
      <c r="B994" t="s">
        <v>904</v>
      </c>
      <c r="C994" s="120">
        <v>10000</v>
      </c>
      <c r="D994" s="120" t="str">
        <f t="shared" si="63"/>
        <v>RX RODILLA AP UNILATERAL</v>
      </c>
      <c r="E994" s="120" t="str">
        <f t="shared" si="64"/>
        <v/>
      </c>
      <c r="F994" s="110">
        <v>489</v>
      </c>
      <c r="H994" t="s">
        <v>1458</v>
      </c>
      <c r="I994" s="119" t="s">
        <v>1366</v>
      </c>
      <c r="J994" t="s">
        <v>1365</v>
      </c>
      <c r="K994" t="s">
        <v>1367</v>
      </c>
      <c r="L994" t="str">
        <f t="shared" si="65"/>
        <v>INSERT INTO dbo.ESTUDIO (ID_ESTUDIO, ESTUDIO, ESTUDIO_DETALLE, ESTUDIO_FECHAA, ESTUDIO_FECHAUM, ESTUDIO_IPA, ESTUDIO_IPUM, ESTUDIO_USA, ESTUDIO_USUM) VALUES (10993, 'RX RODILLA AP UNILATERAL ', ' ', '2023-04-21' ,'2023-04-21' ,'192.168.1.1' ,'192.168.1.1' ,1001 ,1001)</v>
      </c>
      <c r="M994" t="str">
        <f t="shared" si="66"/>
        <v>INSERT INTO DBO.ESTUDIO (ID_ESTUDIO, ESTUDIO, ESTUDIO_DETALLE, ESTUDIO_FECHAA, ESTUDIO_FECHAUM, ESTUDIO_IPA, ESTUDIO_IPUM, ESTUDIO_USA, ESTUDIO_USUM) VALUES (10993, 'RX RODILLA AP UNILATERAL ', ' ', '2023-04-21' ,'2023-04-21' ,'192.168.1.1' ,'192.168.1.1' ,1001 ,1001)</v>
      </c>
    </row>
    <row r="995" spans="1:13" x14ac:dyDescent="0.25">
      <c r="A995">
        <v>10994</v>
      </c>
      <c r="B995" t="s">
        <v>835</v>
      </c>
      <c r="C995" s="120">
        <v>10000</v>
      </c>
      <c r="D995" s="120" t="str">
        <f t="shared" si="63"/>
        <v>RX RODILLA AP Y LATERAL UNILATERAL</v>
      </c>
      <c r="E995" s="120" t="str">
        <f t="shared" si="64"/>
        <v/>
      </c>
      <c r="F995" s="110">
        <v>585</v>
      </c>
      <c r="H995" t="s">
        <v>1458</v>
      </c>
      <c r="I995" s="119" t="s">
        <v>1366</v>
      </c>
      <c r="J995" t="s">
        <v>1365</v>
      </c>
      <c r="K995" t="s">
        <v>1367</v>
      </c>
      <c r="L995" t="str">
        <f t="shared" si="65"/>
        <v>INSERT INTO dbo.ESTUDIO (ID_ESTUDIO, ESTUDIO, ESTUDIO_DETALLE, ESTUDIO_FECHAA, ESTUDIO_FECHAUM, ESTUDIO_IPA, ESTUDIO_IPUM, ESTUDIO_USA, ESTUDIO_USUM) VALUES (10994, 'RX RODILLA AP Y LATERAL UNILATERAL ', ' ', '2023-04-21' ,'2023-04-21' ,'192.168.1.1' ,'192.168.1.1' ,1001 ,1001)</v>
      </c>
      <c r="M995" t="str">
        <f t="shared" si="66"/>
        <v>INSERT INTO DBO.ESTUDIO (ID_ESTUDIO, ESTUDIO, ESTUDIO_DETALLE, ESTUDIO_FECHAA, ESTUDIO_FECHAUM, ESTUDIO_IPA, ESTUDIO_IPUM, ESTUDIO_USA, ESTUDIO_USUM) VALUES (10994, 'RX RODILLA AP Y LATERAL UNILATERAL ', ' ', '2023-04-21' ,'2023-04-21' ,'192.168.1.1' ,'192.168.1.1' ,1001 ,1001)</v>
      </c>
    </row>
    <row r="996" spans="1:13" x14ac:dyDescent="0.25">
      <c r="A996">
        <v>10995</v>
      </c>
      <c r="B996" t="s">
        <v>885</v>
      </c>
      <c r="C996" s="120">
        <v>10000</v>
      </c>
      <c r="D996" s="120" t="str">
        <f t="shared" ref="D996:D1059" si="67">MID(B996,1,C996)</f>
        <v>RX RODILLA AP Y OBLICUA UNILATERAL</v>
      </c>
      <c r="E996" s="120" t="str">
        <f t="shared" ref="E996:E1059" si="68">MID(B996,C996,10000)</f>
        <v/>
      </c>
      <c r="F996" s="110">
        <v>670</v>
      </c>
      <c r="H996" t="s">
        <v>1458</v>
      </c>
      <c r="I996" s="119" t="s">
        <v>1366</v>
      </c>
      <c r="J996" t="s">
        <v>1365</v>
      </c>
      <c r="K996" t="s">
        <v>1367</v>
      </c>
      <c r="L996" t="str">
        <f t="shared" si="65"/>
        <v>INSERT INTO dbo.ESTUDIO (ID_ESTUDIO, ESTUDIO, ESTUDIO_DETALLE, ESTUDIO_FECHAA, ESTUDIO_FECHAUM, ESTUDIO_IPA, ESTUDIO_IPUM, ESTUDIO_USA, ESTUDIO_USUM) VALUES (10995, 'RX RODILLA AP Y OBLICUA UNILATERAL ', ' ', '2023-04-21' ,'2023-04-21' ,'192.168.1.1' ,'192.168.1.1' ,1001 ,1001)</v>
      </c>
      <c r="M996" t="str">
        <f t="shared" si="66"/>
        <v>INSERT INTO DBO.ESTUDIO (ID_ESTUDIO, ESTUDIO, ESTUDIO_DETALLE, ESTUDIO_FECHAA, ESTUDIO_FECHAUM, ESTUDIO_IPA, ESTUDIO_IPUM, ESTUDIO_USA, ESTUDIO_USUM) VALUES (10995, 'RX RODILLA AP Y OBLICUA UNILATERAL ', ' ', '2023-04-21' ,'2023-04-21' ,'192.168.1.1' ,'192.168.1.1' ,1001 ,1001)</v>
      </c>
    </row>
    <row r="997" spans="1:13" x14ac:dyDescent="0.25">
      <c r="A997">
        <v>10996</v>
      </c>
      <c r="B997" t="s">
        <v>947</v>
      </c>
      <c r="C997" s="120">
        <v>10000</v>
      </c>
      <c r="D997" s="120" t="str">
        <f t="shared" si="67"/>
        <v>RX RODILLA AP Y OBLICUAS COMPARATIVAS</v>
      </c>
      <c r="E997" s="120" t="str">
        <f t="shared" si="68"/>
        <v/>
      </c>
      <c r="F997" s="110">
        <v>767</v>
      </c>
      <c r="H997" t="s">
        <v>1458</v>
      </c>
      <c r="I997" s="119" t="s">
        <v>1366</v>
      </c>
      <c r="J997" t="s">
        <v>1365</v>
      </c>
      <c r="K997" t="s">
        <v>1367</v>
      </c>
      <c r="L997" t="str">
        <f t="shared" si="65"/>
        <v>INSERT INTO dbo.ESTUDIO (ID_ESTUDIO, ESTUDIO, ESTUDIO_DETALLE, ESTUDIO_FECHAA, ESTUDIO_FECHAUM, ESTUDIO_IPA, ESTUDIO_IPUM, ESTUDIO_USA, ESTUDIO_USUM) VALUES (10996, 'RX RODILLA AP Y OBLICUAS COMPARATIVAS ', ' ', '2023-04-21' ,'2023-04-21' ,'192.168.1.1' ,'192.168.1.1' ,1001 ,1001)</v>
      </c>
      <c r="M997" t="str">
        <f t="shared" si="66"/>
        <v>INSERT INTO DBO.ESTUDIO (ID_ESTUDIO, ESTUDIO, ESTUDIO_DETALLE, ESTUDIO_FECHAA, ESTUDIO_FECHAUM, ESTUDIO_IPA, ESTUDIO_IPUM, ESTUDIO_USA, ESTUDIO_USUM) VALUES (10996, 'RX RODILLA AP Y OBLICUAS COMPARATIVAS ', ' ', '2023-04-21' ,'2023-04-21' ,'192.168.1.1' ,'192.168.1.1' ,1001 ,1001)</v>
      </c>
    </row>
    <row r="998" spans="1:13" x14ac:dyDescent="0.25">
      <c r="A998">
        <v>10997</v>
      </c>
      <c r="B998" t="s">
        <v>907</v>
      </c>
      <c r="C998" s="120">
        <v>10000</v>
      </c>
      <c r="D998" s="120" t="str">
        <f t="shared" si="67"/>
        <v>RX RODILLA AP, LATERAL Y OBLICUA UNILATERAL</v>
      </c>
      <c r="E998" s="120" t="str">
        <f t="shared" si="68"/>
        <v/>
      </c>
      <c r="F998" s="110">
        <v>767</v>
      </c>
      <c r="H998" t="s">
        <v>1458</v>
      </c>
      <c r="I998" s="119" t="s">
        <v>1366</v>
      </c>
      <c r="J998" t="s">
        <v>1365</v>
      </c>
      <c r="K998" t="s">
        <v>1367</v>
      </c>
      <c r="L998" t="str">
        <f t="shared" si="65"/>
        <v>INSERT INTO dbo.ESTUDIO (ID_ESTUDIO, ESTUDIO, ESTUDIO_DETALLE, ESTUDIO_FECHAA, ESTUDIO_FECHAUM, ESTUDIO_IPA, ESTUDIO_IPUM, ESTUDIO_USA, ESTUDIO_USUM) VALUES (10997, 'RX RODILLA AP, LATERAL Y OBLICUA UNILATERAL ', ' ', '2023-04-21' ,'2023-04-21' ,'192.168.1.1' ,'192.168.1.1' ,1001 ,1001)</v>
      </c>
      <c r="M998" t="str">
        <f t="shared" si="66"/>
        <v>INSERT INTO DBO.ESTUDIO (ID_ESTUDIO, ESTUDIO, ESTUDIO_DETALLE, ESTUDIO_FECHAA, ESTUDIO_FECHAUM, ESTUDIO_IPA, ESTUDIO_IPUM, ESTUDIO_USA, ESTUDIO_USUM) VALUES (10997, 'RX RODILLA AP, LATERAL Y OBLICUA UNILATERAL ', ' ', '2023-04-21' ,'2023-04-21' ,'192.168.1.1' ,'192.168.1.1' ,1001 ,1001)</v>
      </c>
    </row>
    <row r="999" spans="1:13" x14ac:dyDescent="0.25">
      <c r="A999">
        <v>10998</v>
      </c>
      <c r="B999" t="s">
        <v>908</v>
      </c>
      <c r="C999" s="120">
        <v>10000</v>
      </c>
      <c r="D999" s="120" t="str">
        <f t="shared" si="67"/>
        <v>RX RODILLA AP, LATERAL, Y OBLICUAS COMPARATIVAS</v>
      </c>
      <c r="E999" s="120" t="str">
        <f t="shared" si="68"/>
        <v/>
      </c>
      <c r="F999" s="110">
        <v>1105</v>
      </c>
      <c r="H999" t="s">
        <v>1458</v>
      </c>
      <c r="I999" s="119" t="s">
        <v>1366</v>
      </c>
      <c r="J999" t="s">
        <v>1365</v>
      </c>
      <c r="K999" t="s">
        <v>1367</v>
      </c>
      <c r="L999" t="str">
        <f t="shared" si="65"/>
        <v>INSERT INTO dbo.ESTUDIO (ID_ESTUDIO, ESTUDIO, ESTUDIO_DETALLE, ESTUDIO_FECHAA, ESTUDIO_FECHAUM, ESTUDIO_IPA, ESTUDIO_IPUM, ESTUDIO_USA, ESTUDIO_USUM) VALUES (10998, 'RX RODILLA AP, LATERAL, Y OBLICUAS COMPARATIVAS ', ' ', '2023-04-21' ,'2023-04-21' ,'192.168.1.1' ,'192.168.1.1' ,1001 ,1001)</v>
      </c>
      <c r="M999" t="str">
        <f t="shared" si="66"/>
        <v>INSERT INTO DBO.ESTUDIO (ID_ESTUDIO, ESTUDIO, ESTUDIO_DETALLE, ESTUDIO_FECHAA, ESTUDIO_FECHAUM, ESTUDIO_IPA, ESTUDIO_IPUM, ESTUDIO_USA, ESTUDIO_USUM) VALUES (10998, 'RX RODILLA AP, LATERAL, Y OBLICUAS COMPARATIVAS ', ' ', '2023-04-21' ,'2023-04-21' ,'192.168.1.1' ,'192.168.1.1' ,1001 ,1001)</v>
      </c>
    </row>
    <row r="1000" spans="1:13" x14ac:dyDescent="0.25">
      <c r="A1000">
        <v>10999</v>
      </c>
      <c r="B1000" t="s">
        <v>905</v>
      </c>
      <c r="C1000" s="120">
        <v>10000</v>
      </c>
      <c r="D1000" s="120" t="str">
        <f t="shared" si="67"/>
        <v>RX RODILLA LATERAL COMPARATIVAS</v>
      </c>
      <c r="E1000" s="120" t="str">
        <f t="shared" si="68"/>
        <v/>
      </c>
      <c r="F1000" s="110">
        <v>676</v>
      </c>
      <c r="H1000" t="s">
        <v>1458</v>
      </c>
      <c r="I1000" s="119" t="s">
        <v>1366</v>
      </c>
      <c r="J1000" t="s">
        <v>1365</v>
      </c>
      <c r="K1000" t="s">
        <v>1367</v>
      </c>
      <c r="L1000" t="str">
        <f t="shared" si="65"/>
        <v>INSERT INTO dbo.ESTUDIO (ID_ESTUDIO, ESTUDIO, ESTUDIO_DETALLE, ESTUDIO_FECHAA, ESTUDIO_FECHAUM, ESTUDIO_IPA, ESTUDIO_IPUM, ESTUDIO_USA, ESTUDIO_USUM) VALUES (10999, 'RX RODILLA LATERAL COMPARATIVAS ', ' ', '2023-04-21' ,'2023-04-21' ,'192.168.1.1' ,'192.168.1.1' ,1001 ,1001)</v>
      </c>
      <c r="M1000" t="str">
        <f t="shared" si="66"/>
        <v>INSERT INTO DBO.ESTUDIO (ID_ESTUDIO, ESTUDIO, ESTUDIO_DETALLE, ESTUDIO_FECHAA, ESTUDIO_FECHAUM, ESTUDIO_IPA, ESTUDIO_IPUM, ESTUDIO_USA, ESTUDIO_USUM) VALUES (10999, 'RX RODILLA LATERAL COMPARATIVAS ', ' ', '2023-04-21' ,'2023-04-21' ,'192.168.1.1' ,'192.168.1.1' ,1001 ,1001)</v>
      </c>
    </row>
    <row r="1001" spans="1:13" x14ac:dyDescent="0.25">
      <c r="A1001">
        <v>11000</v>
      </c>
      <c r="B1001" t="s">
        <v>903</v>
      </c>
      <c r="C1001" s="120">
        <v>10000</v>
      </c>
      <c r="D1001" s="120" t="str">
        <f t="shared" si="67"/>
        <v>RX RODILLA LATERAL UNILATERAL</v>
      </c>
      <c r="E1001" s="120" t="str">
        <f t="shared" si="68"/>
        <v/>
      </c>
      <c r="F1001" s="110">
        <v>489</v>
      </c>
      <c r="H1001" t="s">
        <v>1458</v>
      </c>
      <c r="I1001" s="119" t="s">
        <v>1366</v>
      </c>
      <c r="J1001" t="s">
        <v>1365</v>
      </c>
      <c r="K1001" t="s">
        <v>1367</v>
      </c>
      <c r="L1001" t="str">
        <f t="shared" si="65"/>
        <v>INSERT INTO dbo.ESTUDIO (ID_ESTUDIO, ESTUDIO, ESTUDIO_DETALLE, ESTUDIO_FECHAA, ESTUDIO_FECHAUM, ESTUDIO_IPA, ESTUDIO_IPUM, ESTUDIO_USA, ESTUDIO_USUM) VALUES (11000, 'RX RODILLA LATERAL UNILATERAL ', ' ', '2023-04-21' ,'2023-04-21' ,'192.168.1.1' ,'192.168.1.1' ,1001 ,1001)</v>
      </c>
      <c r="M1001" t="str">
        <f t="shared" si="66"/>
        <v>INSERT INTO DBO.ESTUDIO (ID_ESTUDIO, ESTUDIO, ESTUDIO_DETALLE, ESTUDIO_FECHAA, ESTUDIO_FECHAUM, ESTUDIO_IPA, ESTUDIO_IPUM, ESTUDIO_USA, ESTUDIO_USUM) VALUES (11000, 'RX RODILLA LATERAL UNILATERAL ', ' ', '2023-04-21' ,'2023-04-21' ,'192.168.1.1' ,'192.168.1.1' ,1001 ,1001)</v>
      </c>
    </row>
    <row r="1002" spans="1:13" x14ac:dyDescent="0.25">
      <c r="A1002">
        <v>11001</v>
      </c>
      <c r="B1002" t="s">
        <v>871</v>
      </c>
      <c r="C1002" s="120">
        <v>10000</v>
      </c>
      <c r="D1002" s="120" t="str">
        <f t="shared" si="67"/>
        <v>RX RODILLA OBLICUA UNILATERAL</v>
      </c>
      <c r="E1002" s="120" t="str">
        <f t="shared" si="68"/>
        <v/>
      </c>
      <c r="F1002" s="110">
        <v>489</v>
      </c>
      <c r="H1002" t="s">
        <v>1458</v>
      </c>
      <c r="I1002" s="119" t="s">
        <v>1366</v>
      </c>
      <c r="J1002" t="s">
        <v>1365</v>
      </c>
      <c r="K1002" t="s">
        <v>1367</v>
      </c>
      <c r="L1002" t="str">
        <f t="shared" si="65"/>
        <v>INSERT INTO dbo.ESTUDIO (ID_ESTUDIO, ESTUDIO, ESTUDIO_DETALLE, ESTUDIO_FECHAA, ESTUDIO_FECHAUM, ESTUDIO_IPA, ESTUDIO_IPUM, ESTUDIO_USA, ESTUDIO_USUM) VALUES (11001, 'RX RODILLA OBLICUA UNILATERAL ', ' ', '2023-04-21' ,'2023-04-21' ,'192.168.1.1' ,'192.168.1.1' ,1001 ,1001)</v>
      </c>
      <c r="M1002" t="str">
        <f t="shared" si="66"/>
        <v>INSERT INTO DBO.ESTUDIO (ID_ESTUDIO, ESTUDIO, ESTUDIO_DETALLE, ESTUDIO_FECHAA, ESTUDIO_FECHAUM, ESTUDIO_IPA, ESTUDIO_IPUM, ESTUDIO_USA, ESTUDIO_USUM) VALUES (11001, 'RX RODILLA OBLICUA UNILATERAL ', ' ', '2023-04-21' ,'2023-04-21' ,'192.168.1.1' ,'192.168.1.1' ,1001 ,1001)</v>
      </c>
    </row>
    <row r="1003" spans="1:13" x14ac:dyDescent="0.25">
      <c r="A1003">
        <v>11002</v>
      </c>
      <c r="B1003" t="s">
        <v>874</v>
      </c>
      <c r="C1003" s="120">
        <v>10000</v>
      </c>
      <c r="D1003" s="120" t="str">
        <f t="shared" si="67"/>
        <v>RX RODILLAS AP Y LATERAL COMPARATIVAS</v>
      </c>
      <c r="E1003" s="120" t="str">
        <f t="shared" si="68"/>
        <v/>
      </c>
      <c r="F1003" s="110">
        <v>767</v>
      </c>
      <c r="H1003" t="s">
        <v>1458</v>
      </c>
      <c r="I1003" s="119" t="s">
        <v>1366</v>
      </c>
      <c r="J1003" t="s">
        <v>1365</v>
      </c>
      <c r="K1003" t="s">
        <v>1367</v>
      </c>
      <c r="L1003" t="str">
        <f t="shared" si="65"/>
        <v>INSERT INTO dbo.ESTUDIO (ID_ESTUDIO, ESTUDIO, ESTUDIO_DETALLE, ESTUDIO_FECHAA, ESTUDIO_FECHAUM, ESTUDIO_IPA, ESTUDIO_IPUM, ESTUDIO_USA, ESTUDIO_USUM) VALUES (11002, 'RX RODILLAS AP Y LATERAL COMPARATIVAS ', ' ', '2023-04-21' ,'2023-04-21' ,'192.168.1.1' ,'192.168.1.1' ,1001 ,1001)</v>
      </c>
      <c r="M1003" t="str">
        <f t="shared" si="66"/>
        <v>INSERT INTO DBO.ESTUDIO (ID_ESTUDIO, ESTUDIO, ESTUDIO_DETALLE, ESTUDIO_FECHAA, ESTUDIO_FECHAUM, ESTUDIO_IPA, ESTUDIO_IPUM, ESTUDIO_USA, ESTUDIO_USUM) VALUES (11002, 'RX RODILLAS AP Y LATERAL COMPARATIVAS ', ' ', '2023-04-21' ,'2023-04-21' ,'192.168.1.1' ,'192.168.1.1' ,1001 ,1001)</v>
      </c>
    </row>
    <row r="1004" spans="1:13" x14ac:dyDescent="0.25">
      <c r="A1004">
        <v>11003</v>
      </c>
      <c r="B1004" t="s">
        <v>836</v>
      </c>
      <c r="C1004" s="120">
        <v>10000</v>
      </c>
      <c r="D1004" s="120" t="str">
        <f t="shared" si="67"/>
        <v>RX RODILLAS AXIALES SOLO BILATERAL (30,60,90°)</v>
      </c>
      <c r="E1004" s="120" t="str">
        <f t="shared" si="68"/>
        <v/>
      </c>
      <c r="F1004" s="110">
        <v>845</v>
      </c>
      <c r="H1004" t="s">
        <v>1458</v>
      </c>
      <c r="I1004" s="119" t="s">
        <v>1366</v>
      </c>
      <c r="J1004" t="s">
        <v>1365</v>
      </c>
      <c r="K1004" t="s">
        <v>1367</v>
      </c>
      <c r="L1004" t="str">
        <f t="shared" si="65"/>
        <v>INSERT INTO dbo.ESTUDIO (ID_ESTUDIO, ESTUDIO, ESTUDIO_DETALLE, ESTUDIO_FECHAA, ESTUDIO_FECHAUM, ESTUDIO_IPA, ESTUDIO_IPUM, ESTUDIO_USA, ESTUDIO_USUM) VALUES (11003, 'RX RODILLAS AXIALES SOLO BILATERAL (30,60,90°) ', ' ', '2023-04-21' ,'2023-04-21' ,'192.168.1.1' ,'192.168.1.1' ,1001 ,1001)</v>
      </c>
      <c r="M1004" t="str">
        <f t="shared" si="66"/>
        <v>INSERT INTO DBO.ESTUDIO (ID_ESTUDIO, ESTUDIO, ESTUDIO_DETALLE, ESTUDIO_FECHAA, ESTUDIO_FECHAUM, ESTUDIO_IPA, ESTUDIO_IPUM, ESTUDIO_USA, ESTUDIO_USUM) VALUES (11003, 'RX RODILLAS AXIALES SOLO BILATERAL (30,60,90°) ', ' ', '2023-04-21' ,'2023-04-21' ,'192.168.1.1' ,'192.168.1.1' ,1001 ,1001)</v>
      </c>
    </row>
    <row r="1005" spans="1:13" x14ac:dyDescent="0.25">
      <c r="A1005">
        <v>11004</v>
      </c>
      <c r="B1005" t="s">
        <v>948</v>
      </c>
      <c r="C1005" s="120">
        <v>10000</v>
      </c>
      <c r="D1005" s="120" t="str">
        <f t="shared" si="67"/>
        <v>RX RODILLAS OBLICUAS COMPARATIVAS</v>
      </c>
      <c r="E1005" s="120" t="str">
        <f t="shared" si="68"/>
        <v/>
      </c>
      <c r="F1005" s="110">
        <v>676</v>
      </c>
      <c r="H1005" t="s">
        <v>1458</v>
      </c>
      <c r="I1005" s="119" t="s">
        <v>1366</v>
      </c>
      <c r="J1005" t="s">
        <v>1365</v>
      </c>
      <c r="K1005" t="s">
        <v>1367</v>
      </c>
      <c r="L1005" t="str">
        <f t="shared" si="65"/>
        <v>INSERT INTO dbo.ESTUDIO (ID_ESTUDIO, ESTUDIO, ESTUDIO_DETALLE, ESTUDIO_FECHAA, ESTUDIO_FECHAUM, ESTUDIO_IPA, ESTUDIO_IPUM, ESTUDIO_USA, ESTUDIO_USUM) VALUES (11004, 'RX RODILLAS OBLICUAS COMPARATIVAS ', ' ', '2023-04-21' ,'2023-04-21' ,'192.168.1.1' ,'192.168.1.1' ,1001 ,1001)</v>
      </c>
      <c r="M1005" t="str">
        <f t="shared" si="66"/>
        <v>INSERT INTO DBO.ESTUDIO (ID_ESTUDIO, ESTUDIO, ESTUDIO_DETALLE, ESTUDIO_FECHAA, ESTUDIO_FECHAUM, ESTUDIO_IPA, ESTUDIO_IPUM, ESTUDIO_USA, ESTUDIO_USUM) VALUES (11004, 'RX RODILLAS OBLICUAS COMPARATIVAS ', ' ', '2023-04-21' ,'2023-04-21' ,'192.168.1.1' ,'192.168.1.1' ,1001 ,1001)</v>
      </c>
    </row>
    <row r="1006" spans="1:13" ht="30" x14ac:dyDescent="0.25">
      <c r="A1006">
        <v>11005</v>
      </c>
      <c r="B1006" t="s">
        <v>645</v>
      </c>
      <c r="C1006" s="120">
        <v>10000</v>
      </c>
      <c r="D1006" s="120" t="str">
        <f t="shared" si="67"/>
        <v>RX SENOS PARANASALES 3 PROYECCIONES CADWELL, WATERS, LATERAL</v>
      </c>
      <c r="E1006" s="120" t="str">
        <f t="shared" si="68"/>
        <v/>
      </c>
      <c r="F1006" s="110">
        <v>780</v>
      </c>
      <c r="H1006" t="s">
        <v>1458</v>
      </c>
      <c r="I1006" s="119" t="s">
        <v>1366</v>
      </c>
      <c r="J1006" t="s">
        <v>1365</v>
      </c>
      <c r="K1006" t="s">
        <v>1367</v>
      </c>
      <c r="L1006" t="str">
        <f t="shared" si="65"/>
        <v>INSERT INTO dbo.ESTUDIO (ID_ESTUDIO, ESTUDIO, ESTUDIO_DETALLE, ESTUDIO_FECHAA, ESTUDIO_FECHAUM, ESTUDIO_IPA, ESTUDIO_IPUM, ESTUDIO_USA, ESTUDIO_USUM) VALUES (11005, 'RX SENOS PARANASALES 3 PROYECCIONES CADWELL, WATERS, LATERAL ', ' ', '2023-04-21' ,'2023-04-21' ,'192.168.1.1' ,'192.168.1.1' ,1001 ,1001)</v>
      </c>
      <c r="M1006" t="str">
        <f t="shared" si="66"/>
        <v>INSERT INTO DBO.ESTUDIO (ID_ESTUDIO, ESTUDIO, ESTUDIO_DETALLE, ESTUDIO_FECHAA, ESTUDIO_FECHAUM, ESTUDIO_IPA, ESTUDIO_IPUM, ESTUDIO_USA, ESTUDIO_USUM) VALUES (11005, 'RX SENOS PARANASALES 3 PROYECCIONES CADWELL, WATERS, LATERAL ', ' ', '2023-04-21' ,'2023-04-21' ,'192.168.1.1' ,'192.168.1.1' ,1001 ,1001)</v>
      </c>
    </row>
    <row r="1007" spans="1:13" x14ac:dyDescent="0.25">
      <c r="A1007">
        <v>11006</v>
      </c>
      <c r="B1007" t="s">
        <v>837</v>
      </c>
      <c r="C1007" s="120">
        <v>10000</v>
      </c>
      <c r="D1007" s="120" t="str">
        <f t="shared" si="67"/>
        <v>RX SENOS PARANASALES CADWELL, WATERS Y LATERAL</v>
      </c>
      <c r="E1007" s="120" t="str">
        <f t="shared" si="68"/>
        <v/>
      </c>
      <c r="F1007" s="110">
        <v>780</v>
      </c>
      <c r="H1007" t="s">
        <v>1458</v>
      </c>
      <c r="I1007" s="119" t="s">
        <v>1366</v>
      </c>
      <c r="J1007" t="s">
        <v>1365</v>
      </c>
      <c r="K1007" t="s">
        <v>1367</v>
      </c>
      <c r="L1007" t="str">
        <f t="shared" si="65"/>
        <v>INSERT INTO dbo.ESTUDIO (ID_ESTUDIO, ESTUDIO, ESTUDIO_DETALLE, ESTUDIO_FECHAA, ESTUDIO_FECHAUM, ESTUDIO_IPA, ESTUDIO_IPUM, ESTUDIO_USA, ESTUDIO_USUM) VALUES (11006, 'RX SENOS PARANASALES CADWELL, WATERS Y LATERAL ', ' ', '2023-04-21' ,'2023-04-21' ,'192.168.1.1' ,'192.168.1.1' ,1001 ,1001)</v>
      </c>
      <c r="M1007" t="str">
        <f t="shared" si="66"/>
        <v>INSERT INTO DBO.ESTUDIO (ID_ESTUDIO, ESTUDIO, ESTUDIO_DETALLE, ESTUDIO_FECHAA, ESTUDIO_FECHAUM, ESTUDIO_IPA, ESTUDIO_IPUM, ESTUDIO_USA, ESTUDIO_USUM) VALUES (11006, 'RX SENOS PARANASALES CADWELL, WATERS Y LATERAL ', ' ', '2023-04-21' ,'2023-04-21' ,'192.168.1.1' ,'192.168.1.1' ,1001 ,1001)</v>
      </c>
    </row>
    <row r="1008" spans="1:13" x14ac:dyDescent="0.25">
      <c r="A1008">
        <v>11007</v>
      </c>
      <c r="B1008" t="s">
        <v>838</v>
      </c>
      <c r="C1008" s="120">
        <v>10000</v>
      </c>
      <c r="D1008" s="120" t="str">
        <f t="shared" si="67"/>
        <v>RX SERIE CARDIACA 3 PROYECCIONES</v>
      </c>
      <c r="E1008" s="120" t="str">
        <f t="shared" si="68"/>
        <v/>
      </c>
      <c r="F1008" s="110">
        <v>1690</v>
      </c>
      <c r="H1008" t="s">
        <v>1458</v>
      </c>
      <c r="I1008" s="119" t="s">
        <v>1366</v>
      </c>
      <c r="J1008" t="s">
        <v>1365</v>
      </c>
      <c r="K1008" t="s">
        <v>1367</v>
      </c>
      <c r="L1008" t="str">
        <f t="shared" si="65"/>
        <v>INSERT INTO dbo.ESTUDIO (ID_ESTUDIO, ESTUDIO, ESTUDIO_DETALLE, ESTUDIO_FECHAA, ESTUDIO_FECHAUM, ESTUDIO_IPA, ESTUDIO_IPUM, ESTUDIO_USA, ESTUDIO_USUM) VALUES (11007, 'RX SERIE CARDIACA 3 PROYECCIONES ', ' ', '2023-04-21' ,'2023-04-21' ,'192.168.1.1' ,'192.168.1.1' ,1001 ,1001)</v>
      </c>
      <c r="M1008" t="str">
        <f t="shared" si="66"/>
        <v>INSERT INTO DBO.ESTUDIO (ID_ESTUDIO, ESTUDIO, ESTUDIO_DETALLE, ESTUDIO_FECHAA, ESTUDIO_FECHAUM, ESTUDIO_IPA, ESTUDIO_IPUM, ESTUDIO_USA, ESTUDIO_USUM) VALUES (11007, 'RX SERIE CARDIACA 3 PROYECCIONES ', ' ', '2023-04-21' ,'2023-04-21' ,'192.168.1.1' ,'192.168.1.1' ,1001 ,1001)</v>
      </c>
    </row>
    <row r="1009" spans="1:13" ht="30" x14ac:dyDescent="0.25">
      <c r="A1009">
        <v>11008</v>
      </c>
      <c r="B1009" t="s">
        <v>858</v>
      </c>
      <c r="C1009" s="120">
        <v>10000</v>
      </c>
      <c r="D1009" s="120" t="str">
        <f t="shared" si="67"/>
        <v>RX SERIE EDAD OSEA (MANO, CODO, CADERA, RODILLA NO DOMINANTE)</v>
      </c>
      <c r="E1009" s="120" t="str">
        <f t="shared" si="68"/>
        <v/>
      </c>
      <c r="F1009" s="110">
        <v>961</v>
      </c>
      <c r="H1009" t="s">
        <v>1458</v>
      </c>
      <c r="I1009" s="119" t="s">
        <v>1366</v>
      </c>
      <c r="J1009" t="s">
        <v>1365</v>
      </c>
      <c r="K1009" t="s">
        <v>1367</v>
      </c>
      <c r="L1009" t="str">
        <f t="shared" si="65"/>
        <v>INSERT INTO dbo.ESTUDIO (ID_ESTUDIO, ESTUDIO, ESTUDIO_DETALLE, ESTUDIO_FECHAA, ESTUDIO_FECHAUM, ESTUDIO_IPA, ESTUDIO_IPUM, ESTUDIO_USA, ESTUDIO_USUM) VALUES (11008, 'RX SERIE EDAD OSEA (MANO, CODO, CADERA, RODILLA NO DOMINANTE) ', ' ', '2023-04-21' ,'2023-04-21' ,'192.168.1.1' ,'192.168.1.1' ,1001 ,1001)</v>
      </c>
      <c r="M1009" t="str">
        <f t="shared" si="66"/>
        <v>INSERT INTO DBO.ESTUDIO (ID_ESTUDIO, ESTUDIO, ESTUDIO_DETALLE, ESTUDIO_FECHAA, ESTUDIO_FECHAUM, ESTUDIO_IPA, ESTUDIO_IPUM, ESTUDIO_USA, ESTUDIO_USUM) VALUES (11008, 'RX SERIE EDAD OSEA (MANO, CODO, CADERA, RODILLA NO DOMINANTE) ', ' ', '2023-04-21' ,'2023-04-21' ,'192.168.1.1' ,'192.168.1.1' ,1001 ,1001)</v>
      </c>
    </row>
    <row r="1010" spans="1:13" x14ac:dyDescent="0.25">
      <c r="A1010">
        <v>11009</v>
      </c>
      <c r="B1010" t="s">
        <v>909</v>
      </c>
      <c r="C1010" s="120">
        <v>10000</v>
      </c>
      <c r="D1010" s="120" t="str">
        <f t="shared" si="67"/>
        <v>RX SILLA TURCA AP</v>
      </c>
      <c r="E1010" s="120" t="str">
        <f t="shared" si="68"/>
        <v/>
      </c>
      <c r="F1010" s="110">
        <v>489</v>
      </c>
      <c r="H1010" t="s">
        <v>1458</v>
      </c>
      <c r="I1010" s="119" t="s">
        <v>1366</v>
      </c>
      <c r="J1010" t="s">
        <v>1365</v>
      </c>
      <c r="K1010" t="s">
        <v>1367</v>
      </c>
      <c r="L1010" t="str">
        <f t="shared" si="65"/>
        <v>INSERT INTO dbo.ESTUDIO (ID_ESTUDIO, ESTUDIO, ESTUDIO_DETALLE, ESTUDIO_FECHAA, ESTUDIO_FECHAUM, ESTUDIO_IPA, ESTUDIO_IPUM, ESTUDIO_USA, ESTUDIO_USUM) VALUES (11009, 'RX SILLA TURCA AP ', ' ', '2023-04-21' ,'2023-04-21' ,'192.168.1.1' ,'192.168.1.1' ,1001 ,1001)</v>
      </c>
      <c r="M1010" t="str">
        <f t="shared" si="66"/>
        <v>INSERT INTO DBO.ESTUDIO (ID_ESTUDIO, ESTUDIO, ESTUDIO_DETALLE, ESTUDIO_FECHAA, ESTUDIO_FECHAUM, ESTUDIO_IPA, ESTUDIO_IPUM, ESTUDIO_USA, ESTUDIO_USUM) VALUES (11009, 'RX SILLA TURCA AP ', ' ', '2023-04-21' ,'2023-04-21' ,'192.168.1.1' ,'192.168.1.1' ,1001 ,1001)</v>
      </c>
    </row>
    <row r="1011" spans="1:13" x14ac:dyDescent="0.25">
      <c r="A1011">
        <v>11010</v>
      </c>
      <c r="B1011" t="s">
        <v>918</v>
      </c>
      <c r="C1011" s="120">
        <v>10000</v>
      </c>
      <c r="D1011" s="120" t="str">
        <f t="shared" si="67"/>
        <v>RX TELE DE TORAX PA Y LATERALES DERECHA E IZQUIERDA</v>
      </c>
      <c r="E1011" s="120" t="str">
        <f t="shared" si="68"/>
        <v/>
      </c>
      <c r="F1011" s="110">
        <v>884</v>
      </c>
      <c r="H1011" t="s">
        <v>1458</v>
      </c>
      <c r="I1011" s="119" t="s">
        <v>1366</v>
      </c>
      <c r="J1011" t="s">
        <v>1365</v>
      </c>
      <c r="K1011" t="s">
        <v>1367</v>
      </c>
      <c r="L1011" t="str">
        <f t="shared" si="65"/>
        <v>INSERT INTO dbo.ESTUDIO (ID_ESTUDIO, ESTUDIO, ESTUDIO_DETALLE, ESTUDIO_FECHAA, ESTUDIO_FECHAUM, ESTUDIO_IPA, ESTUDIO_IPUM, ESTUDIO_USA, ESTUDIO_USUM) VALUES (11010, 'RX TELE DE TORAX PA Y LATERALES DERECHA E IZQUIERDA ', ' ', '2023-04-21' ,'2023-04-21' ,'192.168.1.1' ,'192.168.1.1' ,1001 ,1001)</v>
      </c>
      <c r="M1011" t="str">
        <f t="shared" si="66"/>
        <v>INSERT INTO DBO.ESTUDIO (ID_ESTUDIO, ESTUDIO, ESTUDIO_DETALLE, ESTUDIO_FECHAA, ESTUDIO_FECHAUM, ESTUDIO_IPA, ESTUDIO_IPUM, ESTUDIO_USA, ESTUDIO_USUM) VALUES (11010, 'RX TELE DE TORAX PA Y LATERALES DERECHA E IZQUIERDA ', ' ', '2023-04-21' ,'2023-04-21' ,'192.168.1.1' ,'192.168.1.1' ,1001 ,1001)</v>
      </c>
    </row>
    <row r="1012" spans="1:13" x14ac:dyDescent="0.25">
      <c r="A1012">
        <v>11011</v>
      </c>
      <c r="B1012" t="s">
        <v>949</v>
      </c>
      <c r="C1012" s="120">
        <v>10000</v>
      </c>
      <c r="D1012" s="120" t="str">
        <f t="shared" si="67"/>
        <v>RX TIBIA Y PERONE (PIERNA) AP COMPARATIVAS</v>
      </c>
      <c r="E1012" s="120" t="str">
        <f t="shared" si="68"/>
        <v/>
      </c>
      <c r="F1012" s="110">
        <v>618</v>
      </c>
      <c r="H1012" t="s">
        <v>1458</v>
      </c>
      <c r="I1012" s="119" t="s">
        <v>1366</v>
      </c>
      <c r="J1012" t="s">
        <v>1365</v>
      </c>
      <c r="K1012" t="s">
        <v>1367</v>
      </c>
      <c r="L1012" t="str">
        <f t="shared" si="65"/>
        <v>INSERT INTO dbo.ESTUDIO (ID_ESTUDIO, ESTUDIO, ESTUDIO_DETALLE, ESTUDIO_FECHAA, ESTUDIO_FECHAUM, ESTUDIO_IPA, ESTUDIO_IPUM, ESTUDIO_USA, ESTUDIO_USUM) VALUES (11011, 'RX TIBIA Y PERONE (PIERNA) AP COMPARATIVAS ', ' ', '2023-04-21' ,'2023-04-21' ,'192.168.1.1' ,'192.168.1.1' ,1001 ,1001)</v>
      </c>
      <c r="M1012" t="str">
        <f t="shared" si="66"/>
        <v>INSERT INTO DBO.ESTUDIO (ID_ESTUDIO, ESTUDIO, ESTUDIO_DETALLE, ESTUDIO_FECHAA, ESTUDIO_FECHAUM, ESTUDIO_IPA, ESTUDIO_IPUM, ESTUDIO_USA, ESTUDIO_USUM) VALUES (11011, 'RX TIBIA Y PERONE (PIERNA) AP COMPARATIVAS ', ' ', '2023-04-21' ,'2023-04-21' ,'192.168.1.1' ,'192.168.1.1' ,1001 ,1001)</v>
      </c>
    </row>
    <row r="1013" spans="1:13" ht="30" x14ac:dyDescent="0.25">
      <c r="A1013">
        <v>11012</v>
      </c>
      <c r="B1013" t="s">
        <v>644</v>
      </c>
      <c r="C1013" s="120">
        <v>10000</v>
      </c>
      <c r="D1013" s="120" t="str">
        <f t="shared" si="67"/>
        <v>RX TIBIA Y PERONE (PIERNA) AP LATERAL Y OBLICUA COMPARATIVAS</v>
      </c>
      <c r="E1013" s="120" t="str">
        <f t="shared" si="68"/>
        <v/>
      </c>
      <c r="F1013" s="110">
        <v>975</v>
      </c>
      <c r="H1013" t="s">
        <v>1458</v>
      </c>
      <c r="I1013" s="119" t="s">
        <v>1366</v>
      </c>
      <c r="J1013" t="s">
        <v>1365</v>
      </c>
      <c r="K1013" t="s">
        <v>1367</v>
      </c>
      <c r="L1013" t="str">
        <f t="shared" si="65"/>
        <v>INSERT INTO dbo.ESTUDIO (ID_ESTUDIO, ESTUDIO, ESTUDIO_DETALLE, ESTUDIO_FECHAA, ESTUDIO_FECHAUM, ESTUDIO_IPA, ESTUDIO_IPUM, ESTUDIO_USA, ESTUDIO_USUM) VALUES (11012, 'RX TIBIA Y PERONE (PIERNA) AP LATERAL Y OBLICUA COMPARATIVAS ', ' ', '2023-04-21' ,'2023-04-21' ,'192.168.1.1' ,'192.168.1.1' ,1001 ,1001)</v>
      </c>
      <c r="M1013" t="str">
        <f t="shared" si="66"/>
        <v>INSERT INTO DBO.ESTUDIO (ID_ESTUDIO, ESTUDIO, ESTUDIO_DETALLE, ESTUDIO_FECHAA, ESTUDIO_FECHAUM, ESTUDIO_IPA, ESTUDIO_IPUM, ESTUDIO_USA, ESTUDIO_USUM) VALUES (11012, 'RX TIBIA Y PERONE (PIERNA) AP LATERAL Y OBLICUA COMPARATIVAS ', ' ', '2023-04-21' ,'2023-04-21' ,'192.168.1.1' ,'192.168.1.1' ,1001 ,1001)</v>
      </c>
    </row>
    <row r="1014" spans="1:13" ht="30" x14ac:dyDescent="0.25">
      <c r="A1014">
        <v>11013</v>
      </c>
      <c r="B1014" t="s">
        <v>913</v>
      </c>
      <c r="C1014" s="120">
        <v>10000</v>
      </c>
      <c r="D1014" s="120" t="str">
        <f t="shared" si="67"/>
        <v>RX TIBIA Y PERONE (PIERNA) AP LATERAL Y OBLICUA UNILATERAL</v>
      </c>
      <c r="E1014" s="120" t="str">
        <f t="shared" si="68"/>
        <v/>
      </c>
      <c r="F1014" s="110">
        <v>676</v>
      </c>
      <c r="H1014" t="s">
        <v>1458</v>
      </c>
      <c r="I1014" s="119" t="s">
        <v>1366</v>
      </c>
      <c r="J1014" t="s">
        <v>1365</v>
      </c>
      <c r="K1014" t="s">
        <v>1367</v>
      </c>
      <c r="L1014" t="str">
        <f t="shared" si="65"/>
        <v>INSERT INTO dbo.ESTUDIO (ID_ESTUDIO, ESTUDIO, ESTUDIO_DETALLE, ESTUDIO_FECHAA, ESTUDIO_FECHAUM, ESTUDIO_IPA, ESTUDIO_IPUM, ESTUDIO_USA, ESTUDIO_USUM) VALUES (11013, 'RX TIBIA Y PERONE (PIERNA) AP LATERAL Y OBLICUA UNILATERAL ', ' ', '2023-04-21' ,'2023-04-21' ,'192.168.1.1' ,'192.168.1.1' ,1001 ,1001)</v>
      </c>
      <c r="M1014" t="str">
        <f t="shared" si="66"/>
        <v>INSERT INTO DBO.ESTUDIO (ID_ESTUDIO, ESTUDIO, ESTUDIO_DETALLE, ESTUDIO_FECHAA, ESTUDIO_FECHAUM, ESTUDIO_IPA, ESTUDIO_IPUM, ESTUDIO_USA, ESTUDIO_USUM) VALUES (11013, 'RX TIBIA Y PERONE (PIERNA) AP LATERAL Y OBLICUA UNILATERAL ', ' ', '2023-04-21' ,'2023-04-21' ,'192.168.1.1' ,'192.168.1.1' ,1001 ,1001)</v>
      </c>
    </row>
    <row r="1015" spans="1:13" x14ac:dyDescent="0.25">
      <c r="A1015">
        <v>11014</v>
      </c>
      <c r="B1015" t="s">
        <v>911</v>
      </c>
      <c r="C1015" s="120">
        <v>10000</v>
      </c>
      <c r="D1015" s="120" t="str">
        <f t="shared" si="67"/>
        <v>RX TIBIA Y PERONE (PIERNA) AP UNILATERAL</v>
      </c>
      <c r="E1015" s="120" t="str">
        <f t="shared" si="68"/>
        <v/>
      </c>
      <c r="F1015" s="110">
        <v>519</v>
      </c>
      <c r="H1015" t="s">
        <v>1458</v>
      </c>
      <c r="I1015" s="119" t="s">
        <v>1366</v>
      </c>
      <c r="J1015" t="s">
        <v>1365</v>
      </c>
      <c r="K1015" t="s">
        <v>1367</v>
      </c>
      <c r="L1015" t="str">
        <f t="shared" si="65"/>
        <v>INSERT INTO dbo.ESTUDIO (ID_ESTUDIO, ESTUDIO, ESTUDIO_DETALLE, ESTUDIO_FECHAA, ESTUDIO_FECHAUM, ESTUDIO_IPA, ESTUDIO_IPUM, ESTUDIO_USA, ESTUDIO_USUM) VALUES (11014, 'RX TIBIA Y PERONE (PIERNA) AP UNILATERAL ', ' ', '2023-04-21' ,'2023-04-21' ,'192.168.1.1' ,'192.168.1.1' ,1001 ,1001)</v>
      </c>
      <c r="M1015" t="str">
        <f t="shared" si="66"/>
        <v>INSERT INTO DBO.ESTUDIO (ID_ESTUDIO, ESTUDIO, ESTUDIO_DETALLE, ESTUDIO_FECHAA, ESTUDIO_FECHAUM, ESTUDIO_IPA, ESTUDIO_IPUM, ESTUDIO_USA, ESTUDIO_USUM) VALUES (11014, 'RX TIBIA Y PERONE (PIERNA) AP UNILATERAL ', ' ', '2023-04-21' ,'2023-04-21' ,'192.168.1.1' ,'192.168.1.1' ,1001 ,1001)</v>
      </c>
    </row>
    <row r="1016" spans="1:13" x14ac:dyDescent="0.25">
      <c r="A1016">
        <v>11015</v>
      </c>
      <c r="B1016" t="s">
        <v>642</v>
      </c>
      <c r="C1016" s="120">
        <v>10000</v>
      </c>
      <c r="D1016" s="120" t="str">
        <f t="shared" si="67"/>
        <v>RX TIBIA Y PERONE (PIERNA) AP Y LATERAL COMPARATIVAS</v>
      </c>
      <c r="E1016" s="120" t="str">
        <f t="shared" si="68"/>
        <v/>
      </c>
      <c r="F1016" s="110">
        <v>767</v>
      </c>
      <c r="H1016" t="s">
        <v>1458</v>
      </c>
      <c r="I1016" s="119" t="s">
        <v>1366</v>
      </c>
      <c r="J1016" t="s">
        <v>1365</v>
      </c>
      <c r="K1016" t="s">
        <v>1367</v>
      </c>
      <c r="L1016" t="str">
        <f t="shared" si="65"/>
        <v>INSERT INTO dbo.ESTUDIO (ID_ESTUDIO, ESTUDIO, ESTUDIO_DETALLE, ESTUDIO_FECHAA, ESTUDIO_FECHAUM, ESTUDIO_IPA, ESTUDIO_IPUM, ESTUDIO_USA, ESTUDIO_USUM) VALUES (11015, 'RX TIBIA Y PERONE (PIERNA) AP Y LATERAL COMPARATIVAS ', ' ', '2023-04-21' ,'2023-04-21' ,'192.168.1.1' ,'192.168.1.1' ,1001 ,1001)</v>
      </c>
      <c r="M1016" t="str">
        <f t="shared" si="66"/>
        <v>INSERT INTO DBO.ESTUDIO (ID_ESTUDIO, ESTUDIO, ESTUDIO_DETALLE, ESTUDIO_FECHAA, ESTUDIO_FECHAUM, ESTUDIO_IPA, ESTUDIO_IPUM, ESTUDIO_USA, ESTUDIO_USUM) VALUES (11015, 'RX TIBIA Y PERONE (PIERNA) AP Y LATERAL COMPARATIVAS ', ' ', '2023-04-21' ,'2023-04-21' ,'192.168.1.1' ,'192.168.1.1' ,1001 ,1001)</v>
      </c>
    </row>
    <row r="1017" spans="1:13" x14ac:dyDescent="0.25">
      <c r="A1017">
        <v>11016</v>
      </c>
      <c r="B1017" t="s">
        <v>839</v>
      </c>
      <c r="C1017" s="120">
        <v>10000</v>
      </c>
      <c r="D1017" s="120" t="str">
        <f t="shared" si="67"/>
        <v>RX TIBIA Y PERONE (PIERNA) AP Y LATERAL UNILATERAL</v>
      </c>
      <c r="E1017" s="120" t="str">
        <f t="shared" si="68"/>
        <v/>
      </c>
      <c r="F1017" s="110">
        <v>585</v>
      </c>
      <c r="H1017" t="s">
        <v>1458</v>
      </c>
      <c r="I1017" s="119" t="s">
        <v>1366</v>
      </c>
      <c r="J1017" t="s">
        <v>1365</v>
      </c>
      <c r="K1017" t="s">
        <v>1367</v>
      </c>
      <c r="L1017" t="str">
        <f t="shared" si="65"/>
        <v>INSERT INTO dbo.ESTUDIO (ID_ESTUDIO, ESTUDIO, ESTUDIO_DETALLE, ESTUDIO_FECHAA, ESTUDIO_FECHAUM, ESTUDIO_IPA, ESTUDIO_IPUM, ESTUDIO_USA, ESTUDIO_USUM) VALUES (11016, 'RX TIBIA Y PERONE (PIERNA) AP Y LATERAL UNILATERAL ', ' ', '2023-04-21' ,'2023-04-21' ,'192.168.1.1' ,'192.168.1.1' ,1001 ,1001)</v>
      </c>
      <c r="M1017" t="str">
        <f t="shared" si="66"/>
        <v>INSERT INTO DBO.ESTUDIO (ID_ESTUDIO, ESTUDIO, ESTUDIO_DETALLE, ESTUDIO_FECHAA, ESTUDIO_FECHAUM, ESTUDIO_IPA, ESTUDIO_IPUM, ESTUDIO_USA, ESTUDIO_USUM) VALUES (11016, 'RX TIBIA Y PERONE (PIERNA) AP Y LATERAL UNILATERAL ', ' ', '2023-04-21' ,'2023-04-21' ,'192.168.1.1' ,'192.168.1.1' ,1001 ,1001)</v>
      </c>
    </row>
    <row r="1018" spans="1:13" x14ac:dyDescent="0.25">
      <c r="A1018">
        <v>11017</v>
      </c>
      <c r="B1018" t="s">
        <v>643</v>
      </c>
      <c r="C1018" s="120">
        <v>10000</v>
      </c>
      <c r="D1018" s="120" t="str">
        <f t="shared" si="67"/>
        <v>RX TIBIA Y PERONE (PIERNA) AP Y OBLICUA COMPARATIVAS</v>
      </c>
      <c r="E1018" s="120" t="str">
        <f t="shared" si="68"/>
        <v/>
      </c>
      <c r="F1018" s="110">
        <v>767</v>
      </c>
      <c r="H1018" t="s">
        <v>1458</v>
      </c>
      <c r="I1018" s="119" t="s">
        <v>1366</v>
      </c>
      <c r="J1018" t="s">
        <v>1365</v>
      </c>
      <c r="K1018" t="s">
        <v>1367</v>
      </c>
      <c r="L1018" t="str">
        <f t="shared" si="65"/>
        <v>INSERT INTO dbo.ESTUDIO (ID_ESTUDIO, ESTUDIO, ESTUDIO_DETALLE, ESTUDIO_FECHAA, ESTUDIO_FECHAUM, ESTUDIO_IPA, ESTUDIO_IPUM, ESTUDIO_USA, ESTUDIO_USUM) VALUES (11017, 'RX TIBIA Y PERONE (PIERNA) AP Y OBLICUA COMPARATIVAS ', ' ', '2023-04-21' ,'2023-04-21' ,'192.168.1.1' ,'192.168.1.1' ,1001 ,1001)</v>
      </c>
      <c r="M1018" t="str">
        <f t="shared" si="66"/>
        <v>INSERT INTO DBO.ESTUDIO (ID_ESTUDIO, ESTUDIO, ESTUDIO_DETALLE, ESTUDIO_FECHAA, ESTUDIO_FECHAUM, ESTUDIO_IPA, ESTUDIO_IPUM, ESTUDIO_USA, ESTUDIO_USUM) VALUES (11017, 'RX TIBIA Y PERONE (PIERNA) AP Y OBLICUA COMPARATIVAS ', ' ', '2023-04-21' ,'2023-04-21' ,'192.168.1.1' ,'192.168.1.1' ,1001 ,1001)</v>
      </c>
    </row>
    <row r="1019" spans="1:13" x14ac:dyDescent="0.25">
      <c r="A1019">
        <v>11018</v>
      </c>
      <c r="B1019" t="s">
        <v>914</v>
      </c>
      <c r="C1019" s="120">
        <v>10000</v>
      </c>
      <c r="D1019" s="120" t="str">
        <f t="shared" si="67"/>
        <v>RX TIBIA Y PERONE (PIERNA) AP Y OBLICUA UNILATERAL</v>
      </c>
      <c r="E1019" s="120" t="str">
        <f t="shared" si="68"/>
        <v/>
      </c>
      <c r="F1019" s="110">
        <v>585</v>
      </c>
      <c r="H1019" t="s">
        <v>1458</v>
      </c>
      <c r="I1019" s="119" t="s">
        <v>1366</v>
      </c>
      <c r="J1019" t="s">
        <v>1365</v>
      </c>
      <c r="K1019" t="s">
        <v>1367</v>
      </c>
      <c r="L1019" t="str">
        <f t="shared" si="65"/>
        <v>INSERT INTO dbo.ESTUDIO (ID_ESTUDIO, ESTUDIO, ESTUDIO_DETALLE, ESTUDIO_FECHAA, ESTUDIO_FECHAUM, ESTUDIO_IPA, ESTUDIO_IPUM, ESTUDIO_USA, ESTUDIO_USUM) VALUES (11018, 'RX TIBIA Y PERONE (PIERNA) AP Y OBLICUA UNILATERAL ', ' ', '2023-04-21' ,'2023-04-21' ,'192.168.1.1' ,'192.168.1.1' ,1001 ,1001)</v>
      </c>
      <c r="M1019" t="str">
        <f t="shared" si="66"/>
        <v>INSERT INTO DBO.ESTUDIO (ID_ESTUDIO, ESTUDIO, ESTUDIO_DETALLE, ESTUDIO_FECHAA, ESTUDIO_FECHAUM, ESTUDIO_IPA, ESTUDIO_IPUM, ESTUDIO_USA, ESTUDIO_USUM) VALUES (11018, 'RX TIBIA Y PERONE (PIERNA) AP Y OBLICUA UNILATERAL ', ' ', '2023-04-21' ,'2023-04-21' ,'192.168.1.1' ,'192.168.1.1' ,1001 ,1001)</v>
      </c>
    </row>
    <row r="1020" spans="1:13" x14ac:dyDescent="0.25">
      <c r="A1020">
        <v>11019</v>
      </c>
      <c r="B1020" t="s">
        <v>878</v>
      </c>
      <c r="C1020" s="120">
        <v>10000</v>
      </c>
      <c r="D1020" s="120" t="str">
        <f t="shared" si="67"/>
        <v>RX TIBIA Y PERONE (PIERNA) LATERAL COMPARATIVAS</v>
      </c>
      <c r="E1020" s="120" t="str">
        <f t="shared" si="68"/>
        <v/>
      </c>
      <c r="F1020" s="110">
        <v>618</v>
      </c>
      <c r="H1020" t="s">
        <v>1458</v>
      </c>
      <c r="I1020" s="119" t="s">
        <v>1366</v>
      </c>
      <c r="J1020" t="s">
        <v>1365</v>
      </c>
      <c r="K1020" t="s">
        <v>1367</v>
      </c>
      <c r="L1020" t="str">
        <f t="shared" si="65"/>
        <v>INSERT INTO dbo.ESTUDIO (ID_ESTUDIO, ESTUDIO, ESTUDIO_DETALLE, ESTUDIO_FECHAA, ESTUDIO_FECHAUM, ESTUDIO_IPA, ESTUDIO_IPUM, ESTUDIO_USA, ESTUDIO_USUM) VALUES (11019, 'RX TIBIA Y PERONE (PIERNA) LATERAL COMPARATIVAS ', ' ', '2023-04-21' ,'2023-04-21' ,'192.168.1.1' ,'192.168.1.1' ,1001 ,1001)</v>
      </c>
      <c r="M1020" t="str">
        <f t="shared" si="66"/>
        <v>INSERT INTO DBO.ESTUDIO (ID_ESTUDIO, ESTUDIO, ESTUDIO_DETALLE, ESTUDIO_FECHAA, ESTUDIO_FECHAUM, ESTUDIO_IPA, ESTUDIO_IPUM, ESTUDIO_USA, ESTUDIO_USUM) VALUES (11019, 'RX TIBIA Y PERONE (PIERNA) LATERAL COMPARATIVAS ', ' ', '2023-04-21' ,'2023-04-21' ,'192.168.1.1' ,'192.168.1.1' ,1001 ,1001)</v>
      </c>
    </row>
    <row r="1021" spans="1:13" x14ac:dyDescent="0.25">
      <c r="A1021">
        <v>11020</v>
      </c>
      <c r="B1021" t="s">
        <v>912</v>
      </c>
      <c r="C1021" s="120">
        <v>10000</v>
      </c>
      <c r="D1021" s="120" t="str">
        <f t="shared" si="67"/>
        <v>RX TIBIA Y PERONE (PIERNA) LATERAL UNILATERAL</v>
      </c>
      <c r="E1021" s="120" t="str">
        <f t="shared" si="68"/>
        <v/>
      </c>
      <c r="F1021" s="110">
        <v>519</v>
      </c>
      <c r="H1021" t="s">
        <v>1458</v>
      </c>
      <c r="I1021" s="119" t="s">
        <v>1366</v>
      </c>
      <c r="J1021" t="s">
        <v>1365</v>
      </c>
      <c r="K1021" t="s">
        <v>1367</v>
      </c>
      <c r="L1021" t="str">
        <f t="shared" si="65"/>
        <v>INSERT INTO dbo.ESTUDIO (ID_ESTUDIO, ESTUDIO, ESTUDIO_DETALLE, ESTUDIO_FECHAA, ESTUDIO_FECHAUM, ESTUDIO_IPA, ESTUDIO_IPUM, ESTUDIO_USA, ESTUDIO_USUM) VALUES (11020, 'RX TIBIA Y PERONE (PIERNA) LATERAL UNILATERAL ', ' ', '2023-04-21' ,'2023-04-21' ,'192.168.1.1' ,'192.168.1.1' ,1001 ,1001)</v>
      </c>
      <c r="M1021" t="str">
        <f t="shared" si="66"/>
        <v>INSERT INTO DBO.ESTUDIO (ID_ESTUDIO, ESTUDIO, ESTUDIO_DETALLE, ESTUDIO_FECHAA, ESTUDIO_FECHAUM, ESTUDIO_IPA, ESTUDIO_IPUM, ESTUDIO_USA, ESTUDIO_USUM) VALUES (11020, 'RX TIBIA Y PERONE (PIERNA) LATERAL UNILATERAL ', ' ', '2023-04-21' ,'2023-04-21' ,'192.168.1.1' ,'192.168.1.1' ,1001 ,1001)</v>
      </c>
    </row>
    <row r="1022" spans="1:13" x14ac:dyDescent="0.25">
      <c r="A1022">
        <v>11021</v>
      </c>
      <c r="B1022" t="s">
        <v>641</v>
      </c>
      <c r="C1022" s="120">
        <v>10000</v>
      </c>
      <c r="D1022" s="120" t="str">
        <f t="shared" si="67"/>
        <v>RX TIBIA Y PERONE (PIERNA) OBLICUA COMPARATIVAS</v>
      </c>
      <c r="E1022" s="120" t="str">
        <f t="shared" si="68"/>
        <v/>
      </c>
      <c r="F1022" s="110">
        <v>618</v>
      </c>
      <c r="H1022" t="s">
        <v>1458</v>
      </c>
      <c r="I1022" s="119" t="s">
        <v>1366</v>
      </c>
      <c r="J1022" t="s">
        <v>1365</v>
      </c>
      <c r="K1022" t="s">
        <v>1367</v>
      </c>
      <c r="L1022" t="str">
        <f t="shared" si="65"/>
        <v>INSERT INTO dbo.ESTUDIO (ID_ESTUDIO, ESTUDIO, ESTUDIO_DETALLE, ESTUDIO_FECHAA, ESTUDIO_FECHAUM, ESTUDIO_IPA, ESTUDIO_IPUM, ESTUDIO_USA, ESTUDIO_USUM) VALUES (11021, 'RX TIBIA Y PERONE (PIERNA) OBLICUA COMPARATIVAS ', ' ', '2023-04-21' ,'2023-04-21' ,'192.168.1.1' ,'192.168.1.1' ,1001 ,1001)</v>
      </c>
      <c r="M1022" t="str">
        <f t="shared" si="66"/>
        <v>INSERT INTO DBO.ESTUDIO (ID_ESTUDIO, ESTUDIO, ESTUDIO_DETALLE, ESTUDIO_FECHAA, ESTUDIO_FECHAUM, ESTUDIO_IPA, ESTUDIO_IPUM, ESTUDIO_USA, ESTUDIO_USUM) VALUES (11021, 'RX TIBIA Y PERONE (PIERNA) OBLICUA COMPARATIVAS ', ' ', '2023-04-21' ,'2023-04-21' ,'192.168.1.1' ,'192.168.1.1' ,1001 ,1001)</v>
      </c>
    </row>
    <row r="1023" spans="1:13" x14ac:dyDescent="0.25">
      <c r="A1023">
        <v>11022</v>
      </c>
      <c r="B1023" t="s">
        <v>932</v>
      </c>
      <c r="C1023" s="120">
        <v>10000</v>
      </c>
      <c r="D1023" s="120" t="str">
        <f t="shared" si="67"/>
        <v>RX TIBIA Y PERONE (PIERNA) OBLICUA UNILATERAL</v>
      </c>
      <c r="E1023" s="120" t="str">
        <f t="shared" si="68"/>
        <v/>
      </c>
      <c r="F1023" s="110">
        <v>519</v>
      </c>
      <c r="H1023" t="s">
        <v>1458</v>
      </c>
      <c r="I1023" s="119" t="s">
        <v>1366</v>
      </c>
      <c r="J1023" t="s">
        <v>1365</v>
      </c>
      <c r="K1023" t="s">
        <v>1367</v>
      </c>
      <c r="L1023" t="str">
        <f t="shared" si="65"/>
        <v>INSERT INTO dbo.ESTUDIO (ID_ESTUDIO, ESTUDIO, ESTUDIO_DETALLE, ESTUDIO_FECHAA, ESTUDIO_FECHAUM, ESTUDIO_IPA, ESTUDIO_IPUM, ESTUDIO_USA, ESTUDIO_USUM) VALUES (11022, 'RX TIBIA Y PERONE (PIERNA) OBLICUA UNILATERAL ', ' ', '2023-04-21' ,'2023-04-21' ,'192.168.1.1' ,'192.168.1.1' ,1001 ,1001)</v>
      </c>
      <c r="M1023" t="str">
        <f t="shared" si="66"/>
        <v>INSERT INTO DBO.ESTUDIO (ID_ESTUDIO, ESTUDIO, ESTUDIO_DETALLE, ESTUDIO_FECHAA, ESTUDIO_FECHAUM, ESTUDIO_IPA, ESTUDIO_IPUM, ESTUDIO_USA, ESTUDIO_USUM) VALUES (11022, 'RX TIBIA Y PERONE (PIERNA) OBLICUA UNILATERAL ', ' ', '2023-04-21' ,'2023-04-21' ,'192.168.1.1' ,'192.168.1.1' ,1001 ,1001)</v>
      </c>
    </row>
    <row r="1024" spans="1:13" x14ac:dyDescent="0.25">
      <c r="A1024">
        <v>11023</v>
      </c>
      <c r="B1024" t="s">
        <v>640</v>
      </c>
      <c r="C1024" s="120">
        <v>10000</v>
      </c>
      <c r="D1024" s="120" t="str">
        <f t="shared" si="67"/>
        <v>RX TOBILLO AP LATERAL Y OBLICUA COMPARATIVO</v>
      </c>
      <c r="E1024" s="120" t="str">
        <f t="shared" si="68"/>
        <v/>
      </c>
      <c r="F1024" s="110">
        <v>813</v>
      </c>
      <c r="H1024" t="s">
        <v>1458</v>
      </c>
      <c r="I1024" s="119" t="s">
        <v>1366</v>
      </c>
      <c r="J1024" t="s">
        <v>1365</v>
      </c>
      <c r="K1024" t="s">
        <v>1367</v>
      </c>
      <c r="L1024" t="str">
        <f t="shared" si="65"/>
        <v>INSERT INTO dbo.ESTUDIO (ID_ESTUDIO, ESTUDIO, ESTUDIO_DETALLE, ESTUDIO_FECHAA, ESTUDIO_FECHAUM, ESTUDIO_IPA, ESTUDIO_IPUM, ESTUDIO_USA, ESTUDIO_USUM) VALUES (11023, 'RX TOBILLO AP LATERAL Y OBLICUA COMPARATIVO ', ' ', '2023-04-21' ,'2023-04-21' ,'192.168.1.1' ,'192.168.1.1' ,1001 ,1001)</v>
      </c>
      <c r="M1024" t="str">
        <f t="shared" si="66"/>
        <v>INSERT INTO DBO.ESTUDIO (ID_ESTUDIO, ESTUDIO, ESTUDIO_DETALLE, ESTUDIO_FECHAA, ESTUDIO_FECHAUM, ESTUDIO_IPA, ESTUDIO_IPUM, ESTUDIO_USA, ESTUDIO_USUM) VALUES (11023, 'RX TOBILLO AP LATERAL Y OBLICUA COMPARATIVO ', ' ', '2023-04-21' ,'2023-04-21' ,'192.168.1.1' ,'192.168.1.1' ,1001 ,1001)</v>
      </c>
    </row>
    <row r="1025" spans="1:13" x14ac:dyDescent="0.25">
      <c r="A1025">
        <v>11024</v>
      </c>
      <c r="B1025" t="s">
        <v>840</v>
      </c>
      <c r="C1025" s="120">
        <v>10000</v>
      </c>
      <c r="D1025" s="120" t="str">
        <f t="shared" si="67"/>
        <v>RX TOBILLO AP UNILATERAL</v>
      </c>
      <c r="E1025" s="120" t="str">
        <f t="shared" si="68"/>
        <v/>
      </c>
      <c r="F1025" s="110">
        <v>488</v>
      </c>
      <c r="H1025" t="s">
        <v>1458</v>
      </c>
      <c r="I1025" s="119" t="s">
        <v>1366</v>
      </c>
      <c r="J1025" t="s">
        <v>1365</v>
      </c>
      <c r="K1025" t="s">
        <v>1367</v>
      </c>
      <c r="L1025" t="str">
        <f t="shared" si="65"/>
        <v>INSERT INTO dbo.ESTUDIO (ID_ESTUDIO, ESTUDIO, ESTUDIO_DETALLE, ESTUDIO_FECHAA, ESTUDIO_FECHAUM, ESTUDIO_IPA, ESTUDIO_IPUM, ESTUDIO_USA, ESTUDIO_USUM) VALUES (11024, 'RX TOBILLO AP UNILATERAL ', ' ', '2023-04-21' ,'2023-04-21' ,'192.168.1.1' ,'192.168.1.1' ,1001 ,1001)</v>
      </c>
      <c r="M1025" t="str">
        <f t="shared" si="66"/>
        <v>INSERT INTO DBO.ESTUDIO (ID_ESTUDIO, ESTUDIO, ESTUDIO_DETALLE, ESTUDIO_FECHAA, ESTUDIO_FECHAUM, ESTUDIO_IPA, ESTUDIO_IPUM, ESTUDIO_USA, ESTUDIO_USUM) VALUES (11024, 'RX TOBILLO AP UNILATERAL ', ' ', '2023-04-21' ,'2023-04-21' ,'192.168.1.1' ,'192.168.1.1' ,1001 ,1001)</v>
      </c>
    </row>
    <row r="1026" spans="1:13" x14ac:dyDescent="0.25">
      <c r="A1026">
        <v>11025</v>
      </c>
      <c r="B1026" t="s">
        <v>916</v>
      </c>
      <c r="C1026" s="120">
        <v>10000</v>
      </c>
      <c r="D1026" s="120" t="str">
        <f t="shared" si="67"/>
        <v>RX TOBILLO AP Y LATERAL UNILATERAL</v>
      </c>
      <c r="E1026" s="120" t="str">
        <f t="shared" si="68"/>
        <v/>
      </c>
      <c r="F1026" s="110">
        <v>585</v>
      </c>
      <c r="H1026" t="s">
        <v>1458</v>
      </c>
      <c r="I1026" s="119" t="s">
        <v>1366</v>
      </c>
      <c r="J1026" t="s">
        <v>1365</v>
      </c>
      <c r="K1026" t="s">
        <v>1367</v>
      </c>
      <c r="L1026" t="str">
        <f t="shared" si="65"/>
        <v>INSERT INTO dbo.ESTUDIO (ID_ESTUDIO, ESTUDIO, ESTUDIO_DETALLE, ESTUDIO_FECHAA, ESTUDIO_FECHAUM, ESTUDIO_IPA, ESTUDIO_IPUM, ESTUDIO_USA, ESTUDIO_USUM) VALUES (11025, 'RX TOBILLO AP Y LATERAL UNILATERAL ', ' ', '2023-04-21' ,'2023-04-21' ,'192.168.1.1' ,'192.168.1.1' ,1001 ,1001)</v>
      </c>
      <c r="M1026" t="str">
        <f t="shared" si="66"/>
        <v>INSERT INTO DBO.ESTUDIO (ID_ESTUDIO, ESTUDIO, ESTUDIO_DETALLE, ESTUDIO_FECHAA, ESTUDIO_FECHAUM, ESTUDIO_IPA, ESTUDIO_IPUM, ESTUDIO_USA, ESTUDIO_USUM) VALUES (11025, 'RX TOBILLO AP Y LATERAL UNILATERAL ', ' ', '2023-04-21' ,'2023-04-21' ,'192.168.1.1' ,'192.168.1.1' ,1001 ,1001)</v>
      </c>
    </row>
    <row r="1027" spans="1:13" x14ac:dyDescent="0.25">
      <c r="A1027">
        <v>11026</v>
      </c>
      <c r="B1027" t="s">
        <v>639</v>
      </c>
      <c r="C1027" s="120">
        <v>10000</v>
      </c>
      <c r="D1027" s="120" t="str">
        <f t="shared" si="67"/>
        <v>RX TOBILLO AP Y OBLICUO COMPARATIVO</v>
      </c>
      <c r="E1027" s="120" t="str">
        <f t="shared" si="68"/>
        <v/>
      </c>
      <c r="F1027" s="110">
        <v>735</v>
      </c>
      <c r="H1027" t="s">
        <v>1458</v>
      </c>
      <c r="I1027" s="119" t="s">
        <v>1366</v>
      </c>
      <c r="J1027" t="s">
        <v>1365</v>
      </c>
      <c r="K1027" t="s">
        <v>1367</v>
      </c>
      <c r="L1027" t="str">
        <f t="shared" ref="L1027:L1090" si="69">CONCATENATE(H1027,A1027,J1027,I1027,D1027,I1027,J1027,I1027,E1027,I1027,J1027,K1027)</f>
        <v>INSERT INTO dbo.ESTUDIO (ID_ESTUDIO, ESTUDIO, ESTUDIO_DETALLE, ESTUDIO_FECHAA, ESTUDIO_FECHAUM, ESTUDIO_IPA, ESTUDIO_IPUM, ESTUDIO_USA, ESTUDIO_USUM) VALUES (11026, 'RX TOBILLO AP Y OBLICUO COMPARATIVO ', ' ', '2023-04-21' ,'2023-04-21' ,'192.168.1.1' ,'192.168.1.1' ,1001 ,1001)</v>
      </c>
      <c r="M1027" t="str">
        <f t="shared" ref="M1027:M1090" si="70">UPPER(L1027)</f>
        <v>INSERT INTO DBO.ESTUDIO (ID_ESTUDIO, ESTUDIO, ESTUDIO_DETALLE, ESTUDIO_FECHAA, ESTUDIO_FECHAUM, ESTUDIO_IPA, ESTUDIO_IPUM, ESTUDIO_USA, ESTUDIO_USUM) VALUES (11026, 'RX TOBILLO AP Y OBLICUO COMPARATIVO ', ' ', '2023-04-21' ,'2023-04-21' ,'192.168.1.1' ,'192.168.1.1' ,1001 ,1001)</v>
      </c>
    </row>
    <row r="1028" spans="1:13" x14ac:dyDescent="0.25">
      <c r="A1028">
        <v>11027</v>
      </c>
      <c r="B1028" t="s">
        <v>915</v>
      </c>
      <c r="C1028" s="120">
        <v>10000</v>
      </c>
      <c r="D1028" s="120" t="str">
        <f t="shared" si="67"/>
        <v>RX TOBILLO AP Y OBLICUO UNILATERAL</v>
      </c>
      <c r="E1028" s="120" t="str">
        <f t="shared" si="68"/>
        <v/>
      </c>
      <c r="F1028" s="110">
        <v>585</v>
      </c>
      <c r="H1028" t="s">
        <v>1458</v>
      </c>
      <c r="I1028" s="119" t="s">
        <v>1366</v>
      </c>
      <c r="J1028" t="s">
        <v>1365</v>
      </c>
      <c r="K1028" t="s">
        <v>1367</v>
      </c>
      <c r="L1028" t="str">
        <f t="shared" si="69"/>
        <v>INSERT INTO dbo.ESTUDIO (ID_ESTUDIO, ESTUDIO, ESTUDIO_DETALLE, ESTUDIO_FECHAA, ESTUDIO_FECHAUM, ESTUDIO_IPA, ESTUDIO_IPUM, ESTUDIO_USA, ESTUDIO_USUM) VALUES (11027, 'RX TOBILLO AP Y OBLICUO UNILATERAL ', ' ', '2023-04-21' ,'2023-04-21' ,'192.168.1.1' ,'192.168.1.1' ,1001 ,1001)</v>
      </c>
      <c r="M1028" t="str">
        <f t="shared" si="70"/>
        <v>INSERT INTO DBO.ESTUDIO (ID_ESTUDIO, ESTUDIO, ESTUDIO_DETALLE, ESTUDIO_FECHAA, ESTUDIO_FECHAUM, ESTUDIO_IPA, ESTUDIO_IPUM, ESTUDIO_USA, ESTUDIO_USUM) VALUES (11027, 'RX TOBILLO AP Y OBLICUO UNILATERAL ', ' ', '2023-04-21' ,'2023-04-21' ,'192.168.1.1' ,'192.168.1.1' ,1001 ,1001)</v>
      </c>
    </row>
    <row r="1029" spans="1:13" x14ac:dyDescent="0.25">
      <c r="A1029">
        <v>11028</v>
      </c>
      <c r="B1029" t="s">
        <v>879</v>
      </c>
      <c r="C1029" s="120">
        <v>10000</v>
      </c>
      <c r="D1029" s="120" t="str">
        <f t="shared" si="67"/>
        <v>RX TOBILLO AP, LATERAL Y OBLICUO COMPARATIVO</v>
      </c>
      <c r="E1029" s="120" t="str">
        <f t="shared" si="68"/>
        <v/>
      </c>
      <c r="F1029" s="110">
        <v>774</v>
      </c>
      <c r="H1029" t="s">
        <v>1458</v>
      </c>
      <c r="I1029" s="119" t="s">
        <v>1366</v>
      </c>
      <c r="J1029" t="s">
        <v>1365</v>
      </c>
      <c r="K1029" t="s">
        <v>1367</v>
      </c>
      <c r="L1029" t="str">
        <f t="shared" si="69"/>
        <v>INSERT INTO dbo.ESTUDIO (ID_ESTUDIO, ESTUDIO, ESTUDIO_DETALLE, ESTUDIO_FECHAA, ESTUDIO_FECHAUM, ESTUDIO_IPA, ESTUDIO_IPUM, ESTUDIO_USA, ESTUDIO_USUM) VALUES (11028, 'RX TOBILLO AP, LATERAL Y OBLICUO COMPARATIVO ', ' ', '2023-04-21' ,'2023-04-21' ,'192.168.1.1' ,'192.168.1.1' ,1001 ,1001)</v>
      </c>
      <c r="M1029" t="str">
        <f t="shared" si="70"/>
        <v>INSERT INTO DBO.ESTUDIO (ID_ESTUDIO, ESTUDIO, ESTUDIO_DETALLE, ESTUDIO_FECHAA, ESTUDIO_FECHAUM, ESTUDIO_IPA, ESTUDIO_IPUM, ESTUDIO_USA, ESTUDIO_USUM) VALUES (11028, 'RX TOBILLO AP, LATERAL Y OBLICUO COMPARATIVO ', ' ', '2023-04-21' ,'2023-04-21' ,'192.168.1.1' ,'192.168.1.1' ,1001 ,1001)</v>
      </c>
    </row>
    <row r="1030" spans="1:13" x14ac:dyDescent="0.25">
      <c r="A1030">
        <v>11029</v>
      </c>
      <c r="B1030" t="s">
        <v>845</v>
      </c>
      <c r="C1030" s="120">
        <v>10000</v>
      </c>
      <c r="D1030" s="120" t="str">
        <f t="shared" si="67"/>
        <v>RX TOBILLO COMPARATIVO AP</v>
      </c>
      <c r="E1030" s="120" t="str">
        <f t="shared" si="68"/>
        <v/>
      </c>
      <c r="F1030" s="110">
        <v>618</v>
      </c>
      <c r="H1030" t="s">
        <v>1458</v>
      </c>
      <c r="I1030" s="119" t="s">
        <v>1366</v>
      </c>
      <c r="J1030" t="s">
        <v>1365</v>
      </c>
      <c r="K1030" t="s">
        <v>1367</v>
      </c>
      <c r="L1030" t="str">
        <f t="shared" si="69"/>
        <v>INSERT INTO dbo.ESTUDIO (ID_ESTUDIO, ESTUDIO, ESTUDIO_DETALLE, ESTUDIO_FECHAA, ESTUDIO_FECHAUM, ESTUDIO_IPA, ESTUDIO_IPUM, ESTUDIO_USA, ESTUDIO_USUM) VALUES (11029, 'RX TOBILLO COMPARATIVO AP ', ' ', '2023-04-21' ,'2023-04-21' ,'192.168.1.1' ,'192.168.1.1' ,1001 ,1001)</v>
      </c>
      <c r="M1030" t="str">
        <f t="shared" si="70"/>
        <v>INSERT INTO DBO.ESTUDIO (ID_ESTUDIO, ESTUDIO, ESTUDIO_DETALLE, ESTUDIO_FECHAA, ESTUDIO_FECHAUM, ESTUDIO_IPA, ESTUDIO_IPUM, ESTUDIO_USA, ESTUDIO_USUM) VALUES (11029, 'RX TOBILLO COMPARATIVO AP ', ' ', '2023-04-21' ,'2023-04-21' ,'192.168.1.1' ,'192.168.1.1' ,1001 ,1001)</v>
      </c>
    </row>
    <row r="1031" spans="1:13" x14ac:dyDescent="0.25">
      <c r="A1031">
        <v>11030</v>
      </c>
      <c r="B1031" t="s">
        <v>638</v>
      </c>
      <c r="C1031" s="120">
        <f t="shared" ref="C1031:C1036" si="71">SEARCH(" - ",B1031,1)</f>
        <v>45</v>
      </c>
      <c r="D1031" s="120" t="str">
        <f t="shared" si="67"/>
        <v xml:space="preserve">RX TOBILLO COMPARATIVO CON ESTRES (INVERSION </v>
      </c>
      <c r="E1031" s="120" t="str">
        <f t="shared" si="68"/>
        <v xml:space="preserve"> - EVERSION)</v>
      </c>
      <c r="F1031" s="110">
        <v>696</v>
      </c>
      <c r="H1031" t="s">
        <v>1458</v>
      </c>
      <c r="I1031" s="119" t="s">
        <v>1366</v>
      </c>
      <c r="J1031" t="s">
        <v>1365</v>
      </c>
      <c r="K1031" t="s">
        <v>1367</v>
      </c>
      <c r="L1031" t="str">
        <f t="shared" si="69"/>
        <v>INSERT INTO dbo.ESTUDIO (ID_ESTUDIO, ESTUDIO, ESTUDIO_DETALLE, ESTUDIO_FECHAA, ESTUDIO_FECHAUM, ESTUDIO_IPA, ESTUDIO_IPUM, ESTUDIO_USA, ESTUDIO_USUM) VALUES (11030, 'RX TOBILLO COMPARATIVO CON ESTRES (INVERSION  ', ' - EVERSION) ', '2023-04-21' ,'2023-04-21' ,'192.168.1.1' ,'192.168.1.1' ,1001 ,1001)</v>
      </c>
      <c r="M1031" t="str">
        <f t="shared" si="70"/>
        <v>INSERT INTO DBO.ESTUDIO (ID_ESTUDIO, ESTUDIO, ESTUDIO_DETALLE, ESTUDIO_FECHAA, ESTUDIO_FECHAUM, ESTUDIO_IPA, ESTUDIO_IPUM, ESTUDIO_USA, ESTUDIO_USUM) VALUES (11030, 'RX TOBILLO COMPARATIVO CON ESTRES (INVERSION  ', ' - EVERSION) ', '2023-04-21' ,'2023-04-21' ,'192.168.1.1' ,'192.168.1.1' ,1001 ,1001)</v>
      </c>
    </row>
    <row r="1032" spans="1:13" x14ac:dyDescent="0.25">
      <c r="A1032">
        <v>11031</v>
      </c>
      <c r="B1032" t="s">
        <v>637</v>
      </c>
      <c r="C1032" s="120">
        <v>10000</v>
      </c>
      <c r="D1032" s="120" t="str">
        <f t="shared" si="67"/>
        <v>RX TOBILLO COMPARATIVO LATERAL</v>
      </c>
      <c r="E1032" s="120" t="str">
        <f t="shared" si="68"/>
        <v/>
      </c>
      <c r="F1032" s="110">
        <v>618</v>
      </c>
      <c r="H1032" t="s">
        <v>1458</v>
      </c>
      <c r="I1032" s="119" t="s">
        <v>1366</v>
      </c>
      <c r="J1032" t="s">
        <v>1365</v>
      </c>
      <c r="K1032" t="s">
        <v>1367</v>
      </c>
      <c r="L1032" t="str">
        <f t="shared" si="69"/>
        <v>INSERT INTO dbo.ESTUDIO (ID_ESTUDIO, ESTUDIO, ESTUDIO_DETALLE, ESTUDIO_FECHAA, ESTUDIO_FECHAUM, ESTUDIO_IPA, ESTUDIO_IPUM, ESTUDIO_USA, ESTUDIO_USUM) VALUES (11031, 'RX TOBILLO COMPARATIVO LATERAL ', ' ', '2023-04-21' ,'2023-04-21' ,'192.168.1.1' ,'192.168.1.1' ,1001 ,1001)</v>
      </c>
      <c r="M1032" t="str">
        <f t="shared" si="70"/>
        <v>INSERT INTO DBO.ESTUDIO (ID_ESTUDIO, ESTUDIO, ESTUDIO_DETALLE, ESTUDIO_FECHAA, ESTUDIO_FECHAUM, ESTUDIO_IPA, ESTUDIO_IPUM, ESTUDIO_USA, ESTUDIO_USUM) VALUES (11031, 'RX TOBILLO COMPARATIVO LATERAL ', ' ', '2023-04-21' ,'2023-04-21' ,'192.168.1.1' ,'192.168.1.1' ,1001 ,1001)</v>
      </c>
    </row>
    <row r="1033" spans="1:13" x14ac:dyDescent="0.25">
      <c r="A1033">
        <v>11032</v>
      </c>
      <c r="B1033" t="s">
        <v>636</v>
      </c>
      <c r="C1033" s="120">
        <v>10000</v>
      </c>
      <c r="D1033" s="120" t="str">
        <f t="shared" si="67"/>
        <v>RX TOBILLO COMPARATIVO OBLICUA ROTACION EXTERNA</v>
      </c>
      <c r="E1033" s="120" t="str">
        <f t="shared" si="68"/>
        <v/>
      </c>
      <c r="F1033" s="110">
        <v>618</v>
      </c>
      <c r="H1033" t="s">
        <v>1458</v>
      </c>
      <c r="I1033" s="119" t="s">
        <v>1366</v>
      </c>
      <c r="J1033" t="s">
        <v>1365</v>
      </c>
      <c r="K1033" t="s">
        <v>1367</v>
      </c>
      <c r="L1033" t="str">
        <f t="shared" si="69"/>
        <v>INSERT INTO dbo.ESTUDIO (ID_ESTUDIO, ESTUDIO, ESTUDIO_DETALLE, ESTUDIO_FECHAA, ESTUDIO_FECHAUM, ESTUDIO_IPA, ESTUDIO_IPUM, ESTUDIO_USA, ESTUDIO_USUM) VALUES (11032, 'RX TOBILLO COMPARATIVO OBLICUA ROTACION EXTERNA ', ' ', '2023-04-21' ,'2023-04-21' ,'192.168.1.1' ,'192.168.1.1' ,1001 ,1001)</v>
      </c>
      <c r="M1033" t="str">
        <f t="shared" si="70"/>
        <v>INSERT INTO DBO.ESTUDIO (ID_ESTUDIO, ESTUDIO, ESTUDIO_DETALLE, ESTUDIO_FECHAA, ESTUDIO_FECHAUM, ESTUDIO_IPA, ESTUDIO_IPUM, ESTUDIO_USA, ESTUDIO_USUM) VALUES (11032, 'RX TOBILLO COMPARATIVO OBLICUA ROTACION EXTERNA ', ' ', '2023-04-21' ,'2023-04-21' ,'192.168.1.1' ,'192.168.1.1' ,1001 ,1001)</v>
      </c>
    </row>
    <row r="1034" spans="1:13" x14ac:dyDescent="0.25">
      <c r="A1034">
        <v>11033</v>
      </c>
      <c r="B1034" t="s">
        <v>635</v>
      </c>
      <c r="C1034" s="120">
        <v>10000</v>
      </c>
      <c r="D1034" s="120" t="str">
        <f t="shared" si="67"/>
        <v>RX TOBILLO COMPARATIVO OBLICUA ROTACION INTERNA</v>
      </c>
      <c r="E1034" s="120" t="str">
        <f t="shared" si="68"/>
        <v/>
      </c>
      <c r="F1034" s="110">
        <v>618</v>
      </c>
      <c r="H1034" t="s">
        <v>1458</v>
      </c>
      <c r="I1034" s="119" t="s">
        <v>1366</v>
      </c>
      <c r="J1034" t="s">
        <v>1365</v>
      </c>
      <c r="K1034" t="s">
        <v>1367</v>
      </c>
      <c r="L1034" t="str">
        <f t="shared" si="69"/>
        <v>INSERT INTO dbo.ESTUDIO (ID_ESTUDIO, ESTUDIO, ESTUDIO_DETALLE, ESTUDIO_FECHAA, ESTUDIO_FECHAUM, ESTUDIO_IPA, ESTUDIO_IPUM, ESTUDIO_USA, ESTUDIO_USUM) VALUES (11033, 'RX TOBILLO COMPARATIVO OBLICUA ROTACION INTERNA ', ' ', '2023-04-21' ,'2023-04-21' ,'192.168.1.1' ,'192.168.1.1' ,1001 ,1001)</v>
      </c>
      <c r="M1034" t="str">
        <f t="shared" si="70"/>
        <v>INSERT INTO DBO.ESTUDIO (ID_ESTUDIO, ESTUDIO, ESTUDIO_DETALLE, ESTUDIO_FECHAA, ESTUDIO_FECHAUM, ESTUDIO_IPA, ESTUDIO_IPUM, ESTUDIO_USA, ESTUDIO_USUM) VALUES (11033, 'RX TOBILLO COMPARATIVO OBLICUA ROTACION INTERNA ', ' ', '2023-04-21' ,'2023-04-21' ,'192.168.1.1' ,'192.168.1.1' ,1001 ,1001)</v>
      </c>
    </row>
    <row r="1035" spans="1:13" ht="30" x14ac:dyDescent="0.25">
      <c r="A1035">
        <v>11034</v>
      </c>
      <c r="B1035" t="s">
        <v>634</v>
      </c>
      <c r="C1035" s="120">
        <v>10000</v>
      </c>
      <c r="D1035" s="120" t="str">
        <f t="shared" si="67"/>
        <v>RX TOBILLO COMPARATIVO OBLICUA ROTACION INTERNA Y EXTERNA</v>
      </c>
      <c r="E1035" s="120" t="str">
        <f t="shared" si="68"/>
        <v/>
      </c>
      <c r="F1035" s="110">
        <v>696</v>
      </c>
      <c r="H1035" t="s">
        <v>1458</v>
      </c>
      <c r="I1035" s="119" t="s">
        <v>1366</v>
      </c>
      <c r="J1035" t="s">
        <v>1365</v>
      </c>
      <c r="K1035" t="s">
        <v>1367</v>
      </c>
      <c r="L1035" t="str">
        <f t="shared" si="69"/>
        <v>INSERT INTO dbo.ESTUDIO (ID_ESTUDIO, ESTUDIO, ESTUDIO_DETALLE, ESTUDIO_FECHAA, ESTUDIO_FECHAUM, ESTUDIO_IPA, ESTUDIO_IPUM, ESTUDIO_USA, ESTUDIO_USUM) VALUES (11034, 'RX TOBILLO COMPARATIVO OBLICUA ROTACION INTERNA Y EXTERNA ', ' ', '2023-04-21' ,'2023-04-21' ,'192.168.1.1' ,'192.168.1.1' ,1001 ,1001)</v>
      </c>
      <c r="M1035" t="str">
        <f t="shared" si="70"/>
        <v>INSERT INTO DBO.ESTUDIO (ID_ESTUDIO, ESTUDIO, ESTUDIO_DETALLE, ESTUDIO_FECHAA, ESTUDIO_FECHAUM, ESTUDIO_IPA, ESTUDIO_IPUM, ESTUDIO_USA, ESTUDIO_USUM) VALUES (11034, 'RX TOBILLO COMPARATIVO OBLICUA ROTACION INTERNA Y EXTERNA ', ' ', '2023-04-21' ,'2023-04-21' ,'192.168.1.1' ,'192.168.1.1' ,1001 ,1001)</v>
      </c>
    </row>
    <row r="1036" spans="1:13" x14ac:dyDescent="0.25">
      <c r="A1036">
        <v>11035</v>
      </c>
      <c r="B1036" t="s">
        <v>633</v>
      </c>
      <c r="C1036" s="120">
        <f t="shared" si="71"/>
        <v>44</v>
      </c>
      <c r="D1036" s="120" t="str">
        <f t="shared" si="67"/>
        <v xml:space="preserve">RX TOBILLO CON ESTRES UNILATERAL (INVERSION </v>
      </c>
      <c r="E1036" s="120" t="str">
        <f t="shared" si="68"/>
        <v xml:space="preserve"> - EVERSION)</v>
      </c>
      <c r="F1036" s="110">
        <v>585</v>
      </c>
      <c r="H1036" t="s">
        <v>1458</v>
      </c>
      <c r="I1036" s="119" t="s">
        <v>1366</v>
      </c>
      <c r="J1036" t="s">
        <v>1365</v>
      </c>
      <c r="K1036" t="s">
        <v>1367</v>
      </c>
      <c r="L1036" t="str">
        <f t="shared" si="69"/>
        <v>INSERT INTO dbo.ESTUDIO (ID_ESTUDIO, ESTUDIO, ESTUDIO_DETALLE, ESTUDIO_FECHAA, ESTUDIO_FECHAUM, ESTUDIO_IPA, ESTUDIO_IPUM, ESTUDIO_USA, ESTUDIO_USUM) VALUES (11035, 'RX TOBILLO CON ESTRES UNILATERAL (INVERSION  ', ' - EVERSION) ', '2023-04-21' ,'2023-04-21' ,'192.168.1.1' ,'192.168.1.1' ,1001 ,1001)</v>
      </c>
      <c r="M1036" t="str">
        <f t="shared" si="70"/>
        <v>INSERT INTO DBO.ESTUDIO (ID_ESTUDIO, ESTUDIO, ESTUDIO_DETALLE, ESTUDIO_FECHAA, ESTUDIO_FECHAUM, ESTUDIO_IPA, ESTUDIO_IPUM, ESTUDIO_USA, ESTUDIO_USUM) VALUES (11035, 'RX TOBILLO CON ESTRES UNILATERAL (INVERSION  ', ' - EVERSION) ', '2023-04-21' ,'2023-04-21' ,'192.168.1.1' ,'192.168.1.1' ,1001 ,1001)</v>
      </c>
    </row>
    <row r="1037" spans="1:13" x14ac:dyDescent="0.25">
      <c r="A1037">
        <v>11036</v>
      </c>
      <c r="B1037" t="s">
        <v>632</v>
      </c>
      <c r="C1037" s="120">
        <v>10000</v>
      </c>
      <c r="D1037" s="120" t="str">
        <f t="shared" si="67"/>
        <v>RX TOBILLO LATERAL UNILATERAL</v>
      </c>
      <c r="E1037" s="120" t="str">
        <f t="shared" si="68"/>
        <v/>
      </c>
      <c r="F1037" s="110">
        <v>488</v>
      </c>
      <c r="H1037" t="s">
        <v>1458</v>
      </c>
      <c r="I1037" s="119" t="s">
        <v>1366</v>
      </c>
      <c r="J1037" t="s">
        <v>1365</v>
      </c>
      <c r="K1037" t="s">
        <v>1367</v>
      </c>
      <c r="L1037" t="str">
        <f t="shared" si="69"/>
        <v>INSERT INTO dbo.ESTUDIO (ID_ESTUDIO, ESTUDIO, ESTUDIO_DETALLE, ESTUDIO_FECHAA, ESTUDIO_FECHAUM, ESTUDIO_IPA, ESTUDIO_IPUM, ESTUDIO_USA, ESTUDIO_USUM) VALUES (11036, 'RX TOBILLO LATERAL UNILATERAL ', ' ', '2023-04-21' ,'2023-04-21' ,'192.168.1.1' ,'192.168.1.1' ,1001 ,1001)</v>
      </c>
      <c r="M1037" t="str">
        <f t="shared" si="70"/>
        <v>INSERT INTO DBO.ESTUDIO (ID_ESTUDIO, ESTUDIO, ESTUDIO_DETALLE, ESTUDIO_FECHAA, ESTUDIO_FECHAUM, ESTUDIO_IPA, ESTUDIO_IPUM, ESTUDIO_USA, ESTUDIO_USUM) VALUES (11036, 'RX TOBILLO LATERAL UNILATERAL ', ' ', '2023-04-21' ,'2023-04-21' ,'192.168.1.1' ,'192.168.1.1' ,1001 ,1001)</v>
      </c>
    </row>
    <row r="1038" spans="1:13" ht="30" x14ac:dyDescent="0.25">
      <c r="A1038">
        <v>11037</v>
      </c>
      <c r="B1038" t="s">
        <v>631</v>
      </c>
      <c r="C1038" s="120">
        <v>10000</v>
      </c>
      <c r="D1038" s="120" t="str">
        <f t="shared" si="67"/>
        <v>RX TOBILLO OBLICUA ROTACION INTERNA Y EXTERNA UNILATERAL</v>
      </c>
      <c r="E1038" s="120" t="str">
        <f t="shared" si="68"/>
        <v/>
      </c>
      <c r="F1038" s="110">
        <v>585</v>
      </c>
      <c r="H1038" t="s">
        <v>1458</v>
      </c>
      <c r="I1038" s="119" t="s">
        <v>1366</v>
      </c>
      <c r="J1038" t="s">
        <v>1365</v>
      </c>
      <c r="K1038" t="s">
        <v>1367</v>
      </c>
      <c r="L1038" t="str">
        <f t="shared" si="69"/>
        <v>INSERT INTO dbo.ESTUDIO (ID_ESTUDIO, ESTUDIO, ESTUDIO_DETALLE, ESTUDIO_FECHAA, ESTUDIO_FECHAUM, ESTUDIO_IPA, ESTUDIO_IPUM, ESTUDIO_USA, ESTUDIO_USUM) VALUES (11037, 'RX TOBILLO OBLICUA ROTACION INTERNA Y EXTERNA UNILATERAL ', ' ', '2023-04-21' ,'2023-04-21' ,'192.168.1.1' ,'192.168.1.1' ,1001 ,1001)</v>
      </c>
      <c r="M1038" t="str">
        <f t="shared" si="70"/>
        <v>INSERT INTO DBO.ESTUDIO (ID_ESTUDIO, ESTUDIO, ESTUDIO_DETALLE, ESTUDIO_FECHAA, ESTUDIO_FECHAUM, ESTUDIO_IPA, ESTUDIO_IPUM, ESTUDIO_USA, ESTUDIO_USUM) VALUES (11037, 'RX TOBILLO OBLICUA ROTACION INTERNA Y EXTERNA UNILATERAL ', ' ', '2023-04-21' ,'2023-04-21' ,'192.168.1.1' ,'192.168.1.1' ,1001 ,1001)</v>
      </c>
    </row>
    <row r="1039" spans="1:13" x14ac:dyDescent="0.25">
      <c r="A1039">
        <v>11038</v>
      </c>
      <c r="B1039" t="s">
        <v>630</v>
      </c>
      <c r="C1039" s="120">
        <v>10000</v>
      </c>
      <c r="D1039" s="120" t="str">
        <f t="shared" si="67"/>
        <v>RX TOBILLO OBLICUO ROTACION EXTERNA UNILATERAL</v>
      </c>
      <c r="E1039" s="120" t="str">
        <f t="shared" si="68"/>
        <v/>
      </c>
      <c r="F1039" s="110">
        <v>488</v>
      </c>
      <c r="H1039" t="s">
        <v>1458</v>
      </c>
      <c r="I1039" s="119" t="s">
        <v>1366</v>
      </c>
      <c r="J1039" t="s">
        <v>1365</v>
      </c>
      <c r="K1039" t="s">
        <v>1367</v>
      </c>
      <c r="L1039" t="str">
        <f t="shared" si="69"/>
        <v>INSERT INTO dbo.ESTUDIO (ID_ESTUDIO, ESTUDIO, ESTUDIO_DETALLE, ESTUDIO_FECHAA, ESTUDIO_FECHAUM, ESTUDIO_IPA, ESTUDIO_IPUM, ESTUDIO_USA, ESTUDIO_USUM) VALUES (11038, 'RX TOBILLO OBLICUO ROTACION EXTERNA UNILATERAL ', ' ', '2023-04-21' ,'2023-04-21' ,'192.168.1.1' ,'192.168.1.1' ,1001 ,1001)</v>
      </c>
      <c r="M1039" t="str">
        <f t="shared" si="70"/>
        <v>INSERT INTO DBO.ESTUDIO (ID_ESTUDIO, ESTUDIO, ESTUDIO_DETALLE, ESTUDIO_FECHAA, ESTUDIO_FECHAUM, ESTUDIO_IPA, ESTUDIO_IPUM, ESTUDIO_USA, ESTUDIO_USUM) VALUES (11038, 'RX TOBILLO OBLICUO ROTACION EXTERNA UNILATERAL ', ' ', '2023-04-21' ,'2023-04-21' ,'192.168.1.1' ,'192.168.1.1' ,1001 ,1001)</v>
      </c>
    </row>
    <row r="1040" spans="1:13" x14ac:dyDescent="0.25">
      <c r="A1040">
        <v>11039</v>
      </c>
      <c r="B1040" t="s">
        <v>917</v>
      </c>
      <c r="C1040" s="120">
        <v>10000</v>
      </c>
      <c r="D1040" s="120" t="str">
        <f t="shared" si="67"/>
        <v>RX TOBILLO OBLICUO ROTACION INTERNA UNILATERAL</v>
      </c>
      <c r="E1040" s="120" t="str">
        <f t="shared" si="68"/>
        <v/>
      </c>
      <c r="F1040" s="110">
        <v>488</v>
      </c>
      <c r="H1040" t="s">
        <v>1458</v>
      </c>
      <c r="I1040" s="119" t="s">
        <v>1366</v>
      </c>
      <c r="J1040" t="s">
        <v>1365</v>
      </c>
      <c r="K1040" t="s">
        <v>1367</v>
      </c>
      <c r="L1040" t="str">
        <f t="shared" si="69"/>
        <v>INSERT INTO dbo.ESTUDIO (ID_ESTUDIO, ESTUDIO, ESTUDIO_DETALLE, ESTUDIO_FECHAA, ESTUDIO_FECHAUM, ESTUDIO_IPA, ESTUDIO_IPUM, ESTUDIO_USA, ESTUDIO_USUM) VALUES (11039, 'RX TOBILLO OBLICUO ROTACION INTERNA UNILATERAL ', ' ', '2023-04-21' ,'2023-04-21' ,'192.168.1.1' ,'192.168.1.1' ,1001 ,1001)</v>
      </c>
      <c r="M1040" t="str">
        <f t="shared" si="70"/>
        <v>INSERT INTO DBO.ESTUDIO (ID_ESTUDIO, ESTUDIO, ESTUDIO_DETALLE, ESTUDIO_FECHAA, ESTUDIO_FECHAUM, ESTUDIO_IPA, ESTUDIO_IPUM, ESTUDIO_USA, ESTUDIO_USUM) VALUES (11039, 'RX TOBILLO OBLICUO ROTACION INTERNA UNILATERAL ', ' ', '2023-04-21' ,'2023-04-21' ,'192.168.1.1' ,'192.168.1.1' ,1001 ,1001)</v>
      </c>
    </row>
    <row r="1041" spans="1:13" x14ac:dyDescent="0.25">
      <c r="A1041">
        <v>11040</v>
      </c>
      <c r="B1041" t="s">
        <v>880</v>
      </c>
      <c r="C1041" s="120">
        <v>10000</v>
      </c>
      <c r="D1041" s="120" t="str">
        <f t="shared" si="67"/>
        <v>RX TOBILLO OBLICUO UNILATERAL</v>
      </c>
      <c r="E1041" s="120" t="str">
        <f t="shared" si="68"/>
        <v/>
      </c>
      <c r="F1041" s="110">
        <v>488</v>
      </c>
      <c r="H1041" t="s">
        <v>1458</v>
      </c>
      <c r="I1041" s="119" t="s">
        <v>1366</v>
      </c>
      <c r="J1041" t="s">
        <v>1365</v>
      </c>
      <c r="K1041" t="s">
        <v>1367</v>
      </c>
      <c r="L1041" t="str">
        <f t="shared" si="69"/>
        <v>INSERT INTO dbo.ESTUDIO (ID_ESTUDIO, ESTUDIO, ESTUDIO_DETALLE, ESTUDIO_FECHAA, ESTUDIO_FECHAUM, ESTUDIO_IPA, ESTUDIO_IPUM, ESTUDIO_USA, ESTUDIO_USUM) VALUES (11040, 'RX TOBILLO OBLICUO UNILATERAL ', ' ', '2023-04-21' ,'2023-04-21' ,'192.168.1.1' ,'192.168.1.1' ,1001 ,1001)</v>
      </c>
      <c r="M1041" t="str">
        <f t="shared" si="70"/>
        <v>INSERT INTO DBO.ESTUDIO (ID_ESTUDIO, ESTUDIO, ESTUDIO_DETALLE, ESTUDIO_FECHAA, ESTUDIO_FECHAUM, ESTUDIO_IPA, ESTUDIO_IPUM, ESTUDIO_USA, ESTUDIO_USUM) VALUES (11040, 'RX TOBILLO OBLICUO UNILATERAL ', ' ', '2023-04-21' ,'2023-04-21' ,'192.168.1.1' ,'192.168.1.1' ,1001 ,1001)</v>
      </c>
    </row>
    <row r="1042" spans="1:13" x14ac:dyDescent="0.25">
      <c r="A1042">
        <v>11041</v>
      </c>
      <c r="B1042" t="s">
        <v>938</v>
      </c>
      <c r="C1042" s="120">
        <v>10000</v>
      </c>
      <c r="D1042" s="120" t="str">
        <f t="shared" si="67"/>
        <v>RX TOBILLOS AP Y LATERALES COMPARATIVOS</v>
      </c>
      <c r="E1042" s="120" t="str">
        <f t="shared" si="68"/>
        <v/>
      </c>
      <c r="F1042" s="110">
        <v>735</v>
      </c>
      <c r="H1042" t="s">
        <v>1458</v>
      </c>
      <c r="I1042" s="119" t="s">
        <v>1366</v>
      </c>
      <c r="J1042" t="s">
        <v>1365</v>
      </c>
      <c r="K1042" t="s">
        <v>1367</v>
      </c>
      <c r="L1042" t="str">
        <f t="shared" si="69"/>
        <v>INSERT INTO dbo.ESTUDIO (ID_ESTUDIO, ESTUDIO, ESTUDIO_DETALLE, ESTUDIO_FECHAA, ESTUDIO_FECHAUM, ESTUDIO_IPA, ESTUDIO_IPUM, ESTUDIO_USA, ESTUDIO_USUM) VALUES (11041, 'RX TOBILLOS AP Y LATERALES COMPARATIVOS ', ' ', '2023-04-21' ,'2023-04-21' ,'192.168.1.1' ,'192.168.1.1' ,1001 ,1001)</v>
      </c>
      <c r="M1042" t="str">
        <f t="shared" si="70"/>
        <v>INSERT INTO DBO.ESTUDIO (ID_ESTUDIO, ESTUDIO, ESTUDIO_DETALLE, ESTUDIO_FECHAA, ESTUDIO_FECHAUM, ESTUDIO_IPA, ESTUDIO_IPUM, ESTUDIO_USA, ESTUDIO_USUM) VALUES (11041, 'RX TOBILLOS AP Y LATERALES COMPARATIVOS ', ' ', '2023-04-21' ,'2023-04-21' ,'192.168.1.1' ,'192.168.1.1' ,1001 ,1001)</v>
      </c>
    </row>
    <row r="1043" spans="1:13" x14ac:dyDescent="0.25">
      <c r="A1043">
        <v>11042</v>
      </c>
      <c r="B1043" t="s">
        <v>841</v>
      </c>
      <c r="C1043" s="120">
        <v>10000</v>
      </c>
      <c r="D1043" s="120" t="str">
        <f t="shared" si="67"/>
        <v>RX TORAX OSEO AP O TORAX AP</v>
      </c>
      <c r="E1043" s="120" t="str">
        <f t="shared" si="68"/>
        <v/>
      </c>
      <c r="F1043" s="110">
        <v>519</v>
      </c>
      <c r="H1043" t="s">
        <v>1458</v>
      </c>
      <c r="I1043" s="119" t="s">
        <v>1366</v>
      </c>
      <c r="J1043" t="s">
        <v>1365</v>
      </c>
      <c r="K1043" t="s">
        <v>1367</v>
      </c>
      <c r="L1043" t="str">
        <f t="shared" si="69"/>
        <v>INSERT INTO dbo.ESTUDIO (ID_ESTUDIO, ESTUDIO, ESTUDIO_DETALLE, ESTUDIO_FECHAA, ESTUDIO_FECHAUM, ESTUDIO_IPA, ESTUDIO_IPUM, ESTUDIO_USA, ESTUDIO_USUM) VALUES (11042, 'RX TORAX OSEO AP O TORAX AP ', ' ', '2023-04-21' ,'2023-04-21' ,'192.168.1.1' ,'192.168.1.1' ,1001 ,1001)</v>
      </c>
      <c r="M1043" t="str">
        <f t="shared" si="70"/>
        <v>INSERT INTO DBO.ESTUDIO (ID_ESTUDIO, ESTUDIO, ESTUDIO_DETALLE, ESTUDIO_FECHAA, ESTUDIO_FECHAUM, ESTUDIO_IPA, ESTUDIO_IPUM, ESTUDIO_USA, ESTUDIO_USUM) VALUES (11042, 'RX TORAX OSEO AP O TORAX AP ', ' ', '2023-04-21' ,'2023-04-21' ,'192.168.1.1' ,'192.168.1.1' ,1001 ,1001)</v>
      </c>
    </row>
    <row r="1044" spans="1:13" x14ac:dyDescent="0.25">
      <c r="A1044">
        <v>11043</v>
      </c>
      <c r="B1044" t="s">
        <v>842</v>
      </c>
      <c r="C1044" s="120">
        <v>10000</v>
      </c>
      <c r="D1044" s="120" t="str">
        <f t="shared" si="67"/>
        <v>RX TORAX OSEO AP Y OBLICUA</v>
      </c>
      <c r="E1044" s="120" t="str">
        <f t="shared" si="68"/>
        <v/>
      </c>
      <c r="F1044" s="110">
        <v>735</v>
      </c>
      <c r="H1044" t="s">
        <v>1458</v>
      </c>
      <c r="I1044" s="119" t="s">
        <v>1366</v>
      </c>
      <c r="J1044" t="s">
        <v>1365</v>
      </c>
      <c r="K1044" t="s">
        <v>1367</v>
      </c>
      <c r="L1044" t="str">
        <f t="shared" si="69"/>
        <v>INSERT INTO dbo.ESTUDIO (ID_ESTUDIO, ESTUDIO, ESTUDIO_DETALLE, ESTUDIO_FECHAA, ESTUDIO_FECHAUM, ESTUDIO_IPA, ESTUDIO_IPUM, ESTUDIO_USA, ESTUDIO_USUM) VALUES (11043, 'RX TORAX OSEO AP Y OBLICUA ', ' ', '2023-04-21' ,'2023-04-21' ,'192.168.1.1' ,'192.168.1.1' ,1001 ,1001)</v>
      </c>
      <c r="M1044" t="str">
        <f t="shared" si="70"/>
        <v>INSERT INTO DBO.ESTUDIO (ID_ESTUDIO, ESTUDIO, ESTUDIO_DETALLE, ESTUDIO_FECHAA, ESTUDIO_FECHAUM, ESTUDIO_IPA, ESTUDIO_IPUM, ESTUDIO_USA, ESTUDIO_USUM) VALUES (11043, 'RX TORAX OSEO AP Y OBLICUA ', ' ', '2023-04-21' ,'2023-04-21' ,'192.168.1.1' ,'192.168.1.1' ,1001 ,1001)</v>
      </c>
    </row>
    <row r="1045" spans="1:13" x14ac:dyDescent="0.25">
      <c r="A1045">
        <v>11044</v>
      </c>
      <c r="B1045" t="s">
        <v>950</v>
      </c>
      <c r="C1045" s="120">
        <v>10000</v>
      </c>
      <c r="D1045" s="120" t="str">
        <f t="shared" si="67"/>
        <v>RX TORAX OSEO AP Y OBLICUAS DERECHA E IZQUIERDA</v>
      </c>
      <c r="E1045" s="120" t="str">
        <f t="shared" si="68"/>
        <v/>
      </c>
      <c r="F1045" s="110">
        <v>897</v>
      </c>
      <c r="H1045" t="s">
        <v>1458</v>
      </c>
      <c r="I1045" s="119" t="s">
        <v>1366</v>
      </c>
      <c r="J1045" t="s">
        <v>1365</v>
      </c>
      <c r="K1045" t="s">
        <v>1367</v>
      </c>
      <c r="L1045" t="str">
        <f t="shared" si="69"/>
        <v>INSERT INTO dbo.ESTUDIO (ID_ESTUDIO, ESTUDIO, ESTUDIO_DETALLE, ESTUDIO_FECHAA, ESTUDIO_FECHAUM, ESTUDIO_IPA, ESTUDIO_IPUM, ESTUDIO_USA, ESTUDIO_USUM) VALUES (11044, 'RX TORAX OSEO AP Y OBLICUAS DERECHA E IZQUIERDA ', ' ', '2023-04-21' ,'2023-04-21' ,'192.168.1.1' ,'192.168.1.1' ,1001 ,1001)</v>
      </c>
      <c r="M1045" t="str">
        <f t="shared" si="70"/>
        <v>INSERT INTO DBO.ESTUDIO (ID_ESTUDIO, ESTUDIO, ESTUDIO_DETALLE, ESTUDIO_FECHAA, ESTUDIO_FECHAUM, ESTUDIO_IPA, ESTUDIO_IPUM, ESTUDIO_USA, ESTUDIO_USUM) VALUES (11044, 'RX TORAX OSEO AP Y OBLICUAS DERECHA E IZQUIERDA ', ' ', '2023-04-21' ,'2023-04-21' ,'192.168.1.1' ,'192.168.1.1' ,1001 ,1001)</v>
      </c>
    </row>
    <row r="1046" spans="1:13" x14ac:dyDescent="0.25">
      <c r="A1046">
        <v>11045</v>
      </c>
      <c r="B1046" t="s">
        <v>882</v>
      </c>
      <c r="C1046" s="120">
        <v>10000</v>
      </c>
      <c r="D1046" s="120" t="str">
        <f t="shared" si="67"/>
        <v>RX TORAX PA Y LATERAL.(TELE DE TORAX PA Y LATERAL)</v>
      </c>
      <c r="E1046" s="120" t="str">
        <f t="shared" si="68"/>
        <v/>
      </c>
      <c r="F1046" s="110">
        <v>761</v>
      </c>
      <c r="H1046" t="s">
        <v>1458</v>
      </c>
      <c r="I1046" s="119" t="s">
        <v>1366</v>
      </c>
      <c r="J1046" t="s">
        <v>1365</v>
      </c>
      <c r="K1046" t="s">
        <v>1367</v>
      </c>
      <c r="L1046" t="str">
        <f t="shared" si="69"/>
        <v>INSERT INTO dbo.ESTUDIO (ID_ESTUDIO, ESTUDIO, ESTUDIO_DETALLE, ESTUDIO_FECHAA, ESTUDIO_FECHAUM, ESTUDIO_IPA, ESTUDIO_IPUM, ESTUDIO_USA, ESTUDIO_USUM) VALUES (11045, 'RX TORAX PA Y LATERAL.(TELE DE TORAX PA Y LATERAL) ', ' ', '2023-04-21' ,'2023-04-21' ,'192.168.1.1' ,'192.168.1.1' ,1001 ,1001)</v>
      </c>
      <c r="M1046" t="str">
        <f t="shared" si="70"/>
        <v>INSERT INTO DBO.ESTUDIO (ID_ESTUDIO, ESTUDIO, ESTUDIO_DETALLE, ESTUDIO_FECHAA, ESTUDIO_FECHAUM, ESTUDIO_IPA, ESTUDIO_IPUM, ESTUDIO_USA, ESTUDIO_USUM) VALUES (11045, 'RX TORAX PA Y LATERAL.(TELE DE TORAX PA Y LATERAL) ', ' ', '2023-04-21' ,'2023-04-21' ,'192.168.1.1' ,'192.168.1.1' ,1001 ,1001)</v>
      </c>
    </row>
    <row r="1047" spans="1:13" x14ac:dyDescent="0.25">
      <c r="A1047">
        <v>11046</v>
      </c>
      <c r="B1047" t="s">
        <v>629</v>
      </c>
      <c r="C1047" s="120">
        <v>10000</v>
      </c>
      <c r="D1047" s="120" t="str">
        <f t="shared" si="67"/>
        <v>RX TOWNE</v>
      </c>
      <c r="E1047" s="120" t="str">
        <f t="shared" si="68"/>
        <v/>
      </c>
      <c r="F1047" s="110">
        <v>489</v>
      </c>
      <c r="H1047" t="s">
        <v>1458</v>
      </c>
      <c r="I1047" s="119" t="s">
        <v>1366</v>
      </c>
      <c r="J1047" t="s">
        <v>1365</v>
      </c>
      <c r="K1047" t="s">
        <v>1367</v>
      </c>
      <c r="L1047" t="str">
        <f t="shared" si="69"/>
        <v>INSERT INTO dbo.ESTUDIO (ID_ESTUDIO, ESTUDIO, ESTUDIO_DETALLE, ESTUDIO_FECHAA, ESTUDIO_FECHAUM, ESTUDIO_IPA, ESTUDIO_IPUM, ESTUDIO_USA, ESTUDIO_USUM) VALUES (11046, 'RX TOWNE ', ' ', '2023-04-21' ,'2023-04-21' ,'192.168.1.1' ,'192.168.1.1' ,1001 ,1001)</v>
      </c>
      <c r="M1047" t="str">
        <f t="shared" si="70"/>
        <v>INSERT INTO DBO.ESTUDIO (ID_ESTUDIO, ESTUDIO, ESTUDIO_DETALLE, ESTUDIO_FECHAA, ESTUDIO_FECHAUM, ESTUDIO_IPA, ESTUDIO_IPUM, ESTUDIO_USA, ESTUDIO_USUM) VALUES (11046, 'RX TOWNE ', ' ', '2023-04-21' ,'2023-04-21' ,'192.168.1.1' ,'192.168.1.1' ,1001 ,1001)</v>
      </c>
    </row>
    <row r="1048" spans="1:13" x14ac:dyDescent="0.25">
      <c r="A1048">
        <v>11047</v>
      </c>
      <c r="B1048" t="s">
        <v>352</v>
      </c>
      <c r="C1048" s="120">
        <v>10000</v>
      </c>
      <c r="D1048" s="120" t="str">
        <f t="shared" si="67"/>
        <v>SALICILATOS</v>
      </c>
      <c r="E1048" s="120" t="str">
        <f t="shared" si="68"/>
        <v/>
      </c>
      <c r="F1048" s="110">
        <v>1326</v>
      </c>
      <c r="H1048" t="s">
        <v>1458</v>
      </c>
      <c r="I1048" s="119" t="s">
        <v>1366</v>
      </c>
      <c r="J1048" t="s">
        <v>1365</v>
      </c>
      <c r="K1048" t="s">
        <v>1367</v>
      </c>
      <c r="L1048" t="str">
        <f t="shared" si="69"/>
        <v>INSERT INTO dbo.ESTUDIO (ID_ESTUDIO, ESTUDIO, ESTUDIO_DETALLE, ESTUDIO_FECHAA, ESTUDIO_FECHAUM, ESTUDIO_IPA, ESTUDIO_IPUM, ESTUDIO_USA, ESTUDIO_USUM) VALUES (11047, 'SALICILATOS ', ' ', '2023-04-21' ,'2023-04-21' ,'192.168.1.1' ,'192.168.1.1' ,1001 ,1001)</v>
      </c>
      <c r="M1048" t="str">
        <f t="shared" si="70"/>
        <v>INSERT INTO DBO.ESTUDIO (ID_ESTUDIO, ESTUDIO, ESTUDIO_DETALLE, ESTUDIO_FECHAA, ESTUDIO_FECHAUM, ESTUDIO_IPA, ESTUDIO_IPUM, ESTUDIO_USA, ESTUDIO_USUM) VALUES (11047, 'SALICILATOS ', ' ', '2023-04-21' ,'2023-04-21' ,'192.168.1.1' ,'192.168.1.1' ,1001 ,1001)</v>
      </c>
    </row>
    <row r="1049" spans="1:13" x14ac:dyDescent="0.25">
      <c r="A1049">
        <v>11048</v>
      </c>
      <c r="B1049" t="s">
        <v>566</v>
      </c>
      <c r="C1049" s="120">
        <v>10000</v>
      </c>
      <c r="D1049" s="120" t="str">
        <f t="shared" si="67"/>
        <v>SANGRE OCULTA EN HECES</v>
      </c>
      <c r="E1049" s="120" t="str">
        <f t="shared" si="68"/>
        <v/>
      </c>
      <c r="F1049" s="110">
        <v>142</v>
      </c>
      <c r="H1049" t="s">
        <v>1458</v>
      </c>
      <c r="I1049" s="119" t="s">
        <v>1366</v>
      </c>
      <c r="J1049" t="s">
        <v>1365</v>
      </c>
      <c r="K1049" t="s">
        <v>1367</v>
      </c>
      <c r="L1049" t="str">
        <f t="shared" si="69"/>
        <v>INSERT INTO dbo.ESTUDIO (ID_ESTUDIO, ESTUDIO, ESTUDIO_DETALLE, ESTUDIO_FECHAA, ESTUDIO_FECHAUM, ESTUDIO_IPA, ESTUDIO_IPUM, ESTUDIO_USA, ESTUDIO_USUM) VALUES (11048, 'SANGRE OCULTA EN HECES ', ' ', '2023-04-21' ,'2023-04-21' ,'192.168.1.1' ,'192.168.1.1' ,1001 ,1001)</v>
      </c>
      <c r="M1049" t="str">
        <f t="shared" si="70"/>
        <v>INSERT INTO DBO.ESTUDIO (ID_ESTUDIO, ESTUDIO, ESTUDIO_DETALLE, ESTUDIO_FECHAA, ESTUDIO_FECHAUM, ESTUDIO_IPA, ESTUDIO_IPUM, ESTUDIO_USA, ESTUDIO_USUM) VALUES (11048, 'SANGRE OCULTA EN HECES ', ' ', '2023-04-21' ,'2023-04-21' ,'192.168.1.1' ,'192.168.1.1' ,1001 ,1001)</v>
      </c>
    </row>
    <row r="1050" spans="1:13" x14ac:dyDescent="0.25">
      <c r="A1050">
        <v>11049</v>
      </c>
      <c r="B1050" t="s">
        <v>19</v>
      </c>
      <c r="C1050" s="120">
        <v>10000</v>
      </c>
      <c r="D1050" s="120" t="str">
        <f t="shared" si="67"/>
        <v>SARS-COV-2 DETECCION POR QPCR</v>
      </c>
      <c r="E1050" s="120" t="str">
        <f t="shared" si="68"/>
        <v/>
      </c>
      <c r="F1050" s="110">
        <v>1807</v>
      </c>
      <c r="H1050" t="s">
        <v>1458</v>
      </c>
      <c r="I1050" s="119" t="s">
        <v>1366</v>
      </c>
      <c r="J1050" t="s">
        <v>1365</v>
      </c>
      <c r="K1050" t="s">
        <v>1367</v>
      </c>
      <c r="L1050" t="str">
        <f t="shared" si="69"/>
        <v>INSERT INTO dbo.ESTUDIO (ID_ESTUDIO, ESTUDIO, ESTUDIO_DETALLE, ESTUDIO_FECHAA, ESTUDIO_FECHAUM, ESTUDIO_IPA, ESTUDIO_IPUM, ESTUDIO_USA, ESTUDIO_USUM) VALUES (11049, 'SARS-COV-2 DETECCION POR QPCR ', ' ', '2023-04-21' ,'2023-04-21' ,'192.168.1.1' ,'192.168.1.1' ,1001 ,1001)</v>
      </c>
      <c r="M1050" t="str">
        <f t="shared" si="70"/>
        <v>INSERT INTO DBO.ESTUDIO (ID_ESTUDIO, ESTUDIO, ESTUDIO_DETALLE, ESTUDIO_FECHAA, ESTUDIO_FECHAUM, ESTUDIO_IPA, ESTUDIO_IPUM, ESTUDIO_USA, ESTUDIO_USUM) VALUES (11049, 'SARS-COV-2 DETECCION POR QPCR ', ' ', '2023-04-21' ,'2023-04-21' ,'192.168.1.1' ,'192.168.1.1' ,1001 ,1001)</v>
      </c>
    </row>
    <row r="1051" spans="1:13" x14ac:dyDescent="0.25">
      <c r="A1051">
        <v>11050</v>
      </c>
      <c r="B1051" t="s">
        <v>19</v>
      </c>
      <c r="C1051" s="120">
        <v>10000</v>
      </c>
      <c r="D1051" s="120" t="str">
        <f t="shared" si="67"/>
        <v>SARS-COV-2 DETECCION POR QPCR</v>
      </c>
      <c r="E1051" s="120" t="str">
        <f t="shared" si="68"/>
        <v/>
      </c>
      <c r="F1051" s="111">
        <v>1338.5185185185185</v>
      </c>
      <c r="H1051" t="s">
        <v>1458</v>
      </c>
      <c r="I1051" s="119" t="s">
        <v>1366</v>
      </c>
      <c r="J1051" t="s">
        <v>1365</v>
      </c>
      <c r="K1051" t="s">
        <v>1367</v>
      </c>
      <c r="L1051" t="str">
        <f t="shared" si="69"/>
        <v>INSERT INTO dbo.ESTUDIO (ID_ESTUDIO, ESTUDIO, ESTUDIO_DETALLE, ESTUDIO_FECHAA, ESTUDIO_FECHAUM, ESTUDIO_IPA, ESTUDIO_IPUM, ESTUDIO_USA, ESTUDIO_USUM) VALUES (11050, 'SARS-COV-2 DETECCION POR QPCR ', ' ', '2023-04-21' ,'2023-04-21' ,'192.168.1.1' ,'192.168.1.1' ,1001 ,1001)</v>
      </c>
      <c r="M1051" t="str">
        <f t="shared" si="70"/>
        <v>INSERT INTO DBO.ESTUDIO (ID_ESTUDIO, ESTUDIO, ESTUDIO_DETALLE, ESTUDIO_FECHAA, ESTUDIO_FECHAUM, ESTUDIO_IPA, ESTUDIO_IPUM, ESTUDIO_USA, ESTUDIO_USUM) VALUES (11050, 'SARS-COV-2 DETECCION POR QPCR ', ' ', '2023-04-21' ,'2023-04-21' ,'192.168.1.1' ,'192.168.1.1' ,1001 ,1001)</v>
      </c>
    </row>
    <row r="1052" spans="1:13" x14ac:dyDescent="0.25">
      <c r="A1052">
        <v>11051</v>
      </c>
      <c r="B1052" t="s">
        <v>75</v>
      </c>
      <c r="C1052" s="120">
        <v>10000</v>
      </c>
      <c r="D1052" s="120" t="str">
        <f t="shared" si="67"/>
        <v>SELENIO EN SUERO</v>
      </c>
      <c r="E1052" s="120" t="str">
        <f t="shared" si="68"/>
        <v/>
      </c>
      <c r="F1052" s="110">
        <v>2236</v>
      </c>
      <c r="H1052" t="s">
        <v>1458</v>
      </c>
      <c r="I1052" s="119" t="s">
        <v>1366</v>
      </c>
      <c r="J1052" t="s">
        <v>1365</v>
      </c>
      <c r="K1052" t="s">
        <v>1367</v>
      </c>
      <c r="L1052" t="str">
        <f t="shared" si="69"/>
        <v>INSERT INTO dbo.ESTUDIO (ID_ESTUDIO, ESTUDIO, ESTUDIO_DETALLE, ESTUDIO_FECHAA, ESTUDIO_FECHAUM, ESTUDIO_IPA, ESTUDIO_IPUM, ESTUDIO_USA, ESTUDIO_USUM) VALUES (11051, 'SELENIO EN SUERO ', ' ', '2023-04-21' ,'2023-04-21' ,'192.168.1.1' ,'192.168.1.1' ,1001 ,1001)</v>
      </c>
      <c r="M1052" t="str">
        <f t="shared" si="70"/>
        <v>INSERT INTO DBO.ESTUDIO (ID_ESTUDIO, ESTUDIO, ESTUDIO_DETALLE, ESTUDIO_FECHAA, ESTUDIO_FECHAUM, ESTUDIO_IPA, ESTUDIO_IPUM, ESTUDIO_USA, ESTUDIO_USUM) VALUES (11051, 'SELENIO EN SUERO ', ' ', '2023-04-21' ,'2023-04-21' ,'192.168.1.1' ,'192.168.1.1' ,1001 ,1001)</v>
      </c>
    </row>
    <row r="1053" spans="1:13" x14ac:dyDescent="0.25">
      <c r="A1053">
        <v>11052</v>
      </c>
      <c r="B1053" t="s">
        <v>606</v>
      </c>
      <c r="C1053" s="120">
        <v>10000</v>
      </c>
      <c r="D1053" s="120" t="str">
        <f t="shared" si="67"/>
        <v>SELLADORES C/1</v>
      </c>
      <c r="E1053" s="120" t="str">
        <f t="shared" si="68"/>
        <v/>
      </c>
      <c r="F1053" s="110">
        <v>724</v>
      </c>
      <c r="H1053" t="s">
        <v>1458</v>
      </c>
      <c r="I1053" s="119" t="s">
        <v>1366</v>
      </c>
      <c r="J1053" t="s">
        <v>1365</v>
      </c>
      <c r="K1053" t="s">
        <v>1367</v>
      </c>
      <c r="L1053" t="str">
        <f t="shared" si="69"/>
        <v>INSERT INTO dbo.ESTUDIO (ID_ESTUDIO, ESTUDIO, ESTUDIO_DETALLE, ESTUDIO_FECHAA, ESTUDIO_FECHAUM, ESTUDIO_IPA, ESTUDIO_IPUM, ESTUDIO_USA, ESTUDIO_USUM) VALUES (11052, 'SELLADORES C/1 ', ' ', '2023-04-21' ,'2023-04-21' ,'192.168.1.1' ,'192.168.1.1' ,1001 ,1001)</v>
      </c>
      <c r="M1053" t="str">
        <f t="shared" si="70"/>
        <v>INSERT INTO DBO.ESTUDIO (ID_ESTUDIO, ESTUDIO, ESTUDIO_DETALLE, ESTUDIO_FECHAA, ESTUDIO_FECHAUM, ESTUDIO_IPA, ESTUDIO_IPUM, ESTUDIO_USA, ESTUDIO_USUM) VALUES (11052, 'SELLADORES C/1 ', ' ', '2023-04-21' ,'2023-04-21' ,'192.168.1.1' ,'192.168.1.1' ,1001 ,1001)</v>
      </c>
    </row>
    <row r="1054" spans="1:13" x14ac:dyDescent="0.25">
      <c r="A1054">
        <v>11053</v>
      </c>
      <c r="B1054" t="s">
        <v>1353</v>
      </c>
      <c r="C1054" s="120">
        <v>10000</v>
      </c>
      <c r="D1054" s="120" t="str">
        <f t="shared" si="67"/>
        <v>SERIE CARDIACA CONTRASTADA</v>
      </c>
      <c r="E1054" s="120" t="str">
        <f t="shared" si="68"/>
        <v/>
      </c>
      <c r="F1054" s="111">
        <v>1619</v>
      </c>
      <c r="H1054" t="s">
        <v>1458</v>
      </c>
      <c r="I1054" s="119" t="s">
        <v>1366</v>
      </c>
      <c r="J1054" t="s">
        <v>1365</v>
      </c>
      <c r="K1054" t="s">
        <v>1367</v>
      </c>
      <c r="L1054" t="str">
        <f t="shared" si="69"/>
        <v>INSERT INTO dbo.ESTUDIO (ID_ESTUDIO, ESTUDIO, ESTUDIO_DETALLE, ESTUDIO_FECHAA, ESTUDIO_FECHAUM, ESTUDIO_IPA, ESTUDIO_IPUM, ESTUDIO_USA, ESTUDIO_USUM) VALUES (11053, 'SERIE CARDIACA CONTRASTADA ', ' ', '2023-04-21' ,'2023-04-21' ,'192.168.1.1' ,'192.168.1.1' ,1001 ,1001)</v>
      </c>
      <c r="M1054" t="str">
        <f t="shared" si="70"/>
        <v>INSERT INTO DBO.ESTUDIO (ID_ESTUDIO, ESTUDIO, ESTUDIO_DETALLE, ESTUDIO_FECHAA, ESTUDIO_FECHAUM, ESTUDIO_IPA, ESTUDIO_IPUM, ESTUDIO_USA, ESTUDIO_USUM) VALUES (11053, 'SERIE CARDIACA CONTRASTADA ', ' ', '2023-04-21' ,'2023-04-21' ,'192.168.1.1' ,'192.168.1.1' ,1001 ,1001)</v>
      </c>
    </row>
    <row r="1055" spans="1:13" x14ac:dyDescent="0.25">
      <c r="A1055">
        <v>11054</v>
      </c>
      <c r="B1055" t="s">
        <v>1032</v>
      </c>
      <c r="C1055" s="120">
        <v>10000</v>
      </c>
      <c r="D1055" s="120" t="str">
        <f t="shared" si="67"/>
        <v>SERIE ESOFAGO GASTRO INTESTINAL</v>
      </c>
      <c r="E1055" s="120" t="str">
        <f t="shared" si="68"/>
        <v/>
      </c>
      <c r="F1055" s="111">
        <v>2449</v>
      </c>
      <c r="H1055" t="s">
        <v>1458</v>
      </c>
      <c r="I1055" s="119" t="s">
        <v>1366</v>
      </c>
      <c r="J1055" t="s">
        <v>1365</v>
      </c>
      <c r="K1055" t="s">
        <v>1367</v>
      </c>
      <c r="L1055" t="str">
        <f t="shared" si="69"/>
        <v>INSERT INTO dbo.ESTUDIO (ID_ESTUDIO, ESTUDIO, ESTUDIO_DETALLE, ESTUDIO_FECHAA, ESTUDIO_FECHAUM, ESTUDIO_IPA, ESTUDIO_IPUM, ESTUDIO_USA, ESTUDIO_USUM) VALUES (11054, 'SERIE ESOFAGO GASTRO INTESTINAL ', ' ', '2023-04-21' ,'2023-04-21' ,'192.168.1.1' ,'192.168.1.1' ,1001 ,1001)</v>
      </c>
      <c r="M1055" t="str">
        <f t="shared" si="70"/>
        <v>INSERT INTO DBO.ESTUDIO (ID_ESTUDIO, ESTUDIO, ESTUDIO_DETALLE, ESTUDIO_FECHAA, ESTUDIO_FECHAUM, ESTUDIO_IPA, ESTUDIO_IPUM, ESTUDIO_USA, ESTUDIO_USUM) VALUES (11054, 'SERIE ESOFAGO GASTRO INTESTINAL ', ' ', '2023-04-21' ,'2023-04-21' ,'192.168.1.1' ,'192.168.1.1' ,1001 ,1001)</v>
      </c>
    </row>
    <row r="1056" spans="1:13" x14ac:dyDescent="0.25">
      <c r="A1056">
        <v>11055</v>
      </c>
      <c r="B1056" t="s">
        <v>353</v>
      </c>
      <c r="C1056" s="120">
        <v>10000</v>
      </c>
      <c r="D1056" s="120" t="str">
        <f t="shared" si="67"/>
        <v>SEROTONINA</v>
      </c>
      <c r="E1056" s="120" t="str">
        <f t="shared" si="68"/>
        <v/>
      </c>
      <c r="F1056" s="110">
        <v>2044</v>
      </c>
      <c r="H1056" t="s">
        <v>1458</v>
      </c>
      <c r="I1056" s="119" t="s">
        <v>1366</v>
      </c>
      <c r="J1056" t="s">
        <v>1365</v>
      </c>
      <c r="K1056" t="s">
        <v>1367</v>
      </c>
      <c r="L1056" t="str">
        <f t="shared" si="69"/>
        <v>INSERT INTO dbo.ESTUDIO (ID_ESTUDIO, ESTUDIO, ESTUDIO_DETALLE, ESTUDIO_FECHAA, ESTUDIO_FECHAUM, ESTUDIO_IPA, ESTUDIO_IPUM, ESTUDIO_USA, ESTUDIO_USUM) VALUES (11055, 'SEROTONINA ', ' ', '2023-04-21' ,'2023-04-21' ,'192.168.1.1' ,'192.168.1.1' ,1001 ,1001)</v>
      </c>
      <c r="M1056" t="str">
        <f t="shared" si="70"/>
        <v>INSERT INTO DBO.ESTUDIO (ID_ESTUDIO, ESTUDIO, ESTUDIO_DETALLE, ESTUDIO_FECHAA, ESTUDIO_FECHAUM, ESTUDIO_IPA, ESTUDIO_IPUM, ESTUDIO_USA, ESTUDIO_USUM) VALUES (11055, 'SEROTONINA ', ' ', '2023-04-21' ,'2023-04-21' ,'192.168.1.1' ,'192.168.1.1' ,1001 ,1001)</v>
      </c>
    </row>
    <row r="1057" spans="1:13" x14ac:dyDescent="0.25">
      <c r="A1057">
        <v>11056</v>
      </c>
      <c r="B1057" t="s">
        <v>597</v>
      </c>
      <c r="C1057" s="120">
        <v>10000</v>
      </c>
      <c r="D1057" s="120" t="str">
        <f t="shared" si="67"/>
        <v>SERVICIO A DOMICILIO</v>
      </c>
      <c r="E1057" s="120" t="str">
        <f t="shared" si="68"/>
        <v/>
      </c>
      <c r="F1057" s="110">
        <v>300</v>
      </c>
      <c r="H1057" t="s">
        <v>1458</v>
      </c>
      <c r="I1057" s="119" t="s">
        <v>1366</v>
      </c>
      <c r="J1057" t="s">
        <v>1365</v>
      </c>
      <c r="K1057" t="s">
        <v>1367</v>
      </c>
      <c r="L1057" t="str">
        <f t="shared" si="69"/>
        <v>INSERT INTO dbo.ESTUDIO (ID_ESTUDIO, ESTUDIO, ESTUDIO_DETALLE, ESTUDIO_FECHAA, ESTUDIO_FECHAUM, ESTUDIO_IPA, ESTUDIO_IPUM, ESTUDIO_USA, ESTUDIO_USUM) VALUES (11056, 'SERVICIO A DOMICILIO ', ' ', '2023-04-21' ,'2023-04-21' ,'192.168.1.1' ,'192.168.1.1' ,1001 ,1001)</v>
      </c>
      <c r="M1057" t="str">
        <f t="shared" si="70"/>
        <v>INSERT INTO DBO.ESTUDIO (ID_ESTUDIO, ESTUDIO, ESTUDIO_DETALLE, ESTUDIO_FECHAA, ESTUDIO_FECHAUM, ESTUDIO_IPA, ESTUDIO_IPUM, ESTUDIO_USA, ESTUDIO_USUM) VALUES (11056, 'SERVICIO A DOMICILIO ', ' ', '2023-04-21' ,'2023-04-21' ,'192.168.1.1' ,'192.168.1.1' ,1001 ,1001)</v>
      </c>
    </row>
    <row r="1058" spans="1:13" x14ac:dyDescent="0.25">
      <c r="A1058">
        <v>11057</v>
      </c>
      <c r="B1058" t="s">
        <v>439</v>
      </c>
      <c r="C1058" s="120">
        <v>10000</v>
      </c>
      <c r="D1058" s="120" t="str">
        <f t="shared" si="67"/>
        <v>SIROLIMUS</v>
      </c>
      <c r="E1058" s="120" t="str">
        <f t="shared" si="68"/>
        <v/>
      </c>
      <c r="F1058" s="110">
        <v>1684</v>
      </c>
      <c r="H1058" t="s">
        <v>1458</v>
      </c>
      <c r="I1058" s="119" t="s">
        <v>1366</v>
      </c>
      <c r="J1058" t="s">
        <v>1365</v>
      </c>
      <c r="K1058" t="s">
        <v>1367</v>
      </c>
      <c r="L1058" t="str">
        <f t="shared" si="69"/>
        <v>INSERT INTO dbo.ESTUDIO (ID_ESTUDIO, ESTUDIO, ESTUDIO_DETALLE, ESTUDIO_FECHAA, ESTUDIO_FECHAUM, ESTUDIO_IPA, ESTUDIO_IPUM, ESTUDIO_USA, ESTUDIO_USUM) VALUES (11057, 'SIROLIMUS ', ' ', '2023-04-21' ,'2023-04-21' ,'192.168.1.1' ,'192.168.1.1' ,1001 ,1001)</v>
      </c>
      <c r="M1058" t="str">
        <f t="shared" si="70"/>
        <v>INSERT INTO DBO.ESTUDIO (ID_ESTUDIO, ESTUDIO, ESTUDIO_DETALLE, ESTUDIO_FECHAA, ESTUDIO_FECHAUM, ESTUDIO_IPA, ESTUDIO_IPUM, ESTUDIO_USA, ESTUDIO_USUM) VALUES (11057, 'SIROLIMUS ', ' ', '2023-04-21' ,'2023-04-21' ,'192.168.1.1' ,'192.168.1.1' ,1001 ,1001)</v>
      </c>
    </row>
    <row r="1059" spans="1:13" x14ac:dyDescent="0.25">
      <c r="A1059">
        <v>11058</v>
      </c>
      <c r="B1059" t="s">
        <v>87</v>
      </c>
      <c r="C1059" s="120">
        <v>10000</v>
      </c>
      <c r="D1059" s="120" t="str">
        <f t="shared" si="67"/>
        <v>SODIO EN ORINA AL AZAR</v>
      </c>
      <c r="E1059" s="120" t="str">
        <f t="shared" si="68"/>
        <v/>
      </c>
      <c r="F1059" s="110">
        <v>87</v>
      </c>
      <c r="H1059" t="s">
        <v>1458</v>
      </c>
      <c r="I1059" s="119" t="s">
        <v>1366</v>
      </c>
      <c r="J1059" t="s">
        <v>1365</v>
      </c>
      <c r="K1059" t="s">
        <v>1367</v>
      </c>
      <c r="L1059" t="str">
        <f t="shared" si="69"/>
        <v>INSERT INTO dbo.ESTUDIO (ID_ESTUDIO, ESTUDIO, ESTUDIO_DETALLE, ESTUDIO_FECHAA, ESTUDIO_FECHAUM, ESTUDIO_IPA, ESTUDIO_IPUM, ESTUDIO_USA, ESTUDIO_USUM) VALUES (11058, 'SODIO EN ORINA AL AZAR ', ' ', '2023-04-21' ,'2023-04-21' ,'192.168.1.1' ,'192.168.1.1' ,1001 ,1001)</v>
      </c>
      <c r="M1059" t="str">
        <f t="shared" si="70"/>
        <v>INSERT INTO DBO.ESTUDIO (ID_ESTUDIO, ESTUDIO, ESTUDIO_DETALLE, ESTUDIO_FECHAA, ESTUDIO_FECHAUM, ESTUDIO_IPA, ESTUDIO_IPUM, ESTUDIO_USA, ESTUDIO_USUM) VALUES (11058, 'SODIO EN ORINA AL AZAR ', ' ', '2023-04-21' ,'2023-04-21' ,'192.168.1.1' ,'192.168.1.1' ,1001 ,1001)</v>
      </c>
    </row>
    <row r="1060" spans="1:13" x14ac:dyDescent="0.25">
      <c r="A1060">
        <v>11059</v>
      </c>
      <c r="B1060" t="s">
        <v>121</v>
      </c>
      <c r="C1060" s="120">
        <v>10000</v>
      </c>
      <c r="D1060" s="120" t="str">
        <f t="shared" ref="D1060:D1123" si="72">MID(B1060,1,C1060)</f>
        <v>SODIO EN ORINA DE 24 HORAS</v>
      </c>
      <c r="E1060" s="120" t="str">
        <f t="shared" ref="E1060:E1123" si="73">MID(B1060,C1060,10000)</f>
        <v/>
      </c>
      <c r="F1060" s="110">
        <v>87</v>
      </c>
      <c r="H1060" t="s">
        <v>1458</v>
      </c>
      <c r="I1060" s="119" t="s">
        <v>1366</v>
      </c>
      <c r="J1060" t="s">
        <v>1365</v>
      </c>
      <c r="K1060" t="s">
        <v>1367</v>
      </c>
      <c r="L1060" t="str">
        <f t="shared" si="69"/>
        <v>INSERT INTO dbo.ESTUDIO (ID_ESTUDIO, ESTUDIO, ESTUDIO_DETALLE, ESTUDIO_FECHAA, ESTUDIO_FECHAUM, ESTUDIO_IPA, ESTUDIO_IPUM, ESTUDIO_USA, ESTUDIO_USUM) VALUES (11059, 'SODIO EN ORINA DE 24 HORAS ', ' ', '2023-04-21' ,'2023-04-21' ,'192.168.1.1' ,'192.168.1.1' ,1001 ,1001)</v>
      </c>
      <c r="M1060" t="str">
        <f t="shared" si="70"/>
        <v>INSERT INTO DBO.ESTUDIO (ID_ESTUDIO, ESTUDIO, ESTUDIO_DETALLE, ESTUDIO_FECHAA, ESTUDIO_FECHAUM, ESTUDIO_IPA, ESTUDIO_IPUM, ESTUDIO_USA, ESTUDIO_USUM) VALUES (11059, 'SODIO EN ORINA DE 24 HORAS ', ' ', '2023-04-21' ,'2023-04-21' ,'192.168.1.1' ,'192.168.1.1' ,1001 ,1001)</v>
      </c>
    </row>
    <row r="1061" spans="1:13" x14ac:dyDescent="0.25">
      <c r="A1061">
        <v>11060</v>
      </c>
      <c r="B1061" t="s">
        <v>586</v>
      </c>
      <c r="C1061" s="120">
        <v>10000</v>
      </c>
      <c r="D1061" s="120" t="str">
        <f t="shared" si="72"/>
        <v>SODIO EN SANGRE</v>
      </c>
      <c r="E1061" s="120" t="str">
        <f t="shared" si="73"/>
        <v/>
      </c>
      <c r="F1061" s="110">
        <v>81</v>
      </c>
      <c r="H1061" t="s">
        <v>1458</v>
      </c>
      <c r="I1061" s="119" t="s">
        <v>1366</v>
      </c>
      <c r="J1061" t="s">
        <v>1365</v>
      </c>
      <c r="K1061" t="s">
        <v>1367</v>
      </c>
      <c r="L1061" t="str">
        <f t="shared" si="69"/>
        <v>INSERT INTO dbo.ESTUDIO (ID_ESTUDIO, ESTUDIO, ESTUDIO_DETALLE, ESTUDIO_FECHAA, ESTUDIO_FECHAUM, ESTUDIO_IPA, ESTUDIO_IPUM, ESTUDIO_USA, ESTUDIO_USUM) VALUES (11060, 'SODIO EN SANGRE ', ' ', '2023-04-21' ,'2023-04-21' ,'192.168.1.1' ,'192.168.1.1' ,1001 ,1001)</v>
      </c>
      <c r="M1061" t="str">
        <f t="shared" si="70"/>
        <v>INSERT INTO DBO.ESTUDIO (ID_ESTUDIO, ESTUDIO, ESTUDIO_DETALLE, ESTUDIO_FECHAA, ESTUDIO_FECHAUM, ESTUDIO_IPA, ESTUDIO_IPUM, ESTUDIO_USA, ESTUDIO_USUM) VALUES (11060, 'SODIO EN SANGRE ', ' ', '2023-04-21' ,'2023-04-21' ,'192.168.1.1' ,'192.168.1.1' ,1001 ,1001)</v>
      </c>
    </row>
    <row r="1062" spans="1:13" x14ac:dyDescent="0.25">
      <c r="A1062">
        <v>11061</v>
      </c>
      <c r="B1062" t="s">
        <v>416</v>
      </c>
      <c r="C1062" s="120">
        <v>10000</v>
      </c>
      <c r="D1062" s="120" t="str">
        <f t="shared" si="72"/>
        <v>SOMATOMEDINA (IGFBP3)</v>
      </c>
      <c r="E1062" s="120" t="str">
        <f t="shared" si="73"/>
        <v/>
      </c>
      <c r="F1062" s="110">
        <v>1206</v>
      </c>
      <c r="H1062" t="s">
        <v>1458</v>
      </c>
      <c r="I1062" s="119" t="s">
        <v>1366</v>
      </c>
      <c r="J1062" t="s">
        <v>1365</v>
      </c>
      <c r="K1062" t="s">
        <v>1367</v>
      </c>
      <c r="L1062" t="str">
        <f t="shared" si="69"/>
        <v>INSERT INTO dbo.ESTUDIO (ID_ESTUDIO, ESTUDIO, ESTUDIO_DETALLE, ESTUDIO_FECHAA, ESTUDIO_FECHAUM, ESTUDIO_IPA, ESTUDIO_IPUM, ESTUDIO_USA, ESTUDIO_USUM) VALUES (11061, 'SOMATOMEDINA (IGFBP3) ', ' ', '2023-04-21' ,'2023-04-21' ,'192.168.1.1' ,'192.168.1.1' ,1001 ,1001)</v>
      </c>
      <c r="M1062" t="str">
        <f t="shared" si="70"/>
        <v>INSERT INTO DBO.ESTUDIO (ID_ESTUDIO, ESTUDIO, ESTUDIO_DETALLE, ESTUDIO_FECHAA, ESTUDIO_FECHAUM, ESTUDIO_IPA, ESTUDIO_IPUM, ESTUDIO_USA, ESTUDIO_USUM) VALUES (11061, 'SOMATOMEDINA (IGFBP3) ', ' ', '2023-04-21' ,'2023-04-21' ,'192.168.1.1' ,'192.168.1.1' ,1001 ,1001)</v>
      </c>
    </row>
    <row r="1063" spans="1:13" x14ac:dyDescent="0.25">
      <c r="A1063">
        <v>11062</v>
      </c>
      <c r="B1063" t="s">
        <v>354</v>
      </c>
      <c r="C1063" s="120">
        <v>10000</v>
      </c>
      <c r="D1063" s="120" t="str">
        <f t="shared" si="72"/>
        <v>SOMATOMEDINA C (IGF-1)</v>
      </c>
      <c r="E1063" s="120" t="str">
        <f t="shared" si="73"/>
        <v/>
      </c>
      <c r="F1063" s="110">
        <v>1206</v>
      </c>
      <c r="H1063" t="s">
        <v>1458</v>
      </c>
      <c r="I1063" s="119" t="s">
        <v>1366</v>
      </c>
      <c r="J1063" t="s">
        <v>1365</v>
      </c>
      <c r="K1063" t="s">
        <v>1367</v>
      </c>
      <c r="L1063" t="str">
        <f t="shared" si="69"/>
        <v>INSERT INTO dbo.ESTUDIO (ID_ESTUDIO, ESTUDIO, ESTUDIO_DETALLE, ESTUDIO_FECHAA, ESTUDIO_FECHAUM, ESTUDIO_IPA, ESTUDIO_IPUM, ESTUDIO_USA, ESTUDIO_USUM) VALUES (11062, 'SOMATOMEDINA C (IGF-1) ', ' ', '2023-04-21' ,'2023-04-21' ,'192.168.1.1' ,'192.168.1.1' ,1001 ,1001)</v>
      </c>
      <c r="M1063" t="str">
        <f t="shared" si="70"/>
        <v>INSERT INTO DBO.ESTUDIO (ID_ESTUDIO, ESTUDIO, ESTUDIO_DETALLE, ESTUDIO_FECHAA, ESTUDIO_FECHAUM, ESTUDIO_IPA, ESTUDIO_IPUM, ESTUDIO_USA, ESTUDIO_USUM) VALUES (11062, 'SOMATOMEDINA C (IGF-1) ', ' ', '2023-04-21' ,'2023-04-21' ,'192.168.1.1' ,'192.168.1.1' ,1001 ,1001)</v>
      </c>
    </row>
    <row r="1064" spans="1:13" x14ac:dyDescent="0.25">
      <c r="A1064">
        <v>11063</v>
      </c>
      <c r="B1064" t="s">
        <v>187</v>
      </c>
      <c r="C1064" s="120">
        <v>10000</v>
      </c>
      <c r="D1064" s="120" t="str">
        <f t="shared" si="72"/>
        <v>SOMATOMEDINA IGF-II</v>
      </c>
      <c r="E1064" s="120" t="str">
        <f t="shared" si="73"/>
        <v/>
      </c>
      <c r="F1064" s="110">
        <v>685</v>
      </c>
      <c r="H1064" t="s">
        <v>1458</v>
      </c>
      <c r="I1064" s="119" t="s">
        <v>1366</v>
      </c>
      <c r="J1064" t="s">
        <v>1365</v>
      </c>
      <c r="K1064" t="s">
        <v>1367</v>
      </c>
      <c r="L1064" t="str">
        <f t="shared" si="69"/>
        <v>INSERT INTO dbo.ESTUDIO (ID_ESTUDIO, ESTUDIO, ESTUDIO_DETALLE, ESTUDIO_FECHAA, ESTUDIO_FECHAUM, ESTUDIO_IPA, ESTUDIO_IPUM, ESTUDIO_USA, ESTUDIO_USUM) VALUES (11063, 'SOMATOMEDINA IGF-II ', ' ', '2023-04-21' ,'2023-04-21' ,'192.168.1.1' ,'192.168.1.1' ,1001 ,1001)</v>
      </c>
      <c r="M1064" t="str">
        <f t="shared" si="70"/>
        <v>INSERT INTO DBO.ESTUDIO (ID_ESTUDIO, ESTUDIO, ESTUDIO_DETALLE, ESTUDIO_FECHAA, ESTUDIO_FECHAUM, ESTUDIO_IPA, ESTUDIO_IPUM, ESTUDIO_USA, ESTUDIO_USUM) VALUES (11063, 'SOMATOMEDINA IGF-II ', ' ', '2023-04-21' ,'2023-04-21' ,'192.168.1.1' ,'192.168.1.1' ,1001 ,1001)</v>
      </c>
    </row>
    <row r="1065" spans="1:13" x14ac:dyDescent="0.25">
      <c r="A1065">
        <v>11064</v>
      </c>
      <c r="B1065" t="s">
        <v>407</v>
      </c>
      <c r="C1065" s="120">
        <v>10000</v>
      </c>
      <c r="D1065" s="120" t="str">
        <f t="shared" si="72"/>
        <v>SUBCLASES 1,2,3 y 4 IGG</v>
      </c>
      <c r="E1065" s="120" t="str">
        <f t="shared" si="73"/>
        <v/>
      </c>
      <c r="F1065" s="110">
        <v>2207</v>
      </c>
      <c r="H1065" t="s">
        <v>1458</v>
      </c>
      <c r="I1065" s="119" t="s">
        <v>1366</v>
      </c>
      <c r="J1065" t="s">
        <v>1365</v>
      </c>
      <c r="K1065" t="s">
        <v>1367</v>
      </c>
      <c r="L1065" t="str">
        <f t="shared" si="69"/>
        <v>INSERT INTO dbo.ESTUDIO (ID_ESTUDIO, ESTUDIO, ESTUDIO_DETALLE, ESTUDIO_FECHAA, ESTUDIO_FECHAUM, ESTUDIO_IPA, ESTUDIO_IPUM, ESTUDIO_USA, ESTUDIO_USUM) VALUES (11064, 'SUBCLASES 1,2,3 y 4 IGG ', ' ', '2023-04-21' ,'2023-04-21' ,'192.168.1.1' ,'192.168.1.1' ,1001 ,1001)</v>
      </c>
      <c r="M1065" t="str">
        <f t="shared" si="70"/>
        <v>INSERT INTO DBO.ESTUDIO (ID_ESTUDIO, ESTUDIO, ESTUDIO_DETALLE, ESTUDIO_FECHAA, ESTUDIO_FECHAUM, ESTUDIO_IPA, ESTUDIO_IPUM, ESTUDIO_USA, ESTUDIO_USUM) VALUES (11064, 'SUBCLASES 1,2,3 Y 4 IGG ', ' ', '2023-04-21' ,'2023-04-21' ,'192.168.1.1' ,'192.168.1.1' ,1001 ,1001)</v>
      </c>
    </row>
    <row r="1066" spans="1:13" x14ac:dyDescent="0.25">
      <c r="A1066">
        <v>11065</v>
      </c>
      <c r="B1066" t="s">
        <v>355</v>
      </c>
      <c r="C1066" s="120">
        <v>10000</v>
      </c>
      <c r="D1066" s="120" t="str">
        <f t="shared" si="72"/>
        <v>T3 CAPTACION</v>
      </c>
      <c r="E1066" s="120" t="str">
        <f t="shared" si="73"/>
        <v/>
      </c>
      <c r="F1066" s="110">
        <v>148</v>
      </c>
      <c r="H1066" t="s">
        <v>1458</v>
      </c>
      <c r="I1066" s="119" t="s">
        <v>1366</v>
      </c>
      <c r="J1066" t="s">
        <v>1365</v>
      </c>
      <c r="K1066" t="s">
        <v>1367</v>
      </c>
      <c r="L1066" t="str">
        <f t="shared" si="69"/>
        <v>INSERT INTO dbo.ESTUDIO (ID_ESTUDIO, ESTUDIO, ESTUDIO_DETALLE, ESTUDIO_FECHAA, ESTUDIO_FECHAUM, ESTUDIO_IPA, ESTUDIO_IPUM, ESTUDIO_USA, ESTUDIO_USUM) VALUES (11065, 'T3 CAPTACION ', ' ', '2023-04-21' ,'2023-04-21' ,'192.168.1.1' ,'192.168.1.1' ,1001 ,1001)</v>
      </c>
      <c r="M1066" t="str">
        <f t="shared" si="70"/>
        <v>INSERT INTO DBO.ESTUDIO (ID_ESTUDIO, ESTUDIO, ESTUDIO_DETALLE, ESTUDIO_FECHAA, ESTUDIO_FECHAUM, ESTUDIO_IPA, ESTUDIO_IPUM, ESTUDIO_USA, ESTUDIO_USUM) VALUES (11065, 'T3 CAPTACION ', ' ', '2023-04-21' ,'2023-04-21' ,'192.168.1.1' ,'192.168.1.1' ,1001 ,1001)</v>
      </c>
    </row>
    <row r="1067" spans="1:13" x14ac:dyDescent="0.25">
      <c r="A1067">
        <v>11066</v>
      </c>
      <c r="B1067" t="s">
        <v>356</v>
      </c>
      <c r="C1067" s="120">
        <v>10000</v>
      </c>
      <c r="D1067" s="120" t="str">
        <f t="shared" si="72"/>
        <v>T3 LIBRE (TRIYODOTIRONINA LIBRE)</v>
      </c>
      <c r="E1067" s="120" t="str">
        <f t="shared" si="73"/>
        <v/>
      </c>
      <c r="F1067" s="110">
        <v>172</v>
      </c>
      <c r="H1067" t="s">
        <v>1458</v>
      </c>
      <c r="I1067" s="119" t="s">
        <v>1366</v>
      </c>
      <c r="J1067" t="s">
        <v>1365</v>
      </c>
      <c r="K1067" t="s">
        <v>1367</v>
      </c>
      <c r="L1067" t="str">
        <f t="shared" si="69"/>
        <v>INSERT INTO dbo.ESTUDIO (ID_ESTUDIO, ESTUDIO, ESTUDIO_DETALLE, ESTUDIO_FECHAA, ESTUDIO_FECHAUM, ESTUDIO_IPA, ESTUDIO_IPUM, ESTUDIO_USA, ESTUDIO_USUM) VALUES (11066, 'T3 LIBRE (TRIYODOTIRONINA LIBRE) ', ' ', '2023-04-21' ,'2023-04-21' ,'192.168.1.1' ,'192.168.1.1' ,1001 ,1001)</v>
      </c>
      <c r="M1067" t="str">
        <f t="shared" si="70"/>
        <v>INSERT INTO DBO.ESTUDIO (ID_ESTUDIO, ESTUDIO, ESTUDIO_DETALLE, ESTUDIO_FECHAA, ESTUDIO_FECHAUM, ESTUDIO_IPA, ESTUDIO_IPUM, ESTUDIO_USA, ESTUDIO_USUM) VALUES (11066, 'T3 LIBRE (TRIYODOTIRONINA LIBRE) ', ' ', '2023-04-21' ,'2023-04-21' ,'192.168.1.1' ,'192.168.1.1' ,1001 ,1001)</v>
      </c>
    </row>
    <row r="1068" spans="1:13" x14ac:dyDescent="0.25">
      <c r="A1068">
        <v>11067</v>
      </c>
      <c r="B1068" t="s">
        <v>497</v>
      </c>
      <c r="C1068" s="120">
        <v>10000</v>
      </c>
      <c r="D1068" s="120" t="str">
        <f t="shared" si="72"/>
        <v>T3 REVERSA</v>
      </c>
      <c r="E1068" s="120" t="str">
        <f t="shared" si="73"/>
        <v/>
      </c>
      <c r="F1068" s="110">
        <v>3777</v>
      </c>
      <c r="H1068" t="s">
        <v>1458</v>
      </c>
      <c r="I1068" s="119" t="s">
        <v>1366</v>
      </c>
      <c r="J1068" t="s">
        <v>1365</v>
      </c>
      <c r="K1068" t="s">
        <v>1367</v>
      </c>
      <c r="L1068" t="str">
        <f t="shared" si="69"/>
        <v>INSERT INTO dbo.ESTUDIO (ID_ESTUDIO, ESTUDIO, ESTUDIO_DETALLE, ESTUDIO_FECHAA, ESTUDIO_FECHAUM, ESTUDIO_IPA, ESTUDIO_IPUM, ESTUDIO_USA, ESTUDIO_USUM) VALUES (11067, 'T3 REVERSA ', ' ', '2023-04-21' ,'2023-04-21' ,'192.168.1.1' ,'192.168.1.1' ,1001 ,1001)</v>
      </c>
      <c r="M1068" t="str">
        <f t="shared" si="70"/>
        <v>INSERT INTO DBO.ESTUDIO (ID_ESTUDIO, ESTUDIO, ESTUDIO_DETALLE, ESTUDIO_FECHAA, ESTUDIO_FECHAUM, ESTUDIO_IPA, ESTUDIO_IPUM, ESTUDIO_USA, ESTUDIO_USUM) VALUES (11067, 'T3 REVERSA ', ' ', '2023-04-21' ,'2023-04-21' ,'192.168.1.1' ,'192.168.1.1' ,1001 ,1001)</v>
      </c>
    </row>
    <row r="1069" spans="1:13" x14ac:dyDescent="0.25">
      <c r="A1069">
        <v>11068</v>
      </c>
      <c r="B1069" t="s">
        <v>357</v>
      </c>
      <c r="C1069" s="120">
        <v>10000</v>
      </c>
      <c r="D1069" s="120" t="str">
        <f t="shared" si="72"/>
        <v>T3 TOTAL (TRIYODOTIRONINA)</v>
      </c>
      <c r="E1069" s="120" t="str">
        <f t="shared" si="73"/>
        <v/>
      </c>
      <c r="F1069" s="110">
        <v>137</v>
      </c>
      <c r="H1069" t="s">
        <v>1458</v>
      </c>
      <c r="I1069" s="119" t="s">
        <v>1366</v>
      </c>
      <c r="J1069" t="s">
        <v>1365</v>
      </c>
      <c r="K1069" t="s">
        <v>1367</v>
      </c>
      <c r="L1069" t="str">
        <f t="shared" si="69"/>
        <v>INSERT INTO dbo.ESTUDIO (ID_ESTUDIO, ESTUDIO, ESTUDIO_DETALLE, ESTUDIO_FECHAA, ESTUDIO_FECHAUM, ESTUDIO_IPA, ESTUDIO_IPUM, ESTUDIO_USA, ESTUDIO_USUM) VALUES (11068, 'T3 TOTAL (TRIYODOTIRONINA) ', ' ', '2023-04-21' ,'2023-04-21' ,'192.168.1.1' ,'192.168.1.1' ,1001 ,1001)</v>
      </c>
      <c r="M1069" t="str">
        <f t="shared" si="70"/>
        <v>INSERT INTO DBO.ESTUDIO (ID_ESTUDIO, ESTUDIO, ESTUDIO_DETALLE, ESTUDIO_FECHAA, ESTUDIO_FECHAUM, ESTUDIO_IPA, ESTUDIO_IPUM, ESTUDIO_USA, ESTUDIO_USUM) VALUES (11068, 'T3 TOTAL (TRIYODOTIRONINA) ', ' ', '2023-04-21' ,'2023-04-21' ,'192.168.1.1' ,'192.168.1.1' ,1001 ,1001)</v>
      </c>
    </row>
    <row r="1070" spans="1:13" x14ac:dyDescent="0.25">
      <c r="A1070">
        <v>11069</v>
      </c>
      <c r="B1070" t="s">
        <v>360</v>
      </c>
      <c r="C1070" s="120">
        <v>10000</v>
      </c>
      <c r="D1070" s="120" t="str">
        <f t="shared" si="72"/>
        <v>T4 (TIROXINA)</v>
      </c>
      <c r="E1070" s="120" t="str">
        <f t="shared" si="73"/>
        <v/>
      </c>
      <c r="F1070" s="110">
        <v>122</v>
      </c>
      <c r="H1070" t="s">
        <v>1458</v>
      </c>
      <c r="I1070" s="119" t="s">
        <v>1366</v>
      </c>
      <c r="J1070" t="s">
        <v>1365</v>
      </c>
      <c r="K1070" t="s">
        <v>1367</v>
      </c>
      <c r="L1070" t="str">
        <f t="shared" si="69"/>
        <v>INSERT INTO dbo.ESTUDIO (ID_ESTUDIO, ESTUDIO, ESTUDIO_DETALLE, ESTUDIO_FECHAA, ESTUDIO_FECHAUM, ESTUDIO_IPA, ESTUDIO_IPUM, ESTUDIO_USA, ESTUDIO_USUM) VALUES (11069, 'T4 (TIROXINA) ', ' ', '2023-04-21' ,'2023-04-21' ,'192.168.1.1' ,'192.168.1.1' ,1001 ,1001)</v>
      </c>
      <c r="M1070" t="str">
        <f t="shared" si="70"/>
        <v>INSERT INTO DBO.ESTUDIO (ID_ESTUDIO, ESTUDIO, ESTUDIO_DETALLE, ESTUDIO_FECHAA, ESTUDIO_FECHAUM, ESTUDIO_IPA, ESTUDIO_IPUM, ESTUDIO_USA, ESTUDIO_USUM) VALUES (11069, 'T4 (TIROXINA) ', ' ', '2023-04-21' ,'2023-04-21' ,'192.168.1.1' ,'192.168.1.1' ,1001 ,1001)</v>
      </c>
    </row>
    <row r="1071" spans="1:13" x14ac:dyDescent="0.25">
      <c r="A1071">
        <v>11070</v>
      </c>
      <c r="B1071" t="s">
        <v>358</v>
      </c>
      <c r="C1071" s="120">
        <v>10000</v>
      </c>
      <c r="D1071" s="120" t="str">
        <f t="shared" si="72"/>
        <v>T4 CAPTACION</v>
      </c>
      <c r="E1071" s="120" t="str">
        <f t="shared" si="73"/>
        <v/>
      </c>
      <c r="F1071" s="110">
        <v>148</v>
      </c>
      <c r="H1071" t="s">
        <v>1458</v>
      </c>
      <c r="I1071" s="119" t="s">
        <v>1366</v>
      </c>
      <c r="J1071" t="s">
        <v>1365</v>
      </c>
      <c r="K1071" t="s">
        <v>1367</v>
      </c>
      <c r="L1071" t="str">
        <f t="shared" si="69"/>
        <v>INSERT INTO dbo.ESTUDIO (ID_ESTUDIO, ESTUDIO, ESTUDIO_DETALLE, ESTUDIO_FECHAA, ESTUDIO_FECHAUM, ESTUDIO_IPA, ESTUDIO_IPUM, ESTUDIO_USA, ESTUDIO_USUM) VALUES (11070, 'T4 CAPTACION ', ' ', '2023-04-21' ,'2023-04-21' ,'192.168.1.1' ,'192.168.1.1' ,1001 ,1001)</v>
      </c>
      <c r="M1071" t="str">
        <f t="shared" si="70"/>
        <v>INSERT INTO DBO.ESTUDIO (ID_ESTUDIO, ESTUDIO, ESTUDIO_DETALLE, ESTUDIO_FECHAA, ESTUDIO_FECHAUM, ESTUDIO_IPA, ESTUDIO_IPUM, ESTUDIO_USA, ESTUDIO_USUM) VALUES (11070, 'T4 CAPTACION ', ' ', '2023-04-21' ,'2023-04-21' ,'192.168.1.1' ,'192.168.1.1' ,1001 ,1001)</v>
      </c>
    </row>
    <row r="1072" spans="1:13" x14ac:dyDescent="0.25">
      <c r="A1072">
        <v>11071</v>
      </c>
      <c r="B1072" t="s">
        <v>359</v>
      </c>
      <c r="C1072" s="120">
        <v>10000</v>
      </c>
      <c r="D1072" s="120" t="str">
        <f t="shared" si="72"/>
        <v>T4 LIBRE (TIROXINA LIBRE)</v>
      </c>
      <c r="E1072" s="120" t="str">
        <f t="shared" si="73"/>
        <v/>
      </c>
      <c r="F1072" s="110">
        <v>148</v>
      </c>
      <c r="H1072" t="s">
        <v>1458</v>
      </c>
      <c r="I1072" s="119" t="s">
        <v>1366</v>
      </c>
      <c r="J1072" t="s">
        <v>1365</v>
      </c>
      <c r="K1072" t="s">
        <v>1367</v>
      </c>
      <c r="L1072" t="str">
        <f t="shared" si="69"/>
        <v>INSERT INTO dbo.ESTUDIO (ID_ESTUDIO, ESTUDIO, ESTUDIO_DETALLE, ESTUDIO_FECHAA, ESTUDIO_FECHAUM, ESTUDIO_IPA, ESTUDIO_IPUM, ESTUDIO_USA, ESTUDIO_USUM) VALUES (11071, 'T4 LIBRE (TIROXINA LIBRE) ', ' ', '2023-04-21' ,'2023-04-21' ,'192.168.1.1' ,'192.168.1.1' ,1001 ,1001)</v>
      </c>
      <c r="M1072" t="str">
        <f t="shared" si="70"/>
        <v>INSERT INTO DBO.ESTUDIO (ID_ESTUDIO, ESTUDIO, ESTUDIO_DETALLE, ESTUDIO_FECHAA, ESTUDIO_FECHAUM, ESTUDIO_IPA, ESTUDIO_IPUM, ESTUDIO_USA, ESTUDIO_USUM) VALUES (11071, 'T4 LIBRE (TIROXINA LIBRE) ', ' ', '2023-04-21' ,'2023-04-21' ,'192.168.1.1' ,'192.168.1.1' ,1001 ,1001)</v>
      </c>
    </row>
    <row r="1073" spans="1:13" x14ac:dyDescent="0.25">
      <c r="A1073">
        <v>11072</v>
      </c>
      <c r="B1073" t="s">
        <v>790</v>
      </c>
      <c r="C1073" s="120">
        <v>10000</v>
      </c>
      <c r="D1073" s="120" t="str">
        <f t="shared" si="72"/>
        <v>TAC ANGIOTOGRAFIA DE AORTA TORACOABDOMINAL</v>
      </c>
      <c r="E1073" s="120" t="str">
        <f t="shared" si="73"/>
        <v/>
      </c>
      <c r="F1073" s="116">
        <v>6515</v>
      </c>
      <c r="H1073" t="s">
        <v>1458</v>
      </c>
      <c r="I1073" s="119" t="s">
        <v>1366</v>
      </c>
      <c r="J1073" t="s">
        <v>1365</v>
      </c>
      <c r="K1073" t="s">
        <v>1367</v>
      </c>
      <c r="L1073" t="str">
        <f t="shared" si="69"/>
        <v>INSERT INTO dbo.ESTUDIO (ID_ESTUDIO, ESTUDIO, ESTUDIO_DETALLE, ESTUDIO_FECHAA, ESTUDIO_FECHAUM, ESTUDIO_IPA, ESTUDIO_IPUM, ESTUDIO_USA, ESTUDIO_USUM) VALUES (11072, 'TAC ANGIOTOGRAFIA DE AORTA TORACOABDOMINAL ', ' ', '2023-04-21' ,'2023-04-21' ,'192.168.1.1' ,'192.168.1.1' ,1001 ,1001)</v>
      </c>
      <c r="M1073" t="str">
        <f t="shared" si="70"/>
        <v>INSERT INTO DBO.ESTUDIO (ID_ESTUDIO, ESTUDIO, ESTUDIO_DETALLE, ESTUDIO_FECHAA, ESTUDIO_FECHAUM, ESTUDIO_IPA, ESTUDIO_IPUM, ESTUDIO_USA, ESTUDIO_USUM) VALUES (11072, 'TAC ANGIOTOGRAFIA DE AORTA TORACOABDOMINAL ', ' ', '2023-04-21' ,'2023-04-21' ,'192.168.1.1' ,'192.168.1.1' ,1001 ,1001)</v>
      </c>
    </row>
    <row r="1074" spans="1:13" x14ac:dyDescent="0.25">
      <c r="A1074">
        <v>11073</v>
      </c>
      <c r="B1074" t="s">
        <v>787</v>
      </c>
      <c r="C1074" s="120">
        <v>10000</v>
      </c>
      <c r="D1074" s="120" t="str">
        <f t="shared" si="72"/>
        <v>TAC ANGIOTOMOGRAFIA CEREBRAL POLIGONO DE WILLS</v>
      </c>
      <c r="E1074" s="120" t="str">
        <f t="shared" si="73"/>
        <v/>
      </c>
      <c r="F1074" s="116">
        <v>4605</v>
      </c>
      <c r="H1074" t="s">
        <v>1458</v>
      </c>
      <c r="I1074" s="119" t="s">
        <v>1366</v>
      </c>
      <c r="J1074" t="s">
        <v>1365</v>
      </c>
      <c r="K1074" t="s">
        <v>1367</v>
      </c>
      <c r="L1074" t="str">
        <f t="shared" si="69"/>
        <v>INSERT INTO dbo.ESTUDIO (ID_ESTUDIO, ESTUDIO, ESTUDIO_DETALLE, ESTUDIO_FECHAA, ESTUDIO_FECHAUM, ESTUDIO_IPA, ESTUDIO_IPUM, ESTUDIO_USA, ESTUDIO_USUM) VALUES (11073, 'TAC ANGIOTOMOGRAFIA CEREBRAL POLIGONO DE WILLS ', ' ', '2023-04-21' ,'2023-04-21' ,'192.168.1.1' ,'192.168.1.1' ,1001 ,1001)</v>
      </c>
      <c r="M1074" t="str">
        <f t="shared" si="70"/>
        <v>INSERT INTO DBO.ESTUDIO (ID_ESTUDIO, ESTUDIO, ESTUDIO_DETALLE, ESTUDIO_FECHAA, ESTUDIO_FECHAUM, ESTUDIO_IPA, ESTUDIO_IPUM, ESTUDIO_USA, ESTUDIO_USUM) VALUES (11073, 'TAC ANGIOTOMOGRAFIA CEREBRAL POLIGONO DE WILLS ', ' ', '2023-04-21' ,'2023-04-21' ,'192.168.1.1' ,'192.168.1.1' ,1001 ,1001)</v>
      </c>
    </row>
    <row r="1075" spans="1:13" x14ac:dyDescent="0.25">
      <c r="A1075">
        <v>11074</v>
      </c>
      <c r="B1075" t="s">
        <v>789</v>
      </c>
      <c r="C1075" s="120">
        <v>10000</v>
      </c>
      <c r="D1075" s="120" t="str">
        <f t="shared" si="72"/>
        <v>TAC ANGIOTOMOGRAFIA DE AORTA ABDOMINAL</v>
      </c>
      <c r="E1075" s="120" t="str">
        <f t="shared" si="73"/>
        <v/>
      </c>
      <c r="F1075" s="116">
        <v>6083</v>
      </c>
      <c r="H1075" t="s">
        <v>1458</v>
      </c>
      <c r="I1075" s="119" t="s">
        <v>1366</v>
      </c>
      <c r="J1075" t="s">
        <v>1365</v>
      </c>
      <c r="K1075" t="s">
        <v>1367</v>
      </c>
      <c r="L1075" t="str">
        <f t="shared" si="69"/>
        <v>INSERT INTO dbo.ESTUDIO (ID_ESTUDIO, ESTUDIO, ESTUDIO_DETALLE, ESTUDIO_FECHAA, ESTUDIO_FECHAUM, ESTUDIO_IPA, ESTUDIO_IPUM, ESTUDIO_USA, ESTUDIO_USUM) VALUES (11074, 'TAC ANGIOTOMOGRAFIA DE AORTA ABDOMINAL ', ' ', '2023-04-21' ,'2023-04-21' ,'192.168.1.1' ,'192.168.1.1' ,1001 ,1001)</v>
      </c>
      <c r="M1075" t="str">
        <f t="shared" si="70"/>
        <v>INSERT INTO DBO.ESTUDIO (ID_ESTUDIO, ESTUDIO, ESTUDIO_DETALLE, ESTUDIO_FECHAA, ESTUDIO_FECHAUM, ESTUDIO_IPA, ESTUDIO_IPUM, ESTUDIO_USA, ESTUDIO_USUM) VALUES (11074, 'TAC ANGIOTOMOGRAFIA DE AORTA ABDOMINAL ', ' ', '2023-04-21' ,'2023-04-21' ,'192.168.1.1' ,'192.168.1.1' ,1001 ,1001)</v>
      </c>
    </row>
    <row r="1076" spans="1:13" x14ac:dyDescent="0.25">
      <c r="A1076">
        <v>11075</v>
      </c>
      <c r="B1076" t="s">
        <v>788</v>
      </c>
      <c r="C1076" s="120">
        <v>10000</v>
      </c>
      <c r="D1076" s="120" t="str">
        <f t="shared" si="72"/>
        <v>TAC ANGIOTOMOGRAFIA DE AORTA TORAXICA</v>
      </c>
      <c r="E1076" s="120" t="str">
        <f t="shared" si="73"/>
        <v/>
      </c>
      <c r="F1076" s="116">
        <v>9085</v>
      </c>
      <c r="H1076" t="s">
        <v>1458</v>
      </c>
      <c r="I1076" s="119" t="s">
        <v>1366</v>
      </c>
      <c r="J1076" t="s">
        <v>1365</v>
      </c>
      <c r="K1076" t="s">
        <v>1367</v>
      </c>
      <c r="L1076" t="str">
        <f t="shared" si="69"/>
        <v>INSERT INTO dbo.ESTUDIO (ID_ESTUDIO, ESTUDIO, ESTUDIO_DETALLE, ESTUDIO_FECHAA, ESTUDIO_FECHAUM, ESTUDIO_IPA, ESTUDIO_IPUM, ESTUDIO_USA, ESTUDIO_USUM) VALUES (11075, 'TAC ANGIOTOMOGRAFIA DE AORTA TORAXICA ', ' ', '2023-04-21' ,'2023-04-21' ,'192.168.1.1' ,'192.168.1.1' ,1001 ,1001)</v>
      </c>
      <c r="M1076" t="str">
        <f t="shared" si="70"/>
        <v>INSERT INTO DBO.ESTUDIO (ID_ESTUDIO, ESTUDIO, ESTUDIO_DETALLE, ESTUDIO_FECHAA, ESTUDIO_FECHAUM, ESTUDIO_IPA, ESTUDIO_IPUM, ESTUDIO_USA, ESTUDIO_USUM) VALUES (11075, 'TAC ANGIOTOMOGRAFIA DE AORTA TORAXICA ', ' ', '2023-04-21' ,'2023-04-21' ,'192.168.1.1' ,'192.168.1.1' ,1001 ,1001)</v>
      </c>
    </row>
    <row r="1077" spans="1:13" x14ac:dyDescent="0.25">
      <c r="A1077">
        <v>11076</v>
      </c>
      <c r="B1077" t="s">
        <v>791</v>
      </c>
      <c r="C1077" s="120">
        <v>10000</v>
      </c>
      <c r="D1077" s="120" t="str">
        <f t="shared" si="72"/>
        <v>TAC ANGIOTOMOGRAFIA DE CAROTIDAS</v>
      </c>
      <c r="E1077" s="120" t="str">
        <f t="shared" si="73"/>
        <v/>
      </c>
      <c r="F1077" s="116">
        <v>4498</v>
      </c>
      <c r="H1077" t="s">
        <v>1458</v>
      </c>
      <c r="I1077" s="119" t="s">
        <v>1366</v>
      </c>
      <c r="J1077" t="s">
        <v>1365</v>
      </c>
      <c r="K1077" t="s">
        <v>1367</v>
      </c>
      <c r="L1077" t="str">
        <f t="shared" si="69"/>
        <v>INSERT INTO dbo.ESTUDIO (ID_ESTUDIO, ESTUDIO, ESTUDIO_DETALLE, ESTUDIO_FECHAA, ESTUDIO_FECHAUM, ESTUDIO_IPA, ESTUDIO_IPUM, ESTUDIO_USA, ESTUDIO_USUM) VALUES (11076, 'TAC ANGIOTOMOGRAFIA DE CAROTIDAS ', ' ', '2023-04-21' ,'2023-04-21' ,'192.168.1.1' ,'192.168.1.1' ,1001 ,1001)</v>
      </c>
      <c r="M1077" t="str">
        <f t="shared" si="70"/>
        <v>INSERT INTO DBO.ESTUDIO (ID_ESTUDIO, ESTUDIO, ESTUDIO_DETALLE, ESTUDIO_FECHAA, ESTUDIO_FECHAUM, ESTUDIO_IPA, ESTUDIO_IPUM, ESTUDIO_USA, ESTUDIO_USUM) VALUES (11076, 'TAC ANGIOTOMOGRAFIA DE CAROTIDAS ', ' ', '2023-04-21' ,'2023-04-21' ,'192.168.1.1' ,'192.168.1.1' ,1001 ,1001)</v>
      </c>
    </row>
    <row r="1078" spans="1:13" x14ac:dyDescent="0.25">
      <c r="A1078">
        <v>11077</v>
      </c>
      <c r="B1078" t="s">
        <v>792</v>
      </c>
      <c r="C1078" s="120">
        <v>10000</v>
      </c>
      <c r="D1078" s="120" t="str">
        <f t="shared" si="72"/>
        <v>TAC ANGIOTOMOGRAFIA PULMONAR</v>
      </c>
      <c r="E1078" s="120" t="str">
        <f t="shared" si="73"/>
        <v/>
      </c>
      <c r="F1078" s="116">
        <v>6083</v>
      </c>
      <c r="H1078" t="s">
        <v>1458</v>
      </c>
      <c r="I1078" s="119" t="s">
        <v>1366</v>
      </c>
      <c r="J1078" t="s">
        <v>1365</v>
      </c>
      <c r="K1078" t="s">
        <v>1367</v>
      </c>
      <c r="L1078" t="str">
        <f t="shared" si="69"/>
        <v>INSERT INTO dbo.ESTUDIO (ID_ESTUDIO, ESTUDIO, ESTUDIO_DETALLE, ESTUDIO_FECHAA, ESTUDIO_FECHAUM, ESTUDIO_IPA, ESTUDIO_IPUM, ESTUDIO_USA, ESTUDIO_USUM) VALUES (11077, 'TAC ANGIOTOMOGRAFIA PULMONAR ', ' ', '2023-04-21' ,'2023-04-21' ,'192.168.1.1' ,'192.168.1.1' ,1001 ,1001)</v>
      </c>
      <c r="M1078" t="str">
        <f t="shared" si="70"/>
        <v>INSERT INTO DBO.ESTUDIO (ID_ESTUDIO, ESTUDIO, ESTUDIO_DETALLE, ESTUDIO_FECHAA, ESTUDIO_FECHAUM, ESTUDIO_IPA, ESTUDIO_IPUM, ESTUDIO_USA, ESTUDIO_USUM) VALUES (11077, 'TAC ANGIOTOMOGRAFIA PULMONAR ', ' ', '2023-04-21' ,'2023-04-21' ,'192.168.1.1' ,'192.168.1.1' ,1001 ,1001)</v>
      </c>
    </row>
    <row r="1079" spans="1:13" x14ac:dyDescent="0.25">
      <c r="A1079">
        <v>11078</v>
      </c>
      <c r="B1079" t="s">
        <v>793</v>
      </c>
      <c r="C1079" s="120">
        <v>10000</v>
      </c>
      <c r="D1079" s="120" t="str">
        <f t="shared" si="72"/>
        <v>TAC ANGIOTOMOGRAFIA RENAL</v>
      </c>
      <c r="E1079" s="120" t="str">
        <f t="shared" si="73"/>
        <v/>
      </c>
      <c r="F1079" s="116">
        <v>6083</v>
      </c>
      <c r="H1079" t="s">
        <v>1458</v>
      </c>
      <c r="I1079" s="119" t="s">
        <v>1366</v>
      </c>
      <c r="J1079" t="s">
        <v>1365</v>
      </c>
      <c r="K1079" t="s">
        <v>1367</v>
      </c>
      <c r="L1079" t="str">
        <f t="shared" si="69"/>
        <v>INSERT INTO dbo.ESTUDIO (ID_ESTUDIO, ESTUDIO, ESTUDIO_DETALLE, ESTUDIO_FECHAA, ESTUDIO_FECHAUM, ESTUDIO_IPA, ESTUDIO_IPUM, ESTUDIO_USA, ESTUDIO_USUM) VALUES (11078, 'TAC ANGIOTOMOGRAFIA RENAL ', ' ', '2023-04-21' ,'2023-04-21' ,'192.168.1.1' ,'192.168.1.1' ,1001 ,1001)</v>
      </c>
      <c r="M1079" t="str">
        <f t="shared" si="70"/>
        <v>INSERT INTO DBO.ESTUDIO (ID_ESTUDIO, ESTUDIO, ESTUDIO_DETALLE, ESTUDIO_FECHAA, ESTUDIO_FECHAUM, ESTUDIO_IPA, ESTUDIO_IPUM, ESTUDIO_USA, ESTUDIO_USUM) VALUES (11078, 'TAC ANGIOTOMOGRAFIA RENAL ', ' ', '2023-04-21' ,'2023-04-21' ,'192.168.1.1' ,'192.168.1.1' ,1001 ,1001)</v>
      </c>
    </row>
    <row r="1080" spans="1:13" x14ac:dyDescent="0.25">
      <c r="A1080">
        <v>11079</v>
      </c>
      <c r="B1080" t="s">
        <v>795</v>
      </c>
      <c r="C1080" s="120">
        <v>10000</v>
      </c>
      <c r="D1080" s="120" t="str">
        <f t="shared" si="72"/>
        <v>TAC ANTEBRAZO SIMPLE</v>
      </c>
      <c r="E1080" s="120" t="str">
        <f t="shared" si="73"/>
        <v/>
      </c>
      <c r="F1080" s="116">
        <v>1775</v>
      </c>
      <c r="H1080" t="s">
        <v>1458</v>
      </c>
      <c r="I1080" s="119" t="s">
        <v>1366</v>
      </c>
      <c r="J1080" t="s">
        <v>1365</v>
      </c>
      <c r="K1080" t="s">
        <v>1367</v>
      </c>
      <c r="L1080" t="str">
        <f t="shared" si="69"/>
        <v>INSERT INTO dbo.ESTUDIO (ID_ESTUDIO, ESTUDIO, ESTUDIO_DETALLE, ESTUDIO_FECHAA, ESTUDIO_FECHAUM, ESTUDIO_IPA, ESTUDIO_IPUM, ESTUDIO_USA, ESTUDIO_USUM) VALUES (11079, 'TAC ANTEBRAZO SIMPLE ', ' ', '2023-04-21' ,'2023-04-21' ,'192.168.1.1' ,'192.168.1.1' ,1001 ,1001)</v>
      </c>
      <c r="M1080" t="str">
        <f t="shared" si="70"/>
        <v>INSERT INTO DBO.ESTUDIO (ID_ESTUDIO, ESTUDIO, ESTUDIO_DETALLE, ESTUDIO_FECHAA, ESTUDIO_FECHAUM, ESTUDIO_IPA, ESTUDIO_IPUM, ESTUDIO_USA, ESTUDIO_USUM) VALUES (11079, 'TAC ANTEBRAZO SIMPLE ', ' ', '2023-04-21' ,'2023-04-21' ,'192.168.1.1' ,'192.168.1.1' ,1001 ,1001)</v>
      </c>
    </row>
    <row r="1081" spans="1:13" x14ac:dyDescent="0.25">
      <c r="A1081">
        <v>11080</v>
      </c>
      <c r="B1081" t="s">
        <v>796</v>
      </c>
      <c r="C1081" s="120">
        <v>10000</v>
      </c>
      <c r="D1081" s="120" t="str">
        <f t="shared" si="72"/>
        <v>TAC ANTEBRAZO SIMPLE Y CONTRASTADA</v>
      </c>
      <c r="E1081" s="120" t="str">
        <f t="shared" si="73"/>
        <v/>
      </c>
      <c r="F1081" s="116">
        <v>2929</v>
      </c>
      <c r="H1081" t="s">
        <v>1458</v>
      </c>
      <c r="I1081" s="119" t="s">
        <v>1366</v>
      </c>
      <c r="J1081" t="s">
        <v>1365</v>
      </c>
      <c r="K1081" t="s">
        <v>1367</v>
      </c>
      <c r="L1081" t="str">
        <f t="shared" si="69"/>
        <v>INSERT INTO dbo.ESTUDIO (ID_ESTUDIO, ESTUDIO, ESTUDIO_DETALLE, ESTUDIO_FECHAA, ESTUDIO_FECHAUM, ESTUDIO_IPA, ESTUDIO_IPUM, ESTUDIO_USA, ESTUDIO_USUM) VALUES (11080, 'TAC ANTEBRAZO SIMPLE Y CONTRASTADA ', ' ', '2023-04-21' ,'2023-04-21' ,'192.168.1.1' ,'192.168.1.1' ,1001 ,1001)</v>
      </c>
      <c r="M1081" t="str">
        <f t="shared" si="70"/>
        <v>INSERT INTO DBO.ESTUDIO (ID_ESTUDIO, ESTUDIO, ESTUDIO_DETALLE, ESTUDIO_FECHAA, ESTUDIO_FECHAUM, ESTUDIO_IPA, ESTUDIO_IPUM, ESTUDIO_USA, ESTUDIO_USUM) VALUES (11080, 'TAC ANTEBRAZO SIMPLE Y CONTRASTADA ', ' ', '2023-04-21' ,'2023-04-21' ,'192.168.1.1' ,'192.168.1.1' ,1001 ,1001)</v>
      </c>
    </row>
    <row r="1082" spans="1:13" x14ac:dyDescent="0.25">
      <c r="A1082">
        <v>11081</v>
      </c>
      <c r="B1082" t="s">
        <v>797</v>
      </c>
      <c r="C1082" s="120">
        <v>10000</v>
      </c>
      <c r="D1082" s="120" t="str">
        <f t="shared" si="72"/>
        <v>TAC BRAZO SIMPLE</v>
      </c>
      <c r="E1082" s="120" t="str">
        <f t="shared" si="73"/>
        <v/>
      </c>
      <c r="F1082" s="116">
        <v>1775</v>
      </c>
      <c r="H1082" t="s">
        <v>1458</v>
      </c>
      <c r="I1082" s="119" t="s">
        <v>1366</v>
      </c>
      <c r="J1082" t="s">
        <v>1365</v>
      </c>
      <c r="K1082" t="s">
        <v>1367</v>
      </c>
      <c r="L1082" t="str">
        <f t="shared" si="69"/>
        <v>INSERT INTO dbo.ESTUDIO (ID_ESTUDIO, ESTUDIO, ESTUDIO_DETALLE, ESTUDIO_FECHAA, ESTUDIO_FECHAUM, ESTUDIO_IPA, ESTUDIO_IPUM, ESTUDIO_USA, ESTUDIO_USUM) VALUES (11081, 'TAC BRAZO SIMPLE ', ' ', '2023-04-21' ,'2023-04-21' ,'192.168.1.1' ,'192.168.1.1' ,1001 ,1001)</v>
      </c>
      <c r="M1082" t="str">
        <f t="shared" si="70"/>
        <v>INSERT INTO DBO.ESTUDIO (ID_ESTUDIO, ESTUDIO, ESTUDIO_DETALLE, ESTUDIO_FECHAA, ESTUDIO_FECHAUM, ESTUDIO_IPA, ESTUDIO_IPUM, ESTUDIO_USA, ESTUDIO_USUM) VALUES (11081, 'TAC BRAZO SIMPLE ', ' ', '2023-04-21' ,'2023-04-21' ,'192.168.1.1' ,'192.168.1.1' ,1001 ,1001)</v>
      </c>
    </row>
    <row r="1083" spans="1:13" x14ac:dyDescent="0.25">
      <c r="A1083">
        <v>11082</v>
      </c>
      <c r="B1083" t="s">
        <v>798</v>
      </c>
      <c r="C1083" s="120">
        <v>10000</v>
      </c>
      <c r="D1083" s="120" t="str">
        <f t="shared" si="72"/>
        <v>TAC BRAZO SIMPLE Y CONTRASTADA</v>
      </c>
      <c r="E1083" s="120" t="str">
        <f t="shared" si="73"/>
        <v/>
      </c>
      <c r="F1083" s="116">
        <v>2929</v>
      </c>
      <c r="H1083" t="s">
        <v>1458</v>
      </c>
      <c r="I1083" s="119" t="s">
        <v>1366</v>
      </c>
      <c r="J1083" t="s">
        <v>1365</v>
      </c>
      <c r="K1083" t="s">
        <v>1367</v>
      </c>
      <c r="L1083" t="str">
        <f t="shared" si="69"/>
        <v>INSERT INTO dbo.ESTUDIO (ID_ESTUDIO, ESTUDIO, ESTUDIO_DETALLE, ESTUDIO_FECHAA, ESTUDIO_FECHAUM, ESTUDIO_IPA, ESTUDIO_IPUM, ESTUDIO_USA, ESTUDIO_USUM) VALUES (11082, 'TAC BRAZO SIMPLE Y CONTRASTADA ', ' ', '2023-04-21' ,'2023-04-21' ,'192.168.1.1' ,'192.168.1.1' ,1001 ,1001)</v>
      </c>
      <c r="M1083" t="str">
        <f t="shared" si="70"/>
        <v>INSERT INTO DBO.ESTUDIO (ID_ESTUDIO, ESTUDIO, ESTUDIO_DETALLE, ESTUDIO_FECHAA, ESTUDIO_FECHAUM, ESTUDIO_IPA, ESTUDIO_IPUM, ESTUDIO_USA, ESTUDIO_USUM) VALUES (11082, 'TAC BRAZO SIMPLE Y CONTRASTADA ', ' ', '2023-04-21' ,'2023-04-21' ,'192.168.1.1' ,'192.168.1.1' ,1001 ,1001)</v>
      </c>
    </row>
    <row r="1084" spans="1:13" x14ac:dyDescent="0.25">
      <c r="A1084">
        <v>11083</v>
      </c>
      <c r="B1084" t="s">
        <v>799</v>
      </c>
      <c r="C1084" s="120">
        <v>10000</v>
      </c>
      <c r="D1084" s="120" t="str">
        <f t="shared" si="72"/>
        <v>TAC CODO SIMPLE</v>
      </c>
      <c r="E1084" s="120" t="str">
        <f t="shared" si="73"/>
        <v/>
      </c>
      <c r="F1084" s="116">
        <v>1775</v>
      </c>
      <c r="H1084" t="s">
        <v>1458</v>
      </c>
      <c r="I1084" s="119" t="s">
        <v>1366</v>
      </c>
      <c r="J1084" t="s">
        <v>1365</v>
      </c>
      <c r="K1084" t="s">
        <v>1367</v>
      </c>
      <c r="L1084" t="str">
        <f t="shared" si="69"/>
        <v>INSERT INTO dbo.ESTUDIO (ID_ESTUDIO, ESTUDIO, ESTUDIO_DETALLE, ESTUDIO_FECHAA, ESTUDIO_FECHAUM, ESTUDIO_IPA, ESTUDIO_IPUM, ESTUDIO_USA, ESTUDIO_USUM) VALUES (11083, 'TAC CODO SIMPLE ', ' ', '2023-04-21' ,'2023-04-21' ,'192.168.1.1' ,'192.168.1.1' ,1001 ,1001)</v>
      </c>
      <c r="M1084" t="str">
        <f t="shared" si="70"/>
        <v>INSERT INTO DBO.ESTUDIO (ID_ESTUDIO, ESTUDIO, ESTUDIO_DETALLE, ESTUDIO_FECHAA, ESTUDIO_FECHAUM, ESTUDIO_IPA, ESTUDIO_IPUM, ESTUDIO_USA, ESTUDIO_USUM) VALUES (11083, 'TAC CODO SIMPLE ', ' ', '2023-04-21' ,'2023-04-21' ,'192.168.1.1' ,'192.168.1.1' ,1001 ,1001)</v>
      </c>
    </row>
    <row r="1085" spans="1:13" x14ac:dyDescent="0.25">
      <c r="A1085">
        <v>11084</v>
      </c>
      <c r="B1085" t="s">
        <v>800</v>
      </c>
      <c r="C1085" s="120">
        <v>10000</v>
      </c>
      <c r="D1085" s="120" t="str">
        <f t="shared" si="72"/>
        <v>TAC CODO SIMPLE Y CONTRASTADA</v>
      </c>
      <c r="E1085" s="120" t="str">
        <f t="shared" si="73"/>
        <v/>
      </c>
      <c r="F1085" s="116">
        <v>2929</v>
      </c>
      <c r="H1085" t="s">
        <v>1458</v>
      </c>
      <c r="I1085" s="119" t="s">
        <v>1366</v>
      </c>
      <c r="J1085" t="s">
        <v>1365</v>
      </c>
      <c r="K1085" t="s">
        <v>1367</v>
      </c>
      <c r="L1085" t="str">
        <f t="shared" si="69"/>
        <v>INSERT INTO dbo.ESTUDIO (ID_ESTUDIO, ESTUDIO, ESTUDIO_DETALLE, ESTUDIO_FECHAA, ESTUDIO_FECHAUM, ESTUDIO_IPA, ESTUDIO_IPUM, ESTUDIO_USA, ESTUDIO_USUM) VALUES (11084, 'TAC CODO SIMPLE Y CONTRASTADA ', ' ', '2023-04-21' ,'2023-04-21' ,'192.168.1.1' ,'192.168.1.1' ,1001 ,1001)</v>
      </c>
      <c r="M1085" t="str">
        <f t="shared" si="70"/>
        <v>INSERT INTO DBO.ESTUDIO (ID_ESTUDIO, ESTUDIO, ESTUDIO_DETALLE, ESTUDIO_FECHAA, ESTUDIO_FECHAUM, ESTUDIO_IPA, ESTUDIO_IPUM, ESTUDIO_USA, ESTUDIO_USUM) VALUES (11084, 'TAC CODO SIMPLE Y CONTRASTADA ', ' ', '2023-04-21' ,'2023-04-21' ,'192.168.1.1' ,'192.168.1.1' ,1001 ,1001)</v>
      </c>
    </row>
    <row r="1086" spans="1:13" x14ac:dyDescent="0.25">
      <c r="A1086">
        <v>11085</v>
      </c>
      <c r="B1086" t="s">
        <v>778</v>
      </c>
      <c r="C1086" s="120">
        <v>10000</v>
      </c>
      <c r="D1086" s="120" t="str">
        <f t="shared" si="72"/>
        <v>TAC DE ABDOMEN SIMPLE</v>
      </c>
      <c r="E1086" s="120" t="str">
        <f t="shared" si="73"/>
        <v/>
      </c>
      <c r="F1086" s="116">
        <v>2499</v>
      </c>
      <c r="H1086" t="s">
        <v>1458</v>
      </c>
      <c r="I1086" s="119" t="s">
        <v>1366</v>
      </c>
      <c r="J1086" t="s">
        <v>1365</v>
      </c>
      <c r="K1086" t="s">
        <v>1367</v>
      </c>
      <c r="L1086" t="str">
        <f t="shared" si="69"/>
        <v>INSERT INTO dbo.ESTUDIO (ID_ESTUDIO, ESTUDIO, ESTUDIO_DETALLE, ESTUDIO_FECHAA, ESTUDIO_FECHAUM, ESTUDIO_IPA, ESTUDIO_IPUM, ESTUDIO_USA, ESTUDIO_USUM) VALUES (11085, 'TAC DE ABDOMEN SIMPLE ', ' ', '2023-04-21' ,'2023-04-21' ,'192.168.1.1' ,'192.168.1.1' ,1001 ,1001)</v>
      </c>
      <c r="M1086" t="str">
        <f t="shared" si="70"/>
        <v>INSERT INTO DBO.ESTUDIO (ID_ESTUDIO, ESTUDIO, ESTUDIO_DETALLE, ESTUDIO_FECHAA, ESTUDIO_FECHAUM, ESTUDIO_IPA, ESTUDIO_IPUM, ESTUDIO_USA, ESTUDIO_USUM) VALUES (11085, 'TAC DE ABDOMEN SIMPLE ', ' ', '2023-04-21' ,'2023-04-21' ,'192.168.1.1' ,'192.168.1.1' ,1001 ,1001)</v>
      </c>
    </row>
    <row r="1087" spans="1:13" x14ac:dyDescent="0.25">
      <c r="A1087">
        <v>11086</v>
      </c>
      <c r="B1087" t="s">
        <v>779</v>
      </c>
      <c r="C1087" s="120">
        <v>10000</v>
      </c>
      <c r="D1087" s="120" t="str">
        <f t="shared" si="72"/>
        <v>TAC DE ABDOMEN SIMPLE Y CONTRASTADA</v>
      </c>
      <c r="E1087" s="120" t="str">
        <f t="shared" si="73"/>
        <v/>
      </c>
      <c r="F1087" s="116">
        <v>3499</v>
      </c>
      <c r="H1087" t="s">
        <v>1458</v>
      </c>
      <c r="I1087" s="119" t="s">
        <v>1366</v>
      </c>
      <c r="J1087" t="s">
        <v>1365</v>
      </c>
      <c r="K1087" t="s">
        <v>1367</v>
      </c>
      <c r="L1087" t="str">
        <f t="shared" si="69"/>
        <v>INSERT INTO dbo.ESTUDIO (ID_ESTUDIO, ESTUDIO, ESTUDIO_DETALLE, ESTUDIO_FECHAA, ESTUDIO_FECHAUM, ESTUDIO_IPA, ESTUDIO_IPUM, ESTUDIO_USA, ESTUDIO_USUM) VALUES (11086, 'TAC DE ABDOMEN SIMPLE Y CONTRASTADA ', ' ', '2023-04-21' ,'2023-04-21' ,'192.168.1.1' ,'192.168.1.1' ,1001 ,1001)</v>
      </c>
      <c r="M1087" t="str">
        <f t="shared" si="70"/>
        <v>INSERT INTO DBO.ESTUDIO (ID_ESTUDIO, ESTUDIO, ESTUDIO_DETALLE, ESTUDIO_FECHAA, ESTUDIO_FECHAUM, ESTUDIO_IPA, ESTUDIO_IPUM, ESTUDIO_USA, ESTUDIO_USUM) VALUES (11086, 'TAC DE ABDOMEN SIMPLE Y CONTRASTADA ', ' ', '2023-04-21' ,'2023-04-21' ,'192.168.1.1' ,'192.168.1.1' ,1001 ,1001)</v>
      </c>
    </row>
    <row r="1088" spans="1:13" x14ac:dyDescent="0.25">
      <c r="A1088">
        <v>11087</v>
      </c>
      <c r="B1088" t="s">
        <v>786</v>
      </c>
      <c r="C1088" s="120">
        <v>10000</v>
      </c>
      <c r="D1088" s="120" t="str">
        <f t="shared" si="72"/>
        <v>TAC DE CADERA</v>
      </c>
      <c r="E1088" s="120" t="str">
        <f t="shared" si="73"/>
        <v/>
      </c>
      <c r="F1088" s="116">
        <v>3236</v>
      </c>
      <c r="H1088" t="s">
        <v>1458</v>
      </c>
      <c r="I1088" s="119" t="s">
        <v>1366</v>
      </c>
      <c r="J1088" t="s">
        <v>1365</v>
      </c>
      <c r="K1088" t="s">
        <v>1367</v>
      </c>
      <c r="L1088" t="str">
        <f t="shared" si="69"/>
        <v>INSERT INTO dbo.ESTUDIO (ID_ESTUDIO, ESTUDIO, ESTUDIO_DETALLE, ESTUDIO_FECHAA, ESTUDIO_FECHAUM, ESTUDIO_IPA, ESTUDIO_IPUM, ESTUDIO_USA, ESTUDIO_USUM) VALUES (11087, 'TAC DE CADERA ', ' ', '2023-04-21' ,'2023-04-21' ,'192.168.1.1' ,'192.168.1.1' ,1001 ,1001)</v>
      </c>
      <c r="M1088" t="str">
        <f t="shared" si="70"/>
        <v>INSERT INTO DBO.ESTUDIO (ID_ESTUDIO, ESTUDIO, ESTUDIO_DETALLE, ESTUDIO_FECHAA, ESTUDIO_FECHAUM, ESTUDIO_IPA, ESTUDIO_IPUM, ESTUDIO_USA, ESTUDIO_USUM) VALUES (11087, 'TAC DE CADERA ', ' ', '2023-04-21' ,'2023-04-21' ,'192.168.1.1' ,'192.168.1.1' ,1001 ,1001)</v>
      </c>
    </row>
    <row r="1089" spans="1:13" x14ac:dyDescent="0.25">
      <c r="A1089">
        <v>11088</v>
      </c>
      <c r="B1089" t="s">
        <v>780</v>
      </c>
      <c r="C1089" s="120">
        <v>10000</v>
      </c>
      <c r="D1089" s="120" t="str">
        <f t="shared" si="72"/>
        <v>TAC DE COLUMA CERVICAL SIMPLE</v>
      </c>
      <c r="E1089" s="120" t="str">
        <f t="shared" si="73"/>
        <v/>
      </c>
      <c r="F1089" s="116">
        <v>2749</v>
      </c>
      <c r="H1089" t="s">
        <v>1458</v>
      </c>
      <c r="I1089" s="119" t="s">
        <v>1366</v>
      </c>
      <c r="J1089" t="s">
        <v>1365</v>
      </c>
      <c r="K1089" t="s">
        <v>1367</v>
      </c>
      <c r="L1089" t="str">
        <f t="shared" si="69"/>
        <v>INSERT INTO dbo.ESTUDIO (ID_ESTUDIO, ESTUDIO, ESTUDIO_DETALLE, ESTUDIO_FECHAA, ESTUDIO_FECHAUM, ESTUDIO_IPA, ESTUDIO_IPUM, ESTUDIO_USA, ESTUDIO_USUM) VALUES (11088, 'TAC DE COLUMA CERVICAL SIMPLE ', ' ', '2023-04-21' ,'2023-04-21' ,'192.168.1.1' ,'192.168.1.1' ,1001 ,1001)</v>
      </c>
      <c r="M1089" t="str">
        <f t="shared" si="70"/>
        <v>INSERT INTO DBO.ESTUDIO (ID_ESTUDIO, ESTUDIO, ESTUDIO_DETALLE, ESTUDIO_FECHAA, ESTUDIO_FECHAUM, ESTUDIO_IPA, ESTUDIO_IPUM, ESTUDIO_USA, ESTUDIO_USUM) VALUES (11088, 'TAC DE COLUMA CERVICAL SIMPLE ', ' ', '2023-04-21' ,'2023-04-21' ,'192.168.1.1' ,'192.168.1.1' ,1001 ,1001)</v>
      </c>
    </row>
    <row r="1090" spans="1:13" x14ac:dyDescent="0.25">
      <c r="A1090">
        <v>11089</v>
      </c>
      <c r="B1090" t="s">
        <v>781</v>
      </c>
      <c r="C1090" s="120">
        <v>10000</v>
      </c>
      <c r="D1090" s="120" t="str">
        <f t="shared" si="72"/>
        <v>TAC DE COLUMNA CERVICAL SIMPLE Y CANTRASTADA</v>
      </c>
      <c r="E1090" s="120" t="str">
        <f t="shared" si="73"/>
        <v/>
      </c>
      <c r="F1090" s="116">
        <v>4349</v>
      </c>
      <c r="H1090" t="s">
        <v>1458</v>
      </c>
      <c r="I1090" s="119" t="s">
        <v>1366</v>
      </c>
      <c r="J1090" t="s">
        <v>1365</v>
      </c>
      <c r="K1090" t="s">
        <v>1367</v>
      </c>
      <c r="L1090" t="str">
        <f t="shared" si="69"/>
        <v>INSERT INTO dbo.ESTUDIO (ID_ESTUDIO, ESTUDIO, ESTUDIO_DETALLE, ESTUDIO_FECHAA, ESTUDIO_FECHAUM, ESTUDIO_IPA, ESTUDIO_IPUM, ESTUDIO_USA, ESTUDIO_USUM) VALUES (11089, 'TAC DE COLUMNA CERVICAL SIMPLE Y CANTRASTADA ', ' ', '2023-04-21' ,'2023-04-21' ,'192.168.1.1' ,'192.168.1.1' ,1001 ,1001)</v>
      </c>
      <c r="M1090" t="str">
        <f t="shared" si="70"/>
        <v>INSERT INTO DBO.ESTUDIO (ID_ESTUDIO, ESTUDIO, ESTUDIO_DETALLE, ESTUDIO_FECHAA, ESTUDIO_FECHAUM, ESTUDIO_IPA, ESTUDIO_IPUM, ESTUDIO_USA, ESTUDIO_USUM) VALUES (11089, 'TAC DE COLUMNA CERVICAL SIMPLE Y CANTRASTADA ', ' ', '2023-04-21' ,'2023-04-21' ,'192.168.1.1' ,'192.168.1.1' ,1001 ,1001)</v>
      </c>
    </row>
    <row r="1091" spans="1:13" x14ac:dyDescent="0.25">
      <c r="A1091">
        <v>11090</v>
      </c>
      <c r="B1091" t="s">
        <v>782</v>
      </c>
      <c r="C1091" s="120">
        <v>10000</v>
      </c>
      <c r="D1091" s="120" t="str">
        <f t="shared" si="72"/>
        <v>TAC DE COLUMNA DORSAL SIMPLE</v>
      </c>
      <c r="E1091" s="120" t="str">
        <f t="shared" si="73"/>
        <v/>
      </c>
      <c r="F1091" s="116">
        <v>3199</v>
      </c>
      <c r="H1091" t="s">
        <v>1458</v>
      </c>
      <c r="I1091" s="119" t="s">
        <v>1366</v>
      </c>
      <c r="J1091" t="s">
        <v>1365</v>
      </c>
      <c r="K1091" t="s">
        <v>1367</v>
      </c>
      <c r="L1091" t="str">
        <f t="shared" ref="L1091:L1154" si="74">CONCATENATE(H1091,A1091,J1091,I1091,D1091,I1091,J1091,I1091,E1091,I1091,J1091,K1091)</f>
        <v>INSERT INTO dbo.ESTUDIO (ID_ESTUDIO, ESTUDIO, ESTUDIO_DETALLE, ESTUDIO_FECHAA, ESTUDIO_FECHAUM, ESTUDIO_IPA, ESTUDIO_IPUM, ESTUDIO_USA, ESTUDIO_USUM) VALUES (11090, 'TAC DE COLUMNA DORSAL SIMPLE ', ' ', '2023-04-21' ,'2023-04-21' ,'192.168.1.1' ,'192.168.1.1' ,1001 ,1001)</v>
      </c>
      <c r="M1091" t="str">
        <f t="shared" ref="M1091:M1154" si="75">UPPER(L1091)</f>
        <v>INSERT INTO DBO.ESTUDIO (ID_ESTUDIO, ESTUDIO, ESTUDIO_DETALLE, ESTUDIO_FECHAA, ESTUDIO_FECHAUM, ESTUDIO_IPA, ESTUDIO_IPUM, ESTUDIO_USA, ESTUDIO_USUM) VALUES (11090, 'TAC DE COLUMNA DORSAL SIMPLE ', ' ', '2023-04-21' ,'2023-04-21' ,'192.168.1.1' ,'192.168.1.1' ,1001 ,1001)</v>
      </c>
    </row>
    <row r="1092" spans="1:13" x14ac:dyDescent="0.25">
      <c r="A1092">
        <v>11091</v>
      </c>
      <c r="B1092" t="s">
        <v>783</v>
      </c>
      <c r="C1092" s="120">
        <v>10000</v>
      </c>
      <c r="D1092" s="120" t="str">
        <f t="shared" si="72"/>
        <v>TAC DE COLUMNA DORSAL SIMPLE Y CONTRASTADA</v>
      </c>
      <c r="E1092" s="120" t="str">
        <f t="shared" si="73"/>
        <v/>
      </c>
      <c r="F1092" s="116">
        <v>4349</v>
      </c>
      <c r="H1092" t="s">
        <v>1458</v>
      </c>
      <c r="I1092" s="119" t="s">
        <v>1366</v>
      </c>
      <c r="J1092" t="s">
        <v>1365</v>
      </c>
      <c r="K1092" t="s">
        <v>1367</v>
      </c>
      <c r="L1092" t="str">
        <f t="shared" si="74"/>
        <v>INSERT INTO dbo.ESTUDIO (ID_ESTUDIO, ESTUDIO, ESTUDIO_DETALLE, ESTUDIO_FECHAA, ESTUDIO_FECHAUM, ESTUDIO_IPA, ESTUDIO_IPUM, ESTUDIO_USA, ESTUDIO_USUM) VALUES (11091, 'TAC DE COLUMNA DORSAL SIMPLE Y CONTRASTADA ', ' ', '2023-04-21' ,'2023-04-21' ,'192.168.1.1' ,'192.168.1.1' ,1001 ,1001)</v>
      </c>
      <c r="M1092" t="str">
        <f t="shared" si="75"/>
        <v>INSERT INTO DBO.ESTUDIO (ID_ESTUDIO, ESTUDIO, ESTUDIO_DETALLE, ESTUDIO_FECHAA, ESTUDIO_FECHAUM, ESTUDIO_IPA, ESTUDIO_IPUM, ESTUDIO_USA, ESTUDIO_USUM) VALUES (11091, 'TAC DE COLUMNA DORSAL SIMPLE Y CONTRASTADA ', ' ', '2023-04-21' ,'2023-04-21' ,'192.168.1.1' ,'192.168.1.1' ,1001 ,1001)</v>
      </c>
    </row>
    <row r="1093" spans="1:13" x14ac:dyDescent="0.25">
      <c r="A1093">
        <v>11092</v>
      </c>
      <c r="B1093" t="s">
        <v>784</v>
      </c>
      <c r="C1093" s="120">
        <v>10000</v>
      </c>
      <c r="D1093" s="120" t="str">
        <f t="shared" si="72"/>
        <v>TAC DE COLUMNA LUMBAR SIMPLE</v>
      </c>
      <c r="E1093" s="120" t="str">
        <f t="shared" si="73"/>
        <v/>
      </c>
      <c r="F1093" s="116">
        <v>3503</v>
      </c>
      <c r="H1093" t="s">
        <v>1458</v>
      </c>
      <c r="I1093" s="119" t="s">
        <v>1366</v>
      </c>
      <c r="J1093" t="s">
        <v>1365</v>
      </c>
      <c r="K1093" t="s">
        <v>1367</v>
      </c>
      <c r="L1093" t="str">
        <f t="shared" si="74"/>
        <v>INSERT INTO dbo.ESTUDIO (ID_ESTUDIO, ESTUDIO, ESTUDIO_DETALLE, ESTUDIO_FECHAA, ESTUDIO_FECHAUM, ESTUDIO_IPA, ESTUDIO_IPUM, ESTUDIO_USA, ESTUDIO_USUM) VALUES (11092, 'TAC DE COLUMNA LUMBAR SIMPLE ', ' ', '2023-04-21' ,'2023-04-21' ,'192.168.1.1' ,'192.168.1.1' ,1001 ,1001)</v>
      </c>
      <c r="M1093" t="str">
        <f t="shared" si="75"/>
        <v>INSERT INTO DBO.ESTUDIO (ID_ESTUDIO, ESTUDIO, ESTUDIO_DETALLE, ESTUDIO_FECHAA, ESTUDIO_FECHAUM, ESTUDIO_IPA, ESTUDIO_IPUM, ESTUDIO_USA, ESTUDIO_USUM) VALUES (11092, 'TAC DE COLUMNA LUMBAR SIMPLE ', ' ', '2023-04-21' ,'2023-04-21' ,'192.168.1.1' ,'192.168.1.1' ,1001 ,1001)</v>
      </c>
    </row>
    <row r="1094" spans="1:13" x14ac:dyDescent="0.25">
      <c r="A1094">
        <v>11093</v>
      </c>
      <c r="B1094" t="s">
        <v>785</v>
      </c>
      <c r="C1094" s="120">
        <v>10000</v>
      </c>
      <c r="D1094" s="120" t="str">
        <f t="shared" si="72"/>
        <v>TAC DE COLUMNA LUMBAR SIMPLE Y CONTRASTADA</v>
      </c>
      <c r="E1094" s="120" t="str">
        <f t="shared" si="73"/>
        <v/>
      </c>
      <c r="F1094" s="116">
        <v>4349</v>
      </c>
      <c r="H1094" t="s">
        <v>1458</v>
      </c>
      <c r="I1094" s="119" t="s">
        <v>1366</v>
      </c>
      <c r="J1094" t="s">
        <v>1365</v>
      </c>
      <c r="K1094" t="s">
        <v>1367</v>
      </c>
      <c r="L1094" t="str">
        <f t="shared" si="74"/>
        <v>INSERT INTO dbo.ESTUDIO (ID_ESTUDIO, ESTUDIO, ESTUDIO_DETALLE, ESTUDIO_FECHAA, ESTUDIO_FECHAUM, ESTUDIO_IPA, ESTUDIO_IPUM, ESTUDIO_USA, ESTUDIO_USUM) VALUES (11093, 'TAC DE COLUMNA LUMBAR SIMPLE Y CONTRASTADA ', ' ', '2023-04-21' ,'2023-04-21' ,'192.168.1.1' ,'192.168.1.1' ,1001 ,1001)</v>
      </c>
      <c r="M1094" t="str">
        <f t="shared" si="75"/>
        <v>INSERT INTO DBO.ESTUDIO (ID_ESTUDIO, ESTUDIO, ESTUDIO_DETALLE, ESTUDIO_FECHAA, ESTUDIO_FECHAUM, ESTUDIO_IPA, ESTUDIO_IPUM, ESTUDIO_USA, ESTUDIO_USUM) VALUES (11093, 'TAC DE COLUMNA LUMBAR SIMPLE Y CONTRASTADA ', ' ', '2023-04-21' ,'2023-04-21' ,'192.168.1.1' ,'192.168.1.1' ,1001 ,1001)</v>
      </c>
    </row>
    <row r="1095" spans="1:13" x14ac:dyDescent="0.25">
      <c r="A1095">
        <v>11094</v>
      </c>
      <c r="B1095" t="s">
        <v>764</v>
      </c>
      <c r="C1095" s="120">
        <v>10000</v>
      </c>
      <c r="D1095" s="120" t="str">
        <f t="shared" si="72"/>
        <v>TAC DE CRANEO SIMPLE</v>
      </c>
      <c r="E1095" s="120" t="str">
        <f t="shared" si="73"/>
        <v/>
      </c>
      <c r="F1095" s="116">
        <v>1699</v>
      </c>
      <c r="H1095" t="s">
        <v>1458</v>
      </c>
      <c r="I1095" s="119" t="s">
        <v>1366</v>
      </c>
      <c r="J1095" t="s">
        <v>1365</v>
      </c>
      <c r="K1095" t="s">
        <v>1367</v>
      </c>
      <c r="L1095" t="str">
        <f t="shared" si="74"/>
        <v>INSERT INTO dbo.ESTUDIO (ID_ESTUDIO, ESTUDIO, ESTUDIO_DETALLE, ESTUDIO_FECHAA, ESTUDIO_FECHAUM, ESTUDIO_IPA, ESTUDIO_IPUM, ESTUDIO_USA, ESTUDIO_USUM) VALUES (11094, 'TAC DE CRANEO SIMPLE ', ' ', '2023-04-21' ,'2023-04-21' ,'192.168.1.1' ,'192.168.1.1' ,1001 ,1001)</v>
      </c>
      <c r="M1095" t="str">
        <f t="shared" si="75"/>
        <v>INSERT INTO DBO.ESTUDIO (ID_ESTUDIO, ESTUDIO, ESTUDIO_DETALLE, ESTUDIO_FECHAA, ESTUDIO_FECHAUM, ESTUDIO_IPA, ESTUDIO_IPUM, ESTUDIO_USA, ESTUDIO_USUM) VALUES (11094, 'TAC DE CRANEO SIMPLE ', ' ', '2023-04-21' ,'2023-04-21' ,'192.168.1.1' ,'192.168.1.1' ,1001 ,1001)</v>
      </c>
    </row>
    <row r="1096" spans="1:13" x14ac:dyDescent="0.25">
      <c r="A1096">
        <v>11095</v>
      </c>
      <c r="B1096" t="s">
        <v>765</v>
      </c>
      <c r="C1096" s="120">
        <v>10000</v>
      </c>
      <c r="D1096" s="120" t="str">
        <f t="shared" si="72"/>
        <v>TAC DE CRANEO SIMPLE Y CONTRASTADA</v>
      </c>
      <c r="E1096" s="120" t="str">
        <f t="shared" si="73"/>
        <v/>
      </c>
      <c r="F1096" s="116">
        <v>2799</v>
      </c>
      <c r="H1096" t="s">
        <v>1458</v>
      </c>
      <c r="I1096" s="119" t="s">
        <v>1366</v>
      </c>
      <c r="J1096" t="s">
        <v>1365</v>
      </c>
      <c r="K1096" t="s">
        <v>1367</v>
      </c>
      <c r="L1096" t="str">
        <f t="shared" si="74"/>
        <v>INSERT INTO dbo.ESTUDIO (ID_ESTUDIO, ESTUDIO, ESTUDIO_DETALLE, ESTUDIO_FECHAA, ESTUDIO_FECHAUM, ESTUDIO_IPA, ESTUDIO_IPUM, ESTUDIO_USA, ESTUDIO_USUM) VALUES (11095, 'TAC DE CRANEO SIMPLE Y CONTRASTADA ', ' ', '2023-04-21' ,'2023-04-21' ,'192.168.1.1' ,'192.168.1.1' ,1001 ,1001)</v>
      </c>
      <c r="M1096" t="str">
        <f t="shared" si="75"/>
        <v>INSERT INTO DBO.ESTUDIO (ID_ESTUDIO, ESTUDIO, ESTUDIO_DETALLE, ESTUDIO_FECHAA, ESTUDIO_FECHAUM, ESTUDIO_IPA, ESTUDIO_IPUM, ESTUDIO_USA, ESTUDIO_USUM) VALUES (11095, 'TAC DE CRANEO SIMPLE Y CONTRASTADA ', ' ', '2023-04-21' ,'2023-04-21' ,'192.168.1.1' ,'192.168.1.1' ,1001 ,1001)</v>
      </c>
    </row>
    <row r="1097" spans="1:13" x14ac:dyDescent="0.25">
      <c r="A1097">
        <v>11096</v>
      </c>
      <c r="B1097" t="s">
        <v>766</v>
      </c>
      <c r="C1097" s="120">
        <v>10000</v>
      </c>
      <c r="D1097" s="120" t="str">
        <f t="shared" si="72"/>
        <v>TAC DE CUELLO SIMPLE</v>
      </c>
      <c r="E1097" s="120" t="str">
        <f t="shared" si="73"/>
        <v/>
      </c>
      <c r="F1097" s="116">
        <v>2083</v>
      </c>
      <c r="H1097" t="s">
        <v>1458</v>
      </c>
      <c r="I1097" s="119" t="s">
        <v>1366</v>
      </c>
      <c r="J1097" t="s">
        <v>1365</v>
      </c>
      <c r="K1097" t="s">
        <v>1367</v>
      </c>
      <c r="L1097" t="str">
        <f t="shared" si="74"/>
        <v>INSERT INTO dbo.ESTUDIO (ID_ESTUDIO, ESTUDIO, ESTUDIO_DETALLE, ESTUDIO_FECHAA, ESTUDIO_FECHAUM, ESTUDIO_IPA, ESTUDIO_IPUM, ESTUDIO_USA, ESTUDIO_USUM) VALUES (11096, 'TAC DE CUELLO SIMPLE ', ' ', '2023-04-21' ,'2023-04-21' ,'192.168.1.1' ,'192.168.1.1' ,1001 ,1001)</v>
      </c>
      <c r="M1097" t="str">
        <f t="shared" si="75"/>
        <v>INSERT INTO DBO.ESTUDIO (ID_ESTUDIO, ESTUDIO, ESTUDIO_DETALLE, ESTUDIO_FECHAA, ESTUDIO_FECHAUM, ESTUDIO_IPA, ESTUDIO_IPUM, ESTUDIO_USA, ESTUDIO_USUM) VALUES (11096, 'TAC DE CUELLO SIMPLE ', ' ', '2023-04-21' ,'2023-04-21' ,'192.168.1.1' ,'192.168.1.1' ,1001 ,1001)</v>
      </c>
    </row>
    <row r="1098" spans="1:13" x14ac:dyDescent="0.25">
      <c r="A1098">
        <v>11097</v>
      </c>
      <c r="B1098" t="s">
        <v>767</v>
      </c>
      <c r="C1098" s="120">
        <v>10000</v>
      </c>
      <c r="D1098" s="120" t="str">
        <f t="shared" si="72"/>
        <v>TAC DE CUELLO SIMPLE Y CONTRASTADA</v>
      </c>
      <c r="E1098" s="120" t="str">
        <f t="shared" si="73"/>
        <v/>
      </c>
      <c r="F1098" s="116">
        <v>3366</v>
      </c>
      <c r="H1098" t="s">
        <v>1458</v>
      </c>
      <c r="I1098" s="119" t="s">
        <v>1366</v>
      </c>
      <c r="J1098" t="s">
        <v>1365</v>
      </c>
      <c r="K1098" t="s">
        <v>1367</v>
      </c>
      <c r="L1098" t="str">
        <f t="shared" si="74"/>
        <v>INSERT INTO dbo.ESTUDIO (ID_ESTUDIO, ESTUDIO, ESTUDIO_DETALLE, ESTUDIO_FECHAA, ESTUDIO_FECHAUM, ESTUDIO_IPA, ESTUDIO_IPUM, ESTUDIO_USA, ESTUDIO_USUM) VALUES (11097, 'TAC DE CUELLO SIMPLE Y CONTRASTADA ', ' ', '2023-04-21' ,'2023-04-21' ,'192.168.1.1' ,'192.168.1.1' ,1001 ,1001)</v>
      </c>
      <c r="M1098" t="str">
        <f t="shared" si="75"/>
        <v>INSERT INTO DBO.ESTUDIO (ID_ESTUDIO, ESTUDIO, ESTUDIO_DETALLE, ESTUDIO_FECHAA, ESTUDIO_FECHAUM, ESTUDIO_IPA, ESTUDIO_IPUM, ESTUDIO_USA, ESTUDIO_USUM) VALUES (11097, 'TAC DE CUELLO SIMPLE Y CONTRASTADA ', ' ', '2023-04-21' ,'2023-04-21' ,'192.168.1.1' ,'192.168.1.1' ,1001 ,1001)</v>
      </c>
    </row>
    <row r="1099" spans="1:13" x14ac:dyDescent="0.25">
      <c r="A1099">
        <v>11098</v>
      </c>
      <c r="B1099" t="s">
        <v>801</v>
      </c>
      <c r="C1099" s="120">
        <v>10000</v>
      </c>
      <c r="D1099" s="120" t="str">
        <f t="shared" si="72"/>
        <v>TAC DE FEMUR SIMPLE</v>
      </c>
      <c r="E1099" s="120" t="str">
        <f t="shared" si="73"/>
        <v/>
      </c>
      <c r="F1099" s="116">
        <v>1775</v>
      </c>
      <c r="H1099" t="s">
        <v>1458</v>
      </c>
      <c r="I1099" s="119" t="s">
        <v>1366</v>
      </c>
      <c r="J1099" t="s">
        <v>1365</v>
      </c>
      <c r="K1099" t="s">
        <v>1367</v>
      </c>
      <c r="L1099" t="str">
        <f t="shared" si="74"/>
        <v>INSERT INTO dbo.ESTUDIO (ID_ESTUDIO, ESTUDIO, ESTUDIO_DETALLE, ESTUDIO_FECHAA, ESTUDIO_FECHAUM, ESTUDIO_IPA, ESTUDIO_IPUM, ESTUDIO_USA, ESTUDIO_USUM) VALUES (11098, 'TAC DE FEMUR SIMPLE ', ' ', '2023-04-21' ,'2023-04-21' ,'192.168.1.1' ,'192.168.1.1' ,1001 ,1001)</v>
      </c>
      <c r="M1099" t="str">
        <f t="shared" si="75"/>
        <v>INSERT INTO DBO.ESTUDIO (ID_ESTUDIO, ESTUDIO, ESTUDIO_DETALLE, ESTUDIO_FECHAA, ESTUDIO_FECHAUM, ESTUDIO_IPA, ESTUDIO_IPUM, ESTUDIO_USA, ESTUDIO_USUM) VALUES (11098, 'TAC DE FEMUR SIMPLE ', ' ', '2023-04-21' ,'2023-04-21' ,'192.168.1.1' ,'192.168.1.1' ,1001 ,1001)</v>
      </c>
    </row>
    <row r="1100" spans="1:13" x14ac:dyDescent="0.25">
      <c r="A1100">
        <v>11099</v>
      </c>
      <c r="B1100" t="s">
        <v>802</v>
      </c>
      <c r="C1100" s="120">
        <v>10000</v>
      </c>
      <c r="D1100" s="120" t="str">
        <f t="shared" si="72"/>
        <v>TAC DE FEMUR SIMPLE Y CONTRASTADA</v>
      </c>
      <c r="E1100" s="120" t="str">
        <f t="shared" si="73"/>
        <v/>
      </c>
      <c r="F1100" s="116">
        <v>2929</v>
      </c>
      <c r="H1100" t="s">
        <v>1458</v>
      </c>
      <c r="I1100" s="119" t="s">
        <v>1366</v>
      </c>
      <c r="J1100" t="s">
        <v>1365</v>
      </c>
      <c r="K1100" t="s">
        <v>1367</v>
      </c>
      <c r="L1100" t="str">
        <f t="shared" si="74"/>
        <v>INSERT INTO dbo.ESTUDIO (ID_ESTUDIO, ESTUDIO, ESTUDIO_DETALLE, ESTUDIO_FECHAA, ESTUDIO_FECHAUM, ESTUDIO_IPA, ESTUDIO_IPUM, ESTUDIO_USA, ESTUDIO_USUM) VALUES (11099, 'TAC DE FEMUR SIMPLE Y CONTRASTADA ', ' ', '2023-04-21' ,'2023-04-21' ,'192.168.1.1' ,'192.168.1.1' ,1001 ,1001)</v>
      </c>
      <c r="M1100" t="str">
        <f t="shared" si="75"/>
        <v>INSERT INTO DBO.ESTUDIO (ID_ESTUDIO, ESTUDIO, ESTUDIO_DETALLE, ESTUDIO_FECHAA, ESTUDIO_FECHAUM, ESTUDIO_IPA, ESTUDIO_IPUM, ESTUDIO_USA, ESTUDIO_USUM) VALUES (11099, 'TAC DE FEMUR SIMPLE Y CONTRASTADA ', ' ', '2023-04-21' ,'2023-04-21' ,'192.168.1.1' ,'192.168.1.1' ,1001 ,1001)</v>
      </c>
    </row>
    <row r="1101" spans="1:13" x14ac:dyDescent="0.25">
      <c r="A1101">
        <v>11100</v>
      </c>
      <c r="B1101" t="s">
        <v>803</v>
      </c>
      <c r="C1101" s="120">
        <v>10000</v>
      </c>
      <c r="D1101" s="120" t="str">
        <f t="shared" si="72"/>
        <v>TAC DE HOMBRO SIMPLE</v>
      </c>
      <c r="E1101" s="120" t="str">
        <f t="shared" si="73"/>
        <v/>
      </c>
      <c r="F1101" s="116">
        <v>1775</v>
      </c>
      <c r="H1101" t="s">
        <v>1458</v>
      </c>
      <c r="I1101" s="119" t="s">
        <v>1366</v>
      </c>
      <c r="J1101" t="s">
        <v>1365</v>
      </c>
      <c r="K1101" t="s">
        <v>1367</v>
      </c>
      <c r="L1101" t="str">
        <f t="shared" si="74"/>
        <v>INSERT INTO dbo.ESTUDIO (ID_ESTUDIO, ESTUDIO, ESTUDIO_DETALLE, ESTUDIO_FECHAA, ESTUDIO_FECHAUM, ESTUDIO_IPA, ESTUDIO_IPUM, ESTUDIO_USA, ESTUDIO_USUM) VALUES (11100, 'TAC DE HOMBRO SIMPLE ', ' ', '2023-04-21' ,'2023-04-21' ,'192.168.1.1' ,'192.168.1.1' ,1001 ,1001)</v>
      </c>
      <c r="M1101" t="str">
        <f t="shared" si="75"/>
        <v>INSERT INTO DBO.ESTUDIO (ID_ESTUDIO, ESTUDIO, ESTUDIO_DETALLE, ESTUDIO_FECHAA, ESTUDIO_FECHAUM, ESTUDIO_IPA, ESTUDIO_IPUM, ESTUDIO_USA, ESTUDIO_USUM) VALUES (11100, 'TAC DE HOMBRO SIMPLE ', ' ', '2023-04-21' ,'2023-04-21' ,'192.168.1.1' ,'192.168.1.1' ,1001 ,1001)</v>
      </c>
    </row>
    <row r="1102" spans="1:13" x14ac:dyDescent="0.25">
      <c r="A1102">
        <v>11101</v>
      </c>
      <c r="B1102" t="s">
        <v>804</v>
      </c>
      <c r="C1102" s="120">
        <v>10000</v>
      </c>
      <c r="D1102" s="120" t="str">
        <f t="shared" si="72"/>
        <v>TAC DE HOMBRO SIMPLE Y CONTRASTADA</v>
      </c>
      <c r="E1102" s="120" t="str">
        <f t="shared" si="73"/>
        <v/>
      </c>
      <c r="F1102" s="116">
        <v>2929</v>
      </c>
      <c r="H1102" t="s">
        <v>1458</v>
      </c>
      <c r="I1102" s="119" t="s">
        <v>1366</v>
      </c>
      <c r="J1102" t="s">
        <v>1365</v>
      </c>
      <c r="K1102" t="s">
        <v>1367</v>
      </c>
      <c r="L1102" t="str">
        <f t="shared" si="74"/>
        <v>INSERT INTO dbo.ESTUDIO (ID_ESTUDIO, ESTUDIO, ESTUDIO_DETALLE, ESTUDIO_FECHAA, ESTUDIO_FECHAUM, ESTUDIO_IPA, ESTUDIO_IPUM, ESTUDIO_USA, ESTUDIO_USUM) VALUES (11101, 'TAC DE HOMBRO SIMPLE Y CONTRASTADA ', ' ', '2023-04-21' ,'2023-04-21' ,'192.168.1.1' ,'192.168.1.1' ,1001 ,1001)</v>
      </c>
      <c r="M1102" t="str">
        <f t="shared" si="75"/>
        <v>INSERT INTO DBO.ESTUDIO (ID_ESTUDIO, ESTUDIO, ESTUDIO_DETALLE, ESTUDIO_FECHAA, ESTUDIO_FECHAUM, ESTUDIO_IPA, ESTUDIO_IPUM, ESTUDIO_USA, ESTUDIO_USUM) VALUES (11101, 'TAC DE HOMBRO SIMPLE Y CONTRASTADA ', ' ', '2023-04-21' ,'2023-04-21' ,'192.168.1.1' ,'192.168.1.1' ,1001 ,1001)</v>
      </c>
    </row>
    <row r="1103" spans="1:13" x14ac:dyDescent="0.25">
      <c r="A1103">
        <v>11102</v>
      </c>
      <c r="B1103" t="s">
        <v>805</v>
      </c>
      <c r="C1103" s="120">
        <v>10000</v>
      </c>
      <c r="D1103" s="120" t="str">
        <f t="shared" si="72"/>
        <v>TAC DE MANO SIMPLE</v>
      </c>
      <c r="E1103" s="120" t="str">
        <f t="shared" si="73"/>
        <v/>
      </c>
      <c r="F1103" s="116">
        <v>1775</v>
      </c>
      <c r="H1103" t="s">
        <v>1458</v>
      </c>
      <c r="I1103" s="119" t="s">
        <v>1366</v>
      </c>
      <c r="J1103" t="s">
        <v>1365</v>
      </c>
      <c r="K1103" t="s">
        <v>1367</v>
      </c>
      <c r="L1103" t="str">
        <f t="shared" si="74"/>
        <v>INSERT INTO dbo.ESTUDIO (ID_ESTUDIO, ESTUDIO, ESTUDIO_DETALLE, ESTUDIO_FECHAA, ESTUDIO_FECHAUM, ESTUDIO_IPA, ESTUDIO_IPUM, ESTUDIO_USA, ESTUDIO_USUM) VALUES (11102, 'TAC DE MANO SIMPLE ', ' ', '2023-04-21' ,'2023-04-21' ,'192.168.1.1' ,'192.168.1.1' ,1001 ,1001)</v>
      </c>
      <c r="M1103" t="str">
        <f t="shared" si="75"/>
        <v>INSERT INTO DBO.ESTUDIO (ID_ESTUDIO, ESTUDIO, ESTUDIO_DETALLE, ESTUDIO_FECHAA, ESTUDIO_FECHAUM, ESTUDIO_IPA, ESTUDIO_IPUM, ESTUDIO_USA, ESTUDIO_USUM) VALUES (11102, 'TAC DE MANO SIMPLE ', ' ', '2023-04-21' ,'2023-04-21' ,'192.168.1.1' ,'192.168.1.1' ,1001 ,1001)</v>
      </c>
    </row>
    <row r="1104" spans="1:13" x14ac:dyDescent="0.25">
      <c r="A1104">
        <v>11103</v>
      </c>
      <c r="B1104" t="s">
        <v>806</v>
      </c>
      <c r="C1104" s="120">
        <v>10000</v>
      </c>
      <c r="D1104" s="120" t="str">
        <f t="shared" si="72"/>
        <v>TAC DE MANO SIMPLE Y CONTRASTADA</v>
      </c>
      <c r="E1104" s="120" t="str">
        <f t="shared" si="73"/>
        <v/>
      </c>
      <c r="F1104" s="116">
        <v>2929</v>
      </c>
      <c r="H1104" t="s">
        <v>1458</v>
      </c>
      <c r="I1104" s="119" t="s">
        <v>1366</v>
      </c>
      <c r="J1104" t="s">
        <v>1365</v>
      </c>
      <c r="K1104" t="s">
        <v>1367</v>
      </c>
      <c r="L1104" t="str">
        <f t="shared" si="74"/>
        <v>INSERT INTO dbo.ESTUDIO (ID_ESTUDIO, ESTUDIO, ESTUDIO_DETALLE, ESTUDIO_FECHAA, ESTUDIO_FECHAUM, ESTUDIO_IPA, ESTUDIO_IPUM, ESTUDIO_USA, ESTUDIO_USUM) VALUES (11103, 'TAC DE MANO SIMPLE Y CONTRASTADA ', ' ', '2023-04-21' ,'2023-04-21' ,'192.168.1.1' ,'192.168.1.1' ,1001 ,1001)</v>
      </c>
      <c r="M1104" t="str">
        <f t="shared" si="75"/>
        <v>INSERT INTO DBO.ESTUDIO (ID_ESTUDIO, ESTUDIO, ESTUDIO_DETALLE, ESTUDIO_FECHAA, ESTUDIO_FECHAUM, ESTUDIO_IPA, ESTUDIO_IPUM, ESTUDIO_USA, ESTUDIO_USUM) VALUES (11103, 'TAC DE MANO SIMPLE Y CONTRASTADA ', ' ', '2023-04-21' ,'2023-04-21' ,'192.168.1.1' ,'192.168.1.1' ,1001 ,1001)</v>
      </c>
    </row>
    <row r="1105" spans="1:13" x14ac:dyDescent="0.25">
      <c r="A1105">
        <v>11104</v>
      </c>
      <c r="B1105" t="s">
        <v>770</v>
      </c>
      <c r="C1105" s="120">
        <v>10000</v>
      </c>
      <c r="D1105" s="120" t="str">
        <f t="shared" si="72"/>
        <v>TAC DE OIDO SIMPLE</v>
      </c>
      <c r="E1105" s="120" t="str">
        <f t="shared" si="73"/>
        <v/>
      </c>
      <c r="F1105" s="116">
        <v>2466</v>
      </c>
      <c r="H1105" t="s">
        <v>1458</v>
      </c>
      <c r="I1105" s="119" t="s">
        <v>1366</v>
      </c>
      <c r="J1105" t="s">
        <v>1365</v>
      </c>
      <c r="K1105" t="s">
        <v>1367</v>
      </c>
      <c r="L1105" t="str">
        <f t="shared" si="74"/>
        <v>INSERT INTO dbo.ESTUDIO (ID_ESTUDIO, ESTUDIO, ESTUDIO_DETALLE, ESTUDIO_FECHAA, ESTUDIO_FECHAUM, ESTUDIO_IPA, ESTUDIO_IPUM, ESTUDIO_USA, ESTUDIO_USUM) VALUES (11104, 'TAC DE OIDO SIMPLE ', ' ', '2023-04-21' ,'2023-04-21' ,'192.168.1.1' ,'192.168.1.1' ,1001 ,1001)</v>
      </c>
      <c r="M1105" t="str">
        <f t="shared" si="75"/>
        <v>INSERT INTO DBO.ESTUDIO (ID_ESTUDIO, ESTUDIO, ESTUDIO_DETALLE, ESTUDIO_FECHAA, ESTUDIO_FECHAUM, ESTUDIO_IPA, ESTUDIO_IPUM, ESTUDIO_USA, ESTUDIO_USUM) VALUES (11104, 'TAC DE OIDO SIMPLE ', ' ', '2023-04-21' ,'2023-04-21' ,'192.168.1.1' ,'192.168.1.1' ,1001 ,1001)</v>
      </c>
    </row>
    <row r="1106" spans="1:13" x14ac:dyDescent="0.25">
      <c r="A1106">
        <v>11105</v>
      </c>
      <c r="B1106" t="s">
        <v>771</v>
      </c>
      <c r="C1106" s="120">
        <v>10000</v>
      </c>
      <c r="D1106" s="120" t="str">
        <f t="shared" si="72"/>
        <v>TAC DE OIDO SIMPLE Y CONTRASTADA</v>
      </c>
      <c r="E1106" s="120" t="str">
        <f t="shared" si="73"/>
        <v/>
      </c>
      <c r="F1106" s="116">
        <v>3199</v>
      </c>
      <c r="H1106" t="s">
        <v>1458</v>
      </c>
      <c r="I1106" s="119" t="s">
        <v>1366</v>
      </c>
      <c r="J1106" t="s">
        <v>1365</v>
      </c>
      <c r="K1106" t="s">
        <v>1367</v>
      </c>
      <c r="L1106" t="str">
        <f t="shared" si="74"/>
        <v>INSERT INTO dbo.ESTUDIO (ID_ESTUDIO, ESTUDIO, ESTUDIO_DETALLE, ESTUDIO_FECHAA, ESTUDIO_FECHAUM, ESTUDIO_IPA, ESTUDIO_IPUM, ESTUDIO_USA, ESTUDIO_USUM) VALUES (11105, 'TAC DE OIDO SIMPLE Y CONTRASTADA ', ' ', '2023-04-21' ,'2023-04-21' ,'192.168.1.1' ,'192.168.1.1' ,1001 ,1001)</v>
      </c>
      <c r="M1106" t="str">
        <f t="shared" si="75"/>
        <v>INSERT INTO DBO.ESTUDIO (ID_ESTUDIO, ESTUDIO, ESTUDIO_DETALLE, ESTUDIO_FECHAA, ESTUDIO_FECHAUM, ESTUDIO_IPA, ESTUDIO_IPUM, ESTUDIO_USA, ESTUDIO_USUM) VALUES (11105, 'TAC DE OIDO SIMPLE Y CONTRASTADA ', ' ', '2023-04-21' ,'2023-04-21' ,'192.168.1.1' ,'192.168.1.1' ,1001 ,1001)</v>
      </c>
    </row>
    <row r="1107" spans="1:13" x14ac:dyDescent="0.25">
      <c r="A1107">
        <v>11106</v>
      </c>
      <c r="B1107" t="s">
        <v>774</v>
      </c>
      <c r="C1107" s="120">
        <v>10000</v>
      </c>
      <c r="D1107" s="120" t="str">
        <f t="shared" si="72"/>
        <v>TAC DE ORBITAS SIMPLE</v>
      </c>
      <c r="E1107" s="120" t="str">
        <f t="shared" si="73"/>
        <v/>
      </c>
      <c r="F1107" s="116">
        <v>2299</v>
      </c>
      <c r="H1107" t="s">
        <v>1458</v>
      </c>
      <c r="I1107" s="119" t="s">
        <v>1366</v>
      </c>
      <c r="J1107" t="s">
        <v>1365</v>
      </c>
      <c r="K1107" t="s">
        <v>1367</v>
      </c>
      <c r="L1107" t="str">
        <f t="shared" si="74"/>
        <v>INSERT INTO dbo.ESTUDIO (ID_ESTUDIO, ESTUDIO, ESTUDIO_DETALLE, ESTUDIO_FECHAA, ESTUDIO_FECHAUM, ESTUDIO_IPA, ESTUDIO_IPUM, ESTUDIO_USA, ESTUDIO_USUM) VALUES (11106, 'TAC DE ORBITAS SIMPLE ', ' ', '2023-04-21' ,'2023-04-21' ,'192.168.1.1' ,'192.168.1.1' ,1001 ,1001)</v>
      </c>
      <c r="M1107" t="str">
        <f t="shared" si="75"/>
        <v>INSERT INTO DBO.ESTUDIO (ID_ESTUDIO, ESTUDIO, ESTUDIO_DETALLE, ESTUDIO_FECHAA, ESTUDIO_FECHAUM, ESTUDIO_IPA, ESTUDIO_IPUM, ESTUDIO_USA, ESTUDIO_USUM) VALUES (11106, 'TAC DE ORBITAS SIMPLE ', ' ', '2023-04-21' ,'2023-04-21' ,'192.168.1.1' ,'192.168.1.1' ,1001 ,1001)</v>
      </c>
    </row>
    <row r="1108" spans="1:13" x14ac:dyDescent="0.25">
      <c r="A1108">
        <v>11107</v>
      </c>
      <c r="B1108" t="s">
        <v>775</v>
      </c>
      <c r="C1108" s="120">
        <v>10000</v>
      </c>
      <c r="D1108" s="120" t="str">
        <f t="shared" si="72"/>
        <v>TAC DE ORBITAS SIMPLE Y CONTRASTADA</v>
      </c>
      <c r="E1108" s="120" t="str">
        <f t="shared" si="73"/>
        <v/>
      </c>
      <c r="F1108" s="116">
        <v>3199</v>
      </c>
      <c r="H1108" t="s">
        <v>1458</v>
      </c>
      <c r="I1108" s="119" t="s">
        <v>1366</v>
      </c>
      <c r="J1108" t="s">
        <v>1365</v>
      </c>
      <c r="K1108" t="s">
        <v>1367</v>
      </c>
      <c r="L1108" t="str">
        <f t="shared" si="74"/>
        <v>INSERT INTO dbo.ESTUDIO (ID_ESTUDIO, ESTUDIO, ESTUDIO_DETALLE, ESTUDIO_FECHAA, ESTUDIO_FECHAUM, ESTUDIO_IPA, ESTUDIO_IPUM, ESTUDIO_USA, ESTUDIO_USUM) VALUES (11107, 'TAC DE ORBITAS SIMPLE Y CONTRASTADA ', ' ', '2023-04-21' ,'2023-04-21' ,'192.168.1.1' ,'192.168.1.1' ,1001 ,1001)</v>
      </c>
      <c r="M1108" t="str">
        <f t="shared" si="75"/>
        <v>INSERT INTO DBO.ESTUDIO (ID_ESTUDIO, ESTUDIO, ESTUDIO_DETALLE, ESTUDIO_FECHAA, ESTUDIO_FECHAUM, ESTUDIO_IPA, ESTUDIO_IPUM, ESTUDIO_USA, ESTUDIO_USUM) VALUES (11107, 'TAC DE ORBITAS SIMPLE Y CONTRASTADA ', ' ', '2023-04-21' ,'2023-04-21' ,'192.168.1.1' ,'192.168.1.1' ,1001 ,1001)</v>
      </c>
    </row>
    <row r="1109" spans="1:13" x14ac:dyDescent="0.25">
      <c r="A1109">
        <v>11108</v>
      </c>
      <c r="B1109" t="s">
        <v>813</v>
      </c>
      <c r="C1109" s="120">
        <v>10000</v>
      </c>
      <c r="D1109" s="120" t="str">
        <f t="shared" si="72"/>
        <v>TAC DE PIE SIMPLE</v>
      </c>
      <c r="E1109" s="120" t="str">
        <f t="shared" si="73"/>
        <v/>
      </c>
      <c r="F1109" s="116">
        <v>1775</v>
      </c>
      <c r="H1109" t="s">
        <v>1458</v>
      </c>
      <c r="I1109" s="119" t="s">
        <v>1366</v>
      </c>
      <c r="J1109" t="s">
        <v>1365</v>
      </c>
      <c r="K1109" t="s">
        <v>1367</v>
      </c>
      <c r="L1109" t="str">
        <f t="shared" si="74"/>
        <v>INSERT INTO dbo.ESTUDIO (ID_ESTUDIO, ESTUDIO, ESTUDIO_DETALLE, ESTUDIO_FECHAA, ESTUDIO_FECHAUM, ESTUDIO_IPA, ESTUDIO_IPUM, ESTUDIO_USA, ESTUDIO_USUM) VALUES (11108, 'TAC DE PIE SIMPLE ', ' ', '2023-04-21' ,'2023-04-21' ,'192.168.1.1' ,'192.168.1.1' ,1001 ,1001)</v>
      </c>
      <c r="M1109" t="str">
        <f t="shared" si="75"/>
        <v>INSERT INTO DBO.ESTUDIO (ID_ESTUDIO, ESTUDIO, ESTUDIO_DETALLE, ESTUDIO_FECHAA, ESTUDIO_FECHAUM, ESTUDIO_IPA, ESTUDIO_IPUM, ESTUDIO_USA, ESTUDIO_USUM) VALUES (11108, 'TAC DE PIE SIMPLE ', ' ', '2023-04-21' ,'2023-04-21' ,'192.168.1.1' ,'192.168.1.1' ,1001 ,1001)</v>
      </c>
    </row>
    <row r="1110" spans="1:13" x14ac:dyDescent="0.25">
      <c r="A1110">
        <v>11109</v>
      </c>
      <c r="B1110" t="s">
        <v>814</v>
      </c>
      <c r="C1110" s="120">
        <v>10000</v>
      </c>
      <c r="D1110" s="120" t="str">
        <f t="shared" si="72"/>
        <v>TAC DE PIE SIMPLE Y CONTRASTADA</v>
      </c>
      <c r="E1110" s="120" t="str">
        <f t="shared" si="73"/>
        <v/>
      </c>
      <c r="F1110" s="116">
        <v>2929</v>
      </c>
      <c r="H1110" t="s">
        <v>1458</v>
      </c>
      <c r="I1110" s="119" t="s">
        <v>1366</v>
      </c>
      <c r="J1110" t="s">
        <v>1365</v>
      </c>
      <c r="K1110" t="s">
        <v>1367</v>
      </c>
      <c r="L1110" t="str">
        <f t="shared" si="74"/>
        <v>INSERT INTO dbo.ESTUDIO (ID_ESTUDIO, ESTUDIO, ESTUDIO_DETALLE, ESTUDIO_FECHAA, ESTUDIO_FECHAUM, ESTUDIO_IPA, ESTUDIO_IPUM, ESTUDIO_USA, ESTUDIO_USUM) VALUES (11109, 'TAC DE PIE SIMPLE Y CONTRASTADA ', ' ', '2023-04-21' ,'2023-04-21' ,'192.168.1.1' ,'192.168.1.1' ,1001 ,1001)</v>
      </c>
      <c r="M1110" t="str">
        <f t="shared" si="75"/>
        <v>INSERT INTO DBO.ESTUDIO (ID_ESTUDIO, ESTUDIO, ESTUDIO_DETALLE, ESTUDIO_FECHAA, ESTUDIO_FECHAUM, ESTUDIO_IPA, ESTUDIO_IPUM, ESTUDIO_USA, ESTUDIO_USUM) VALUES (11109, 'TAC DE PIE SIMPLE Y CONTRASTADA ', ' ', '2023-04-21' ,'2023-04-21' ,'192.168.1.1' ,'192.168.1.1' ,1001 ,1001)</v>
      </c>
    </row>
    <row r="1111" spans="1:13" x14ac:dyDescent="0.25">
      <c r="A1111">
        <v>11110</v>
      </c>
      <c r="B1111" t="s">
        <v>809</v>
      </c>
      <c r="C1111" s="120">
        <v>10000</v>
      </c>
      <c r="D1111" s="120" t="str">
        <f t="shared" si="72"/>
        <v>TAC DE PIERNA SIMPLE</v>
      </c>
      <c r="E1111" s="120" t="str">
        <f t="shared" si="73"/>
        <v/>
      </c>
      <c r="F1111" s="116">
        <v>1775</v>
      </c>
      <c r="H1111" t="s">
        <v>1458</v>
      </c>
      <c r="I1111" s="119" t="s">
        <v>1366</v>
      </c>
      <c r="J1111" t="s">
        <v>1365</v>
      </c>
      <c r="K1111" t="s">
        <v>1367</v>
      </c>
      <c r="L1111" t="str">
        <f t="shared" si="74"/>
        <v>INSERT INTO dbo.ESTUDIO (ID_ESTUDIO, ESTUDIO, ESTUDIO_DETALLE, ESTUDIO_FECHAA, ESTUDIO_FECHAUM, ESTUDIO_IPA, ESTUDIO_IPUM, ESTUDIO_USA, ESTUDIO_USUM) VALUES (11110, 'TAC DE PIERNA SIMPLE ', ' ', '2023-04-21' ,'2023-04-21' ,'192.168.1.1' ,'192.168.1.1' ,1001 ,1001)</v>
      </c>
      <c r="M1111" t="str">
        <f t="shared" si="75"/>
        <v>INSERT INTO DBO.ESTUDIO (ID_ESTUDIO, ESTUDIO, ESTUDIO_DETALLE, ESTUDIO_FECHAA, ESTUDIO_FECHAUM, ESTUDIO_IPA, ESTUDIO_IPUM, ESTUDIO_USA, ESTUDIO_USUM) VALUES (11110, 'TAC DE PIERNA SIMPLE ', ' ', '2023-04-21' ,'2023-04-21' ,'192.168.1.1' ,'192.168.1.1' ,1001 ,1001)</v>
      </c>
    </row>
    <row r="1112" spans="1:13" x14ac:dyDescent="0.25">
      <c r="A1112">
        <v>11111</v>
      </c>
      <c r="B1112" t="s">
        <v>810</v>
      </c>
      <c r="C1112" s="120">
        <v>10000</v>
      </c>
      <c r="D1112" s="120" t="str">
        <f t="shared" si="72"/>
        <v>TAC DE PIERNA SIMPLE Y CONTRASTADA</v>
      </c>
      <c r="E1112" s="120" t="str">
        <f t="shared" si="73"/>
        <v/>
      </c>
      <c r="F1112" s="116">
        <v>2929</v>
      </c>
      <c r="H1112" t="s">
        <v>1458</v>
      </c>
      <c r="I1112" s="119" t="s">
        <v>1366</v>
      </c>
      <c r="J1112" t="s">
        <v>1365</v>
      </c>
      <c r="K1112" t="s">
        <v>1367</v>
      </c>
      <c r="L1112" t="str">
        <f t="shared" si="74"/>
        <v>INSERT INTO dbo.ESTUDIO (ID_ESTUDIO, ESTUDIO, ESTUDIO_DETALLE, ESTUDIO_FECHAA, ESTUDIO_FECHAUM, ESTUDIO_IPA, ESTUDIO_IPUM, ESTUDIO_USA, ESTUDIO_USUM) VALUES (11111, 'TAC DE PIERNA SIMPLE Y CONTRASTADA ', ' ', '2023-04-21' ,'2023-04-21' ,'192.168.1.1' ,'192.168.1.1' ,1001 ,1001)</v>
      </c>
      <c r="M1112" t="str">
        <f t="shared" si="75"/>
        <v>INSERT INTO DBO.ESTUDIO (ID_ESTUDIO, ESTUDIO, ESTUDIO_DETALLE, ESTUDIO_FECHAA, ESTUDIO_FECHAUM, ESTUDIO_IPA, ESTUDIO_IPUM, ESTUDIO_USA, ESTUDIO_USUM) VALUES (11111, 'TAC DE PIERNA SIMPLE Y CONTRASTADA ', ' ', '2023-04-21' ,'2023-04-21' ,'192.168.1.1' ,'192.168.1.1' ,1001 ,1001)</v>
      </c>
    </row>
    <row r="1113" spans="1:13" x14ac:dyDescent="0.25">
      <c r="A1113">
        <v>11112</v>
      </c>
      <c r="B1113" t="s">
        <v>807</v>
      </c>
      <c r="C1113" s="120">
        <v>10000</v>
      </c>
      <c r="D1113" s="120" t="str">
        <f t="shared" si="72"/>
        <v>TAC DE RODILLAS SIMPLE</v>
      </c>
      <c r="E1113" s="120" t="str">
        <f t="shared" si="73"/>
        <v/>
      </c>
      <c r="F1113" s="116">
        <v>3829</v>
      </c>
      <c r="H1113" t="s">
        <v>1458</v>
      </c>
      <c r="I1113" s="119" t="s">
        <v>1366</v>
      </c>
      <c r="J1113" t="s">
        <v>1365</v>
      </c>
      <c r="K1113" t="s">
        <v>1367</v>
      </c>
      <c r="L1113" t="str">
        <f t="shared" si="74"/>
        <v>INSERT INTO dbo.ESTUDIO (ID_ESTUDIO, ESTUDIO, ESTUDIO_DETALLE, ESTUDIO_FECHAA, ESTUDIO_FECHAUM, ESTUDIO_IPA, ESTUDIO_IPUM, ESTUDIO_USA, ESTUDIO_USUM) VALUES (11112, 'TAC DE RODILLAS SIMPLE ', ' ', '2023-04-21' ,'2023-04-21' ,'192.168.1.1' ,'192.168.1.1' ,1001 ,1001)</v>
      </c>
      <c r="M1113" t="str">
        <f t="shared" si="75"/>
        <v>INSERT INTO DBO.ESTUDIO (ID_ESTUDIO, ESTUDIO, ESTUDIO_DETALLE, ESTUDIO_FECHAA, ESTUDIO_FECHAUM, ESTUDIO_IPA, ESTUDIO_IPUM, ESTUDIO_USA, ESTUDIO_USUM) VALUES (11112, 'TAC DE RODILLAS SIMPLE ', ' ', '2023-04-21' ,'2023-04-21' ,'192.168.1.1' ,'192.168.1.1' ,1001 ,1001)</v>
      </c>
    </row>
    <row r="1114" spans="1:13" x14ac:dyDescent="0.25">
      <c r="A1114">
        <v>11113</v>
      </c>
      <c r="B1114" t="s">
        <v>808</v>
      </c>
      <c r="C1114" s="120">
        <v>10000</v>
      </c>
      <c r="D1114" s="120" t="str">
        <f t="shared" si="72"/>
        <v>TAC DE RODILLAS SIMPLE Y CONTRASTADA</v>
      </c>
      <c r="E1114" s="120" t="str">
        <f t="shared" si="73"/>
        <v/>
      </c>
      <c r="F1114" s="116">
        <v>4545</v>
      </c>
      <c r="H1114" t="s">
        <v>1458</v>
      </c>
      <c r="I1114" s="119" t="s">
        <v>1366</v>
      </c>
      <c r="J1114" t="s">
        <v>1365</v>
      </c>
      <c r="K1114" t="s">
        <v>1367</v>
      </c>
      <c r="L1114" t="str">
        <f t="shared" si="74"/>
        <v>INSERT INTO dbo.ESTUDIO (ID_ESTUDIO, ESTUDIO, ESTUDIO_DETALLE, ESTUDIO_FECHAA, ESTUDIO_FECHAUM, ESTUDIO_IPA, ESTUDIO_IPUM, ESTUDIO_USA, ESTUDIO_USUM) VALUES (11113, 'TAC DE RODILLAS SIMPLE Y CONTRASTADA ', ' ', '2023-04-21' ,'2023-04-21' ,'192.168.1.1' ,'192.168.1.1' ,1001 ,1001)</v>
      </c>
      <c r="M1114" t="str">
        <f t="shared" si="75"/>
        <v>INSERT INTO DBO.ESTUDIO (ID_ESTUDIO, ESTUDIO, ESTUDIO_DETALLE, ESTUDIO_FECHAA, ESTUDIO_FECHAUM, ESTUDIO_IPA, ESTUDIO_IPUM, ESTUDIO_USA, ESTUDIO_USUM) VALUES (11113, 'TAC DE RODILLAS SIMPLE Y CONTRASTADA ', ' ', '2023-04-21' ,'2023-04-21' ,'192.168.1.1' ,'192.168.1.1' ,1001 ,1001)</v>
      </c>
    </row>
    <row r="1115" spans="1:13" x14ac:dyDescent="0.25">
      <c r="A1115">
        <v>11114</v>
      </c>
      <c r="B1115" t="s">
        <v>768</v>
      </c>
      <c r="C1115" s="120">
        <v>10000</v>
      </c>
      <c r="D1115" s="120" t="str">
        <f t="shared" si="72"/>
        <v>TAC DE SENOS PARANASALES</v>
      </c>
      <c r="E1115" s="120" t="str">
        <f t="shared" si="73"/>
        <v/>
      </c>
      <c r="F1115" s="116">
        <v>1699</v>
      </c>
      <c r="H1115" t="s">
        <v>1458</v>
      </c>
      <c r="I1115" s="119" t="s">
        <v>1366</v>
      </c>
      <c r="J1115" t="s">
        <v>1365</v>
      </c>
      <c r="K1115" t="s">
        <v>1367</v>
      </c>
      <c r="L1115" t="str">
        <f t="shared" si="74"/>
        <v>INSERT INTO dbo.ESTUDIO (ID_ESTUDIO, ESTUDIO, ESTUDIO_DETALLE, ESTUDIO_FECHAA, ESTUDIO_FECHAUM, ESTUDIO_IPA, ESTUDIO_IPUM, ESTUDIO_USA, ESTUDIO_USUM) VALUES (11114, 'TAC DE SENOS PARANASALES ', ' ', '2023-04-21' ,'2023-04-21' ,'192.168.1.1' ,'192.168.1.1' ,1001 ,1001)</v>
      </c>
      <c r="M1115" t="str">
        <f t="shared" si="75"/>
        <v>INSERT INTO DBO.ESTUDIO (ID_ESTUDIO, ESTUDIO, ESTUDIO_DETALLE, ESTUDIO_FECHAA, ESTUDIO_FECHAUM, ESTUDIO_IPA, ESTUDIO_IPUM, ESTUDIO_USA, ESTUDIO_USUM) VALUES (11114, 'TAC DE SENOS PARANASALES ', ' ', '2023-04-21' ,'2023-04-21' ,'192.168.1.1' ,'192.168.1.1' ,1001 ,1001)</v>
      </c>
    </row>
    <row r="1116" spans="1:13" x14ac:dyDescent="0.25">
      <c r="A1116">
        <v>11115</v>
      </c>
      <c r="B1116" t="s">
        <v>769</v>
      </c>
      <c r="C1116" s="120">
        <v>10000</v>
      </c>
      <c r="D1116" s="120" t="str">
        <f t="shared" si="72"/>
        <v>TAC DE SENOS PARANASALES CONTRASTADA</v>
      </c>
      <c r="E1116" s="120" t="str">
        <f t="shared" si="73"/>
        <v/>
      </c>
      <c r="F1116" s="116">
        <v>2799</v>
      </c>
      <c r="H1116" t="s">
        <v>1458</v>
      </c>
      <c r="I1116" s="119" t="s">
        <v>1366</v>
      </c>
      <c r="J1116" t="s">
        <v>1365</v>
      </c>
      <c r="K1116" t="s">
        <v>1367</v>
      </c>
      <c r="L1116" t="str">
        <f t="shared" si="74"/>
        <v>INSERT INTO dbo.ESTUDIO (ID_ESTUDIO, ESTUDIO, ESTUDIO_DETALLE, ESTUDIO_FECHAA, ESTUDIO_FECHAUM, ESTUDIO_IPA, ESTUDIO_IPUM, ESTUDIO_USA, ESTUDIO_USUM) VALUES (11115, 'TAC DE SENOS PARANASALES CONTRASTADA ', ' ', '2023-04-21' ,'2023-04-21' ,'192.168.1.1' ,'192.168.1.1' ,1001 ,1001)</v>
      </c>
      <c r="M1116" t="str">
        <f t="shared" si="75"/>
        <v>INSERT INTO DBO.ESTUDIO (ID_ESTUDIO, ESTUDIO, ESTUDIO_DETALLE, ESTUDIO_FECHAA, ESTUDIO_FECHAUM, ESTUDIO_IPA, ESTUDIO_IPUM, ESTUDIO_USA, ESTUDIO_USUM) VALUES (11115, 'TAC DE SENOS PARANASALES CONTRASTADA ', ' ', '2023-04-21' ,'2023-04-21' ,'192.168.1.1' ,'192.168.1.1' ,1001 ,1001)</v>
      </c>
    </row>
    <row r="1117" spans="1:13" x14ac:dyDescent="0.25">
      <c r="A1117">
        <v>11116</v>
      </c>
      <c r="B1117" t="s">
        <v>772</v>
      </c>
      <c r="C1117" s="120">
        <v>10000</v>
      </c>
      <c r="D1117" s="120" t="str">
        <f t="shared" si="72"/>
        <v>TAC DE SILLA TURCA SIMPLE</v>
      </c>
      <c r="E1117" s="120" t="str">
        <f t="shared" si="73"/>
        <v/>
      </c>
      <c r="F1117" s="116">
        <v>2076</v>
      </c>
      <c r="H1117" t="s">
        <v>1458</v>
      </c>
      <c r="I1117" s="119" t="s">
        <v>1366</v>
      </c>
      <c r="J1117" t="s">
        <v>1365</v>
      </c>
      <c r="K1117" t="s">
        <v>1367</v>
      </c>
      <c r="L1117" t="str">
        <f t="shared" si="74"/>
        <v>INSERT INTO dbo.ESTUDIO (ID_ESTUDIO, ESTUDIO, ESTUDIO_DETALLE, ESTUDIO_FECHAA, ESTUDIO_FECHAUM, ESTUDIO_IPA, ESTUDIO_IPUM, ESTUDIO_USA, ESTUDIO_USUM) VALUES (11116, 'TAC DE SILLA TURCA SIMPLE ', ' ', '2023-04-21' ,'2023-04-21' ,'192.168.1.1' ,'192.168.1.1' ,1001 ,1001)</v>
      </c>
      <c r="M1117" t="str">
        <f t="shared" si="75"/>
        <v>INSERT INTO DBO.ESTUDIO (ID_ESTUDIO, ESTUDIO, ESTUDIO_DETALLE, ESTUDIO_FECHAA, ESTUDIO_FECHAUM, ESTUDIO_IPA, ESTUDIO_IPUM, ESTUDIO_USA, ESTUDIO_USUM) VALUES (11116, 'TAC DE SILLA TURCA SIMPLE ', ' ', '2023-04-21' ,'2023-04-21' ,'192.168.1.1' ,'192.168.1.1' ,1001 ,1001)</v>
      </c>
    </row>
    <row r="1118" spans="1:13" x14ac:dyDescent="0.25">
      <c r="A1118">
        <v>11117</v>
      </c>
      <c r="B1118" t="s">
        <v>773</v>
      </c>
      <c r="C1118" s="120">
        <v>10000</v>
      </c>
      <c r="D1118" s="120" t="str">
        <f t="shared" si="72"/>
        <v>TAC DE SILLA TURCA SIMPLE Y CONTRASTADA</v>
      </c>
      <c r="E1118" s="120" t="str">
        <f t="shared" si="73"/>
        <v/>
      </c>
      <c r="F1118" s="116">
        <v>2799</v>
      </c>
      <c r="H1118" t="s">
        <v>1458</v>
      </c>
      <c r="I1118" s="119" t="s">
        <v>1366</v>
      </c>
      <c r="J1118" t="s">
        <v>1365</v>
      </c>
      <c r="K1118" t="s">
        <v>1367</v>
      </c>
      <c r="L1118" t="str">
        <f t="shared" si="74"/>
        <v>INSERT INTO dbo.ESTUDIO (ID_ESTUDIO, ESTUDIO, ESTUDIO_DETALLE, ESTUDIO_FECHAA, ESTUDIO_FECHAUM, ESTUDIO_IPA, ESTUDIO_IPUM, ESTUDIO_USA, ESTUDIO_USUM) VALUES (11117, 'TAC DE SILLA TURCA SIMPLE Y CONTRASTADA ', ' ', '2023-04-21' ,'2023-04-21' ,'192.168.1.1' ,'192.168.1.1' ,1001 ,1001)</v>
      </c>
      <c r="M1118" t="str">
        <f t="shared" si="75"/>
        <v>INSERT INTO DBO.ESTUDIO (ID_ESTUDIO, ESTUDIO, ESTUDIO_DETALLE, ESTUDIO_FECHAA, ESTUDIO_FECHAUM, ESTUDIO_IPA, ESTUDIO_IPUM, ESTUDIO_USA, ESTUDIO_USUM) VALUES (11117, 'TAC DE SILLA TURCA SIMPLE Y CONTRASTADA ', ' ', '2023-04-21' ,'2023-04-21' ,'192.168.1.1' ,'192.168.1.1' ,1001 ,1001)</v>
      </c>
    </row>
    <row r="1119" spans="1:13" x14ac:dyDescent="0.25">
      <c r="A1119">
        <v>11118</v>
      </c>
      <c r="B1119" t="s">
        <v>811</v>
      </c>
      <c r="C1119" s="120">
        <v>10000</v>
      </c>
      <c r="D1119" s="120" t="str">
        <f t="shared" si="72"/>
        <v>TAC DE TOBILLO SIMPLE</v>
      </c>
      <c r="E1119" s="120" t="str">
        <f t="shared" si="73"/>
        <v/>
      </c>
      <c r="F1119" s="116">
        <v>1775</v>
      </c>
      <c r="H1119" t="s">
        <v>1458</v>
      </c>
      <c r="I1119" s="119" t="s">
        <v>1366</v>
      </c>
      <c r="J1119" t="s">
        <v>1365</v>
      </c>
      <c r="K1119" t="s">
        <v>1367</v>
      </c>
      <c r="L1119" t="str">
        <f t="shared" si="74"/>
        <v>INSERT INTO dbo.ESTUDIO (ID_ESTUDIO, ESTUDIO, ESTUDIO_DETALLE, ESTUDIO_FECHAA, ESTUDIO_FECHAUM, ESTUDIO_IPA, ESTUDIO_IPUM, ESTUDIO_USA, ESTUDIO_USUM) VALUES (11118, 'TAC DE TOBILLO SIMPLE ', ' ', '2023-04-21' ,'2023-04-21' ,'192.168.1.1' ,'192.168.1.1' ,1001 ,1001)</v>
      </c>
      <c r="M1119" t="str">
        <f t="shared" si="75"/>
        <v>INSERT INTO DBO.ESTUDIO (ID_ESTUDIO, ESTUDIO, ESTUDIO_DETALLE, ESTUDIO_FECHAA, ESTUDIO_FECHAUM, ESTUDIO_IPA, ESTUDIO_IPUM, ESTUDIO_USA, ESTUDIO_USUM) VALUES (11118, 'TAC DE TOBILLO SIMPLE ', ' ', '2023-04-21' ,'2023-04-21' ,'192.168.1.1' ,'192.168.1.1' ,1001 ,1001)</v>
      </c>
    </row>
    <row r="1120" spans="1:13" x14ac:dyDescent="0.25">
      <c r="A1120">
        <v>11119</v>
      </c>
      <c r="B1120" t="s">
        <v>812</v>
      </c>
      <c r="C1120" s="120">
        <v>10000</v>
      </c>
      <c r="D1120" s="120" t="str">
        <f t="shared" si="72"/>
        <v>TAC DE TOBILLO SIMPLE Y CONTRASTADA</v>
      </c>
      <c r="E1120" s="120" t="str">
        <f t="shared" si="73"/>
        <v/>
      </c>
      <c r="F1120" s="116">
        <v>2929</v>
      </c>
      <c r="H1120" t="s">
        <v>1458</v>
      </c>
      <c r="I1120" s="119" t="s">
        <v>1366</v>
      </c>
      <c r="J1120" t="s">
        <v>1365</v>
      </c>
      <c r="K1120" t="s">
        <v>1367</v>
      </c>
      <c r="L1120" t="str">
        <f t="shared" si="74"/>
        <v>INSERT INTO dbo.ESTUDIO (ID_ESTUDIO, ESTUDIO, ESTUDIO_DETALLE, ESTUDIO_FECHAA, ESTUDIO_FECHAUM, ESTUDIO_IPA, ESTUDIO_IPUM, ESTUDIO_USA, ESTUDIO_USUM) VALUES (11119, 'TAC DE TOBILLO SIMPLE Y CONTRASTADA ', ' ', '2023-04-21' ,'2023-04-21' ,'192.168.1.1' ,'192.168.1.1' ,1001 ,1001)</v>
      </c>
      <c r="M1120" t="str">
        <f t="shared" si="75"/>
        <v>INSERT INTO DBO.ESTUDIO (ID_ESTUDIO, ESTUDIO, ESTUDIO_DETALLE, ESTUDIO_FECHAA, ESTUDIO_FECHAUM, ESTUDIO_IPA, ESTUDIO_IPUM, ESTUDIO_USA, ESTUDIO_USUM) VALUES (11119, 'TAC DE TOBILLO SIMPLE Y CONTRASTADA ', ' ', '2023-04-21' ,'2023-04-21' ,'192.168.1.1' ,'192.168.1.1' ,1001 ,1001)</v>
      </c>
    </row>
    <row r="1121" spans="1:13" x14ac:dyDescent="0.25">
      <c r="A1121">
        <v>11120</v>
      </c>
      <c r="B1121" t="s">
        <v>776</v>
      </c>
      <c r="C1121" s="120">
        <v>10000</v>
      </c>
      <c r="D1121" s="120" t="str">
        <f t="shared" si="72"/>
        <v>TAC DE TORAX SIMPLE</v>
      </c>
      <c r="E1121" s="120" t="str">
        <f t="shared" si="73"/>
        <v/>
      </c>
      <c r="F1121" s="116">
        <v>2616</v>
      </c>
      <c r="H1121" t="s">
        <v>1458</v>
      </c>
      <c r="I1121" s="119" t="s">
        <v>1366</v>
      </c>
      <c r="J1121" t="s">
        <v>1365</v>
      </c>
      <c r="K1121" t="s">
        <v>1367</v>
      </c>
      <c r="L1121" t="str">
        <f t="shared" si="74"/>
        <v>INSERT INTO dbo.ESTUDIO (ID_ESTUDIO, ESTUDIO, ESTUDIO_DETALLE, ESTUDIO_FECHAA, ESTUDIO_FECHAUM, ESTUDIO_IPA, ESTUDIO_IPUM, ESTUDIO_USA, ESTUDIO_USUM) VALUES (11120, 'TAC DE TORAX SIMPLE ', ' ', '2023-04-21' ,'2023-04-21' ,'192.168.1.1' ,'192.168.1.1' ,1001 ,1001)</v>
      </c>
      <c r="M1121" t="str">
        <f t="shared" si="75"/>
        <v>INSERT INTO DBO.ESTUDIO (ID_ESTUDIO, ESTUDIO, ESTUDIO_DETALLE, ESTUDIO_FECHAA, ESTUDIO_FECHAUM, ESTUDIO_IPA, ESTUDIO_IPUM, ESTUDIO_USA, ESTUDIO_USUM) VALUES (11120, 'TAC DE TORAX SIMPLE ', ' ', '2023-04-21' ,'2023-04-21' ,'192.168.1.1' ,'192.168.1.1' ,1001 ,1001)</v>
      </c>
    </row>
    <row r="1122" spans="1:13" x14ac:dyDescent="0.25">
      <c r="A1122">
        <v>11121</v>
      </c>
      <c r="B1122" t="s">
        <v>777</v>
      </c>
      <c r="C1122" s="120">
        <v>10000</v>
      </c>
      <c r="D1122" s="120" t="str">
        <f t="shared" si="72"/>
        <v>TAC DE TORAX SIMPLE Y CONTRASTADA</v>
      </c>
      <c r="E1122" s="120" t="str">
        <f t="shared" si="73"/>
        <v/>
      </c>
      <c r="F1122" s="116">
        <v>3659</v>
      </c>
      <c r="H1122" t="s">
        <v>1458</v>
      </c>
      <c r="I1122" s="119" t="s">
        <v>1366</v>
      </c>
      <c r="J1122" t="s">
        <v>1365</v>
      </c>
      <c r="K1122" t="s">
        <v>1367</v>
      </c>
      <c r="L1122" t="str">
        <f t="shared" si="74"/>
        <v>INSERT INTO dbo.ESTUDIO (ID_ESTUDIO, ESTUDIO, ESTUDIO_DETALLE, ESTUDIO_FECHAA, ESTUDIO_FECHAUM, ESTUDIO_IPA, ESTUDIO_IPUM, ESTUDIO_USA, ESTUDIO_USUM) VALUES (11121, 'TAC DE TORAX SIMPLE Y CONTRASTADA ', ' ', '2023-04-21' ,'2023-04-21' ,'192.168.1.1' ,'192.168.1.1' ,1001 ,1001)</v>
      </c>
      <c r="M1122" t="str">
        <f t="shared" si="75"/>
        <v>INSERT INTO DBO.ESTUDIO (ID_ESTUDIO, ESTUDIO, ESTUDIO_DETALLE, ESTUDIO_FECHAA, ESTUDIO_FECHAUM, ESTUDIO_IPA, ESTUDIO_IPUM, ESTUDIO_USA, ESTUDIO_USUM) VALUES (11121, 'TAC DE TORAX SIMPLE Y CONTRASTADA ', ' ', '2023-04-21' ,'2023-04-21' ,'192.168.1.1' ,'192.168.1.1' ,1001 ,1001)</v>
      </c>
    </row>
    <row r="1123" spans="1:13" x14ac:dyDescent="0.25">
      <c r="A1123">
        <v>11122</v>
      </c>
      <c r="B1123" t="s">
        <v>794</v>
      </c>
      <c r="C1123" s="120">
        <v>10000</v>
      </c>
      <c r="D1123" s="120" t="str">
        <f t="shared" si="72"/>
        <v>TAC UROTAC</v>
      </c>
      <c r="E1123" s="120" t="str">
        <f t="shared" si="73"/>
        <v/>
      </c>
      <c r="F1123" s="116">
        <v>4085</v>
      </c>
      <c r="H1123" t="s">
        <v>1458</v>
      </c>
      <c r="I1123" s="119" t="s">
        <v>1366</v>
      </c>
      <c r="J1123" t="s">
        <v>1365</v>
      </c>
      <c r="K1123" t="s">
        <v>1367</v>
      </c>
      <c r="L1123" t="str">
        <f t="shared" si="74"/>
        <v>INSERT INTO dbo.ESTUDIO (ID_ESTUDIO, ESTUDIO, ESTUDIO_DETALLE, ESTUDIO_FECHAA, ESTUDIO_FECHAUM, ESTUDIO_IPA, ESTUDIO_IPUM, ESTUDIO_USA, ESTUDIO_USUM) VALUES (11122, 'TAC UROTAC ', ' ', '2023-04-21' ,'2023-04-21' ,'192.168.1.1' ,'192.168.1.1' ,1001 ,1001)</v>
      </c>
      <c r="M1123" t="str">
        <f t="shared" si="75"/>
        <v>INSERT INTO DBO.ESTUDIO (ID_ESTUDIO, ESTUDIO, ESTUDIO_DETALLE, ESTUDIO_FECHAA, ESTUDIO_FECHAUM, ESTUDIO_IPA, ESTUDIO_IPUM, ESTUDIO_USA, ESTUDIO_USUM) VALUES (11122, 'TAC UROTAC ', ' ', '2023-04-21' ,'2023-04-21' ,'192.168.1.1' ,'192.168.1.1' ,1001 ,1001)</v>
      </c>
    </row>
    <row r="1124" spans="1:13" x14ac:dyDescent="0.25">
      <c r="A1124">
        <v>11123</v>
      </c>
      <c r="B1124" t="s">
        <v>893</v>
      </c>
      <c r="C1124" s="120">
        <v>10000</v>
      </c>
      <c r="D1124" s="120" t="str">
        <f t="shared" ref="D1124:D1187" si="76">MID(B1124,1,C1124)</f>
        <v>TELERADIOGRAFIA TELE DE TORAX PA (RX DE TORAX PA)</v>
      </c>
      <c r="E1124" s="120" t="str">
        <f t="shared" ref="E1124:E1187" si="77">MID(B1124,C1124,10000)</f>
        <v/>
      </c>
      <c r="F1124" s="110">
        <v>465</v>
      </c>
      <c r="H1124" t="s">
        <v>1458</v>
      </c>
      <c r="I1124" s="119" t="s">
        <v>1366</v>
      </c>
      <c r="J1124" t="s">
        <v>1365</v>
      </c>
      <c r="K1124" t="s">
        <v>1367</v>
      </c>
      <c r="L1124" t="str">
        <f t="shared" si="74"/>
        <v>INSERT INTO dbo.ESTUDIO (ID_ESTUDIO, ESTUDIO, ESTUDIO_DETALLE, ESTUDIO_FECHAA, ESTUDIO_FECHAUM, ESTUDIO_IPA, ESTUDIO_IPUM, ESTUDIO_USA, ESTUDIO_USUM) VALUES (11123, 'TELERADIOGRAFIA TELE DE TORAX PA (RX DE TORAX PA) ', ' ', '2023-04-21' ,'2023-04-21' ,'192.168.1.1' ,'192.168.1.1' ,1001 ,1001)</v>
      </c>
      <c r="M1124" t="str">
        <f t="shared" si="75"/>
        <v>INSERT INTO DBO.ESTUDIO (ID_ESTUDIO, ESTUDIO, ESTUDIO_DETALLE, ESTUDIO_FECHAA, ESTUDIO_FECHAUM, ESTUDIO_IPA, ESTUDIO_IPUM, ESTUDIO_USA, ESTUDIO_USUM) VALUES (11123, 'TELERADIOGRAFIA TELE DE TORAX PA (RX DE TORAX PA) ', ' ', '2023-04-21' ,'2023-04-21' ,'192.168.1.1' ,'192.168.1.1' ,1001 ,1001)</v>
      </c>
    </row>
    <row r="1125" spans="1:13" x14ac:dyDescent="0.25">
      <c r="A1125">
        <v>11124</v>
      </c>
      <c r="B1125" t="s">
        <v>362</v>
      </c>
      <c r="C1125" s="120">
        <v>10000</v>
      </c>
      <c r="D1125" s="120" t="str">
        <f t="shared" si="76"/>
        <v>TEOFILINA (AMINOFILINA) EN SUERO</v>
      </c>
      <c r="E1125" s="120" t="str">
        <f t="shared" si="77"/>
        <v/>
      </c>
      <c r="F1125" s="110">
        <v>387</v>
      </c>
      <c r="H1125" t="s">
        <v>1458</v>
      </c>
      <c r="I1125" s="119" t="s">
        <v>1366</v>
      </c>
      <c r="J1125" t="s">
        <v>1365</v>
      </c>
      <c r="K1125" t="s">
        <v>1367</v>
      </c>
      <c r="L1125" t="str">
        <f t="shared" si="74"/>
        <v>INSERT INTO dbo.ESTUDIO (ID_ESTUDIO, ESTUDIO, ESTUDIO_DETALLE, ESTUDIO_FECHAA, ESTUDIO_FECHAUM, ESTUDIO_IPA, ESTUDIO_IPUM, ESTUDIO_USA, ESTUDIO_USUM) VALUES (11124, 'TEOFILINA (AMINOFILINA) EN SUERO ', ' ', '2023-04-21' ,'2023-04-21' ,'192.168.1.1' ,'192.168.1.1' ,1001 ,1001)</v>
      </c>
      <c r="M1125" t="str">
        <f t="shared" si="75"/>
        <v>INSERT INTO DBO.ESTUDIO (ID_ESTUDIO, ESTUDIO, ESTUDIO_DETALLE, ESTUDIO_FECHAA, ESTUDIO_FECHAUM, ESTUDIO_IPA, ESTUDIO_IPUM, ESTUDIO_USA, ESTUDIO_USUM) VALUES (11124, 'TEOFILINA (AMINOFILINA) EN SUERO ', ' ', '2023-04-21' ,'2023-04-21' ,'192.168.1.1' ,'192.168.1.1' ,1001 ,1001)</v>
      </c>
    </row>
    <row r="1126" spans="1:13" x14ac:dyDescent="0.25">
      <c r="A1126">
        <v>11125</v>
      </c>
      <c r="B1126" t="s">
        <v>979</v>
      </c>
      <c r="C1126" s="120">
        <v>10000</v>
      </c>
      <c r="D1126" s="120" t="str">
        <f t="shared" si="76"/>
        <v>TERAPIA DE PAREJA</v>
      </c>
      <c r="E1126" s="120" t="str">
        <f t="shared" si="77"/>
        <v/>
      </c>
      <c r="F1126" s="110">
        <v>1131</v>
      </c>
      <c r="H1126" t="s">
        <v>1458</v>
      </c>
      <c r="I1126" s="119" t="s">
        <v>1366</v>
      </c>
      <c r="J1126" t="s">
        <v>1365</v>
      </c>
      <c r="K1126" t="s">
        <v>1367</v>
      </c>
      <c r="L1126" t="str">
        <f t="shared" si="74"/>
        <v>INSERT INTO dbo.ESTUDIO (ID_ESTUDIO, ESTUDIO, ESTUDIO_DETALLE, ESTUDIO_FECHAA, ESTUDIO_FECHAUM, ESTUDIO_IPA, ESTUDIO_IPUM, ESTUDIO_USA, ESTUDIO_USUM) VALUES (11125, 'TERAPIA DE PAREJA ', ' ', '2023-04-21' ,'2023-04-21' ,'192.168.1.1' ,'192.168.1.1' ,1001 ,1001)</v>
      </c>
      <c r="M1126" t="str">
        <f t="shared" si="75"/>
        <v>INSERT INTO DBO.ESTUDIO (ID_ESTUDIO, ESTUDIO, ESTUDIO_DETALLE, ESTUDIO_FECHAA, ESTUDIO_FECHAUM, ESTUDIO_IPA, ESTUDIO_IPUM, ESTUDIO_USA, ESTUDIO_USUM) VALUES (11125, 'TERAPIA DE PAREJA ', ' ', '2023-04-21' ,'2023-04-21' ,'192.168.1.1' ,'192.168.1.1' ,1001 ,1001)</v>
      </c>
    </row>
    <row r="1127" spans="1:13" x14ac:dyDescent="0.25">
      <c r="A1127">
        <v>11126</v>
      </c>
      <c r="B1127" t="s">
        <v>977</v>
      </c>
      <c r="C1127" s="120">
        <v>10000</v>
      </c>
      <c r="D1127" s="120" t="str">
        <f t="shared" si="76"/>
        <v>TERAPIA FAMILIAR</v>
      </c>
      <c r="E1127" s="120" t="str">
        <f t="shared" si="77"/>
        <v/>
      </c>
      <c r="F1127" s="110">
        <v>1131</v>
      </c>
      <c r="H1127" t="s">
        <v>1458</v>
      </c>
      <c r="I1127" s="119" t="s">
        <v>1366</v>
      </c>
      <c r="J1127" t="s">
        <v>1365</v>
      </c>
      <c r="K1127" t="s">
        <v>1367</v>
      </c>
      <c r="L1127" t="str">
        <f t="shared" si="74"/>
        <v>INSERT INTO dbo.ESTUDIO (ID_ESTUDIO, ESTUDIO, ESTUDIO_DETALLE, ESTUDIO_FECHAA, ESTUDIO_FECHAUM, ESTUDIO_IPA, ESTUDIO_IPUM, ESTUDIO_USA, ESTUDIO_USUM) VALUES (11126, 'TERAPIA FAMILIAR ', ' ', '2023-04-21' ,'2023-04-21' ,'192.168.1.1' ,'192.168.1.1' ,1001 ,1001)</v>
      </c>
      <c r="M1127" t="str">
        <f t="shared" si="75"/>
        <v>INSERT INTO DBO.ESTUDIO (ID_ESTUDIO, ESTUDIO, ESTUDIO_DETALLE, ESTUDIO_FECHAA, ESTUDIO_FECHAUM, ESTUDIO_IPA, ESTUDIO_IPUM, ESTUDIO_USA, ESTUDIO_USUM) VALUES (11126, 'TERAPIA FAMILIAR ', ' ', '2023-04-21' ,'2023-04-21' ,'192.168.1.1' ,'192.168.1.1' ,1001 ,1001)</v>
      </c>
    </row>
    <row r="1128" spans="1:13" x14ac:dyDescent="0.25">
      <c r="A1128">
        <v>11127</v>
      </c>
      <c r="B1128" t="s">
        <v>976</v>
      </c>
      <c r="C1128" s="120">
        <v>10000</v>
      </c>
      <c r="D1128" s="120" t="str">
        <f t="shared" si="76"/>
        <v>TERAPIA INDIVIDUAL</v>
      </c>
      <c r="E1128" s="120" t="str">
        <f t="shared" si="77"/>
        <v/>
      </c>
      <c r="F1128" s="110">
        <v>715</v>
      </c>
      <c r="H1128" t="s">
        <v>1458</v>
      </c>
      <c r="I1128" s="119" t="s">
        <v>1366</v>
      </c>
      <c r="J1128" t="s">
        <v>1365</v>
      </c>
      <c r="K1128" t="s">
        <v>1367</v>
      </c>
      <c r="L1128" t="str">
        <f t="shared" si="74"/>
        <v>INSERT INTO dbo.ESTUDIO (ID_ESTUDIO, ESTUDIO, ESTUDIO_DETALLE, ESTUDIO_FECHAA, ESTUDIO_FECHAUM, ESTUDIO_IPA, ESTUDIO_IPUM, ESTUDIO_USA, ESTUDIO_USUM) VALUES (11127, 'TERAPIA INDIVIDUAL ', ' ', '2023-04-21' ,'2023-04-21' ,'192.168.1.1' ,'192.168.1.1' ,1001 ,1001)</v>
      </c>
      <c r="M1128" t="str">
        <f t="shared" si="75"/>
        <v>INSERT INTO DBO.ESTUDIO (ID_ESTUDIO, ESTUDIO, ESTUDIO_DETALLE, ESTUDIO_FECHAA, ESTUDIO_FECHAUM, ESTUDIO_IPA, ESTUDIO_IPUM, ESTUDIO_USA, ESTUDIO_USUM) VALUES (11127, 'TERAPIA INDIVIDUAL ', ' ', '2023-04-21' ,'2023-04-21' ,'192.168.1.1' ,'192.168.1.1' ,1001 ,1001)</v>
      </c>
    </row>
    <row r="1129" spans="1:13" x14ac:dyDescent="0.25">
      <c r="A1129">
        <v>11128</v>
      </c>
      <c r="B1129" t="s">
        <v>363</v>
      </c>
      <c r="C1129" s="120">
        <v>10000</v>
      </c>
      <c r="D1129" s="120" t="str">
        <f t="shared" si="76"/>
        <v>TESTOSTERONA LIBRE</v>
      </c>
      <c r="E1129" s="120" t="str">
        <f t="shared" si="77"/>
        <v/>
      </c>
      <c r="F1129" s="110">
        <v>204</v>
      </c>
      <c r="H1129" t="s">
        <v>1458</v>
      </c>
      <c r="I1129" s="119" t="s">
        <v>1366</v>
      </c>
      <c r="J1129" t="s">
        <v>1365</v>
      </c>
      <c r="K1129" t="s">
        <v>1367</v>
      </c>
      <c r="L1129" t="str">
        <f t="shared" si="74"/>
        <v>INSERT INTO dbo.ESTUDIO (ID_ESTUDIO, ESTUDIO, ESTUDIO_DETALLE, ESTUDIO_FECHAA, ESTUDIO_FECHAUM, ESTUDIO_IPA, ESTUDIO_IPUM, ESTUDIO_USA, ESTUDIO_USUM) VALUES (11128, 'TESTOSTERONA LIBRE ', ' ', '2023-04-21' ,'2023-04-21' ,'192.168.1.1' ,'192.168.1.1' ,1001 ,1001)</v>
      </c>
      <c r="M1129" t="str">
        <f t="shared" si="75"/>
        <v>INSERT INTO DBO.ESTUDIO (ID_ESTUDIO, ESTUDIO, ESTUDIO_DETALLE, ESTUDIO_FECHAA, ESTUDIO_FECHAUM, ESTUDIO_IPA, ESTUDIO_IPUM, ESTUDIO_USA, ESTUDIO_USUM) VALUES (11128, 'TESTOSTERONA LIBRE ', ' ', '2023-04-21' ,'2023-04-21' ,'192.168.1.1' ,'192.168.1.1' ,1001 ,1001)</v>
      </c>
    </row>
    <row r="1130" spans="1:13" x14ac:dyDescent="0.25">
      <c r="A1130">
        <v>11129</v>
      </c>
      <c r="B1130" t="s">
        <v>364</v>
      </c>
      <c r="C1130" s="120">
        <v>10000</v>
      </c>
      <c r="D1130" s="120" t="str">
        <f t="shared" si="76"/>
        <v>TESTOSTERONA TOTAL</v>
      </c>
      <c r="E1130" s="120" t="str">
        <f t="shared" si="77"/>
        <v/>
      </c>
      <c r="F1130" s="110">
        <v>155</v>
      </c>
      <c r="H1130" t="s">
        <v>1458</v>
      </c>
      <c r="I1130" s="119" t="s">
        <v>1366</v>
      </c>
      <c r="J1130" t="s">
        <v>1365</v>
      </c>
      <c r="K1130" t="s">
        <v>1367</v>
      </c>
      <c r="L1130" t="str">
        <f t="shared" si="74"/>
        <v>INSERT INTO dbo.ESTUDIO (ID_ESTUDIO, ESTUDIO, ESTUDIO_DETALLE, ESTUDIO_FECHAA, ESTUDIO_FECHAUM, ESTUDIO_IPA, ESTUDIO_IPUM, ESTUDIO_USA, ESTUDIO_USUM) VALUES (11129, 'TESTOSTERONA TOTAL ', ' ', '2023-04-21' ,'2023-04-21' ,'192.168.1.1' ,'192.168.1.1' ,1001 ,1001)</v>
      </c>
      <c r="M1130" t="str">
        <f t="shared" si="75"/>
        <v>INSERT INTO DBO.ESTUDIO (ID_ESTUDIO, ESTUDIO, ESTUDIO_DETALLE, ESTUDIO_FECHAA, ESTUDIO_FECHAUM, ESTUDIO_IPA, ESTUDIO_IPUM, ESTUDIO_USA, ESTUDIO_USUM) VALUES (11129, 'TESTOSTERONA TOTAL ', ' ', '2023-04-21' ,'2023-04-21' ,'192.168.1.1' ,'192.168.1.1' ,1001 ,1001)</v>
      </c>
    </row>
    <row r="1131" spans="1:13" x14ac:dyDescent="0.25">
      <c r="A1131">
        <v>11130</v>
      </c>
      <c r="B1131" t="s">
        <v>365</v>
      </c>
      <c r="C1131" s="120">
        <v>10000</v>
      </c>
      <c r="D1131" s="120" t="str">
        <f t="shared" si="76"/>
        <v>TIEMPO DE PROTROMBINA</v>
      </c>
      <c r="E1131" s="120" t="str">
        <f t="shared" si="77"/>
        <v/>
      </c>
      <c r="F1131" s="110">
        <v>120</v>
      </c>
      <c r="H1131" t="s">
        <v>1458</v>
      </c>
      <c r="I1131" s="119" t="s">
        <v>1366</v>
      </c>
      <c r="J1131" t="s">
        <v>1365</v>
      </c>
      <c r="K1131" t="s">
        <v>1367</v>
      </c>
      <c r="L1131" t="str">
        <f t="shared" si="74"/>
        <v>INSERT INTO dbo.ESTUDIO (ID_ESTUDIO, ESTUDIO, ESTUDIO_DETALLE, ESTUDIO_FECHAA, ESTUDIO_FECHAUM, ESTUDIO_IPA, ESTUDIO_IPUM, ESTUDIO_USA, ESTUDIO_USUM) VALUES (11130, 'TIEMPO DE PROTROMBINA ', ' ', '2023-04-21' ,'2023-04-21' ,'192.168.1.1' ,'192.168.1.1' ,1001 ,1001)</v>
      </c>
      <c r="M1131" t="str">
        <f t="shared" si="75"/>
        <v>INSERT INTO DBO.ESTUDIO (ID_ESTUDIO, ESTUDIO, ESTUDIO_DETALLE, ESTUDIO_FECHAA, ESTUDIO_FECHAUM, ESTUDIO_IPA, ESTUDIO_IPUM, ESTUDIO_USA, ESTUDIO_USUM) VALUES (11130, 'TIEMPO DE PROTROMBINA ', ' ', '2023-04-21' ,'2023-04-21' ,'192.168.1.1' ,'192.168.1.1' ,1001 ,1001)</v>
      </c>
    </row>
    <row r="1132" spans="1:13" x14ac:dyDescent="0.25">
      <c r="A1132">
        <v>11131</v>
      </c>
      <c r="B1132" t="s">
        <v>366</v>
      </c>
      <c r="C1132" s="120">
        <v>10000</v>
      </c>
      <c r="D1132" s="120" t="str">
        <f t="shared" si="76"/>
        <v>TIEMPO DE TROMBINA</v>
      </c>
      <c r="E1132" s="120" t="str">
        <f t="shared" si="77"/>
        <v/>
      </c>
      <c r="F1132" s="110">
        <v>129</v>
      </c>
      <c r="H1132" t="s">
        <v>1458</v>
      </c>
      <c r="I1132" s="119" t="s">
        <v>1366</v>
      </c>
      <c r="J1132" t="s">
        <v>1365</v>
      </c>
      <c r="K1132" t="s">
        <v>1367</v>
      </c>
      <c r="L1132" t="str">
        <f t="shared" si="74"/>
        <v>INSERT INTO dbo.ESTUDIO (ID_ESTUDIO, ESTUDIO, ESTUDIO_DETALLE, ESTUDIO_FECHAA, ESTUDIO_FECHAUM, ESTUDIO_IPA, ESTUDIO_IPUM, ESTUDIO_USA, ESTUDIO_USUM) VALUES (11131, 'TIEMPO DE TROMBINA ', ' ', '2023-04-21' ,'2023-04-21' ,'192.168.1.1' ,'192.168.1.1' ,1001 ,1001)</v>
      </c>
      <c r="M1132" t="str">
        <f t="shared" si="75"/>
        <v>INSERT INTO DBO.ESTUDIO (ID_ESTUDIO, ESTUDIO, ESTUDIO_DETALLE, ESTUDIO_FECHAA, ESTUDIO_FECHAUM, ESTUDIO_IPA, ESTUDIO_IPUM, ESTUDIO_USA, ESTUDIO_USUM) VALUES (11131, 'TIEMPO DE TROMBINA ', ' ', '2023-04-21' ,'2023-04-21' ,'192.168.1.1' ,'192.168.1.1' ,1001 ,1001)</v>
      </c>
    </row>
    <row r="1133" spans="1:13" x14ac:dyDescent="0.25">
      <c r="A1133">
        <v>11132</v>
      </c>
      <c r="B1133" t="s">
        <v>367</v>
      </c>
      <c r="C1133" s="120">
        <v>10000</v>
      </c>
      <c r="D1133" s="120" t="str">
        <f t="shared" si="76"/>
        <v>TIEMPO PARCIAL DE TROMBOPLASTINA</v>
      </c>
      <c r="E1133" s="120" t="str">
        <f t="shared" si="77"/>
        <v/>
      </c>
      <c r="F1133" s="110">
        <v>120</v>
      </c>
      <c r="H1133" t="s">
        <v>1458</v>
      </c>
      <c r="I1133" s="119" t="s">
        <v>1366</v>
      </c>
      <c r="J1133" t="s">
        <v>1365</v>
      </c>
      <c r="K1133" t="s">
        <v>1367</v>
      </c>
      <c r="L1133" t="str">
        <f t="shared" si="74"/>
        <v>INSERT INTO dbo.ESTUDIO (ID_ESTUDIO, ESTUDIO, ESTUDIO_DETALLE, ESTUDIO_FECHAA, ESTUDIO_FECHAUM, ESTUDIO_IPA, ESTUDIO_IPUM, ESTUDIO_USA, ESTUDIO_USUM) VALUES (11132, 'TIEMPO PARCIAL DE TROMBOPLASTINA ', ' ', '2023-04-21' ,'2023-04-21' ,'192.168.1.1' ,'192.168.1.1' ,1001 ,1001)</v>
      </c>
      <c r="M1133" t="str">
        <f t="shared" si="75"/>
        <v>INSERT INTO DBO.ESTUDIO (ID_ESTUDIO, ESTUDIO, ESTUDIO_DETALLE, ESTUDIO_FECHAA, ESTUDIO_FECHAUM, ESTUDIO_IPA, ESTUDIO_IPUM, ESTUDIO_USA, ESTUDIO_USUM) VALUES (11132, 'TIEMPO PARCIAL DE TROMBOPLASTINA ', ' ', '2023-04-21' ,'2023-04-21' ,'192.168.1.1' ,'192.168.1.1' ,1001 ,1001)</v>
      </c>
    </row>
    <row r="1134" spans="1:13" x14ac:dyDescent="0.25">
      <c r="A1134">
        <v>11133</v>
      </c>
      <c r="B1134" t="s">
        <v>546</v>
      </c>
      <c r="C1134" s="120">
        <v>10000</v>
      </c>
      <c r="D1134" s="120" t="str">
        <f t="shared" si="76"/>
        <v>TINCION DE GRAM</v>
      </c>
      <c r="E1134" s="120" t="str">
        <f t="shared" si="77"/>
        <v/>
      </c>
      <c r="F1134" s="110">
        <v>103</v>
      </c>
      <c r="H1134" t="s">
        <v>1458</v>
      </c>
      <c r="I1134" s="119" t="s">
        <v>1366</v>
      </c>
      <c r="J1134" t="s">
        <v>1365</v>
      </c>
      <c r="K1134" t="s">
        <v>1367</v>
      </c>
      <c r="L1134" t="str">
        <f t="shared" si="74"/>
        <v>INSERT INTO dbo.ESTUDIO (ID_ESTUDIO, ESTUDIO, ESTUDIO_DETALLE, ESTUDIO_FECHAA, ESTUDIO_FECHAUM, ESTUDIO_IPA, ESTUDIO_IPUM, ESTUDIO_USA, ESTUDIO_USUM) VALUES (11133, 'TINCION DE GRAM ', ' ', '2023-04-21' ,'2023-04-21' ,'192.168.1.1' ,'192.168.1.1' ,1001 ,1001)</v>
      </c>
      <c r="M1134" t="str">
        <f t="shared" si="75"/>
        <v>INSERT INTO DBO.ESTUDIO (ID_ESTUDIO, ESTUDIO, ESTUDIO_DETALLE, ESTUDIO_FECHAA, ESTUDIO_FECHAUM, ESTUDIO_IPA, ESTUDIO_IPUM, ESTUDIO_USA, ESTUDIO_USUM) VALUES (11133, 'TINCION DE GRAM ', ' ', '2023-04-21' ,'2023-04-21' ,'192.168.1.1' ,'192.168.1.1' ,1001 ,1001)</v>
      </c>
    </row>
    <row r="1135" spans="1:13" x14ac:dyDescent="0.25">
      <c r="A1135">
        <v>11134</v>
      </c>
      <c r="B1135" t="s">
        <v>585</v>
      </c>
      <c r="C1135" s="120">
        <v>10000</v>
      </c>
      <c r="D1135" s="120" t="str">
        <f t="shared" si="76"/>
        <v>TINCION DE WRIGHT</v>
      </c>
      <c r="E1135" s="120" t="str">
        <f t="shared" si="77"/>
        <v/>
      </c>
      <c r="F1135" s="110">
        <v>74</v>
      </c>
      <c r="H1135" t="s">
        <v>1458</v>
      </c>
      <c r="I1135" s="119" t="s">
        <v>1366</v>
      </c>
      <c r="J1135" t="s">
        <v>1365</v>
      </c>
      <c r="K1135" t="s">
        <v>1367</v>
      </c>
      <c r="L1135" t="str">
        <f t="shared" si="74"/>
        <v>INSERT INTO dbo.ESTUDIO (ID_ESTUDIO, ESTUDIO, ESTUDIO_DETALLE, ESTUDIO_FECHAA, ESTUDIO_FECHAUM, ESTUDIO_IPA, ESTUDIO_IPUM, ESTUDIO_USA, ESTUDIO_USUM) VALUES (11134, 'TINCION DE WRIGHT ', ' ', '2023-04-21' ,'2023-04-21' ,'192.168.1.1' ,'192.168.1.1' ,1001 ,1001)</v>
      </c>
      <c r="M1135" t="str">
        <f t="shared" si="75"/>
        <v>INSERT INTO DBO.ESTUDIO (ID_ESTUDIO, ESTUDIO, ESTUDIO_DETALLE, ESTUDIO_FECHAA, ESTUDIO_FECHAUM, ESTUDIO_IPA, ESTUDIO_IPUM, ESTUDIO_USA, ESTUDIO_USUM) VALUES (11134, 'TINCION DE WRIGHT ', ' ', '2023-04-21' ,'2023-04-21' ,'192.168.1.1' ,'192.168.1.1' ,1001 ,1001)</v>
      </c>
    </row>
    <row r="1136" spans="1:13" x14ac:dyDescent="0.25">
      <c r="A1136">
        <v>11135</v>
      </c>
      <c r="B1136" t="s">
        <v>991</v>
      </c>
      <c r="C1136" s="120">
        <v>10000</v>
      </c>
      <c r="D1136" s="120" t="str">
        <f t="shared" si="76"/>
        <v>TINTA CHINA</v>
      </c>
      <c r="E1136" s="120" t="str">
        <f t="shared" si="77"/>
        <v/>
      </c>
      <c r="F1136" s="110">
        <v>176</v>
      </c>
      <c r="H1136" t="s">
        <v>1458</v>
      </c>
      <c r="I1136" s="119" t="s">
        <v>1366</v>
      </c>
      <c r="J1136" t="s">
        <v>1365</v>
      </c>
      <c r="K1136" t="s">
        <v>1367</v>
      </c>
      <c r="L1136" t="str">
        <f t="shared" si="74"/>
        <v>INSERT INTO dbo.ESTUDIO (ID_ESTUDIO, ESTUDIO, ESTUDIO_DETALLE, ESTUDIO_FECHAA, ESTUDIO_FECHAUM, ESTUDIO_IPA, ESTUDIO_IPUM, ESTUDIO_USA, ESTUDIO_USUM) VALUES (11135, 'TINTA CHINA ', ' ', '2023-04-21' ,'2023-04-21' ,'192.168.1.1' ,'192.168.1.1' ,1001 ,1001)</v>
      </c>
      <c r="M1136" t="str">
        <f t="shared" si="75"/>
        <v>INSERT INTO DBO.ESTUDIO (ID_ESTUDIO, ESTUDIO, ESTUDIO_DETALLE, ESTUDIO_FECHAA, ESTUDIO_FECHAUM, ESTUDIO_IPA, ESTUDIO_IPUM, ESTUDIO_USA, ESTUDIO_USUM) VALUES (11135, 'TINTA CHINA ', ' ', '2023-04-21' ,'2023-04-21' ,'192.168.1.1' ,'192.168.1.1' ,1001 ,1001)</v>
      </c>
    </row>
    <row r="1137" spans="1:13" x14ac:dyDescent="0.25">
      <c r="A1137">
        <v>11136</v>
      </c>
      <c r="B1137" t="s">
        <v>368</v>
      </c>
      <c r="C1137" s="120">
        <v>10000</v>
      </c>
      <c r="D1137" s="120" t="str">
        <f t="shared" si="76"/>
        <v>TIROGLOBULINA</v>
      </c>
      <c r="E1137" s="120" t="str">
        <f t="shared" si="77"/>
        <v/>
      </c>
      <c r="F1137" s="110">
        <v>239</v>
      </c>
      <c r="H1137" t="s">
        <v>1458</v>
      </c>
      <c r="I1137" s="119" t="s">
        <v>1366</v>
      </c>
      <c r="J1137" t="s">
        <v>1365</v>
      </c>
      <c r="K1137" t="s">
        <v>1367</v>
      </c>
      <c r="L1137" t="str">
        <f t="shared" si="74"/>
        <v>INSERT INTO dbo.ESTUDIO (ID_ESTUDIO, ESTUDIO, ESTUDIO_DETALLE, ESTUDIO_FECHAA, ESTUDIO_FECHAUM, ESTUDIO_IPA, ESTUDIO_IPUM, ESTUDIO_USA, ESTUDIO_USUM) VALUES (11136, 'TIROGLOBULINA ', ' ', '2023-04-21' ,'2023-04-21' ,'192.168.1.1' ,'192.168.1.1' ,1001 ,1001)</v>
      </c>
      <c r="M1137" t="str">
        <f t="shared" si="75"/>
        <v>INSERT INTO DBO.ESTUDIO (ID_ESTUDIO, ESTUDIO, ESTUDIO_DETALLE, ESTUDIO_FECHAA, ESTUDIO_FECHAUM, ESTUDIO_IPA, ESTUDIO_IPUM, ESTUDIO_USA, ESTUDIO_USUM) VALUES (11136, 'TIROGLOBULINA ', ' ', '2023-04-21' ,'2023-04-21' ,'192.168.1.1' ,'192.168.1.1' ,1001 ,1001)</v>
      </c>
    </row>
    <row r="1138" spans="1:13" x14ac:dyDescent="0.25">
      <c r="A1138">
        <v>11137</v>
      </c>
      <c r="B1138" t="s">
        <v>454</v>
      </c>
      <c r="C1138" s="120">
        <v>10000</v>
      </c>
      <c r="D1138" s="120" t="str">
        <f t="shared" si="76"/>
        <v>TIROXINA NEONATAL (T4NEO)</v>
      </c>
      <c r="E1138" s="120" t="str">
        <f t="shared" si="77"/>
        <v/>
      </c>
      <c r="F1138" s="110">
        <v>148</v>
      </c>
      <c r="H1138" t="s">
        <v>1458</v>
      </c>
      <c r="I1138" s="119" t="s">
        <v>1366</v>
      </c>
      <c r="J1138" t="s">
        <v>1365</v>
      </c>
      <c r="K1138" t="s">
        <v>1367</v>
      </c>
      <c r="L1138" t="str">
        <f t="shared" si="74"/>
        <v>INSERT INTO dbo.ESTUDIO (ID_ESTUDIO, ESTUDIO, ESTUDIO_DETALLE, ESTUDIO_FECHAA, ESTUDIO_FECHAUM, ESTUDIO_IPA, ESTUDIO_IPUM, ESTUDIO_USA, ESTUDIO_USUM) VALUES (11137, 'TIROXINA NEONATAL (T4NEO) ', ' ', '2023-04-21' ,'2023-04-21' ,'192.168.1.1' ,'192.168.1.1' ,1001 ,1001)</v>
      </c>
      <c r="M1138" t="str">
        <f t="shared" si="75"/>
        <v>INSERT INTO DBO.ESTUDIO (ID_ESTUDIO, ESTUDIO, ESTUDIO_DETALLE, ESTUDIO_FECHAA, ESTUDIO_FECHAUM, ESTUDIO_IPA, ESTUDIO_IPUM, ESTUDIO_USA, ESTUDIO_USUM) VALUES (11137, 'TIROXINA NEONATAL (T4NEO) ', ' ', '2023-04-21' ,'2023-04-21' ,'192.168.1.1' ,'192.168.1.1' ,1001 ,1001)</v>
      </c>
    </row>
    <row r="1139" spans="1:13" x14ac:dyDescent="0.25">
      <c r="A1139">
        <v>11138</v>
      </c>
      <c r="B1139" t="s">
        <v>173</v>
      </c>
      <c r="C1139" s="120">
        <v>10000</v>
      </c>
      <c r="D1139" s="120" t="str">
        <f t="shared" si="76"/>
        <v>TOMA DE BIOPSIA GUIADA POR ULTRASONIDO CON ANESTESIA</v>
      </c>
      <c r="E1139" s="120" t="str">
        <f t="shared" si="77"/>
        <v/>
      </c>
      <c r="F1139" s="110">
        <v>239</v>
      </c>
      <c r="H1139" t="s">
        <v>1458</v>
      </c>
      <c r="I1139" s="119" t="s">
        <v>1366</v>
      </c>
      <c r="J1139" t="s">
        <v>1365</v>
      </c>
      <c r="K1139" t="s">
        <v>1367</v>
      </c>
      <c r="L1139" t="str">
        <f t="shared" si="74"/>
        <v>INSERT INTO dbo.ESTUDIO (ID_ESTUDIO, ESTUDIO, ESTUDIO_DETALLE, ESTUDIO_FECHAA, ESTUDIO_FECHAUM, ESTUDIO_IPA, ESTUDIO_IPUM, ESTUDIO_USA, ESTUDIO_USUM) VALUES (11138, 'TOMA DE BIOPSIA GUIADA POR ULTRASONIDO CON ANESTESIA ', ' ', '2023-04-21' ,'2023-04-21' ,'192.168.1.1' ,'192.168.1.1' ,1001 ,1001)</v>
      </c>
      <c r="M1139" t="str">
        <f t="shared" si="75"/>
        <v>INSERT INTO DBO.ESTUDIO (ID_ESTUDIO, ESTUDIO, ESTUDIO_DETALLE, ESTUDIO_FECHAA, ESTUDIO_FECHAUM, ESTUDIO_IPA, ESTUDIO_IPUM, ESTUDIO_USA, ESTUDIO_USUM) VALUES (11138, 'TOMA DE BIOPSIA GUIADA POR ULTRASONIDO CON ANESTESIA ', ' ', '2023-04-21' ,'2023-04-21' ,'192.168.1.1' ,'192.168.1.1' ,1001 ,1001)</v>
      </c>
    </row>
    <row r="1140" spans="1:13" x14ac:dyDescent="0.25">
      <c r="A1140">
        <v>11139</v>
      </c>
      <c r="B1140" t="s">
        <v>369</v>
      </c>
      <c r="C1140" s="120">
        <v>10000</v>
      </c>
      <c r="D1140" s="120" t="str">
        <f t="shared" si="76"/>
        <v>TOPIRAMATO EN SUERO</v>
      </c>
      <c r="E1140" s="120" t="str">
        <f t="shared" si="77"/>
        <v/>
      </c>
      <c r="F1140" s="110">
        <v>3003</v>
      </c>
      <c r="H1140" t="s">
        <v>1458</v>
      </c>
      <c r="I1140" s="119" t="s">
        <v>1366</v>
      </c>
      <c r="J1140" t="s">
        <v>1365</v>
      </c>
      <c r="K1140" t="s">
        <v>1367</v>
      </c>
      <c r="L1140" t="str">
        <f t="shared" si="74"/>
        <v>INSERT INTO dbo.ESTUDIO (ID_ESTUDIO, ESTUDIO, ESTUDIO_DETALLE, ESTUDIO_FECHAA, ESTUDIO_FECHAUM, ESTUDIO_IPA, ESTUDIO_IPUM, ESTUDIO_USA, ESTUDIO_USUM) VALUES (11139, 'TOPIRAMATO EN SUERO ', ' ', '2023-04-21' ,'2023-04-21' ,'192.168.1.1' ,'192.168.1.1' ,1001 ,1001)</v>
      </c>
      <c r="M1140" t="str">
        <f t="shared" si="75"/>
        <v>INSERT INTO DBO.ESTUDIO (ID_ESTUDIO, ESTUDIO, ESTUDIO_DETALLE, ESTUDIO_FECHAA, ESTUDIO_FECHAUM, ESTUDIO_IPA, ESTUDIO_IPUM, ESTUDIO_USA, ESTUDIO_USUM) VALUES (11139, 'TOPIRAMATO EN SUERO ', ' ', '2023-04-21' ,'2023-04-21' ,'192.168.1.1' ,'192.168.1.1' ,1001 ,1001)</v>
      </c>
    </row>
    <row r="1141" spans="1:13" x14ac:dyDescent="0.25">
      <c r="A1141">
        <v>11140</v>
      </c>
      <c r="B1141" t="s">
        <v>35</v>
      </c>
      <c r="C1141" s="120">
        <v>10000</v>
      </c>
      <c r="D1141" s="120" t="str">
        <f t="shared" si="76"/>
        <v>TOXINA A Y B DE CLOSTRIDIUM DIFFICILE</v>
      </c>
      <c r="E1141" s="120" t="str">
        <f t="shared" si="77"/>
        <v/>
      </c>
      <c r="F1141" s="110">
        <v>1525</v>
      </c>
      <c r="H1141" t="s">
        <v>1458</v>
      </c>
      <c r="I1141" s="119" t="s">
        <v>1366</v>
      </c>
      <c r="J1141" t="s">
        <v>1365</v>
      </c>
      <c r="K1141" t="s">
        <v>1367</v>
      </c>
      <c r="L1141" t="str">
        <f t="shared" si="74"/>
        <v>INSERT INTO dbo.ESTUDIO (ID_ESTUDIO, ESTUDIO, ESTUDIO_DETALLE, ESTUDIO_FECHAA, ESTUDIO_FECHAUM, ESTUDIO_IPA, ESTUDIO_IPUM, ESTUDIO_USA, ESTUDIO_USUM) VALUES (11140, 'TOXINA A Y B DE CLOSTRIDIUM DIFFICILE ', ' ', '2023-04-21' ,'2023-04-21' ,'192.168.1.1' ,'192.168.1.1' ,1001 ,1001)</v>
      </c>
      <c r="M1141" t="str">
        <f t="shared" si="75"/>
        <v>INSERT INTO DBO.ESTUDIO (ID_ESTUDIO, ESTUDIO, ESTUDIO_DETALLE, ESTUDIO_FECHAA, ESTUDIO_FECHAUM, ESTUDIO_IPA, ESTUDIO_IPUM, ESTUDIO_USA, ESTUDIO_USUM) VALUES (11140, 'TOXINA A Y B DE CLOSTRIDIUM DIFFICILE ', ' ', '2023-04-21' ,'2023-04-21' ,'192.168.1.1' ,'192.168.1.1' ,1001 ,1001)</v>
      </c>
    </row>
    <row r="1142" spans="1:13" x14ac:dyDescent="0.25">
      <c r="A1142">
        <v>11141</v>
      </c>
      <c r="B1142" t="s">
        <v>1311</v>
      </c>
      <c r="C1142" s="120">
        <v>10000</v>
      </c>
      <c r="D1142" s="120" t="str">
        <f t="shared" si="76"/>
        <v>TRAINER FOR KIDS</v>
      </c>
      <c r="E1142" s="120" t="str">
        <f t="shared" si="77"/>
        <v/>
      </c>
      <c r="F1142" s="111">
        <v>2000</v>
      </c>
      <c r="H1142" t="s">
        <v>1458</v>
      </c>
      <c r="I1142" s="119" t="s">
        <v>1366</v>
      </c>
      <c r="J1142" t="s">
        <v>1365</v>
      </c>
      <c r="K1142" t="s">
        <v>1367</v>
      </c>
      <c r="L1142" t="str">
        <f t="shared" si="74"/>
        <v>INSERT INTO dbo.ESTUDIO (ID_ESTUDIO, ESTUDIO, ESTUDIO_DETALLE, ESTUDIO_FECHAA, ESTUDIO_FECHAUM, ESTUDIO_IPA, ESTUDIO_IPUM, ESTUDIO_USA, ESTUDIO_USUM) VALUES (11141, 'TRAINER FOR KIDS ', ' ', '2023-04-21' ,'2023-04-21' ,'192.168.1.1' ,'192.168.1.1' ,1001 ,1001)</v>
      </c>
      <c r="M1142" t="str">
        <f t="shared" si="75"/>
        <v>INSERT INTO DBO.ESTUDIO (ID_ESTUDIO, ESTUDIO, ESTUDIO_DETALLE, ESTUDIO_FECHAA, ESTUDIO_FECHAUM, ESTUDIO_IPA, ESTUDIO_IPUM, ESTUDIO_USA, ESTUDIO_USUM) VALUES (11141, 'TRAINER FOR KIDS ', ' ', '2023-04-21' ,'2023-04-21' ,'192.168.1.1' ,'192.168.1.1' ,1001 ,1001)</v>
      </c>
    </row>
    <row r="1143" spans="1:13" x14ac:dyDescent="0.25">
      <c r="A1143">
        <v>11142</v>
      </c>
      <c r="B1143" t="s">
        <v>30</v>
      </c>
      <c r="C1143" s="120">
        <v>10000</v>
      </c>
      <c r="D1143" s="120" t="str">
        <f t="shared" si="76"/>
        <v>TRANSAMINASA GLUTAMICA OXALACETICA (TGO)</v>
      </c>
      <c r="E1143" s="120" t="str">
        <f t="shared" si="77"/>
        <v/>
      </c>
      <c r="F1143" s="110">
        <v>113</v>
      </c>
      <c r="H1143" t="s">
        <v>1458</v>
      </c>
      <c r="I1143" s="119" t="s">
        <v>1366</v>
      </c>
      <c r="J1143" t="s">
        <v>1365</v>
      </c>
      <c r="K1143" t="s">
        <v>1367</v>
      </c>
      <c r="L1143" t="str">
        <f t="shared" si="74"/>
        <v>INSERT INTO dbo.ESTUDIO (ID_ESTUDIO, ESTUDIO, ESTUDIO_DETALLE, ESTUDIO_FECHAA, ESTUDIO_FECHAUM, ESTUDIO_IPA, ESTUDIO_IPUM, ESTUDIO_USA, ESTUDIO_USUM) VALUES (11142, 'TRANSAMINASA GLUTAMICA OXALACETICA (TGO) ', ' ', '2023-04-21' ,'2023-04-21' ,'192.168.1.1' ,'192.168.1.1' ,1001 ,1001)</v>
      </c>
      <c r="M1143" t="str">
        <f t="shared" si="75"/>
        <v>INSERT INTO DBO.ESTUDIO (ID_ESTUDIO, ESTUDIO, ESTUDIO_DETALLE, ESTUDIO_FECHAA, ESTUDIO_FECHAUM, ESTUDIO_IPA, ESTUDIO_IPUM, ESTUDIO_USA, ESTUDIO_USUM) VALUES (11142, 'TRANSAMINASA GLUTAMICA OXALACETICA (TGO) ', ' ', '2023-04-21' ,'2023-04-21' ,'192.168.1.1' ,'192.168.1.1' ,1001 ,1001)</v>
      </c>
    </row>
    <row r="1144" spans="1:13" x14ac:dyDescent="0.25">
      <c r="A1144">
        <v>11143</v>
      </c>
      <c r="B1144" t="s">
        <v>76</v>
      </c>
      <c r="C1144" s="120">
        <v>10000</v>
      </c>
      <c r="D1144" s="120" t="str">
        <f t="shared" si="76"/>
        <v>TRANSFERRINA</v>
      </c>
      <c r="E1144" s="120" t="str">
        <f t="shared" si="77"/>
        <v/>
      </c>
      <c r="F1144" s="110">
        <v>178</v>
      </c>
      <c r="H1144" t="s">
        <v>1458</v>
      </c>
      <c r="I1144" s="119" t="s">
        <v>1366</v>
      </c>
      <c r="J1144" t="s">
        <v>1365</v>
      </c>
      <c r="K1144" t="s">
        <v>1367</v>
      </c>
      <c r="L1144" t="str">
        <f t="shared" si="74"/>
        <v>INSERT INTO dbo.ESTUDIO (ID_ESTUDIO, ESTUDIO, ESTUDIO_DETALLE, ESTUDIO_FECHAA, ESTUDIO_FECHAUM, ESTUDIO_IPA, ESTUDIO_IPUM, ESTUDIO_USA, ESTUDIO_USUM) VALUES (11143, 'TRANSFERRINA ', ' ', '2023-04-21' ,'2023-04-21' ,'192.168.1.1' ,'192.168.1.1' ,1001 ,1001)</v>
      </c>
      <c r="M1144" t="str">
        <f t="shared" si="75"/>
        <v>INSERT INTO DBO.ESTUDIO (ID_ESTUDIO, ESTUDIO, ESTUDIO_DETALLE, ESTUDIO_FECHAA, ESTUDIO_FECHAUM, ESTUDIO_IPA, ESTUDIO_IPUM, ESTUDIO_USA, ESTUDIO_USUM) VALUES (11143, 'TRANSFERRINA ', ' ', '2023-04-21' ,'2023-04-21' ,'192.168.1.1' ,'192.168.1.1' ,1001 ,1001)</v>
      </c>
    </row>
    <row r="1145" spans="1:13" x14ac:dyDescent="0.25">
      <c r="A1145">
        <v>11144</v>
      </c>
      <c r="B1145" t="s">
        <v>1033</v>
      </c>
      <c r="C1145" s="120">
        <v>10000</v>
      </c>
      <c r="D1145" s="120" t="str">
        <f t="shared" si="76"/>
        <v>TRANSITO INTESTINAL</v>
      </c>
      <c r="E1145" s="120" t="str">
        <f t="shared" si="77"/>
        <v/>
      </c>
      <c r="F1145" s="111">
        <v>2277</v>
      </c>
      <c r="H1145" t="s">
        <v>1458</v>
      </c>
      <c r="I1145" s="119" t="s">
        <v>1366</v>
      </c>
      <c r="J1145" t="s">
        <v>1365</v>
      </c>
      <c r="K1145" t="s">
        <v>1367</v>
      </c>
      <c r="L1145" t="str">
        <f t="shared" si="74"/>
        <v>INSERT INTO dbo.ESTUDIO (ID_ESTUDIO, ESTUDIO, ESTUDIO_DETALLE, ESTUDIO_FECHAA, ESTUDIO_FECHAUM, ESTUDIO_IPA, ESTUDIO_IPUM, ESTUDIO_USA, ESTUDIO_USUM) VALUES (11144, 'TRANSITO INTESTINAL ', ' ', '2023-04-21' ,'2023-04-21' ,'192.168.1.1' ,'192.168.1.1' ,1001 ,1001)</v>
      </c>
      <c r="M1145" t="str">
        <f t="shared" si="75"/>
        <v>INSERT INTO DBO.ESTUDIO (ID_ESTUDIO, ESTUDIO, ESTUDIO_DETALLE, ESTUDIO_FECHAA, ESTUDIO_FECHAUM, ESTUDIO_IPA, ESTUDIO_IPUM, ESTUDIO_USA, ESTUDIO_USUM) VALUES (11144, 'TRANSITO INTESTINAL ', ' ', '2023-04-21' ,'2023-04-21' ,'192.168.1.1' ,'192.168.1.1' ,1001 ,1001)</v>
      </c>
    </row>
    <row r="1146" spans="1:13" x14ac:dyDescent="0.25">
      <c r="A1146">
        <v>11145</v>
      </c>
      <c r="B1146" t="s">
        <v>1291</v>
      </c>
      <c r="C1146" s="120">
        <v>10000</v>
      </c>
      <c r="D1146" s="120" t="str">
        <f t="shared" si="76"/>
        <v>TRATAMIENTO DE CONDUCTO BIRRADICULAR</v>
      </c>
      <c r="E1146" s="120" t="str">
        <f t="shared" si="77"/>
        <v/>
      </c>
      <c r="F1146" s="111">
        <v>3364</v>
      </c>
      <c r="H1146" t="s">
        <v>1458</v>
      </c>
      <c r="I1146" s="119" t="s">
        <v>1366</v>
      </c>
      <c r="J1146" t="s">
        <v>1365</v>
      </c>
      <c r="K1146" t="s">
        <v>1367</v>
      </c>
      <c r="L1146" t="str">
        <f t="shared" si="74"/>
        <v>INSERT INTO dbo.ESTUDIO (ID_ESTUDIO, ESTUDIO, ESTUDIO_DETALLE, ESTUDIO_FECHAA, ESTUDIO_FECHAUM, ESTUDIO_IPA, ESTUDIO_IPUM, ESTUDIO_USA, ESTUDIO_USUM) VALUES (11145, 'TRATAMIENTO DE CONDUCTO BIRRADICULAR ', ' ', '2023-04-21' ,'2023-04-21' ,'192.168.1.1' ,'192.168.1.1' ,1001 ,1001)</v>
      </c>
      <c r="M1146" t="str">
        <f t="shared" si="75"/>
        <v>INSERT INTO DBO.ESTUDIO (ID_ESTUDIO, ESTUDIO, ESTUDIO_DETALLE, ESTUDIO_FECHAA, ESTUDIO_FECHAUM, ESTUDIO_IPA, ESTUDIO_IPUM, ESTUDIO_USA, ESTUDIO_USUM) VALUES (11145, 'TRATAMIENTO DE CONDUCTO BIRRADICULAR ', ' ', '2023-04-21' ,'2023-04-21' ,'192.168.1.1' ,'192.168.1.1' ,1001 ,1001)</v>
      </c>
    </row>
    <row r="1147" spans="1:13" x14ac:dyDescent="0.25">
      <c r="A1147">
        <v>11146</v>
      </c>
      <c r="B1147" t="s">
        <v>1292</v>
      </c>
      <c r="C1147" s="120">
        <v>10000</v>
      </c>
      <c r="D1147" s="120" t="str">
        <f t="shared" si="76"/>
        <v>TRATAMIENTO DE CONDUCTO MULTIRRADICULAR</v>
      </c>
      <c r="E1147" s="120" t="str">
        <f t="shared" si="77"/>
        <v/>
      </c>
      <c r="F1147" s="117">
        <v>3770</v>
      </c>
      <c r="H1147" t="s">
        <v>1458</v>
      </c>
      <c r="I1147" s="119" t="s">
        <v>1366</v>
      </c>
      <c r="J1147" t="s">
        <v>1365</v>
      </c>
      <c r="K1147" t="s">
        <v>1367</v>
      </c>
      <c r="L1147" t="str">
        <f t="shared" si="74"/>
        <v>INSERT INTO dbo.ESTUDIO (ID_ESTUDIO, ESTUDIO, ESTUDIO_DETALLE, ESTUDIO_FECHAA, ESTUDIO_FECHAUM, ESTUDIO_IPA, ESTUDIO_IPUM, ESTUDIO_USA, ESTUDIO_USUM) VALUES (11146, 'TRATAMIENTO DE CONDUCTO MULTIRRADICULAR ', ' ', '2023-04-21' ,'2023-04-21' ,'192.168.1.1' ,'192.168.1.1' ,1001 ,1001)</v>
      </c>
      <c r="M1147" t="str">
        <f t="shared" si="75"/>
        <v>INSERT INTO DBO.ESTUDIO (ID_ESTUDIO, ESTUDIO, ESTUDIO_DETALLE, ESTUDIO_FECHAA, ESTUDIO_FECHAUM, ESTUDIO_IPA, ESTUDIO_IPUM, ESTUDIO_USA, ESTUDIO_USUM) VALUES (11146, 'TRATAMIENTO DE CONDUCTO MULTIRRADICULAR ', ' ', '2023-04-21' ,'2023-04-21' ,'192.168.1.1' ,'192.168.1.1' ,1001 ,1001)</v>
      </c>
    </row>
    <row r="1148" spans="1:13" x14ac:dyDescent="0.25">
      <c r="A1148">
        <v>11147</v>
      </c>
      <c r="B1148" t="s">
        <v>613</v>
      </c>
      <c r="C1148" s="120">
        <v>10000</v>
      </c>
      <c r="D1148" s="120" t="str">
        <f t="shared" si="76"/>
        <v>TRATAMIENTO DE CONDUCTO UNIRADICULAR</v>
      </c>
      <c r="E1148" s="120" t="str">
        <f t="shared" si="77"/>
        <v/>
      </c>
      <c r="F1148" s="110">
        <v>3887</v>
      </c>
      <c r="H1148" t="s">
        <v>1458</v>
      </c>
      <c r="I1148" s="119" t="s">
        <v>1366</v>
      </c>
      <c r="J1148" t="s">
        <v>1365</v>
      </c>
      <c r="K1148" t="s">
        <v>1367</v>
      </c>
      <c r="L1148" t="str">
        <f t="shared" si="74"/>
        <v>INSERT INTO dbo.ESTUDIO (ID_ESTUDIO, ESTUDIO, ESTUDIO_DETALLE, ESTUDIO_FECHAA, ESTUDIO_FECHAUM, ESTUDIO_IPA, ESTUDIO_IPUM, ESTUDIO_USA, ESTUDIO_USUM) VALUES (11147, 'TRATAMIENTO DE CONDUCTO UNIRADICULAR ', ' ', '2023-04-21' ,'2023-04-21' ,'192.168.1.1' ,'192.168.1.1' ,1001 ,1001)</v>
      </c>
      <c r="M1148" t="str">
        <f t="shared" si="75"/>
        <v>INSERT INTO DBO.ESTUDIO (ID_ESTUDIO, ESTUDIO, ESTUDIO_DETALLE, ESTUDIO_FECHAA, ESTUDIO_FECHAUM, ESTUDIO_IPA, ESTUDIO_IPUM, ESTUDIO_USA, ESTUDIO_USUM) VALUES (11147, 'TRATAMIENTO DE CONDUCTO UNIRADICULAR ', ' ', '2023-04-21' ,'2023-04-21' ,'192.168.1.1' ,'192.168.1.1' ,1001 ,1001)</v>
      </c>
    </row>
    <row r="1149" spans="1:13" x14ac:dyDescent="0.25">
      <c r="A1149">
        <v>11148</v>
      </c>
      <c r="B1149" t="s">
        <v>77</v>
      </c>
      <c r="C1149" s="120">
        <v>10000</v>
      </c>
      <c r="D1149" s="120" t="str">
        <f t="shared" si="76"/>
        <v>TRIGLICERIDOS</v>
      </c>
      <c r="E1149" s="120" t="str">
        <f t="shared" si="77"/>
        <v/>
      </c>
      <c r="F1149" s="110">
        <v>70</v>
      </c>
      <c r="H1149" t="s">
        <v>1458</v>
      </c>
      <c r="I1149" s="119" t="s">
        <v>1366</v>
      </c>
      <c r="J1149" t="s">
        <v>1365</v>
      </c>
      <c r="K1149" t="s">
        <v>1367</v>
      </c>
      <c r="L1149" t="str">
        <f t="shared" si="74"/>
        <v>INSERT INTO dbo.ESTUDIO (ID_ESTUDIO, ESTUDIO, ESTUDIO_DETALLE, ESTUDIO_FECHAA, ESTUDIO_FECHAUM, ESTUDIO_IPA, ESTUDIO_IPUM, ESTUDIO_USA, ESTUDIO_USUM) VALUES (11148, 'TRIGLICERIDOS ', ' ', '2023-04-21' ,'2023-04-21' ,'192.168.1.1' ,'192.168.1.1' ,1001 ,1001)</v>
      </c>
      <c r="M1149" t="str">
        <f t="shared" si="75"/>
        <v>INSERT INTO DBO.ESTUDIO (ID_ESTUDIO, ESTUDIO, ESTUDIO_DETALLE, ESTUDIO_FECHAA, ESTUDIO_FECHAUM, ESTUDIO_IPA, ESTUDIO_IPUM, ESTUDIO_USA, ESTUDIO_USUM) VALUES (11148, 'TRIGLICERIDOS ', ' ', '2023-04-21' ,'2023-04-21' ,'192.168.1.1' ,'192.168.1.1' ,1001 ,1001)</v>
      </c>
    </row>
    <row r="1150" spans="1:13" x14ac:dyDescent="0.25">
      <c r="A1150">
        <v>11149</v>
      </c>
      <c r="B1150" t="s">
        <v>988</v>
      </c>
      <c r="C1150" s="120">
        <v>10000</v>
      </c>
      <c r="D1150" s="120" t="str">
        <f t="shared" si="76"/>
        <v>TRIPLE MARCADOR SIN INTERPRETACION</v>
      </c>
      <c r="E1150" s="120" t="str">
        <f t="shared" si="77"/>
        <v/>
      </c>
      <c r="F1150" s="110">
        <v>1243</v>
      </c>
      <c r="H1150" t="s">
        <v>1458</v>
      </c>
      <c r="I1150" s="119" t="s">
        <v>1366</v>
      </c>
      <c r="J1150" t="s">
        <v>1365</v>
      </c>
      <c r="K1150" t="s">
        <v>1367</v>
      </c>
      <c r="L1150" t="str">
        <f t="shared" si="74"/>
        <v>INSERT INTO dbo.ESTUDIO (ID_ESTUDIO, ESTUDIO, ESTUDIO_DETALLE, ESTUDIO_FECHAA, ESTUDIO_FECHAUM, ESTUDIO_IPA, ESTUDIO_IPUM, ESTUDIO_USA, ESTUDIO_USUM) VALUES (11149, 'TRIPLE MARCADOR SIN INTERPRETACION ', ' ', '2023-04-21' ,'2023-04-21' ,'192.168.1.1' ,'192.168.1.1' ,1001 ,1001)</v>
      </c>
      <c r="M1150" t="str">
        <f t="shared" si="75"/>
        <v>INSERT INTO DBO.ESTUDIO (ID_ESTUDIO, ESTUDIO, ESTUDIO_DETALLE, ESTUDIO_FECHAA, ESTUDIO_FECHAUM, ESTUDIO_IPA, ESTUDIO_IPUM, ESTUDIO_USA, ESTUDIO_USUM) VALUES (11149, 'TRIPLE MARCADOR SIN INTERPRETACION ', ' ', '2023-04-21' ,'2023-04-21' ,'192.168.1.1' ,'192.168.1.1' ,1001 ,1001)</v>
      </c>
    </row>
    <row r="1151" spans="1:13" x14ac:dyDescent="0.25">
      <c r="A1151">
        <v>11150</v>
      </c>
      <c r="B1151" t="s">
        <v>370</v>
      </c>
      <c r="C1151" s="120">
        <v>10000</v>
      </c>
      <c r="D1151" s="120" t="str">
        <f t="shared" si="76"/>
        <v>TROPONINA I</v>
      </c>
      <c r="E1151" s="120" t="str">
        <f t="shared" si="77"/>
        <v/>
      </c>
      <c r="F1151" s="110">
        <v>1187</v>
      </c>
      <c r="H1151" t="s">
        <v>1458</v>
      </c>
      <c r="I1151" s="119" t="s">
        <v>1366</v>
      </c>
      <c r="J1151" t="s">
        <v>1365</v>
      </c>
      <c r="K1151" t="s">
        <v>1367</v>
      </c>
      <c r="L1151" t="str">
        <f t="shared" si="74"/>
        <v>INSERT INTO dbo.ESTUDIO (ID_ESTUDIO, ESTUDIO, ESTUDIO_DETALLE, ESTUDIO_FECHAA, ESTUDIO_FECHAUM, ESTUDIO_IPA, ESTUDIO_IPUM, ESTUDIO_USA, ESTUDIO_USUM) VALUES (11150, 'TROPONINA I ', ' ', '2023-04-21' ,'2023-04-21' ,'192.168.1.1' ,'192.168.1.1' ,1001 ,1001)</v>
      </c>
      <c r="M1151" t="str">
        <f t="shared" si="75"/>
        <v>INSERT INTO DBO.ESTUDIO (ID_ESTUDIO, ESTUDIO, ESTUDIO_DETALLE, ESTUDIO_FECHAA, ESTUDIO_FECHAUM, ESTUDIO_IPA, ESTUDIO_IPUM, ESTUDIO_USA, ESTUDIO_USUM) VALUES (11150, 'TROPONINA I ', ' ', '2023-04-21' ,'2023-04-21' ,'192.168.1.1' ,'192.168.1.1' ,1001 ,1001)</v>
      </c>
    </row>
    <row r="1152" spans="1:13" x14ac:dyDescent="0.25">
      <c r="A1152">
        <v>11151</v>
      </c>
      <c r="B1152" t="s">
        <v>371</v>
      </c>
      <c r="C1152" s="120">
        <v>10000</v>
      </c>
      <c r="D1152" s="120" t="str">
        <f t="shared" si="76"/>
        <v>TROPONINA T</v>
      </c>
      <c r="E1152" s="120" t="str">
        <f t="shared" si="77"/>
        <v/>
      </c>
      <c r="F1152" s="110">
        <v>1628</v>
      </c>
      <c r="H1152" t="s">
        <v>1458</v>
      </c>
      <c r="I1152" s="119" t="s">
        <v>1366</v>
      </c>
      <c r="J1152" t="s">
        <v>1365</v>
      </c>
      <c r="K1152" t="s">
        <v>1367</v>
      </c>
      <c r="L1152" t="str">
        <f t="shared" si="74"/>
        <v>INSERT INTO dbo.ESTUDIO (ID_ESTUDIO, ESTUDIO, ESTUDIO_DETALLE, ESTUDIO_FECHAA, ESTUDIO_FECHAUM, ESTUDIO_IPA, ESTUDIO_IPUM, ESTUDIO_USA, ESTUDIO_USUM) VALUES (11151, 'TROPONINA T ', ' ', '2023-04-21' ,'2023-04-21' ,'192.168.1.1' ,'192.168.1.1' ,1001 ,1001)</v>
      </c>
      <c r="M1152" t="str">
        <f t="shared" si="75"/>
        <v>INSERT INTO DBO.ESTUDIO (ID_ESTUDIO, ESTUDIO, ESTUDIO_DETALLE, ESTUDIO_FECHAA, ESTUDIO_FECHAUM, ESTUDIO_IPA, ESTUDIO_IPUM, ESTUDIO_USA, ESTUDIO_USUM) VALUES (11151, 'TROPONINA T ', ' ', '2023-04-21' ,'2023-04-21' ,'192.168.1.1' ,'192.168.1.1' ,1001 ,1001)</v>
      </c>
    </row>
    <row r="1153" spans="1:13" x14ac:dyDescent="0.25">
      <c r="A1153">
        <v>11152</v>
      </c>
      <c r="B1153" t="s">
        <v>482</v>
      </c>
      <c r="C1153" s="120">
        <v>10000</v>
      </c>
      <c r="D1153" s="120" t="str">
        <f t="shared" si="76"/>
        <v>TSH NEONATAL</v>
      </c>
      <c r="E1153" s="120" t="str">
        <f t="shared" si="77"/>
        <v/>
      </c>
      <c r="F1153" s="110">
        <v>137</v>
      </c>
      <c r="H1153" t="s">
        <v>1458</v>
      </c>
      <c r="I1153" s="119" t="s">
        <v>1366</v>
      </c>
      <c r="J1153" t="s">
        <v>1365</v>
      </c>
      <c r="K1153" t="s">
        <v>1367</v>
      </c>
      <c r="L1153" t="str">
        <f t="shared" si="74"/>
        <v>INSERT INTO dbo.ESTUDIO (ID_ESTUDIO, ESTUDIO, ESTUDIO_DETALLE, ESTUDIO_FECHAA, ESTUDIO_FECHAUM, ESTUDIO_IPA, ESTUDIO_IPUM, ESTUDIO_USA, ESTUDIO_USUM) VALUES (11152, 'TSH NEONATAL ', ' ', '2023-04-21' ,'2023-04-21' ,'192.168.1.1' ,'192.168.1.1' ,1001 ,1001)</v>
      </c>
      <c r="M1153" t="str">
        <f t="shared" si="75"/>
        <v>INSERT INTO DBO.ESTUDIO (ID_ESTUDIO, ESTUDIO, ESTUDIO_DETALLE, ESTUDIO_FECHAA, ESTUDIO_FECHAUM, ESTUDIO_IPA, ESTUDIO_IPUM, ESTUDIO_USA, ESTUDIO_USUM) VALUES (11152, 'TSH NEONATAL ', ' ', '2023-04-21' ,'2023-04-21' ,'192.168.1.1' ,'192.168.1.1' ,1001 ,1001)</v>
      </c>
    </row>
    <row r="1154" spans="1:13" x14ac:dyDescent="0.25">
      <c r="A1154">
        <v>11153</v>
      </c>
      <c r="B1154" t="s">
        <v>372</v>
      </c>
      <c r="C1154" s="120">
        <v>10000</v>
      </c>
      <c r="D1154" s="120" t="str">
        <f t="shared" si="76"/>
        <v>T-UPTAKE</v>
      </c>
      <c r="E1154" s="120" t="str">
        <f t="shared" si="77"/>
        <v/>
      </c>
      <c r="F1154" s="110">
        <v>150</v>
      </c>
      <c r="H1154" t="s">
        <v>1458</v>
      </c>
      <c r="I1154" s="119" t="s">
        <v>1366</v>
      </c>
      <c r="J1154" t="s">
        <v>1365</v>
      </c>
      <c r="K1154" t="s">
        <v>1367</v>
      </c>
      <c r="L1154" t="str">
        <f t="shared" si="74"/>
        <v>INSERT INTO dbo.ESTUDIO (ID_ESTUDIO, ESTUDIO, ESTUDIO_DETALLE, ESTUDIO_FECHAA, ESTUDIO_FECHAUM, ESTUDIO_IPA, ESTUDIO_IPUM, ESTUDIO_USA, ESTUDIO_USUM) VALUES (11153, 'T-UPTAKE ', ' ', '2023-04-21' ,'2023-04-21' ,'192.168.1.1' ,'192.168.1.1' ,1001 ,1001)</v>
      </c>
      <c r="M1154" t="str">
        <f t="shared" si="75"/>
        <v>INSERT INTO DBO.ESTUDIO (ID_ESTUDIO, ESTUDIO, ESTUDIO_DETALLE, ESTUDIO_FECHAA, ESTUDIO_FECHAUM, ESTUDIO_IPA, ESTUDIO_IPUM, ESTUDIO_USA, ESTUDIO_USUM) VALUES (11153, 'T-UPTAKE ', ' ', '2023-04-21' ,'2023-04-21' ,'192.168.1.1' ,'192.168.1.1' ,1001 ,1001)</v>
      </c>
    </row>
    <row r="1155" spans="1:13" x14ac:dyDescent="0.25">
      <c r="A1155">
        <v>11154</v>
      </c>
      <c r="B1155" t="s">
        <v>969</v>
      </c>
      <c r="C1155" s="120">
        <v>10000</v>
      </c>
      <c r="D1155" s="120" t="str">
        <f t="shared" si="76"/>
        <v>ULTRASONIDO ABDOMEN COMPLETO</v>
      </c>
      <c r="E1155" s="120" t="str">
        <f t="shared" si="77"/>
        <v/>
      </c>
      <c r="F1155" s="110">
        <v>1104</v>
      </c>
      <c r="H1155" t="s">
        <v>1458</v>
      </c>
      <c r="I1155" s="119" t="s">
        <v>1366</v>
      </c>
      <c r="J1155" t="s">
        <v>1365</v>
      </c>
      <c r="K1155" t="s">
        <v>1367</v>
      </c>
      <c r="L1155" t="str">
        <f t="shared" ref="L1155:L1212" si="78">CONCATENATE(H1155,A1155,J1155,I1155,D1155,I1155,J1155,I1155,E1155,I1155,J1155,K1155)</f>
        <v>INSERT INTO dbo.ESTUDIO (ID_ESTUDIO, ESTUDIO, ESTUDIO_DETALLE, ESTUDIO_FECHAA, ESTUDIO_FECHAUM, ESTUDIO_IPA, ESTUDIO_IPUM, ESTUDIO_USA, ESTUDIO_USUM) VALUES (11154, 'ULTRASONIDO ABDOMEN COMPLETO ', ' ', '2023-04-21' ,'2023-04-21' ,'192.168.1.1' ,'192.168.1.1' ,1001 ,1001)</v>
      </c>
      <c r="M1155" t="str">
        <f t="shared" ref="M1155:M1218" si="79">UPPER(L1155)</f>
        <v>INSERT INTO DBO.ESTUDIO (ID_ESTUDIO, ESTUDIO, ESTUDIO_DETALLE, ESTUDIO_FECHAA, ESTUDIO_FECHAUM, ESTUDIO_IPA, ESTUDIO_IPUM, ESTUDIO_USA, ESTUDIO_USUM) VALUES (11154, 'ULTRASONIDO ABDOMEN COMPLETO ', ' ', '2023-04-21' ,'2023-04-21' ,'192.168.1.1' ,'192.168.1.1' ,1001 ,1001)</v>
      </c>
    </row>
    <row r="1156" spans="1:13" x14ac:dyDescent="0.25">
      <c r="A1156">
        <v>11155</v>
      </c>
      <c r="B1156" t="s">
        <v>959</v>
      </c>
      <c r="C1156" s="120">
        <v>10000</v>
      </c>
      <c r="D1156" s="120" t="str">
        <f t="shared" si="76"/>
        <v>ULTRASONIDO ABDOMEN SUPERIOR</v>
      </c>
      <c r="E1156" s="120" t="str">
        <f t="shared" si="77"/>
        <v/>
      </c>
      <c r="F1156" s="110">
        <v>649</v>
      </c>
      <c r="H1156" t="s">
        <v>1458</v>
      </c>
      <c r="I1156" s="119" t="s">
        <v>1366</v>
      </c>
      <c r="J1156" t="s">
        <v>1365</v>
      </c>
      <c r="K1156" t="s">
        <v>1367</v>
      </c>
      <c r="L1156" t="str">
        <f t="shared" si="78"/>
        <v>INSERT INTO dbo.ESTUDIO (ID_ESTUDIO, ESTUDIO, ESTUDIO_DETALLE, ESTUDIO_FECHAA, ESTUDIO_FECHAUM, ESTUDIO_IPA, ESTUDIO_IPUM, ESTUDIO_USA, ESTUDIO_USUM) VALUES (11155, 'ULTRASONIDO ABDOMEN SUPERIOR ', ' ', '2023-04-21' ,'2023-04-21' ,'192.168.1.1' ,'192.168.1.1' ,1001 ,1001)</v>
      </c>
      <c r="M1156" t="str">
        <f t="shared" si="79"/>
        <v>INSERT INTO DBO.ESTUDIO (ID_ESTUDIO, ESTUDIO, ESTUDIO_DETALLE, ESTUDIO_FECHAA, ESTUDIO_FECHAUM, ESTUDIO_IPA, ESTUDIO_IPUM, ESTUDIO_USA, ESTUDIO_USUM) VALUES (11155, 'ULTRASONIDO ABDOMEN SUPERIOR ', ' ', '2023-04-21' ,'2023-04-21' ,'192.168.1.1' ,'192.168.1.1' ,1001 ,1001)</v>
      </c>
    </row>
    <row r="1157" spans="1:13" x14ac:dyDescent="0.25">
      <c r="A1157">
        <v>11156</v>
      </c>
      <c r="B1157" t="s">
        <v>970</v>
      </c>
      <c r="C1157" s="120">
        <v>10000</v>
      </c>
      <c r="D1157" s="120" t="str">
        <f t="shared" si="76"/>
        <v>ULTRASONIDO ABDOMINAL</v>
      </c>
      <c r="E1157" s="120" t="str">
        <f t="shared" si="77"/>
        <v/>
      </c>
      <c r="F1157" s="110">
        <v>649</v>
      </c>
      <c r="H1157" t="s">
        <v>1458</v>
      </c>
      <c r="I1157" s="119" t="s">
        <v>1366</v>
      </c>
      <c r="J1157" t="s">
        <v>1365</v>
      </c>
      <c r="K1157" t="s">
        <v>1367</v>
      </c>
      <c r="L1157" t="str">
        <f t="shared" si="78"/>
        <v>INSERT INTO dbo.ESTUDIO (ID_ESTUDIO, ESTUDIO, ESTUDIO_DETALLE, ESTUDIO_FECHAA, ESTUDIO_FECHAUM, ESTUDIO_IPA, ESTUDIO_IPUM, ESTUDIO_USA, ESTUDIO_USUM) VALUES (11156, 'ULTRASONIDO ABDOMINAL ', ' ', '2023-04-21' ,'2023-04-21' ,'192.168.1.1' ,'192.168.1.1' ,1001 ,1001)</v>
      </c>
      <c r="M1157" t="str">
        <f t="shared" si="79"/>
        <v>INSERT INTO DBO.ESTUDIO (ID_ESTUDIO, ESTUDIO, ESTUDIO_DETALLE, ESTUDIO_FECHAA, ESTUDIO_FECHAUM, ESTUDIO_IPA, ESTUDIO_IPUM, ESTUDIO_USA, ESTUDIO_USUM) VALUES (11156, 'ULTRASONIDO ABDOMINAL ', ' ', '2023-04-21' ,'2023-04-21' ,'192.168.1.1' ,'192.168.1.1' ,1001 ,1001)</v>
      </c>
    </row>
    <row r="1158" spans="1:13" x14ac:dyDescent="0.25">
      <c r="A1158">
        <v>11157</v>
      </c>
      <c r="B1158" t="s">
        <v>970</v>
      </c>
      <c r="C1158" s="120">
        <v>10000</v>
      </c>
      <c r="D1158" s="120" t="str">
        <f t="shared" si="76"/>
        <v>ULTRASONIDO ABDOMINAL</v>
      </c>
      <c r="E1158" s="120" t="str">
        <f t="shared" si="77"/>
        <v/>
      </c>
      <c r="F1158" s="118">
        <v>480.7407407407407</v>
      </c>
      <c r="H1158" t="s">
        <v>1458</v>
      </c>
      <c r="I1158" s="119" t="s">
        <v>1366</v>
      </c>
      <c r="J1158" t="s">
        <v>1365</v>
      </c>
      <c r="K1158" t="s">
        <v>1367</v>
      </c>
      <c r="L1158" t="str">
        <f t="shared" si="78"/>
        <v>INSERT INTO dbo.ESTUDIO (ID_ESTUDIO, ESTUDIO, ESTUDIO_DETALLE, ESTUDIO_FECHAA, ESTUDIO_FECHAUM, ESTUDIO_IPA, ESTUDIO_IPUM, ESTUDIO_USA, ESTUDIO_USUM) VALUES (11157, 'ULTRASONIDO ABDOMINAL ', ' ', '2023-04-21' ,'2023-04-21' ,'192.168.1.1' ,'192.168.1.1' ,1001 ,1001)</v>
      </c>
      <c r="M1158" t="str">
        <f t="shared" si="79"/>
        <v>INSERT INTO DBO.ESTUDIO (ID_ESTUDIO, ESTUDIO, ESTUDIO_DETALLE, ESTUDIO_FECHAA, ESTUDIO_FECHAUM, ESTUDIO_IPA, ESTUDIO_IPUM, ESTUDIO_USA, ESTUDIO_USUM) VALUES (11157, 'ULTRASONIDO ABDOMINAL ', ' ', '2023-04-21' ,'2023-04-21' ,'192.168.1.1' ,'192.168.1.1' ,1001 ,1001)</v>
      </c>
    </row>
    <row r="1159" spans="1:13" x14ac:dyDescent="0.25">
      <c r="A1159">
        <v>11158</v>
      </c>
      <c r="B1159" t="s">
        <v>960</v>
      </c>
      <c r="C1159" s="120">
        <v>10000</v>
      </c>
      <c r="D1159" s="120" t="str">
        <f t="shared" si="76"/>
        <v>ULTRASONIDO BAZO</v>
      </c>
      <c r="E1159" s="120" t="str">
        <f t="shared" si="77"/>
        <v/>
      </c>
      <c r="F1159" s="110">
        <v>519</v>
      </c>
      <c r="H1159" t="s">
        <v>1458</v>
      </c>
      <c r="I1159" s="119" t="s">
        <v>1366</v>
      </c>
      <c r="J1159" t="s">
        <v>1365</v>
      </c>
      <c r="K1159" t="s">
        <v>1367</v>
      </c>
      <c r="L1159" t="str">
        <f t="shared" si="78"/>
        <v>INSERT INTO dbo.ESTUDIO (ID_ESTUDIO, ESTUDIO, ESTUDIO_DETALLE, ESTUDIO_FECHAA, ESTUDIO_FECHAUM, ESTUDIO_IPA, ESTUDIO_IPUM, ESTUDIO_USA, ESTUDIO_USUM) VALUES (11158, 'ULTRASONIDO BAZO ', ' ', '2023-04-21' ,'2023-04-21' ,'192.168.1.1' ,'192.168.1.1' ,1001 ,1001)</v>
      </c>
      <c r="M1159" t="str">
        <f t="shared" si="79"/>
        <v>INSERT INTO DBO.ESTUDIO (ID_ESTUDIO, ESTUDIO, ESTUDIO_DETALLE, ESTUDIO_FECHAA, ESTUDIO_FECHAUM, ESTUDIO_IPA, ESTUDIO_IPUM, ESTUDIO_USA, ESTUDIO_USUM) VALUES (11158, 'ULTRASONIDO BAZO ', ' ', '2023-04-21' ,'2023-04-21' ,'192.168.1.1' ,'192.168.1.1' ,1001 ,1001)</v>
      </c>
    </row>
    <row r="1160" spans="1:13" x14ac:dyDescent="0.25">
      <c r="A1160">
        <v>11159</v>
      </c>
      <c r="B1160" t="s">
        <v>951</v>
      </c>
      <c r="C1160" s="120">
        <v>10000</v>
      </c>
      <c r="D1160" s="120" t="str">
        <f t="shared" si="76"/>
        <v>ULTRASONIDO DE ABDOMEN SUPERIOR</v>
      </c>
      <c r="E1160" s="120" t="str">
        <f t="shared" si="77"/>
        <v/>
      </c>
      <c r="F1160" s="110">
        <v>753</v>
      </c>
      <c r="H1160" t="s">
        <v>1458</v>
      </c>
      <c r="I1160" s="119" t="s">
        <v>1366</v>
      </c>
      <c r="J1160" t="s">
        <v>1365</v>
      </c>
      <c r="K1160" t="s">
        <v>1367</v>
      </c>
      <c r="L1160" t="str">
        <f t="shared" si="78"/>
        <v>INSERT INTO dbo.ESTUDIO (ID_ESTUDIO, ESTUDIO, ESTUDIO_DETALLE, ESTUDIO_FECHAA, ESTUDIO_FECHAUM, ESTUDIO_IPA, ESTUDIO_IPUM, ESTUDIO_USA, ESTUDIO_USUM) VALUES (11159, 'ULTRASONIDO DE ABDOMEN SUPERIOR ', ' ', '2023-04-21' ,'2023-04-21' ,'192.168.1.1' ,'192.168.1.1' ,1001 ,1001)</v>
      </c>
      <c r="M1160" t="str">
        <f t="shared" si="79"/>
        <v>INSERT INTO DBO.ESTUDIO (ID_ESTUDIO, ESTUDIO, ESTUDIO_DETALLE, ESTUDIO_FECHAA, ESTUDIO_FECHAUM, ESTUDIO_IPA, ESTUDIO_IPUM, ESTUDIO_USA, ESTUDIO_USUM) VALUES (11159, 'ULTRASONIDO DE ABDOMEN SUPERIOR ', ' ', '2023-04-21' ,'2023-04-21' ,'192.168.1.1' ,'192.168.1.1' ,1001 ,1001)</v>
      </c>
    </row>
    <row r="1161" spans="1:13" x14ac:dyDescent="0.25">
      <c r="A1161">
        <v>11160</v>
      </c>
      <c r="B1161" t="s">
        <v>967</v>
      </c>
      <c r="C1161" s="120">
        <v>10000</v>
      </c>
      <c r="D1161" s="120" t="str">
        <f t="shared" si="76"/>
        <v>ULTRASONIDO DE CUELLO</v>
      </c>
      <c r="E1161" s="120" t="str">
        <f t="shared" si="77"/>
        <v/>
      </c>
      <c r="F1161" s="110">
        <v>1429</v>
      </c>
      <c r="H1161" t="s">
        <v>1458</v>
      </c>
      <c r="I1161" s="119" t="s">
        <v>1366</v>
      </c>
      <c r="J1161" t="s">
        <v>1365</v>
      </c>
      <c r="K1161" t="s">
        <v>1367</v>
      </c>
      <c r="L1161" t="str">
        <f t="shared" si="78"/>
        <v>INSERT INTO dbo.ESTUDIO (ID_ESTUDIO, ESTUDIO, ESTUDIO_DETALLE, ESTUDIO_FECHAA, ESTUDIO_FECHAUM, ESTUDIO_IPA, ESTUDIO_IPUM, ESTUDIO_USA, ESTUDIO_USUM) VALUES (11160, 'ULTRASONIDO DE CUELLO ', ' ', '2023-04-21' ,'2023-04-21' ,'192.168.1.1' ,'192.168.1.1' ,1001 ,1001)</v>
      </c>
      <c r="M1161" t="str">
        <f t="shared" si="79"/>
        <v>INSERT INTO DBO.ESTUDIO (ID_ESTUDIO, ESTUDIO, ESTUDIO_DETALLE, ESTUDIO_FECHAA, ESTUDIO_FECHAUM, ESTUDIO_IPA, ESTUDIO_IPUM, ESTUDIO_USA, ESTUDIO_USUM) VALUES (11160, 'ULTRASONIDO DE CUELLO ', ' ', '2023-04-21' ,'2023-04-21' ,'192.168.1.1' ,'192.168.1.1' ,1001 ,1001)</v>
      </c>
    </row>
    <row r="1162" spans="1:13" x14ac:dyDescent="0.25">
      <c r="A1162">
        <v>11161</v>
      </c>
      <c r="B1162" t="s">
        <v>952</v>
      </c>
      <c r="C1162" s="120">
        <v>10000</v>
      </c>
      <c r="D1162" s="120" t="str">
        <f t="shared" si="76"/>
        <v>ULTRASONIDO DE HIGADO Y VIAS BILIARES</v>
      </c>
      <c r="E1162" s="120" t="str">
        <f t="shared" si="77"/>
        <v/>
      </c>
      <c r="F1162" s="110">
        <v>779</v>
      </c>
      <c r="H1162" t="s">
        <v>1458</v>
      </c>
      <c r="I1162" s="119" t="s">
        <v>1366</v>
      </c>
      <c r="J1162" t="s">
        <v>1365</v>
      </c>
      <c r="K1162" t="s">
        <v>1367</v>
      </c>
      <c r="L1162" t="str">
        <f t="shared" si="78"/>
        <v>INSERT INTO dbo.ESTUDIO (ID_ESTUDIO, ESTUDIO, ESTUDIO_DETALLE, ESTUDIO_FECHAA, ESTUDIO_FECHAUM, ESTUDIO_IPA, ESTUDIO_IPUM, ESTUDIO_USA, ESTUDIO_USUM) VALUES (11161, 'ULTRASONIDO DE HIGADO Y VIAS BILIARES ', ' ', '2023-04-21' ,'2023-04-21' ,'192.168.1.1' ,'192.168.1.1' ,1001 ,1001)</v>
      </c>
      <c r="M1162" t="str">
        <f t="shared" si="79"/>
        <v>INSERT INTO DBO.ESTUDIO (ID_ESTUDIO, ESTUDIO, ESTUDIO_DETALLE, ESTUDIO_FECHAA, ESTUDIO_FECHAUM, ESTUDIO_IPA, ESTUDIO_IPUM, ESTUDIO_USA, ESTUDIO_USUM) VALUES (11161, 'ULTRASONIDO DE HIGADO Y VIAS BILIARES ', ' ', '2023-04-21' ,'2023-04-21' ,'192.168.1.1' ,'192.168.1.1' ,1001 ,1001)</v>
      </c>
    </row>
    <row r="1163" spans="1:13" ht="30" x14ac:dyDescent="0.25">
      <c r="A1163">
        <v>11162</v>
      </c>
      <c r="B1163" t="s">
        <v>1363</v>
      </c>
      <c r="C1163" s="120">
        <v>10000</v>
      </c>
      <c r="D1163" s="120" t="str">
        <f t="shared" si="76"/>
        <v>ULTRASONIDO DE HÍGADO Y VÍAS BILIARES CON PRUEBA DE BOYDEN</v>
      </c>
      <c r="E1163" s="120" t="str">
        <f t="shared" si="77"/>
        <v/>
      </c>
      <c r="F1163" s="111">
        <v>1200</v>
      </c>
      <c r="H1163" t="s">
        <v>1458</v>
      </c>
      <c r="I1163" s="119" t="s">
        <v>1366</v>
      </c>
      <c r="J1163" t="s">
        <v>1365</v>
      </c>
      <c r="K1163" t="s">
        <v>1367</v>
      </c>
      <c r="L1163" t="str">
        <f t="shared" si="78"/>
        <v>INSERT INTO dbo.ESTUDIO (ID_ESTUDIO, ESTUDIO, ESTUDIO_DETALLE, ESTUDIO_FECHAA, ESTUDIO_FECHAUM, ESTUDIO_IPA, ESTUDIO_IPUM, ESTUDIO_USA, ESTUDIO_USUM) VALUES (11162, 'ULTRASONIDO DE HÍGADO Y VÍAS BILIARES CON PRUEBA DE BOYDEN ', ' ', '2023-04-21' ,'2023-04-21' ,'192.168.1.1' ,'192.168.1.1' ,1001 ,1001)</v>
      </c>
      <c r="M1163" t="str">
        <f t="shared" si="79"/>
        <v>INSERT INTO DBO.ESTUDIO (ID_ESTUDIO, ESTUDIO, ESTUDIO_DETALLE, ESTUDIO_FECHAA, ESTUDIO_FECHAUM, ESTUDIO_IPA, ESTUDIO_IPUM, ESTUDIO_USA, ESTUDIO_USUM) VALUES (11162, 'ULTRASONIDO DE HÍGADO Y VÍAS BILIARES CON PRUEBA DE BOYDEN ', ' ', '2023-04-21' ,'2023-04-21' ,'192.168.1.1' ,'192.168.1.1' ,1001 ,1001)</v>
      </c>
    </row>
    <row r="1164" spans="1:13" x14ac:dyDescent="0.25">
      <c r="A1164">
        <v>11163</v>
      </c>
      <c r="B1164" t="s">
        <v>953</v>
      </c>
      <c r="C1164" s="120">
        <v>10000</v>
      </c>
      <c r="D1164" s="120" t="str">
        <f t="shared" si="76"/>
        <v>ULTRASONIDO DE MAMA</v>
      </c>
      <c r="E1164" s="120" t="str">
        <f t="shared" si="77"/>
        <v/>
      </c>
      <c r="F1164" s="110">
        <v>519</v>
      </c>
      <c r="H1164" t="s">
        <v>1458</v>
      </c>
      <c r="I1164" s="119" t="s">
        <v>1366</v>
      </c>
      <c r="J1164" t="s">
        <v>1365</v>
      </c>
      <c r="K1164" t="s">
        <v>1367</v>
      </c>
      <c r="L1164" t="str">
        <f t="shared" si="78"/>
        <v>INSERT INTO dbo.ESTUDIO (ID_ESTUDIO, ESTUDIO, ESTUDIO_DETALLE, ESTUDIO_FECHAA, ESTUDIO_FECHAUM, ESTUDIO_IPA, ESTUDIO_IPUM, ESTUDIO_USA, ESTUDIO_USUM) VALUES (11163, 'ULTRASONIDO DE MAMA ', ' ', '2023-04-21' ,'2023-04-21' ,'192.168.1.1' ,'192.168.1.1' ,1001 ,1001)</v>
      </c>
      <c r="M1164" t="str">
        <f t="shared" si="79"/>
        <v>INSERT INTO DBO.ESTUDIO (ID_ESTUDIO, ESTUDIO, ESTUDIO_DETALLE, ESTUDIO_FECHAA, ESTUDIO_FECHAUM, ESTUDIO_IPA, ESTUDIO_IPUM, ESTUDIO_USA, ESTUDIO_USUM) VALUES (11163, 'ULTRASONIDO DE MAMA ', ' ', '2023-04-21' ,'2023-04-21' ,'192.168.1.1' ,'192.168.1.1' ,1001 ,1001)</v>
      </c>
    </row>
    <row r="1165" spans="1:13" x14ac:dyDescent="0.25">
      <c r="A1165">
        <v>11164</v>
      </c>
      <c r="B1165" t="s">
        <v>953</v>
      </c>
      <c r="C1165" s="120">
        <v>10000</v>
      </c>
      <c r="D1165" s="120" t="str">
        <f t="shared" si="76"/>
        <v>ULTRASONIDO DE MAMA</v>
      </c>
      <c r="E1165" s="120" t="str">
        <f t="shared" si="77"/>
        <v/>
      </c>
      <c r="F1165" s="111">
        <v>384.4444444444444</v>
      </c>
      <c r="H1165" t="s">
        <v>1458</v>
      </c>
      <c r="I1165" s="119" t="s">
        <v>1366</v>
      </c>
      <c r="J1165" t="s">
        <v>1365</v>
      </c>
      <c r="K1165" t="s">
        <v>1367</v>
      </c>
      <c r="L1165" t="str">
        <f t="shared" si="78"/>
        <v>INSERT INTO dbo.ESTUDIO (ID_ESTUDIO, ESTUDIO, ESTUDIO_DETALLE, ESTUDIO_FECHAA, ESTUDIO_FECHAUM, ESTUDIO_IPA, ESTUDIO_IPUM, ESTUDIO_USA, ESTUDIO_USUM) VALUES (11164, 'ULTRASONIDO DE MAMA ', ' ', '2023-04-21' ,'2023-04-21' ,'192.168.1.1' ,'192.168.1.1' ,1001 ,1001)</v>
      </c>
      <c r="M1165" t="str">
        <f t="shared" si="79"/>
        <v>INSERT INTO DBO.ESTUDIO (ID_ESTUDIO, ESTUDIO, ESTUDIO_DETALLE, ESTUDIO_FECHAA, ESTUDIO_FECHAUM, ESTUDIO_IPA, ESTUDIO_IPUM, ESTUDIO_USA, ESTUDIO_USUM) VALUES (11164, 'ULTRASONIDO DE MAMA ', ' ', '2023-04-21' ,'2023-04-21' ,'192.168.1.1' ,'192.168.1.1' ,1001 ,1001)</v>
      </c>
    </row>
    <row r="1166" spans="1:13" x14ac:dyDescent="0.25">
      <c r="A1166">
        <v>11165</v>
      </c>
      <c r="B1166" t="s">
        <v>966</v>
      </c>
      <c r="C1166" s="120">
        <v>10000</v>
      </c>
      <c r="D1166" s="120" t="str">
        <f t="shared" si="76"/>
        <v>ULTRASONIDO DE PANCREAS</v>
      </c>
      <c r="E1166" s="120" t="str">
        <f t="shared" si="77"/>
        <v/>
      </c>
      <c r="F1166" s="110">
        <v>519</v>
      </c>
      <c r="H1166" t="s">
        <v>1458</v>
      </c>
      <c r="I1166" s="119" t="s">
        <v>1366</v>
      </c>
      <c r="J1166" t="s">
        <v>1365</v>
      </c>
      <c r="K1166" t="s">
        <v>1367</v>
      </c>
      <c r="L1166" t="str">
        <f t="shared" si="78"/>
        <v>INSERT INTO dbo.ESTUDIO (ID_ESTUDIO, ESTUDIO, ESTUDIO_DETALLE, ESTUDIO_FECHAA, ESTUDIO_FECHAUM, ESTUDIO_IPA, ESTUDIO_IPUM, ESTUDIO_USA, ESTUDIO_USUM) VALUES (11165, 'ULTRASONIDO DE PANCREAS ', ' ', '2023-04-21' ,'2023-04-21' ,'192.168.1.1' ,'192.168.1.1' ,1001 ,1001)</v>
      </c>
      <c r="M1166" t="str">
        <f t="shared" si="79"/>
        <v>INSERT INTO DBO.ESTUDIO (ID_ESTUDIO, ESTUDIO, ESTUDIO_DETALLE, ESTUDIO_FECHAA, ESTUDIO_FECHAUM, ESTUDIO_IPA, ESTUDIO_IPUM, ESTUDIO_USA, ESTUDIO_USUM) VALUES (11165, 'ULTRASONIDO DE PANCREAS ', ' ', '2023-04-21' ,'2023-04-21' ,'192.168.1.1' ,'192.168.1.1' ,1001 ,1001)</v>
      </c>
    </row>
    <row r="1167" spans="1:13" x14ac:dyDescent="0.25">
      <c r="A1167">
        <v>11166</v>
      </c>
      <c r="B1167" t="s">
        <v>954</v>
      </c>
      <c r="C1167" s="120">
        <v>10000</v>
      </c>
      <c r="D1167" s="120" t="str">
        <f t="shared" si="76"/>
        <v>ULTRASONIDO DE PARED ABDOMINAL</v>
      </c>
      <c r="E1167" s="120" t="str">
        <f t="shared" si="77"/>
        <v/>
      </c>
      <c r="F1167" s="110">
        <v>519</v>
      </c>
      <c r="H1167" t="s">
        <v>1458</v>
      </c>
      <c r="I1167" s="119" t="s">
        <v>1366</v>
      </c>
      <c r="J1167" t="s">
        <v>1365</v>
      </c>
      <c r="K1167" t="s">
        <v>1367</v>
      </c>
      <c r="L1167" t="str">
        <f t="shared" si="78"/>
        <v>INSERT INTO dbo.ESTUDIO (ID_ESTUDIO, ESTUDIO, ESTUDIO_DETALLE, ESTUDIO_FECHAA, ESTUDIO_FECHAUM, ESTUDIO_IPA, ESTUDIO_IPUM, ESTUDIO_USA, ESTUDIO_USUM) VALUES (11166, 'ULTRASONIDO DE PARED ABDOMINAL ', ' ', '2023-04-21' ,'2023-04-21' ,'192.168.1.1' ,'192.168.1.1' ,1001 ,1001)</v>
      </c>
      <c r="M1167" t="str">
        <f t="shared" si="79"/>
        <v>INSERT INTO DBO.ESTUDIO (ID_ESTUDIO, ESTUDIO, ESTUDIO_DETALLE, ESTUDIO_FECHAA, ESTUDIO_FECHAUM, ESTUDIO_IPA, ESTUDIO_IPUM, ESTUDIO_USA, ESTUDIO_USUM) VALUES (11166, 'ULTRASONIDO DE PARED ABDOMINAL ', ' ', '2023-04-21' ,'2023-04-21' ,'192.168.1.1' ,'192.168.1.1' ,1001 ,1001)</v>
      </c>
    </row>
    <row r="1168" spans="1:13" x14ac:dyDescent="0.25">
      <c r="A1168">
        <v>11167</v>
      </c>
      <c r="B1168" t="s">
        <v>954</v>
      </c>
      <c r="C1168" s="120">
        <v>10000</v>
      </c>
      <c r="D1168" s="120" t="str">
        <f t="shared" si="76"/>
        <v>ULTRASONIDO DE PARED ABDOMINAL</v>
      </c>
      <c r="E1168" s="120" t="str">
        <f t="shared" si="77"/>
        <v/>
      </c>
      <c r="F1168" s="111">
        <v>384.4444444444444</v>
      </c>
      <c r="H1168" t="s">
        <v>1458</v>
      </c>
      <c r="I1168" s="119" t="s">
        <v>1366</v>
      </c>
      <c r="J1168" t="s">
        <v>1365</v>
      </c>
      <c r="K1168" t="s">
        <v>1367</v>
      </c>
      <c r="L1168" t="str">
        <f t="shared" si="78"/>
        <v>INSERT INTO dbo.ESTUDIO (ID_ESTUDIO, ESTUDIO, ESTUDIO_DETALLE, ESTUDIO_FECHAA, ESTUDIO_FECHAUM, ESTUDIO_IPA, ESTUDIO_IPUM, ESTUDIO_USA, ESTUDIO_USUM) VALUES (11167, 'ULTRASONIDO DE PARED ABDOMINAL ', ' ', '2023-04-21' ,'2023-04-21' ,'192.168.1.1' ,'192.168.1.1' ,1001 ,1001)</v>
      </c>
      <c r="M1168" t="str">
        <f t="shared" si="79"/>
        <v>INSERT INTO DBO.ESTUDIO (ID_ESTUDIO, ESTUDIO, ESTUDIO_DETALLE, ESTUDIO_FECHAA, ESTUDIO_FECHAUM, ESTUDIO_IPA, ESTUDIO_IPUM, ESTUDIO_USA, ESTUDIO_USUM) VALUES (11167, 'ULTRASONIDO DE PARED ABDOMINAL ', ' ', '2023-04-21' ,'2023-04-21' ,'192.168.1.1' ,'192.168.1.1' ,1001 ,1001)</v>
      </c>
    </row>
    <row r="1169" spans="1:13" x14ac:dyDescent="0.25">
      <c r="A1169">
        <v>11168</v>
      </c>
      <c r="B1169" t="s">
        <v>963</v>
      </c>
      <c r="C1169" s="120">
        <v>10000</v>
      </c>
      <c r="D1169" s="120" t="str">
        <f t="shared" si="76"/>
        <v>ULTRASONIDO DE TIROIDES</v>
      </c>
      <c r="E1169" s="120" t="str">
        <f t="shared" si="77"/>
        <v/>
      </c>
      <c r="F1169" s="110">
        <v>1429</v>
      </c>
      <c r="H1169" t="s">
        <v>1458</v>
      </c>
      <c r="I1169" s="119" t="s">
        <v>1366</v>
      </c>
      <c r="J1169" t="s">
        <v>1365</v>
      </c>
      <c r="K1169" t="s">
        <v>1367</v>
      </c>
      <c r="L1169" t="str">
        <f t="shared" si="78"/>
        <v>INSERT INTO dbo.ESTUDIO (ID_ESTUDIO, ESTUDIO, ESTUDIO_DETALLE, ESTUDIO_FECHAA, ESTUDIO_FECHAUM, ESTUDIO_IPA, ESTUDIO_IPUM, ESTUDIO_USA, ESTUDIO_USUM) VALUES (11168, 'ULTRASONIDO DE TIROIDES ', ' ', '2023-04-21' ,'2023-04-21' ,'192.168.1.1' ,'192.168.1.1' ,1001 ,1001)</v>
      </c>
      <c r="M1169" t="str">
        <f t="shared" si="79"/>
        <v>INSERT INTO DBO.ESTUDIO (ID_ESTUDIO, ESTUDIO, ESTUDIO_DETALLE, ESTUDIO_FECHAA, ESTUDIO_FECHAUM, ESTUDIO_IPA, ESTUDIO_IPUM, ESTUDIO_USA, ESTUDIO_USUM) VALUES (11168, 'ULTRASONIDO DE TIROIDES ', ' ', '2023-04-21' ,'2023-04-21' ,'192.168.1.1' ,'192.168.1.1' ,1001 ,1001)</v>
      </c>
    </row>
    <row r="1170" spans="1:13" x14ac:dyDescent="0.25">
      <c r="A1170">
        <v>11169</v>
      </c>
      <c r="B1170" t="s">
        <v>968</v>
      </c>
      <c r="C1170" s="120">
        <v>10000</v>
      </c>
      <c r="D1170" s="120" t="str">
        <f t="shared" si="76"/>
        <v>ULTRASONIDO GINECOLOGICO (PELVICO)</v>
      </c>
      <c r="E1170" s="120" t="str">
        <f t="shared" si="77"/>
        <v/>
      </c>
      <c r="F1170" s="110">
        <v>519</v>
      </c>
      <c r="H1170" t="s">
        <v>1458</v>
      </c>
      <c r="I1170" s="119" t="s">
        <v>1366</v>
      </c>
      <c r="J1170" t="s">
        <v>1365</v>
      </c>
      <c r="K1170" t="s">
        <v>1367</v>
      </c>
      <c r="L1170" t="str">
        <f t="shared" si="78"/>
        <v>INSERT INTO dbo.ESTUDIO (ID_ESTUDIO, ESTUDIO, ESTUDIO_DETALLE, ESTUDIO_FECHAA, ESTUDIO_FECHAUM, ESTUDIO_IPA, ESTUDIO_IPUM, ESTUDIO_USA, ESTUDIO_USUM) VALUES (11169, 'ULTRASONIDO GINECOLOGICO (PELVICO) ', ' ', '2023-04-21' ,'2023-04-21' ,'192.168.1.1' ,'192.168.1.1' ,1001 ,1001)</v>
      </c>
      <c r="M1170" t="str">
        <f t="shared" si="79"/>
        <v>INSERT INTO DBO.ESTUDIO (ID_ESTUDIO, ESTUDIO, ESTUDIO_DETALLE, ESTUDIO_FECHAA, ESTUDIO_FECHAUM, ESTUDIO_IPA, ESTUDIO_IPUM, ESTUDIO_USA, ESTUDIO_USUM) VALUES (11169, 'ULTRASONIDO GINECOLOGICO (PELVICO) ', ' ', '2023-04-21' ,'2023-04-21' ,'192.168.1.1' ,'192.168.1.1' ,1001 ,1001)</v>
      </c>
    </row>
    <row r="1171" spans="1:13" x14ac:dyDescent="0.25">
      <c r="A1171">
        <v>11170</v>
      </c>
      <c r="B1171" t="s">
        <v>968</v>
      </c>
      <c r="C1171" s="120">
        <v>10000</v>
      </c>
      <c r="D1171" s="120" t="str">
        <f t="shared" si="76"/>
        <v>ULTRASONIDO GINECOLOGICO (PELVICO)</v>
      </c>
      <c r="E1171" s="120" t="str">
        <f t="shared" si="77"/>
        <v/>
      </c>
      <c r="F1171" s="111">
        <v>384.4444444444444</v>
      </c>
      <c r="H1171" t="s">
        <v>1458</v>
      </c>
      <c r="I1171" s="119" t="s">
        <v>1366</v>
      </c>
      <c r="J1171" t="s">
        <v>1365</v>
      </c>
      <c r="K1171" t="s">
        <v>1367</v>
      </c>
      <c r="L1171" t="str">
        <f t="shared" si="78"/>
        <v>INSERT INTO dbo.ESTUDIO (ID_ESTUDIO, ESTUDIO, ESTUDIO_DETALLE, ESTUDIO_FECHAA, ESTUDIO_FECHAUM, ESTUDIO_IPA, ESTUDIO_IPUM, ESTUDIO_USA, ESTUDIO_USUM) VALUES (11170, 'ULTRASONIDO GINECOLOGICO (PELVICO) ', ' ', '2023-04-21' ,'2023-04-21' ,'192.168.1.1' ,'192.168.1.1' ,1001 ,1001)</v>
      </c>
      <c r="M1171" t="str">
        <f t="shared" si="79"/>
        <v>INSERT INTO DBO.ESTUDIO (ID_ESTUDIO, ESTUDIO, ESTUDIO_DETALLE, ESTUDIO_FECHAA, ESTUDIO_FECHAUM, ESTUDIO_IPA, ESTUDIO_IPUM, ESTUDIO_USA, ESTUDIO_USUM) VALUES (11170, 'ULTRASONIDO GINECOLOGICO (PELVICO) ', ' ', '2023-04-21' ,'2023-04-21' ,'192.168.1.1' ,'192.168.1.1' ,1001 ,1001)</v>
      </c>
    </row>
    <row r="1172" spans="1:13" x14ac:dyDescent="0.25">
      <c r="A1172">
        <v>11171</v>
      </c>
      <c r="B1172" t="s">
        <v>961</v>
      </c>
      <c r="C1172" s="120">
        <v>10000</v>
      </c>
      <c r="D1172" s="120" t="str">
        <f t="shared" si="76"/>
        <v>ULTRASONIDO HEPATICO</v>
      </c>
      <c r="E1172" s="120" t="str">
        <f t="shared" si="77"/>
        <v/>
      </c>
      <c r="F1172" s="110">
        <v>779</v>
      </c>
      <c r="H1172" t="s">
        <v>1458</v>
      </c>
      <c r="I1172" s="119" t="s">
        <v>1366</v>
      </c>
      <c r="J1172" t="s">
        <v>1365</v>
      </c>
      <c r="K1172" t="s">
        <v>1367</v>
      </c>
      <c r="L1172" t="str">
        <f t="shared" si="78"/>
        <v>INSERT INTO dbo.ESTUDIO (ID_ESTUDIO, ESTUDIO, ESTUDIO_DETALLE, ESTUDIO_FECHAA, ESTUDIO_FECHAUM, ESTUDIO_IPA, ESTUDIO_IPUM, ESTUDIO_USA, ESTUDIO_USUM) VALUES (11171, 'ULTRASONIDO HEPATICO ', ' ', '2023-04-21' ,'2023-04-21' ,'192.168.1.1' ,'192.168.1.1' ,1001 ,1001)</v>
      </c>
      <c r="M1172" t="str">
        <f t="shared" si="79"/>
        <v>INSERT INTO DBO.ESTUDIO (ID_ESTUDIO, ESTUDIO, ESTUDIO_DETALLE, ESTUDIO_FECHAA, ESTUDIO_FECHAUM, ESTUDIO_IPA, ESTUDIO_IPUM, ESTUDIO_USA, ESTUDIO_USUM) VALUES (11171, 'ULTRASONIDO HEPATICO ', ' ', '2023-04-21' ,'2023-04-21' ,'192.168.1.1' ,'192.168.1.1' ,1001 ,1001)</v>
      </c>
    </row>
    <row r="1173" spans="1:13" x14ac:dyDescent="0.25">
      <c r="A1173">
        <v>11172</v>
      </c>
      <c r="B1173" t="s">
        <v>961</v>
      </c>
      <c r="C1173" s="120">
        <v>10000</v>
      </c>
      <c r="D1173" s="120" t="str">
        <f t="shared" si="76"/>
        <v>ULTRASONIDO HEPATICO</v>
      </c>
      <c r="E1173" s="120" t="str">
        <f t="shared" si="77"/>
        <v/>
      </c>
      <c r="F1173" s="111">
        <v>577.03703703703695</v>
      </c>
      <c r="H1173" t="s">
        <v>1458</v>
      </c>
      <c r="I1173" s="119" t="s">
        <v>1366</v>
      </c>
      <c r="J1173" t="s">
        <v>1365</v>
      </c>
      <c r="K1173" t="s">
        <v>1367</v>
      </c>
      <c r="L1173" t="str">
        <f t="shared" si="78"/>
        <v>INSERT INTO dbo.ESTUDIO (ID_ESTUDIO, ESTUDIO, ESTUDIO_DETALLE, ESTUDIO_FECHAA, ESTUDIO_FECHAUM, ESTUDIO_IPA, ESTUDIO_IPUM, ESTUDIO_USA, ESTUDIO_USUM) VALUES (11172, 'ULTRASONIDO HEPATICO ', ' ', '2023-04-21' ,'2023-04-21' ,'192.168.1.1' ,'192.168.1.1' ,1001 ,1001)</v>
      </c>
      <c r="M1173" t="str">
        <f t="shared" si="79"/>
        <v>INSERT INTO DBO.ESTUDIO (ID_ESTUDIO, ESTUDIO, ESTUDIO_DETALLE, ESTUDIO_FECHAA, ESTUDIO_FECHAUM, ESTUDIO_IPA, ESTUDIO_IPUM, ESTUDIO_USA, ESTUDIO_USUM) VALUES (11172, 'ULTRASONIDO HEPATICO ', ' ', '2023-04-21' ,'2023-04-21' ,'192.168.1.1' ,'192.168.1.1' ,1001 ,1001)</v>
      </c>
    </row>
    <row r="1174" spans="1:13" x14ac:dyDescent="0.25">
      <c r="A1174">
        <v>11173</v>
      </c>
      <c r="B1174" t="s">
        <v>965</v>
      </c>
      <c r="C1174" s="120">
        <v>10000</v>
      </c>
      <c r="D1174" s="120" t="str">
        <f t="shared" si="76"/>
        <v>ULTRASONIDO OBSTETRICO</v>
      </c>
      <c r="E1174" s="120" t="str">
        <f t="shared" si="77"/>
        <v/>
      </c>
      <c r="F1174" s="110">
        <v>519</v>
      </c>
      <c r="H1174" t="s">
        <v>1458</v>
      </c>
      <c r="I1174" s="119" t="s">
        <v>1366</v>
      </c>
      <c r="J1174" t="s">
        <v>1365</v>
      </c>
      <c r="K1174" t="s">
        <v>1367</v>
      </c>
      <c r="L1174" t="str">
        <f t="shared" si="78"/>
        <v>INSERT INTO dbo.ESTUDIO (ID_ESTUDIO, ESTUDIO, ESTUDIO_DETALLE, ESTUDIO_FECHAA, ESTUDIO_FECHAUM, ESTUDIO_IPA, ESTUDIO_IPUM, ESTUDIO_USA, ESTUDIO_USUM) VALUES (11173, 'ULTRASONIDO OBSTETRICO ', ' ', '2023-04-21' ,'2023-04-21' ,'192.168.1.1' ,'192.168.1.1' ,1001 ,1001)</v>
      </c>
      <c r="M1174" t="str">
        <f t="shared" si="79"/>
        <v>INSERT INTO DBO.ESTUDIO (ID_ESTUDIO, ESTUDIO, ESTUDIO_DETALLE, ESTUDIO_FECHAA, ESTUDIO_FECHAUM, ESTUDIO_IPA, ESTUDIO_IPUM, ESTUDIO_USA, ESTUDIO_USUM) VALUES (11173, 'ULTRASONIDO OBSTETRICO ', ' ', '2023-04-21' ,'2023-04-21' ,'192.168.1.1' ,'192.168.1.1' ,1001 ,1001)</v>
      </c>
    </row>
    <row r="1175" spans="1:13" x14ac:dyDescent="0.25">
      <c r="A1175">
        <v>11174</v>
      </c>
      <c r="B1175" t="s">
        <v>958</v>
      </c>
      <c r="C1175" s="120">
        <v>10000</v>
      </c>
      <c r="D1175" s="120" t="str">
        <f t="shared" si="76"/>
        <v>ULTRASONIDO PELVICO GINECOLOGICO TRANSVAGINAL</v>
      </c>
      <c r="E1175" s="120" t="str">
        <f t="shared" si="77"/>
        <v/>
      </c>
      <c r="F1175" s="110">
        <v>779</v>
      </c>
      <c r="H1175" t="s">
        <v>1458</v>
      </c>
      <c r="I1175" s="119" t="s">
        <v>1366</v>
      </c>
      <c r="J1175" t="s">
        <v>1365</v>
      </c>
      <c r="K1175" t="s">
        <v>1367</v>
      </c>
      <c r="L1175" t="str">
        <f t="shared" si="78"/>
        <v>INSERT INTO dbo.ESTUDIO (ID_ESTUDIO, ESTUDIO, ESTUDIO_DETALLE, ESTUDIO_FECHAA, ESTUDIO_FECHAUM, ESTUDIO_IPA, ESTUDIO_IPUM, ESTUDIO_USA, ESTUDIO_USUM) VALUES (11174, 'ULTRASONIDO PELVICO GINECOLOGICO TRANSVAGINAL ', ' ', '2023-04-21' ,'2023-04-21' ,'192.168.1.1' ,'192.168.1.1' ,1001 ,1001)</v>
      </c>
      <c r="M1175" t="str">
        <f t="shared" si="79"/>
        <v>INSERT INTO DBO.ESTUDIO (ID_ESTUDIO, ESTUDIO, ESTUDIO_DETALLE, ESTUDIO_FECHAA, ESTUDIO_FECHAUM, ESTUDIO_IPA, ESTUDIO_IPUM, ESTUDIO_USA, ESTUDIO_USUM) VALUES (11174, 'ULTRASONIDO PELVICO GINECOLOGICO TRANSVAGINAL ', ' ', '2023-04-21' ,'2023-04-21' ,'192.168.1.1' ,'192.168.1.1' ,1001 ,1001)</v>
      </c>
    </row>
    <row r="1176" spans="1:13" x14ac:dyDescent="0.25">
      <c r="A1176">
        <v>11175</v>
      </c>
      <c r="B1176" t="s">
        <v>964</v>
      </c>
      <c r="C1176" s="120">
        <v>10000</v>
      </c>
      <c r="D1176" s="120" t="str">
        <f t="shared" si="76"/>
        <v>ULTRASONIDO PROSTATICO SUPRAPUBICO</v>
      </c>
      <c r="E1176" s="120" t="str">
        <f t="shared" si="77"/>
        <v/>
      </c>
      <c r="F1176" s="110">
        <v>649</v>
      </c>
      <c r="H1176" t="s">
        <v>1458</v>
      </c>
      <c r="I1176" s="119" t="s">
        <v>1366</v>
      </c>
      <c r="J1176" t="s">
        <v>1365</v>
      </c>
      <c r="K1176" t="s">
        <v>1367</v>
      </c>
      <c r="L1176" t="str">
        <f t="shared" si="78"/>
        <v>INSERT INTO dbo.ESTUDIO (ID_ESTUDIO, ESTUDIO, ESTUDIO_DETALLE, ESTUDIO_FECHAA, ESTUDIO_FECHAUM, ESTUDIO_IPA, ESTUDIO_IPUM, ESTUDIO_USA, ESTUDIO_USUM) VALUES (11175, 'ULTRASONIDO PROSTATICO SUPRAPUBICO ', ' ', '2023-04-21' ,'2023-04-21' ,'192.168.1.1' ,'192.168.1.1' ,1001 ,1001)</v>
      </c>
      <c r="M1176" t="str">
        <f t="shared" si="79"/>
        <v>INSERT INTO DBO.ESTUDIO (ID_ESTUDIO, ESTUDIO, ESTUDIO_DETALLE, ESTUDIO_FECHAA, ESTUDIO_FECHAUM, ESTUDIO_IPA, ESTUDIO_IPUM, ESTUDIO_USA, ESTUDIO_USUM) VALUES (11175, 'ULTRASONIDO PROSTATICO SUPRAPUBICO ', ' ', '2023-04-21' ,'2023-04-21' ,'192.168.1.1' ,'192.168.1.1' ,1001 ,1001)</v>
      </c>
    </row>
    <row r="1177" spans="1:13" x14ac:dyDescent="0.25">
      <c r="A1177">
        <v>11176</v>
      </c>
      <c r="B1177" t="s">
        <v>964</v>
      </c>
      <c r="C1177" s="120">
        <v>10000</v>
      </c>
      <c r="D1177" s="120" t="str">
        <f t="shared" si="76"/>
        <v>ULTRASONIDO PROSTATICO SUPRAPUBICO</v>
      </c>
      <c r="E1177" s="120" t="str">
        <f t="shared" si="77"/>
        <v/>
      </c>
      <c r="F1177" s="111">
        <v>480.7407407407407</v>
      </c>
      <c r="H1177" t="s">
        <v>1458</v>
      </c>
      <c r="I1177" s="119" t="s">
        <v>1366</v>
      </c>
      <c r="J1177" t="s">
        <v>1365</v>
      </c>
      <c r="K1177" t="s">
        <v>1367</v>
      </c>
      <c r="L1177" t="str">
        <f t="shared" si="78"/>
        <v>INSERT INTO dbo.ESTUDIO (ID_ESTUDIO, ESTUDIO, ESTUDIO_DETALLE, ESTUDIO_FECHAA, ESTUDIO_FECHAUM, ESTUDIO_IPA, ESTUDIO_IPUM, ESTUDIO_USA, ESTUDIO_USUM) VALUES (11176, 'ULTRASONIDO PROSTATICO SUPRAPUBICO ', ' ', '2023-04-21' ,'2023-04-21' ,'192.168.1.1' ,'192.168.1.1' ,1001 ,1001)</v>
      </c>
      <c r="M1177" t="str">
        <f t="shared" si="79"/>
        <v>INSERT INTO DBO.ESTUDIO (ID_ESTUDIO, ESTUDIO, ESTUDIO_DETALLE, ESTUDIO_FECHAA, ESTUDIO_FECHAUM, ESTUDIO_IPA, ESTUDIO_IPUM, ESTUDIO_USA, ESTUDIO_USUM) VALUES (11176, 'ULTRASONIDO PROSTATICO SUPRAPUBICO ', ' ', '2023-04-21' ,'2023-04-21' ,'192.168.1.1' ,'192.168.1.1' ,1001 ,1001)</v>
      </c>
    </row>
    <row r="1178" spans="1:13" x14ac:dyDescent="0.25">
      <c r="A1178">
        <v>11177</v>
      </c>
      <c r="B1178" t="s">
        <v>955</v>
      </c>
      <c r="C1178" s="120">
        <v>10000</v>
      </c>
      <c r="D1178" s="120" t="str">
        <f t="shared" si="76"/>
        <v>ULTRASONIDO RENAL</v>
      </c>
      <c r="E1178" s="120" t="str">
        <f t="shared" si="77"/>
        <v/>
      </c>
      <c r="F1178" s="110">
        <v>649</v>
      </c>
      <c r="H1178" t="s">
        <v>1458</v>
      </c>
      <c r="I1178" s="119" t="s">
        <v>1366</v>
      </c>
      <c r="J1178" t="s">
        <v>1365</v>
      </c>
      <c r="K1178" t="s">
        <v>1367</v>
      </c>
      <c r="L1178" t="str">
        <f t="shared" si="78"/>
        <v>INSERT INTO dbo.ESTUDIO (ID_ESTUDIO, ESTUDIO, ESTUDIO_DETALLE, ESTUDIO_FECHAA, ESTUDIO_FECHAUM, ESTUDIO_IPA, ESTUDIO_IPUM, ESTUDIO_USA, ESTUDIO_USUM) VALUES (11177, 'ULTRASONIDO RENAL ', ' ', '2023-04-21' ,'2023-04-21' ,'192.168.1.1' ,'192.168.1.1' ,1001 ,1001)</v>
      </c>
      <c r="M1178" t="str">
        <f t="shared" si="79"/>
        <v>INSERT INTO DBO.ESTUDIO (ID_ESTUDIO, ESTUDIO, ESTUDIO_DETALLE, ESTUDIO_FECHAA, ESTUDIO_FECHAUM, ESTUDIO_IPA, ESTUDIO_IPUM, ESTUDIO_USA, ESTUDIO_USUM) VALUES (11177, 'ULTRASONIDO RENAL ', ' ', '2023-04-21' ,'2023-04-21' ,'192.168.1.1' ,'192.168.1.1' ,1001 ,1001)</v>
      </c>
    </row>
    <row r="1179" spans="1:13" x14ac:dyDescent="0.25">
      <c r="A1179">
        <v>11178</v>
      </c>
      <c r="B1179" t="s">
        <v>955</v>
      </c>
      <c r="C1179" s="120">
        <v>10000</v>
      </c>
      <c r="D1179" s="120" t="str">
        <f t="shared" si="76"/>
        <v>ULTRASONIDO RENAL</v>
      </c>
      <c r="E1179" s="120" t="str">
        <f t="shared" si="77"/>
        <v/>
      </c>
      <c r="F1179" s="111">
        <v>480.7407407407407</v>
      </c>
      <c r="H1179" t="s">
        <v>1458</v>
      </c>
      <c r="I1179" s="119" t="s">
        <v>1366</v>
      </c>
      <c r="J1179" t="s">
        <v>1365</v>
      </c>
      <c r="K1179" t="s">
        <v>1367</v>
      </c>
      <c r="L1179" t="str">
        <f t="shared" si="78"/>
        <v>INSERT INTO dbo.ESTUDIO (ID_ESTUDIO, ESTUDIO, ESTUDIO_DETALLE, ESTUDIO_FECHAA, ESTUDIO_FECHAUM, ESTUDIO_IPA, ESTUDIO_IPUM, ESTUDIO_USA, ESTUDIO_USUM) VALUES (11178, 'ULTRASONIDO RENAL ', ' ', '2023-04-21' ,'2023-04-21' ,'192.168.1.1' ,'192.168.1.1' ,1001 ,1001)</v>
      </c>
      <c r="M1179" t="str">
        <f t="shared" si="79"/>
        <v>INSERT INTO DBO.ESTUDIO (ID_ESTUDIO, ESTUDIO, ESTUDIO_DETALLE, ESTUDIO_FECHAA, ESTUDIO_FECHAUM, ESTUDIO_IPA, ESTUDIO_IPUM, ESTUDIO_USA, ESTUDIO_USUM) VALUES (11178, 'ULTRASONIDO RENAL ', ' ', '2023-04-21' ,'2023-04-21' ,'192.168.1.1' ,'192.168.1.1' ,1001 ,1001)</v>
      </c>
    </row>
    <row r="1180" spans="1:13" x14ac:dyDescent="0.25">
      <c r="A1180">
        <v>11179</v>
      </c>
      <c r="B1180" t="s">
        <v>956</v>
      </c>
      <c r="C1180" s="120">
        <v>10000</v>
      </c>
      <c r="D1180" s="120" t="str">
        <f t="shared" si="76"/>
        <v>ULTRASONIDO VIAS URINARAS</v>
      </c>
      <c r="E1180" s="120" t="str">
        <f t="shared" si="77"/>
        <v/>
      </c>
      <c r="F1180" s="110">
        <v>909</v>
      </c>
      <c r="H1180" t="s">
        <v>1458</v>
      </c>
      <c r="I1180" s="119" t="s">
        <v>1366</v>
      </c>
      <c r="J1180" t="s">
        <v>1365</v>
      </c>
      <c r="K1180" t="s">
        <v>1367</v>
      </c>
      <c r="L1180" t="str">
        <f t="shared" si="78"/>
        <v>INSERT INTO dbo.ESTUDIO (ID_ESTUDIO, ESTUDIO, ESTUDIO_DETALLE, ESTUDIO_FECHAA, ESTUDIO_FECHAUM, ESTUDIO_IPA, ESTUDIO_IPUM, ESTUDIO_USA, ESTUDIO_USUM) VALUES (11179, 'ULTRASONIDO VIAS URINARAS ', ' ', '2023-04-21' ,'2023-04-21' ,'192.168.1.1' ,'192.168.1.1' ,1001 ,1001)</v>
      </c>
      <c r="M1180" t="str">
        <f t="shared" si="79"/>
        <v>INSERT INTO DBO.ESTUDIO (ID_ESTUDIO, ESTUDIO, ESTUDIO_DETALLE, ESTUDIO_FECHAA, ESTUDIO_FECHAUM, ESTUDIO_IPA, ESTUDIO_IPUM, ESTUDIO_USA, ESTUDIO_USUM) VALUES (11179, 'ULTRASONIDO VIAS URINARAS ', ' ', '2023-04-21' ,'2023-04-21' ,'192.168.1.1' ,'192.168.1.1' ,1001 ,1001)</v>
      </c>
    </row>
    <row r="1181" spans="1:13" x14ac:dyDescent="0.25">
      <c r="A1181">
        <v>11180</v>
      </c>
      <c r="B1181" t="s">
        <v>78</v>
      </c>
      <c r="C1181" s="120">
        <v>10000</v>
      </c>
      <c r="D1181" s="120" t="str">
        <f t="shared" si="76"/>
        <v>UREA EN ORINA DE 24 HRS.</v>
      </c>
      <c r="E1181" s="120" t="str">
        <f t="shared" si="77"/>
        <v/>
      </c>
      <c r="F1181" s="110">
        <v>70</v>
      </c>
      <c r="H1181" t="s">
        <v>1458</v>
      </c>
      <c r="I1181" s="119" t="s">
        <v>1366</v>
      </c>
      <c r="J1181" t="s">
        <v>1365</v>
      </c>
      <c r="K1181" t="s">
        <v>1367</v>
      </c>
      <c r="L1181" t="str">
        <f t="shared" si="78"/>
        <v>INSERT INTO dbo.ESTUDIO (ID_ESTUDIO, ESTUDIO, ESTUDIO_DETALLE, ESTUDIO_FECHAA, ESTUDIO_FECHAUM, ESTUDIO_IPA, ESTUDIO_IPUM, ESTUDIO_USA, ESTUDIO_USUM) VALUES (11180, 'UREA EN ORINA DE 24 HRS. ', ' ', '2023-04-21' ,'2023-04-21' ,'192.168.1.1' ,'192.168.1.1' ,1001 ,1001)</v>
      </c>
      <c r="M1181" t="str">
        <f t="shared" si="79"/>
        <v>INSERT INTO DBO.ESTUDIO (ID_ESTUDIO, ESTUDIO, ESTUDIO_DETALLE, ESTUDIO_FECHAA, ESTUDIO_FECHAUM, ESTUDIO_IPA, ESTUDIO_IPUM, ESTUDIO_USA, ESTUDIO_USUM) VALUES (11180, 'UREA EN ORINA DE 24 HRS. ', ' ', '2023-04-21' ,'2023-04-21' ,'192.168.1.1' ,'192.168.1.1' ,1001 ,1001)</v>
      </c>
    </row>
    <row r="1182" spans="1:13" x14ac:dyDescent="0.25">
      <c r="A1182">
        <v>11181</v>
      </c>
      <c r="B1182" t="s">
        <v>98</v>
      </c>
      <c r="C1182" s="120">
        <v>10000</v>
      </c>
      <c r="D1182" s="120" t="str">
        <f t="shared" si="76"/>
        <v>UREA EN ORINA OCASIONAL</v>
      </c>
      <c r="E1182" s="120" t="str">
        <f t="shared" si="77"/>
        <v/>
      </c>
      <c r="F1182" s="110">
        <v>70</v>
      </c>
      <c r="H1182" t="s">
        <v>1458</v>
      </c>
      <c r="I1182" s="119" t="s">
        <v>1366</v>
      </c>
      <c r="J1182" t="s">
        <v>1365</v>
      </c>
      <c r="K1182" t="s">
        <v>1367</v>
      </c>
      <c r="L1182" t="str">
        <f t="shared" si="78"/>
        <v>INSERT INTO dbo.ESTUDIO (ID_ESTUDIO, ESTUDIO, ESTUDIO_DETALLE, ESTUDIO_FECHAA, ESTUDIO_FECHAUM, ESTUDIO_IPA, ESTUDIO_IPUM, ESTUDIO_USA, ESTUDIO_USUM) VALUES (11181, 'UREA EN ORINA OCASIONAL ', ' ', '2023-04-21' ,'2023-04-21' ,'192.168.1.1' ,'192.168.1.1' ,1001 ,1001)</v>
      </c>
      <c r="M1182" t="str">
        <f t="shared" si="79"/>
        <v>INSERT INTO DBO.ESTUDIO (ID_ESTUDIO, ESTUDIO, ESTUDIO_DETALLE, ESTUDIO_FECHAA, ESTUDIO_FECHAUM, ESTUDIO_IPA, ESTUDIO_IPUM, ESTUDIO_USA, ESTUDIO_USUM) VALUES (11181, 'UREA EN ORINA OCASIONAL ', ' ', '2023-04-21' ,'2023-04-21' ,'192.168.1.1' ,'192.168.1.1' ,1001 ,1001)</v>
      </c>
    </row>
    <row r="1183" spans="1:13" x14ac:dyDescent="0.25">
      <c r="A1183">
        <v>11182</v>
      </c>
      <c r="B1183" t="s">
        <v>79</v>
      </c>
      <c r="C1183" s="120">
        <v>10000</v>
      </c>
      <c r="D1183" s="120" t="str">
        <f t="shared" si="76"/>
        <v>UREA EN SANGRE</v>
      </c>
      <c r="E1183" s="120" t="str">
        <f t="shared" si="77"/>
        <v/>
      </c>
      <c r="F1183" s="110">
        <v>42</v>
      </c>
      <c r="H1183" t="s">
        <v>1458</v>
      </c>
      <c r="I1183" s="119" t="s">
        <v>1366</v>
      </c>
      <c r="J1183" t="s">
        <v>1365</v>
      </c>
      <c r="K1183" t="s">
        <v>1367</v>
      </c>
      <c r="L1183" t="str">
        <f t="shared" si="78"/>
        <v>INSERT INTO dbo.ESTUDIO (ID_ESTUDIO, ESTUDIO, ESTUDIO_DETALLE, ESTUDIO_FECHAA, ESTUDIO_FECHAUM, ESTUDIO_IPA, ESTUDIO_IPUM, ESTUDIO_USA, ESTUDIO_USUM) VALUES (11182, 'UREA EN SANGRE ', ' ', '2023-04-21' ,'2023-04-21' ,'192.168.1.1' ,'192.168.1.1' ,1001 ,1001)</v>
      </c>
      <c r="M1183" t="str">
        <f t="shared" si="79"/>
        <v>INSERT INTO DBO.ESTUDIO (ID_ESTUDIO, ESTUDIO, ESTUDIO_DETALLE, ESTUDIO_FECHAA, ESTUDIO_FECHAUM, ESTUDIO_IPA, ESTUDIO_IPUM, ESTUDIO_USA, ESTUDIO_USUM) VALUES (11182, 'UREA EN SANGRE ', ' ', '2023-04-21' ,'2023-04-21' ,'192.168.1.1' ,'192.168.1.1' ,1001 ,1001)</v>
      </c>
    </row>
    <row r="1184" spans="1:13" x14ac:dyDescent="0.25">
      <c r="A1184">
        <v>11183</v>
      </c>
      <c r="B1184" t="s">
        <v>547</v>
      </c>
      <c r="C1184" s="120">
        <v>10000</v>
      </c>
      <c r="D1184" s="120" t="str">
        <f t="shared" si="76"/>
        <v>UREAPLASMA</v>
      </c>
      <c r="E1184" s="120" t="str">
        <f t="shared" si="77"/>
        <v/>
      </c>
      <c r="F1184" s="110">
        <v>858</v>
      </c>
      <c r="H1184" t="s">
        <v>1458</v>
      </c>
      <c r="I1184" s="119" t="s">
        <v>1366</v>
      </c>
      <c r="J1184" t="s">
        <v>1365</v>
      </c>
      <c r="K1184" t="s">
        <v>1367</v>
      </c>
      <c r="L1184" t="str">
        <f t="shared" si="78"/>
        <v>INSERT INTO dbo.ESTUDIO (ID_ESTUDIO, ESTUDIO, ESTUDIO_DETALLE, ESTUDIO_FECHAA, ESTUDIO_FECHAUM, ESTUDIO_IPA, ESTUDIO_IPUM, ESTUDIO_USA, ESTUDIO_USUM) VALUES (11183, 'UREAPLASMA ', ' ', '2023-04-21' ,'2023-04-21' ,'192.168.1.1' ,'192.168.1.1' ,1001 ,1001)</v>
      </c>
      <c r="M1184" t="str">
        <f t="shared" si="79"/>
        <v>INSERT INTO DBO.ESTUDIO (ID_ESTUDIO, ESTUDIO, ESTUDIO_DETALLE, ESTUDIO_FECHAA, ESTUDIO_FECHAUM, ESTUDIO_IPA, ESTUDIO_IPUM, ESTUDIO_USA, ESTUDIO_USUM) VALUES (11183, 'UREAPLASMA ', ' ', '2023-04-21' ,'2023-04-21' ,'192.168.1.1' ,'192.168.1.1' ,1001 ,1001)</v>
      </c>
    </row>
    <row r="1185" spans="1:13" x14ac:dyDescent="0.25">
      <c r="A1185">
        <v>11184</v>
      </c>
      <c r="B1185" t="s">
        <v>1036</v>
      </c>
      <c r="C1185" s="120">
        <v>10000</v>
      </c>
      <c r="D1185" s="120" t="str">
        <f t="shared" si="76"/>
        <v>URETROCISTOGRAFIA RETROGRADA</v>
      </c>
      <c r="E1185" s="120" t="str">
        <f t="shared" si="77"/>
        <v/>
      </c>
      <c r="F1185" s="111">
        <v>2171</v>
      </c>
      <c r="H1185" t="s">
        <v>1458</v>
      </c>
      <c r="I1185" s="119" t="s">
        <v>1366</v>
      </c>
      <c r="J1185" t="s">
        <v>1365</v>
      </c>
      <c r="K1185" t="s">
        <v>1367</v>
      </c>
      <c r="L1185" t="str">
        <f t="shared" si="78"/>
        <v>INSERT INTO dbo.ESTUDIO (ID_ESTUDIO, ESTUDIO, ESTUDIO_DETALLE, ESTUDIO_FECHAA, ESTUDIO_FECHAUM, ESTUDIO_IPA, ESTUDIO_IPUM, ESTUDIO_USA, ESTUDIO_USUM) VALUES (11184, 'URETROCISTOGRAFIA RETROGRADA ', ' ', '2023-04-21' ,'2023-04-21' ,'192.168.1.1' ,'192.168.1.1' ,1001 ,1001)</v>
      </c>
      <c r="M1185" t="str">
        <f t="shared" si="79"/>
        <v>INSERT INTO DBO.ESTUDIO (ID_ESTUDIO, ESTUDIO, ESTUDIO_DETALLE, ESTUDIO_FECHAA, ESTUDIO_FECHAUM, ESTUDIO_IPA, ESTUDIO_IPUM, ESTUDIO_USA, ESTUDIO_USUM) VALUES (11184, 'URETROCISTOGRAFIA RETROGRADA ', ' ', '2023-04-21' ,'2023-04-21' ,'192.168.1.1' ,'192.168.1.1' ,1001 ,1001)</v>
      </c>
    </row>
    <row r="1186" spans="1:13" x14ac:dyDescent="0.25">
      <c r="A1186">
        <v>11185</v>
      </c>
      <c r="B1186" t="s">
        <v>548</v>
      </c>
      <c r="C1186" s="120">
        <v>10000</v>
      </c>
      <c r="D1186" s="120" t="str">
        <f t="shared" si="76"/>
        <v>UROCULTIVO</v>
      </c>
      <c r="E1186" s="120" t="str">
        <f t="shared" si="77"/>
        <v/>
      </c>
      <c r="F1186" s="110">
        <v>274</v>
      </c>
      <c r="H1186" t="s">
        <v>1458</v>
      </c>
      <c r="I1186" s="119" t="s">
        <v>1366</v>
      </c>
      <c r="J1186" t="s">
        <v>1365</v>
      </c>
      <c r="K1186" t="s">
        <v>1367</v>
      </c>
      <c r="L1186" t="str">
        <f t="shared" si="78"/>
        <v>INSERT INTO dbo.ESTUDIO (ID_ESTUDIO, ESTUDIO, ESTUDIO_DETALLE, ESTUDIO_FECHAA, ESTUDIO_FECHAUM, ESTUDIO_IPA, ESTUDIO_IPUM, ESTUDIO_USA, ESTUDIO_USUM) VALUES (11185, 'UROCULTIVO ', ' ', '2023-04-21' ,'2023-04-21' ,'192.168.1.1' ,'192.168.1.1' ,1001 ,1001)</v>
      </c>
      <c r="M1186" t="str">
        <f t="shared" si="79"/>
        <v>INSERT INTO DBO.ESTUDIO (ID_ESTUDIO, ESTUDIO, ESTUDIO_DETALLE, ESTUDIO_FECHAA, ESTUDIO_FECHAUM, ESTUDIO_IPA, ESTUDIO_IPUM, ESTUDIO_USA, ESTUDIO_USUM) VALUES (11185, 'UROCULTIVO ', ' ', '2023-04-21' ,'2023-04-21' ,'192.168.1.1' ,'192.168.1.1' ,1001 ,1001)</v>
      </c>
    </row>
    <row r="1187" spans="1:13" x14ac:dyDescent="0.25">
      <c r="A1187">
        <v>11186</v>
      </c>
      <c r="B1187" t="s">
        <v>548</v>
      </c>
      <c r="C1187" s="120">
        <v>10000</v>
      </c>
      <c r="D1187" s="120" t="str">
        <f t="shared" si="76"/>
        <v>UROCULTIVO</v>
      </c>
      <c r="E1187" s="120" t="str">
        <f t="shared" si="77"/>
        <v/>
      </c>
      <c r="F1187" s="111">
        <v>202.96296296296296</v>
      </c>
      <c r="H1187" t="s">
        <v>1458</v>
      </c>
      <c r="I1187" s="119" t="s">
        <v>1366</v>
      </c>
      <c r="J1187" t="s">
        <v>1365</v>
      </c>
      <c r="K1187" t="s">
        <v>1367</v>
      </c>
      <c r="L1187" t="str">
        <f t="shared" si="78"/>
        <v>INSERT INTO dbo.ESTUDIO (ID_ESTUDIO, ESTUDIO, ESTUDIO_DETALLE, ESTUDIO_FECHAA, ESTUDIO_FECHAUM, ESTUDIO_IPA, ESTUDIO_IPUM, ESTUDIO_USA, ESTUDIO_USUM) VALUES (11186, 'UROCULTIVO ', ' ', '2023-04-21' ,'2023-04-21' ,'192.168.1.1' ,'192.168.1.1' ,1001 ,1001)</v>
      </c>
      <c r="M1187" t="str">
        <f t="shared" si="79"/>
        <v>INSERT INTO DBO.ESTUDIO (ID_ESTUDIO, ESTUDIO, ESTUDIO_DETALLE, ESTUDIO_FECHAA, ESTUDIO_FECHAUM, ESTUDIO_IPA, ESTUDIO_IPUM, ESTUDIO_USA, ESTUDIO_USUM) VALUES (11186, 'UROCULTIVO ', ' ', '2023-04-21' ,'2023-04-21' ,'192.168.1.1' ,'192.168.1.1' ,1001 ,1001)</v>
      </c>
    </row>
    <row r="1188" spans="1:13" x14ac:dyDescent="0.25">
      <c r="A1188">
        <v>11187</v>
      </c>
      <c r="B1188" t="s">
        <v>1025</v>
      </c>
      <c r="C1188" s="120">
        <v>10000</v>
      </c>
      <c r="D1188" s="120" t="str">
        <f t="shared" ref="D1188:D1212" si="80">MID(B1188,1,C1188)</f>
        <v>UROGRAFIA EXCRETORA</v>
      </c>
      <c r="E1188" s="120" t="str">
        <f t="shared" ref="E1188:E1212" si="81">MID(B1188,C1188,10000)</f>
        <v/>
      </c>
      <c r="F1188" s="111">
        <v>2371</v>
      </c>
      <c r="H1188" t="s">
        <v>1458</v>
      </c>
      <c r="I1188" s="119" t="s">
        <v>1366</v>
      </c>
      <c r="J1188" t="s">
        <v>1365</v>
      </c>
      <c r="K1188" t="s">
        <v>1367</v>
      </c>
      <c r="L1188" t="str">
        <f t="shared" si="78"/>
        <v>INSERT INTO dbo.ESTUDIO (ID_ESTUDIO, ESTUDIO, ESTUDIO_DETALLE, ESTUDIO_FECHAA, ESTUDIO_FECHAUM, ESTUDIO_IPA, ESTUDIO_IPUM, ESTUDIO_USA, ESTUDIO_USUM) VALUES (11187, 'UROGRAFIA EXCRETORA ', ' ', '2023-04-21' ,'2023-04-21' ,'192.168.1.1' ,'192.168.1.1' ,1001 ,1001)</v>
      </c>
      <c r="M1188" t="str">
        <f t="shared" si="79"/>
        <v>INSERT INTO DBO.ESTUDIO (ID_ESTUDIO, ESTUDIO, ESTUDIO_DETALLE, ESTUDIO_FECHAA, ESTUDIO_FECHAUM, ESTUDIO_IPA, ESTUDIO_IPUM, ESTUDIO_USA, ESTUDIO_USUM) VALUES (11187, 'UROGRAFIA EXCRETORA ', ' ', '2023-04-21' ,'2023-04-21' ,'192.168.1.1' ,'192.168.1.1' ,1001 ,1001)</v>
      </c>
    </row>
    <row r="1189" spans="1:13" x14ac:dyDescent="0.25">
      <c r="A1189">
        <v>11188</v>
      </c>
      <c r="B1189" t="s">
        <v>1026</v>
      </c>
      <c r="C1189" s="120">
        <v>10000</v>
      </c>
      <c r="D1189" s="120" t="str">
        <f t="shared" si="80"/>
        <v>UROGRAFIA EXCRETORA TECNICA DE MAXWELL</v>
      </c>
      <c r="E1189" s="120" t="str">
        <f t="shared" si="81"/>
        <v/>
      </c>
      <c r="F1189" s="111">
        <v>3399</v>
      </c>
      <c r="H1189" t="s">
        <v>1458</v>
      </c>
      <c r="I1189" s="119" t="s">
        <v>1366</v>
      </c>
      <c r="J1189" t="s">
        <v>1365</v>
      </c>
      <c r="K1189" t="s">
        <v>1367</v>
      </c>
      <c r="L1189" t="str">
        <f t="shared" si="78"/>
        <v>INSERT INTO dbo.ESTUDIO (ID_ESTUDIO, ESTUDIO, ESTUDIO_DETALLE, ESTUDIO_FECHAA, ESTUDIO_FECHAUM, ESTUDIO_IPA, ESTUDIO_IPUM, ESTUDIO_USA, ESTUDIO_USUM) VALUES (11188, 'UROGRAFIA EXCRETORA TECNICA DE MAXWELL ', ' ', '2023-04-21' ,'2023-04-21' ,'192.168.1.1' ,'192.168.1.1' ,1001 ,1001)</v>
      </c>
      <c r="M1189" t="str">
        <f t="shared" si="79"/>
        <v>INSERT INTO DBO.ESTUDIO (ID_ESTUDIO, ESTUDIO, ESTUDIO_DETALLE, ESTUDIO_FECHAA, ESTUDIO_FECHAUM, ESTUDIO_IPA, ESTUDIO_IPUM, ESTUDIO_USA, ESTUDIO_USUM) VALUES (11188, 'UROGRAFIA EXCRETORA TECNICA DE MAXWELL ', ' ', '2023-04-21' ,'2023-04-21' ,'192.168.1.1' ,'192.168.1.1' ,1001 ,1001)</v>
      </c>
    </row>
    <row r="1190" spans="1:13" x14ac:dyDescent="0.25">
      <c r="A1190">
        <v>11189</v>
      </c>
      <c r="B1190" t="s">
        <v>1027</v>
      </c>
      <c r="C1190" s="120">
        <v>10000</v>
      </c>
      <c r="D1190" s="120" t="str">
        <f t="shared" si="80"/>
        <v>UROGRAFIA EXCRETORA TECNICA DE WINCHER  ARATA</v>
      </c>
      <c r="E1190" s="120" t="str">
        <f t="shared" si="81"/>
        <v/>
      </c>
      <c r="F1190" s="111">
        <v>3399</v>
      </c>
      <c r="H1190" t="s">
        <v>1458</v>
      </c>
      <c r="I1190" s="119" t="s">
        <v>1366</v>
      </c>
      <c r="J1190" t="s">
        <v>1365</v>
      </c>
      <c r="K1190" t="s">
        <v>1367</v>
      </c>
      <c r="L1190" t="str">
        <f t="shared" si="78"/>
        <v>INSERT INTO dbo.ESTUDIO (ID_ESTUDIO, ESTUDIO, ESTUDIO_DETALLE, ESTUDIO_FECHAA, ESTUDIO_FECHAUM, ESTUDIO_IPA, ESTUDIO_IPUM, ESTUDIO_USA, ESTUDIO_USUM) VALUES (11189, 'UROGRAFIA EXCRETORA TECNICA DE WINCHER  ARATA ', ' ', '2023-04-21' ,'2023-04-21' ,'192.168.1.1' ,'192.168.1.1' ,1001 ,1001)</v>
      </c>
      <c r="M1190" t="str">
        <f t="shared" si="79"/>
        <v>INSERT INTO DBO.ESTUDIO (ID_ESTUDIO, ESTUDIO, ESTUDIO_DETALLE, ESTUDIO_FECHAA, ESTUDIO_FECHAUM, ESTUDIO_IPA, ESTUDIO_IPUM, ESTUDIO_USA, ESTUDIO_USUM) VALUES (11189, 'UROGRAFIA EXCRETORA TECNICA DE WINCHER  ARATA ', ' ', '2023-04-21' ,'2023-04-21' ,'192.168.1.1' ,'192.168.1.1' ,1001 ,1001)</v>
      </c>
    </row>
    <row r="1191" spans="1:13" x14ac:dyDescent="0.25">
      <c r="A1191">
        <v>11190</v>
      </c>
      <c r="B1191" t="s">
        <v>373</v>
      </c>
      <c r="C1191" s="120">
        <v>10000</v>
      </c>
      <c r="D1191" s="120" t="str">
        <f t="shared" si="80"/>
        <v>UROPORFIRINAS</v>
      </c>
      <c r="E1191" s="120" t="str">
        <f t="shared" si="81"/>
        <v/>
      </c>
      <c r="F1191" s="110">
        <v>473</v>
      </c>
      <c r="H1191" t="s">
        <v>1458</v>
      </c>
      <c r="I1191" s="119" t="s">
        <v>1366</v>
      </c>
      <c r="J1191" t="s">
        <v>1365</v>
      </c>
      <c r="K1191" t="s">
        <v>1367</v>
      </c>
      <c r="L1191" t="str">
        <f t="shared" si="78"/>
        <v>INSERT INTO dbo.ESTUDIO (ID_ESTUDIO, ESTUDIO, ESTUDIO_DETALLE, ESTUDIO_FECHAA, ESTUDIO_FECHAUM, ESTUDIO_IPA, ESTUDIO_IPUM, ESTUDIO_USA, ESTUDIO_USUM) VALUES (11190, 'UROPORFIRINAS ', ' ', '2023-04-21' ,'2023-04-21' ,'192.168.1.1' ,'192.168.1.1' ,1001 ,1001)</v>
      </c>
      <c r="M1191" t="str">
        <f t="shared" si="79"/>
        <v>INSERT INTO DBO.ESTUDIO (ID_ESTUDIO, ESTUDIO, ESTUDIO_DETALLE, ESTUDIO_FECHAA, ESTUDIO_FECHAUM, ESTUDIO_IPA, ESTUDIO_IPUM, ESTUDIO_USA, ESTUDIO_USUM) VALUES (11190, 'UROPORFIRINAS ', ' ', '2023-04-21' ,'2023-04-21' ,'192.168.1.1' ,'192.168.1.1' ,1001 ,1001)</v>
      </c>
    </row>
    <row r="1192" spans="1:13" x14ac:dyDescent="0.25">
      <c r="A1192">
        <v>11191</v>
      </c>
      <c r="B1192" t="s">
        <v>957</v>
      </c>
      <c r="C1192" s="120">
        <v>10000</v>
      </c>
      <c r="D1192" s="120" t="str">
        <f t="shared" si="80"/>
        <v>USG PROSTATICO TRANSRECTAL</v>
      </c>
      <c r="E1192" s="120" t="str">
        <f t="shared" si="81"/>
        <v/>
      </c>
      <c r="F1192" s="110">
        <v>1299</v>
      </c>
      <c r="H1192" t="s">
        <v>1458</v>
      </c>
      <c r="I1192" s="119" t="s">
        <v>1366</v>
      </c>
      <c r="J1192" t="s">
        <v>1365</v>
      </c>
      <c r="K1192" t="s">
        <v>1367</v>
      </c>
      <c r="L1192" t="str">
        <f t="shared" si="78"/>
        <v>INSERT INTO dbo.ESTUDIO (ID_ESTUDIO, ESTUDIO, ESTUDIO_DETALLE, ESTUDIO_FECHAA, ESTUDIO_FECHAUM, ESTUDIO_IPA, ESTUDIO_IPUM, ESTUDIO_USA, ESTUDIO_USUM) VALUES (11191, 'USG PROSTATICO TRANSRECTAL ', ' ', '2023-04-21' ,'2023-04-21' ,'192.168.1.1' ,'192.168.1.1' ,1001 ,1001)</v>
      </c>
      <c r="M1192" t="str">
        <f t="shared" si="79"/>
        <v>INSERT INTO DBO.ESTUDIO (ID_ESTUDIO, ESTUDIO, ESTUDIO_DETALLE, ESTUDIO_FECHAA, ESTUDIO_FECHAUM, ESTUDIO_IPA, ESTUDIO_IPUM, ESTUDIO_USA, ESTUDIO_USUM) VALUES (11191, 'USG PROSTATICO TRANSRECTAL ', ' ', '2023-04-21' ,'2023-04-21' ,'192.168.1.1' ,'192.168.1.1' ,1001 ,1001)</v>
      </c>
    </row>
    <row r="1193" spans="1:13" x14ac:dyDescent="0.25">
      <c r="A1193">
        <v>11192</v>
      </c>
      <c r="B1193" t="s">
        <v>431</v>
      </c>
      <c r="C1193" s="120">
        <v>10000</v>
      </c>
      <c r="D1193" s="120" t="str">
        <f t="shared" si="80"/>
        <v>V.D.R.L. [REACCIONES SEROLUETICAS]</v>
      </c>
      <c r="E1193" s="120" t="str">
        <f t="shared" si="81"/>
        <v/>
      </c>
      <c r="F1193" s="110">
        <v>104</v>
      </c>
      <c r="H1193" t="s">
        <v>1458</v>
      </c>
      <c r="I1193" s="119" t="s">
        <v>1366</v>
      </c>
      <c r="J1193" t="s">
        <v>1365</v>
      </c>
      <c r="K1193" t="s">
        <v>1367</v>
      </c>
      <c r="L1193" t="str">
        <f t="shared" si="78"/>
        <v>INSERT INTO dbo.ESTUDIO (ID_ESTUDIO, ESTUDIO, ESTUDIO_DETALLE, ESTUDIO_FECHAA, ESTUDIO_FECHAUM, ESTUDIO_IPA, ESTUDIO_IPUM, ESTUDIO_USA, ESTUDIO_USUM) VALUES (11192, 'V.D.R.L. [REACCIONES SEROLUETICAS] ', ' ', '2023-04-21' ,'2023-04-21' ,'192.168.1.1' ,'192.168.1.1' ,1001 ,1001)</v>
      </c>
      <c r="M1193" t="str">
        <f t="shared" si="79"/>
        <v>INSERT INTO DBO.ESTUDIO (ID_ESTUDIO, ESTUDIO, ESTUDIO_DETALLE, ESTUDIO_FECHAA, ESTUDIO_FECHAUM, ESTUDIO_IPA, ESTUDIO_IPUM, ESTUDIO_USA, ESTUDIO_USUM) VALUES (11192, 'V.D.R.L. [REACCIONES SEROLUETICAS] ', ' ', '2023-04-21' ,'2023-04-21' ,'192.168.1.1' ,'192.168.1.1' ,1001 ,1001)</v>
      </c>
    </row>
    <row r="1194" spans="1:13" x14ac:dyDescent="0.25">
      <c r="A1194">
        <v>11193</v>
      </c>
      <c r="B1194" t="s">
        <v>301</v>
      </c>
      <c r="C1194" s="120">
        <v>10000</v>
      </c>
      <c r="D1194" s="120" t="str">
        <f t="shared" si="80"/>
        <v>VASOPRESINA (HORMONA ANTIDIURETICA)</v>
      </c>
      <c r="E1194" s="120" t="str">
        <f t="shared" si="81"/>
        <v/>
      </c>
      <c r="F1194" s="110">
        <v>625</v>
      </c>
      <c r="H1194" t="s">
        <v>1458</v>
      </c>
      <c r="I1194" s="119" t="s">
        <v>1366</v>
      </c>
      <c r="J1194" t="s">
        <v>1365</v>
      </c>
      <c r="K1194" t="s">
        <v>1367</v>
      </c>
      <c r="L1194" t="str">
        <f t="shared" si="78"/>
        <v>INSERT INTO dbo.ESTUDIO (ID_ESTUDIO, ESTUDIO, ESTUDIO_DETALLE, ESTUDIO_FECHAA, ESTUDIO_FECHAUM, ESTUDIO_IPA, ESTUDIO_IPUM, ESTUDIO_USA, ESTUDIO_USUM) VALUES (11193, 'VASOPRESINA (HORMONA ANTIDIURETICA) ', ' ', '2023-04-21' ,'2023-04-21' ,'192.168.1.1' ,'192.168.1.1' ,1001 ,1001)</v>
      </c>
      <c r="M1194" t="str">
        <f t="shared" si="79"/>
        <v>INSERT INTO DBO.ESTUDIO (ID_ESTUDIO, ESTUDIO, ESTUDIO_DETALLE, ESTUDIO_FECHAA, ESTUDIO_FECHAUM, ESTUDIO_IPA, ESTUDIO_IPUM, ESTUDIO_USA, ESTUDIO_USUM) VALUES (11193, 'VASOPRESINA (HORMONA ANTIDIURETICA) ', ' ', '2023-04-21' ,'2023-04-21' ,'192.168.1.1' ,'192.168.1.1' ,1001 ,1001)</v>
      </c>
    </row>
    <row r="1195" spans="1:13" x14ac:dyDescent="0.25">
      <c r="A1195">
        <v>11194</v>
      </c>
      <c r="B1195" t="s">
        <v>163</v>
      </c>
      <c r="C1195" s="120">
        <v>10000</v>
      </c>
      <c r="D1195" s="120" t="str">
        <f t="shared" si="80"/>
        <v>VELOCIDAD DE SEDIMENTACION GLOBULAR</v>
      </c>
      <c r="E1195" s="120" t="str">
        <f t="shared" si="81"/>
        <v/>
      </c>
      <c r="F1195" s="110">
        <v>56</v>
      </c>
      <c r="H1195" t="s">
        <v>1458</v>
      </c>
      <c r="I1195" s="119" t="s">
        <v>1366</v>
      </c>
      <c r="J1195" t="s">
        <v>1365</v>
      </c>
      <c r="K1195" t="s">
        <v>1367</v>
      </c>
      <c r="L1195" t="str">
        <f t="shared" si="78"/>
        <v>INSERT INTO dbo.ESTUDIO (ID_ESTUDIO, ESTUDIO, ESTUDIO_DETALLE, ESTUDIO_FECHAA, ESTUDIO_FECHAUM, ESTUDIO_IPA, ESTUDIO_IPUM, ESTUDIO_USA, ESTUDIO_USUM) VALUES (11194, 'VELOCIDAD DE SEDIMENTACION GLOBULAR ', ' ', '2023-04-21' ,'2023-04-21' ,'192.168.1.1' ,'192.168.1.1' ,1001 ,1001)</v>
      </c>
      <c r="M1195" t="str">
        <f t="shared" si="79"/>
        <v>INSERT INTO DBO.ESTUDIO (ID_ESTUDIO, ESTUDIO, ESTUDIO_DETALLE, ESTUDIO_FECHAA, ESTUDIO_FECHAUM, ESTUDIO_IPA, ESTUDIO_IPUM, ESTUDIO_USA, ESTUDIO_USUM) VALUES (11194, 'VELOCIDAD DE SEDIMENTACION GLOBULAR ', ' ', '2023-04-21' ,'2023-04-21' ,'192.168.1.1' ,'192.168.1.1' ,1001 ,1001)</v>
      </c>
    </row>
    <row r="1196" spans="1:13" x14ac:dyDescent="0.25">
      <c r="A1196">
        <v>11195</v>
      </c>
      <c r="B1196" t="s">
        <v>12</v>
      </c>
      <c r="C1196" s="120">
        <v>10000</v>
      </c>
      <c r="D1196" s="120" t="str">
        <f t="shared" si="80"/>
        <v>VIRUS VARICELA ZOSTER POR PCR *</v>
      </c>
      <c r="E1196" s="120" t="str">
        <f t="shared" si="81"/>
        <v/>
      </c>
      <c r="F1196" s="110">
        <v>5004</v>
      </c>
      <c r="H1196" t="s">
        <v>1458</v>
      </c>
      <c r="I1196" s="119" t="s">
        <v>1366</v>
      </c>
      <c r="J1196" t="s">
        <v>1365</v>
      </c>
      <c r="K1196" t="s">
        <v>1367</v>
      </c>
      <c r="L1196" t="str">
        <f t="shared" si="78"/>
        <v>INSERT INTO dbo.ESTUDIO (ID_ESTUDIO, ESTUDIO, ESTUDIO_DETALLE, ESTUDIO_FECHAA, ESTUDIO_FECHAUM, ESTUDIO_IPA, ESTUDIO_IPUM, ESTUDIO_USA, ESTUDIO_USUM) VALUES (11195, 'VIRUS VARICELA ZOSTER POR PCR * ', ' ', '2023-04-21' ,'2023-04-21' ,'192.168.1.1' ,'192.168.1.1' ,1001 ,1001)</v>
      </c>
      <c r="M1196" t="str">
        <f t="shared" si="79"/>
        <v>INSERT INTO DBO.ESTUDIO (ID_ESTUDIO, ESTUDIO, ESTUDIO_DETALLE, ESTUDIO_FECHAA, ESTUDIO_FECHAUM, ESTUDIO_IPA, ESTUDIO_IPUM, ESTUDIO_USA, ESTUDIO_USUM) VALUES (11195, 'VIRUS VARICELA ZOSTER POR PCR * ', ' ', '2023-04-21' ,'2023-04-21' ,'192.168.1.1' ,'192.168.1.1' ,1001 ,1001)</v>
      </c>
    </row>
    <row r="1197" spans="1:13" x14ac:dyDescent="0.25">
      <c r="A1197">
        <v>11196</v>
      </c>
      <c r="B1197" t="s">
        <v>374</v>
      </c>
      <c r="C1197" s="120">
        <v>10000</v>
      </c>
      <c r="D1197" s="120" t="str">
        <f t="shared" si="80"/>
        <v>VITAMINA A</v>
      </c>
      <c r="E1197" s="120" t="str">
        <f t="shared" si="81"/>
        <v/>
      </c>
      <c r="F1197" s="110">
        <v>2302</v>
      </c>
      <c r="H1197" t="s">
        <v>1458</v>
      </c>
      <c r="I1197" s="119" t="s">
        <v>1366</v>
      </c>
      <c r="J1197" t="s">
        <v>1365</v>
      </c>
      <c r="K1197" t="s">
        <v>1367</v>
      </c>
      <c r="L1197" t="str">
        <f t="shared" si="78"/>
        <v>INSERT INTO dbo.ESTUDIO (ID_ESTUDIO, ESTUDIO, ESTUDIO_DETALLE, ESTUDIO_FECHAA, ESTUDIO_FECHAUM, ESTUDIO_IPA, ESTUDIO_IPUM, ESTUDIO_USA, ESTUDIO_USUM) VALUES (11196, 'VITAMINA A ', ' ', '2023-04-21' ,'2023-04-21' ,'192.168.1.1' ,'192.168.1.1' ,1001 ,1001)</v>
      </c>
      <c r="M1197" t="str">
        <f t="shared" si="79"/>
        <v>INSERT INTO DBO.ESTUDIO (ID_ESTUDIO, ESTUDIO, ESTUDIO_DETALLE, ESTUDIO_FECHAA, ESTUDIO_FECHAUM, ESTUDIO_IPA, ESTUDIO_IPUM, ESTUDIO_USA, ESTUDIO_USUM) VALUES (11196, 'VITAMINA A ', ' ', '2023-04-21' ,'2023-04-21' ,'192.168.1.1' ,'192.168.1.1' ,1001 ,1001)</v>
      </c>
    </row>
    <row r="1198" spans="1:13" x14ac:dyDescent="0.25">
      <c r="A1198">
        <v>11197</v>
      </c>
      <c r="B1198" t="s">
        <v>465</v>
      </c>
      <c r="C1198" s="120">
        <v>10000</v>
      </c>
      <c r="D1198" s="120" t="str">
        <f t="shared" si="80"/>
        <v>VITAMINA B1</v>
      </c>
      <c r="E1198" s="120" t="str">
        <f t="shared" si="81"/>
        <v/>
      </c>
      <c r="F1198" s="110">
        <v>650</v>
      </c>
      <c r="H1198" t="s">
        <v>1458</v>
      </c>
      <c r="I1198" s="119" t="s">
        <v>1366</v>
      </c>
      <c r="J1198" t="s">
        <v>1365</v>
      </c>
      <c r="K1198" t="s">
        <v>1367</v>
      </c>
      <c r="L1198" t="str">
        <f t="shared" si="78"/>
        <v>INSERT INTO dbo.ESTUDIO (ID_ESTUDIO, ESTUDIO, ESTUDIO_DETALLE, ESTUDIO_FECHAA, ESTUDIO_FECHAUM, ESTUDIO_IPA, ESTUDIO_IPUM, ESTUDIO_USA, ESTUDIO_USUM) VALUES (11197, 'VITAMINA B1 ', ' ', '2023-04-21' ,'2023-04-21' ,'192.168.1.1' ,'192.168.1.1' ,1001 ,1001)</v>
      </c>
      <c r="M1198" t="str">
        <f t="shared" si="79"/>
        <v>INSERT INTO DBO.ESTUDIO (ID_ESTUDIO, ESTUDIO, ESTUDIO_DETALLE, ESTUDIO_FECHAA, ESTUDIO_FECHAUM, ESTUDIO_IPA, ESTUDIO_IPUM, ESTUDIO_USA, ESTUDIO_USUM) VALUES (11197, 'VITAMINA B1 ', ' ', '2023-04-21' ,'2023-04-21' ,'192.168.1.1' ,'192.168.1.1' ,1001 ,1001)</v>
      </c>
    </row>
    <row r="1199" spans="1:13" x14ac:dyDescent="0.25">
      <c r="A1199">
        <v>11198</v>
      </c>
      <c r="B1199" t="s">
        <v>375</v>
      </c>
      <c r="C1199" s="120">
        <v>10000</v>
      </c>
      <c r="D1199" s="120" t="str">
        <f t="shared" si="80"/>
        <v>VITAMINA B12</v>
      </c>
      <c r="E1199" s="120" t="str">
        <f t="shared" si="81"/>
        <v/>
      </c>
      <c r="F1199" s="110">
        <v>400</v>
      </c>
      <c r="H1199" t="s">
        <v>1458</v>
      </c>
      <c r="I1199" s="119" t="s">
        <v>1366</v>
      </c>
      <c r="J1199" t="s">
        <v>1365</v>
      </c>
      <c r="K1199" t="s">
        <v>1367</v>
      </c>
      <c r="L1199" t="str">
        <f t="shared" si="78"/>
        <v>INSERT INTO dbo.ESTUDIO (ID_ESTUDIO, ESTUDIO, ESTUDIO_DETALLE, ESTUDIO_FECHAA, ESTUDIO_FECHAUM, ESTUDIO_IPA, ESTUDIO_IPUM, ESTUDIO_USA, ESTUDIO_USUM) VALUES (11198, 'VITAMINA B12 ', ' ', '2023-04-21' ,'2023-04-21' ,'192.168.1.1' ,'192.168.1.1' ,1001 ,1001)</v>
      </c>
      <c r="M1199" t="str">
        <f t="shared" si="79"/>
        <v>INSERT INTO DBO.ESTUDIO (ID_ESTUDIO, ESTUDIO, ESTUDIO_DETALLE, ESTUDIO_FECHAA, ESTUDIO_FECHAUM, ESTUDIO_IPA, ESTUDIO_IPUM, ESTUDIO_USA, ESTUDIO_USUM) VALUES (11198, 'VITAMINA B12 ', ' ', '2023-04-21' ,'2023-04-21' ,'192.168.1.1' ,'192.168.1.1' ,1001 ,1001)</v>
      </c>
    </row>
    <row r="1200" spans="1:13" x14ac:dyDescent="0.25">
      <c r="A1200">
        <v>11199</v>
      </c>
      <c r="B1200" t="s">
        <v>376</v>
      </c>
      <c r="C1200" s="120">
        <v>10000</v>
      </c>
      <c r="D1200" s="120" t="str">
        <f t="shared" si="80"/>
        <v>VITAMINA B6</v>
      </c>
      <c r="E1200" s="120" t="str">
        <f t="shared" si="81"/>
        <v/>
      </c>
      <c r="F1200" s="110">
        <v>3284</v>
      </c>
      <c r="H1200" t="s">
        <v>1458</v>
      </c>
      <c r="I1200" s="119" t="s">
        <v>1366</v>
      </c>
      <c r="J1200" t="s">
        <v>1365</v>
      </c>
      <c r="K1200" t="s">
        <v>1367</v>
      </c>
      <c r="L1200" t="str">
        <f t="shared" si="78"/>
        <v>INSERT INTO dbo.ESTUDIO (ID_ESTUDIO, ESTUDIO, ESTUDIO_DETALLE, ESTUDIO_FECHAA, ESTUDIO_FECHAUM, ESTUDIO_IPA, ESTUDIO_IPUM, ESTUDIO_USA, ESTUDIO_USUM) VALUES (11199, 'VITAMINA B6 ', ' ', '2023-04-21' ,'2023-04-21' ,'192.168.1.1' ,'192.168.1.1' ,1001 ,1001)</v>
      </c>
      <c r="M1200" t="str">
        <f t="shared" si="79"/>
        <v>INSERT INTO DBO.ESTUDIO (ID_ESTUDIO, ESTUDIO, ESTUDIO_DETALLE, ESTUDIO_FECHAA, ESTUDIO_FECHAUM, ESTUDIO_IPA, ESTUDIO_IPUM, ESTUDIO_USA, ESTUDIO_USUM) VALUES (11199, 'VITAMINA B6 ', ' ', '2023-04-21' ,'2023-04-21' ,'192.168.1.1' ,'192.168.1.1' ,1001 ,1001)</v>
      </c>
    </row>
    <row r="1201" spans="1:13" x14ac:dyDescent="0.25">
      <c r="A1201">
        <v>11200</v>
      </c>
      <c r="B1201" t="s">
        <v>377</v>
      </c>
      <c r="C1201" s="120">
        <v>10000</v>
      </c>
      <c r="D1201" s="120" t="str">
        <f t="shared" si="80"/>
        <v>VITAMINA C</v>
      </c>
      <c r="E1201" s="120" t="str">
        <f t="shared" si="81"/>
        <v/>
      </c>
      <c r="F1201" s="110">
        <v>1310</v>
      </c>
      <c r="H1201" t="s">
        <v>1458</v>
      </c>
      <c r="I1201" s="119" t="s">
        <v>1366</v>
      </c>
      <c r="J1201" t="s">
        <v>1365</v>
      </c>
      <c r="K1201" t="s">
        <v>1367</v>
      </c>
      <c r="L1201" t="str">
        <f t="shared" si="78"/>
        <v>INSERT INTO dbo.ESTUDIO (ID_ESTUDIO, ESTUDIO, ESTUDIO_DETALLE, ESTUDIO_FECHAA, ESTUDIO_FECHAUM, ESTUDIO_IPA, ESTUDIO_IPUM, ESTUDIO_USA, ESTUDIO_USUM) VALUES (11200, 'VITAMINA C ', ' ', '2023-04-21' ,'2023-04-21' ,'192.168.1.1' ,'192.168.1.1' ,1001 ,1001)</v>
      </c>
      <c r="M1201" t="str">
        <f t="shared" si="79"/>
        <v>INSERT INTO DBO.ESTUDIO (ID_ESTUDIO, ESTUDIO, ESTUDIO_DETALLE, ESTUDIO_FECHAA, ESTUDIO_FECHAUM, ESTUDIO_IPA, ESTUDIO_IPUM, ESTUDIO_USA, ESTUDIO_USUM) VALUES (11200, 'VITAMINA C ', ' ', '2023-04-21' ,'2023-04-21' ,'192.168.1.1' ,'192.168.1.1' ,1001 ,1001)</v>
      </c>
    </row>
    <row r="1202" spans="1:13" x14ac:dyDescent="0.25">
      <c r="A1202">
        <v>11201</v>
      </c>
      <c r="B1202" t="s">
        <v>496</v>
      </c>
      <c r="C1202" s="120">
        <v>10000</v>
      </c>
      <c r="D1202" s="120" t="str">
        <f t="shared" si="80"/>
        <v>VITAMINA D 1,25 DI-HIDROXI (CALCITRIOL)</v>
      </c>
      <c r="E1202" s="120" t="str">
        <f t="shared" si="81"/>
        <v/>
      </c>
      <c r="F1202" s="110">
        <v>3736</v>
      </c>
      <c r="H1202" t="s">
        <v>1458</v>
      </c>
      <c r="I1202" s="119" t="s">
        <v>1366</v>
      </c>
      <c r="J1202" t="s">
        <v>1365</v>
      </c>
      <c r="K1202" t="s">
        <v>1367</v>
      </c>
      <c r="L1202" t="str">
        <f t="shared" si="78"/>
        <v>INSERT INTO dbo.ESTUDIO (ID_ESTUDIO, ESTUDIO, ESTUDIO_DETALLE, ESTUDIO_FECHAA, ESTUDIO_FECHAUM, ESTUDIO_IPA, ESTUDIO_IPUM, ESTUDIO_USA, ESTUDIO_USUM) VALUES (11201, 'VITAMINA D 1,25 DI-HIDROXI (CALCITRIOL) ', ' ', '2023-04-21' ,'2023-04-21' ,'192.168.1.1' ,'192.168.1.1' ,1001 ,1001)</v>
      </c>
      <c r="M1202" t="str">
        <f t="shared" si="79"/>
        <v>INSERT INTO DBO.ESTUDIO (ID_ESTUDIO, ESTUDIO, ESTUDIO_DETALLE, ESTUDIO_FECHAA, ESTUDIO_FECHAUM, ESTUDIO_IPA, ESTUDIO_IPUM, ESTUDIO_USA, ESTUDIO_USUM) VALUES (11201, 'VITAMINA D 1,25 DI-HIDROXI (CALCITRIOL) ', ' ', '2023-04-21' ,'2023-04-21' ,'192.168.1.1' ,'192.168.1.1' ,1001 ,1001)</v>
      </c>
    </row>
    <row r="1203" spans="1:13" x14ac:dyDescent="0.25">
      <c r="A1203">
        <v>11202</v>
      </c>
      <c r="B1203" t="s">
        <v>378</v>
      </c>
      <c r="C1203" s="120">
        <v>10000</v>
      </c>
      <c r="D1203" s="120" t="str">
        <f t="shared" si="80"/>
        <v>VITAMINA D 25 OH (CALCIFEROL)</v>
      </c>
      <c r="E1203" s="120" t="str">
        <f t="shared" si="81"/>
        <v/>
      </c>
      <c r="F1203" s="110">
        <v>634</v>
      </c>
      <c r="H1203" t="s">
        <v>1458</v>
      </c>
      <c r="I1203" s="119" t="s">
        <v>1366</v>
      </c>
      <c r="J1203" t="s">
        <v>1365</v>
      </c>
      <c r="K1203" t="s">
        <v>1367</v>
      </c>
      <c r="L1203" t="str">
        <f t="shared" si="78"/>
        <v>INSERT INTO dbo.ESTUDIO (ID_ESTUDIO, ESTUDIO, ESTUDIO_DETALLE, ESTUDIO_FECHAA, ESTUDIO_FECHAUM, ESTUDIO_IPA, ESTUDIO_IPUM, ESTUDIO_USA, ESTUDIO_USUM) VALUES (11202, 'VITAMINA D 25 OH (CALCIFEROL) ', ' ', '2023-04-21' ,'2023-04-21' ,'192.168.1.1' ,'192.168.1.1' ,1001 ,1001)</v>
      </c>
      <c r="M1203" t="str">
        <f t="shared" si="79"/>
        <v>INSERT INTO DBO.ESTUDIO (ID_ESTUDIO, ESTUDIO, ESTUDIO_DETALLE, ESTUDIO_FECHAA, ESTUDIO_FECHAUM, ESTUDIO_IPA, ESTUDIO_IPUM, ESTUDIO_USA, ESTUDIO_USUM) VALUES (11202, 'VITAMINA D 25 OH (CALCIFEROL) ', ' ', '2023-04-21' ,'2023-04-21' ,'192.168.1.1' ,'192.168.1.1' ,1001 ,1001)</v>
      </c>
    </row>
    <row r="1204" spans="1:13" x14ac:dyDescent="0.25">
      <c r="A1204">
        <v>11203</v>
      </c>
      <c r="B1204" t="s">
        <v>379</v>
      </c>
      <c r="C1204" s="120">
        <v>10000</v>
      </c>
      <c r="D1204" s="120" t="str">
        <f t="shared" si="80"/>
        <v>VITAMINA E</v>
      </c>
      <c r="E1204" s="120" t="str">
        <f t="shared" si="81"/>
        <v/>
      </c>
      <c r="F1204" s="110">
        <v>2344</v>
      </c>
      <c r="H1204" t="s">
        <v>1458</v>
      </c>
      <c r="I1204" s="119" t="s">
        <v>1366</v>
      </c>
      <c r="J1204" t="s">
        <v>1365</v>
      </c>
      <c r="K1204" t="s">
        <v>1367</v>
      </c>
      <c r="L1204" t="str">
        <f t="shared" si="78"/>
        <v>INSERT INTO dbo.ESTUDIO (ID_ESTUDIO, ESTUDIO, ESTUDIO_DETALLE, ESTUDIO_FECHAA, ESTUDIO_FECHAUM, ESTUDIO_IPA, ESTUDIO_IPUM, ESTUDIO_USA, ESTUDIO_USUM) VALUES (11203, 'VITAMINA E ', ' ', '2023-04-21' ,'2023-04-21' ,'192.168.1.1' ,'192.168.1.1' ,1001 ,1001)</v>
      </c>
      <c r="M1204" t="str">
        <f t="shared" si="79"/>
        <v>INSERT INTO DBO.ESTUDIO (ID_ESTUDIO, ESTUDIO, ESTUDIO_DETALLE, ESTUDIO_FECHAA, ESTUDIO_FECHAUM, ESTUDIO_IPA, ESTUDIO_IPUM, ESTUDIO_USA, ESTUDIO_USUM) VALUES (11203, 'VITAMINA E ', ' ', '2023-04-21' ,'2023-04-21' ,'192.168.1.1' ,'192.168.1.1' ,1001 ,1001)</v>
      </c>
    </row>
    <row r="1205" spans="1:13" x14ac:dyDescent="0.25">
      <c r="A1205">
        <v>11204</v>
      </c>
      <c r="B1205" t="s">
        <v>380</v>
      </c>
      <c r="C1205" s="120">
        <v>10000</v>
      </c>
      <c r="D1205" s="120" t="str">
        <f t="shared" si="80"/>
        <v>VITAMINA K</v>
      </c>
      <c r="E1205" s="120" t="str">
        <f t="shared" si="81"/>
        <v/>
      </c>
      <c r="F1205" s="110">
        <v>5331</v>
      </c>
      <c r="H1205" t="s">
        <v>1458</v>
      </c>
      <c r="I1205" s="119" t="s">
        <v>1366</v>
      </c>
      <c r="J1205" t="s">
        <v>1365</v>
      </c>
      <c r="K1205" t="s">
        <v>1367</v>
      </c>
      <c r="L1205" t="str">
        <f t="shared" si="78"/>
        <v>INSERT INTO dbo.ESTUDIO (ID_ESTUDIO, ESTUDIO, ESTUDIO_DETALLE, ESTUDIO_FECHAA, ESTUDIO_FECHAUM, ESTUDIO_IPA, ESTUDIO_IPUM, ESTUDIO_USA, ESTUDIO_USUM) VALUES (11204, 'VITAMINA K ', ' ', '2023-04-21' ,'2023-04-21' ,'192.168.1.1' ,'192.168.1.1' ,1001 ,1001)</v>
      </c>
      <c r="M1205" t="str">
        <f t="shared" si="79"/>
        <v>INSERT INTO DBO.ESTUDIO (ID_ESTUDIO, ESTUDIO, ESTUDIO_DETALLE, ESTUDIO_FECHAA, ESTUDIO_FECHAUM, ESTUDIO_IPA, ESTUDIO_IPUM, ESTUDIO_USA, ESTUDIO_USUM) VALUES (11204, 'VITAMINA K ', ' ', '2023-04-21' ,'2023-04-21' ,'192.168.1.1' ,'192.168.1.1' ,1001 ,1001)</v>
      </c>
    </row>
    <row r="1206" spans="1:13" x14ac:dyDescent="0.25">
      <c r="A1206">
        <v>11205</v>
      </c>
      <c r="B1206" t="s">
        <v>105</v>
      </c>
      <c r="C1206" s="120">
        <v>10000</v>
      </c>
      <c r="D1206" s="120" t="str">
        <f t="shared" si="80"/>
        <v>VLDL COLESTEROL EN SUERO</v>
      </c>
      <c r="E1206" s="120" t="str">
        <f t="shared" si="81"/>
        <v/>
      </c>
      <c r="F1206" s="110">
        <v>120</v>
      </c>
      <c r="H1206" t="s">
        <v>1458</v>
      </c>
      <c r="I1206" s="119" t="s">
        <v>1366</v>
      </c>
      <c r="J1206" t="s">
        <v>1365</v>
      </c>
      <c r="K1206" t="s">
        <v>1367</v>
      </c>
      <c r="L1206" t="str">
        <f t="shared" si="78"/>
        <v>INSERT INTO dbo.ESTUDIO (ID_ESTUDIO, ESTUDIO, ESTUDIO_DETALLE, ESTUDIO_FECHAA, ESTUDIO_FECHAUM, ESTUDIO_IPA, ESTUDIO_IPUM, ESTUDIO_USA, ESTUDIO_USUM) VALUES (11205, 'VLDL COLESTEROL EN SUERO ', ' ', '2023-04-21' ,'2023-04-21' ,'192.168.1.1' ,'192.168.1.1' ,1001 ,1001)</v>
      </c>
      <c r="M1206" t="str">
        <f t="shared" si="79"/>
        <v>INSERT INTO DBO.ESTUDIO (ID_ESTUDIO, ESTUDIO, ESTUDIO_DETALLE, ESTUDIO_FECHAA, ESTUDIO_FECHAUM, ESTUDIO_IPA, ESTUDIO_IPUM, ESTUDIO_USA, ESTUDIO_USUM) VALUES (11205, 'VLDL COLESTEROL EN SUERO ', ' ', '2023-04-21' ,'2023-04-21' ,'192.168.1.1' ,'192.168.1.1' ,1001 ,1001)</v>
      </c>
    </row>
    <row r="1207" spans="1:13" x14ac:dyDescent="0.25">
      <c r="A1207">
        <v>11206</v>
      </c>
      <c r="B1207" t="s">
        <v>584</v>
      </c>
      <c r="C1207" s="120">
        <v>10000</v>
      </c>
      <c r="D1207" s="120" t="str">
        <f t="shared" si="80"/>
        <v>WESTERN BLOT</v>
      </c>
      <c r="E1207" s="120" t="str">
        <f t="shared" si="81"/>
        <v/>
      </c>
      <c r="F1207" s="110">
        <v>9088</v>
      </c>
      <c r="H1207" t="s">
        <v>1458</v>
      </c>
      <c r="I1207" s="119" t="s">
        <v>1366</v>
      </c>
      <c r="J1207" t="s">
        <v>1365</v>
      </c>
      <c r="K1207" t="s">
        <v>1367</v>
      </c>
      <c r="L1207" t="str">
        <f t="shared" si="78"/>
        <v>INSERT INTO dbo.ESTUDIO (ID_ESTUDIO, ESTUDIO, ESTUDIO_DETALLE, ESTUDIO_FECHAA, ESTUDIO_FECHAUM, ESTUDIO_IPA, ESTUDIO_IPUM, ESTUDIO_USA, ESTUDIO_USUM) VALUES (11206, 'WESTERN BLOT ', ' ', '2023-04-21' ,'2023-04-21' ,'192.168.1.1' ,'192.168.1.1' ,1001 ,1001)</v>
      </c>
      <c r="M1207" t="str">
        <f t="shared" si="79"/>
        <v>INSERT INTO DBO.ESTUDIO (ID_ESTUDIO, ESTUDIO, ESTUDIO_DETALLE, ESTUDIO_FECHAA, ESTUDIO_FECHAUM, ESTUDIO_IPA, ESTUDIO_IPUM, ESTUDIO_USA, ESTUDIO_USUM) VALUES (11206, 'WESTERN BLOT ', ' ', '2023-04-21' ,'2023-04-21' ,'192.168.1.1' ,'192.168.1.1' ,1001 ,1001)</v>
      </c>
    </row>
    <row r="1208" spans="1:13" x14ac:dyDescent="0.25">
      <c r="A1208">
        <v>11207</v>
      </c>
      <c r="B1208" t="s">
        <v>382</v>
      </c>
      <c r="C1208" s="120">
        <v>10000</v>
      </c>
      <c r="D1208" s="120" t="str">
        <f t="shared" si="80"/>
        <v>XILOSA ABSORCION EN SUERO</v>
      </c>
      <c r="E1208" s="120" t="str">
        <f t="shared" si="81"/>
        <v/>
      </c>
      <c r="F1208" s="110">
        <v>969</v>
      </c>
      <c r="H1208" t="s">
        <v>1458</v>
      </c>
      <c r="I1208" s="119" t="s">
        <v>1366</v>
      </c>
      <c r="J1208" t="s">
        <v>1365</v>
      </c>
      <c r="K1208" t="s">
        <v>1367</v>
      </c>
      <c r="L1208" t="str">
        <f t="shared" si="78"/>
        <v>INSERT INTO dbo.ESTUDIO (ID_ESTUDIO, ESTUDIO, ESTUDIO_DETALLE, ESTUDIO_FECHAA, ESTUDIO_FECHAUM, ESTUDIO_IPA, ESTUDIO_IPUM, ESTUDIO_USA, ESTUDIO_USUM) VALUES (11207, 'XILOSA ABSORCION EN SUERO ', ' ', '2023-04-21' ,'2023-04-21' ,'192.168.1.1' ,'192.168.1.1' ,1001 ,1001)</v>
      </c>
      <c r="M1208" t="str">
        <f t="shared" si="79"/>
        <v>INSERT INTO DBO.ESTUDIO (ID_ESTUDIO, ESTUDIO, ESTUDIO_DETALLE, ESTUDIO_FECHAA, ESTUDIO_FECHAUM, ESTUDIO_IPA, ESTUDIO_IPUM, ESTUDIO_USA, ESTUDIO_USUM) VALUES (11207, 'XILOSA ABSORCION EN SUERO ', ' ', '2023-04-21' ,'2023-04-21' ,'192.168.1.1' ,'192.168.1.1' ,1001 ,1001)</v>
      </c>
    </row>
    <row r="1209" spans="1:13" x14ac:dyDescent="0.25">
      <c r="A1209">
        <v>11208</v>
      </c>
      <c r="B1209" t="s">
        <v>383</v>
      </c>
      <c r="C1209" s="120">
        <v>10000</v>
      </c>
      <c r="D1209" s="120" t="str">
        <f t="shared" si="80"/>
        <v>YODO BUTANOLICO</v>
      </c>
      <c r="E1209" s="120" t="str">
        <f t="shared" si="81"/>
        <v/>
      </c>
      <c r="F1209" s="110">
        <v>122</v>
      </c>
      <c r="H1209" t="s">
        <v>1458</v>
      </c>
      <c r="I1209" s="119" t="s">
        <v>1366</v>
      </c>
      <c r="J1209" t="s">
        <v>1365</v>
      </c>
      <c r="K1209" t="s">
        <v>1367</v>
      </c>
      <c r="L1209" t="str">
        <f t="shared" si="78"/>
        <v>INSERT INTO dbo.ESTUDIO (ID_ESTUDIO, ESTUDIO, ESTUDIO_DETALLE, ESTUDIO_FECHAA, ESTUDIO_FECHAUM, ESTUDIO_IPA, ESTUDIO_IPUM, ESTUDIO_USA, ESTUDIO_USUM) VALUES (11208, 'YODO BUTANOLICO ', ' ', '2023-04-21' ,'2023-04-21' ,'192.168.1.1' ,'192.168.1.1' ,1001 ,1001)</v>
      </c>
      <c r="M1209" t="str">
        <f t="shared" si="79"/>
        <v>INSERT INTO DBO.ESTUDIO (ID_ESTUDIO, ESTUDIO, ESTUDIO_DETALLE, ESTUDIO_FECHAA, ESTUDIO_FECHAUM, ESTUDIO_IPA, ESTUDIO_IPUM, ESTUDIO_USA, ESTUDIO_USUM) VALUES (11208, 'YODO BUTANOLICO ', ' ', '2023-04-21' ,'2023-04-21' ,'192.168.1.1' ,'192.168.1.1' ,1001 ,1001)</v>
      </c>
    </row>
    <row r="1210" spans="1:13" x14ac:dyDescent="0.25">
      <c r="A1210">
        <v>11209</v>
      </c>
      <c r="B1210" t="s">
        <v>384</v>
      </c>
      <c r="C1210" s="120">
        <v>10000</v>
      </c>
      <c r="D1210" s="120" t="str">
        <f t="shared" si="80"/>
        <v>YODO PROTEICO</v>
      </c>
      <c r="E1210" s="120" t="str">
        <f t="shared" si="81"/>
        <v/>
      </c>
      <c r="F1210" s="110">
        <v>122</v>
      </c>
      <c r="H1210" t="s">
        <v>1458</v>
      </c>
      <c r="I1210" s="119" t="s">
        <v>1366</v>
      </c>
      <c r="J1210" t="s">
        <v>1365</v>
      </c>
      <c r="K1210" t="s">
        <v>1367</v>
      </c>
      <c r="L1210" t="str">
        <f t="shared" si="78"/>
        <v>INSERT INTO dbo.ESTUDIO (ID_ESTUDIO, ESTUDIO, ESTUDIO_DETALLE, ESTUDIO_FECHAA, ESTUDIO_FECHAUM, ESTUDIO_IPA, ESTUDIO_IPUM, ESTUDIO_USA, ESTUDIO_USUM) VALUES (11209, 'YODO PROTEICO ', ' ', '2023-04-21' ,'2023-04-21' ,'192.168.1.1' ,'192.168.1.1' ,1001 ,1001)</v>
      </c>
      <c r="M1210" t="str">
        <f t="shared" si="79"/>
        <v>INSERT INTO DBO.ESTUDIO (ID_ESTUDIO, ESTUDIO, ESTUDIO_DETALLE, ESTUDIO_FECHAA, ESTUDIO_FECHAUM, ESTUDIO_IPA, ESTUDIO_IPUM, ESTUDIO_USA, ESTUDIO_USUM) VALUES (11209, 'YODO PROTEICO ', ' ', '2023-04-21' ,'2023-04-21' ,'192.168.1.1' ,'192.168.1.1' ,1001 ,1001)</v>
      </c>
    </row>
    <row r="1211" spans="1:13" x14ac:dyDescent="0.25">
      <c r="A1211">
        <v>11210</v>
      </c>
      <c r="B1211" t="s">
        <v>385</v>
      </c>
      <c r="C1211" s="120">
        <v>10000</v>
      </c>
      <c r="D1211" s="120" t="str">
        <f t="shared" si="80"/>
        <v>ZINC (SUERO)</v>
      </c>
      <c r="E1211" s="120" t="str">
        <f t="shared" si="81"/>
        <v/>
      </c>
      <c r="F1211" s="110">
        <v>992</v>
      </c>
      <c r="H1211" t="s">
        <v>1458</v>
      </c>
      <c r="I1211" s="119" t="s">
        <v>1366</v>
      </c>
      <c r="J1211" t="s">
        <v>1365</v>
      </c>
      <c r="K1211" t="s">
        <v>1367</v>
      </c>
      <c r="L1211" t="str">
        <f t="shared" si="78"/>
        <v>INSERT INTO dbo.ESTUDIO (ID_ESTUDIO, ESTUDIO, ESTUDIO_DETALLE, ESTUDIO_FECHAA, ESTUDIO_FECHAUM, ESTUDIO_IPA, ESTUDIO_IPUM, ESTUDIO_USA, ESTUDIO_USUM) VALUES (11210, 'ZINC (SUERO) ', ' ', '2023-04-21' ,'2023-04-21' ,'192.168.1.1' ,'192.168.1.1' ,1001 ,1001)</v>
      </c>
      <c r="M1211" t="str">
        <f t="shared" si="79"/>
        <v>INSERT INTO DBO.ESTUDIO (ID_ESTUDIO, ESTUDIO, ESTUDIO_DETALLE, ESTUDIO_FECHAA, ESTUDIO_FECHAUM, ESTUDIO_IPA, ESTUDIO_IPUM, ESTUDIO_USA, ESTUDIO_USUM) VALUES (11210, 'ZINC (SUERO) ', ' ', '2023-04-21' ,'2023-04-21' ,'192.168.1.1' ,'192.168.1.1' ,1001 ,1001)</v>
      </c>
    </row>
    <row r="1212" spans="1:13" x14ac:dyDescent="0.25">
      <c r="A1212">
        <v>11211</v>
      </c>
      <c r="B1212" t="s">
        <v>456</v>
      </c>
      <c r="C1212" s="120">
        <v>10000</v>
      </c>
      <c r="D1212" s="120" t="str">
        <f t="shared" si="80"/>
        <v>ZINC EN ORINA DE 24 HORAS</v>
      </c>
      <c r="E1212" s="120" t="str">
        <f t="shared" si="81"/>
        <v/>
      </c>
      <c r="F1212" s="110">
        <v>992</v>
      </c>
      <c r="H1212" t="s">
        <v>1458</v>
      </c>
      <c r="I1212" s="119" t="s">
        <v>1366</v>
      </c>
      <c r="J1212" t="s">
        <v>1365</v>
      </c>
      <c r="K1212" t="s">
        <v>1367</v>
      </c>
      <c r="L1212" t="str">
        <f t="shared" si="78"/>
        <v>INSERT INTO dbo.ESTUDIO (ID_ESTUDIO, ESTUDIO, ESTUDIO_DETALLE, ESTUDIO_FECHAA, ESTUDIO_FECHAUM, ESTUDIO_IPA, ESTUDIO_IPUM, ESTUDIO_USA, ESTUDIO_USUM) VALUES (11211, 'ZINC EN ORINA DE 24 HORAS ', ' ', '2023-04-21' ,'2023-04-21' ,'192.168.1.1' ,'192.168.1.1' ,1001 ,1001)</v>
      </c>
      <c r="M1212" t="str">
        <f t="shared" si="79"/>
        <v>INSERT INTO DBO.ESTUDIO (ID_ESTUDIO, ESTUDIO, ESTUDIO_DETALLE, ESTUDIO_FECHAA, ESTUDIO_FECHAUM, ESTUDIO_IPA, ESTUDIO_IPUM, ESTUDIO_USA, ESTUDIO_USUM) VALUES (11211, 'ZINC EN ORINA DE 24 HORAS ', ' ', '2023-04-21' ,'2023-04-21' ,'192.168.1.1' ,'192.168.1.1' ,1001 ,1001)</v>
      </c>
    </row>
    <row r="1213" spans="1:13" x14ac:dyDescent="0.25">
      <c r="M1213" t="str">
        <f t="shared" si="79"/>
        <v/>
      </c>
    </row>
    <row r="1214" spans="1:13" x14ac:dyDescent="0.25">
      <c r="F1214" s="113"/>
      <c r="M1214" t="str">
        <f t="shared" si="79"/>
        <v/>
      </c>
    </row>
    <row r="1215" spans="1:13" x14ac:dyDescent="0.25">
      <c r="F1215" s="113"/>
      <c r="M1215" t="str">
        <f t="shared" si="79"/>
        <v/>
      </c>
    </row>
    <row r="1216" spans="1:13" x14ac:dyDescent="0.25">
      <c r="F1216" s="113"/>
      <c r="M1216" t="str">
        <f t="shared" si="79"/>
        <v/>
      </c>
    </row>
    <row r="1217" spans="6:13" x14ac:dyDescent="0.25">
      <c r="F1217" s="113"/>
      <c r="M1217" t="str">
        <f t="shared" si="79"/>
        <v/>
      </c>
    </row>
    <row r="1218" spans="6:13" x14ac:dyDescent="0.25">
      <c r="F1218" s="113"/>
      <c r="M1218" t="str">
        <f t="shared" si="79"/>
        <v/>
      </c>
    </row>
    <row r="1219" spans="6:13" x14ac:dyDescent="0.25">
      <c r="F1219" s="113"/>
      <c r="M1219" t="str">
        <f t="shared" ref="M1219:M1224" si="82">UPPER(L1219)</f>
        <v/>
      </c>
    </row>
    <row r="1220" spans="6:13" x14ac:dyDescent="0.25">
      <c r="F1220" s="113"/>
      <c r="M1220" t="str">
        <f t="shared" si="82"/>
        <v/>
      </c>
    </row>
    <row r="1221" spans="6:13" x14ac:dyDescent="0.25">
      <c r="F1221" s="113"/>
      <c r="M1221" t="str">
        <f t="shared" si="82"/>
        <v/>
      </c>
    </row>
    <row r="1222" spans="6:13" x14ac:dyDescent="0.25">
      <c r="F1222" s="113"/>
      <c r="M1222" t="str">
        <f t="shared" si="82"/>
        <v/>
      </c>
    </row>
    <row r="1223" spans="6:13" x14ac:dyDescent="0.25">
      <c r="F1223" s="113"/>
      <c r="M1223" t="str">
        <f t="shared" si="82"/>
        <v/>
      </c>
    </row>
    <row r="1224" spans="6:13" x14ac:dyDescent="0.25">
      <c r="F1224" s="113"/>
      <c r="M1224" t="str">
        <f t="shared" si="82"/>
        <v/>
      </c>
    </row>
  </sheetData>
  <autoFilter ref="A1:L1224" xr:uid="{413305DB-A58B-4A7E-AFAF-5FC0308F56C0}"/>
  <sortState xmlns:xlrd2="http://schemas.microsoft.com/office/spreadsheetml/2017/richdata2" ref="B2:F1224">
    <sortCondition ref="B2:B122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46E7-5248-4B1C-B09D-F5BBC3DFBD7D}">
  <dimension ref="A1:C1224"/>
  <sheetViews>
    <sheetView workbookViewId="0">
      <selection activeCell="C2" sqref="C2"/>
    </sheetView>
  </sheetViews>
  <sheetFormatPr baseColWidth="10" defaultRowHeight="15" x14ac:dyDescent="0.25"/>
  <cols>
    <col min="2" max="2" width="12.7109375" style="111" bestFit="1" customWidth="1"/>
  </cols>
  <sheetData>
    <row r="1" spans="1:3" x14ac:dyDescent="0.25">
      <c r="A1" t="s">
        <v>1459</v>
      </c>
      <c r="B1" t="s">
        <v>1461</v>
      </c>
      <c r="C1" t="s">
        <v>1462</v>
      </c>
    </row>
    <row r="2" spans="1:3" x14ac:dyDescent="0.25">
      <c r="A2">
        <v>10001</v>
      </c>
      <c r="B2" s="110">
        <v>376</v>
      </c>
      <c r="C2" t="str">
        <f>CONCATENATE("INSERT INTO [dbo].[LPRE] ([ID_ESTUDIO] ,[ID_HOSP] ,[ID_MONEDA] ,[LPRE_NIVEL] ,[LPRE_PRECIO] ,[LPRE_URGENTE] ,[LPRE_URGECANT] ,[LPRE_PRECIOURGENTE] ,[LPRE_FECHAA] ,[LPRE_FECHAUM] ,[LPRE_IPA] ,[LPRE_IPUM] ,[LPRE_USA] ,[LPRE_USUM])"," VALUES  (",A2,",0,1,110,",B2,",'MANUAL',0,",B2,",'2023-04-23','2023-04-23','192.168.1.1','192.168.1.1',1001,1001)")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(10001,0,1,110,376,'MANUAL',0,376,'2023-04-23','2023-04-23','192.168.1.1','192.168.1.1',1001,1001)</v>
      </c>
    </row>
    <row r="3" spans="1:3" x14ac:dyDescent="0.25">
      <c r="A3">
        <v>10002</v>
      </c>
      <c r="B3" s="110">
        <v>434</v>
      </c>
      <c r="C3" t="str">
        <f t="shared" ref="C3:C66" si="0">CONCATENATE("INSERT INTO [dbo].[LPRE] ([ID_ESTUDIO] ,[ID_HOSP] ,[ID_MONEDA] ,[LPRE_NIVEL] ,[LPRE_PRECIO] ,[LPRE_URGENTE] ,[LPRE_URGECANT] ,[LPRE_PRECIOURGENTE] ,[LPRE_FECHAA] ,[LPRE_FECHAUM] ,[LPRE_IPA] ,[LPRE_IPUM] ,[LPRE_USA] ,[LPRE_USUM])"," VALUES  (",A3,",0,1,110,",B3,",'MANUAL',0,",B3,",'2023-04-23','2023-04-23','192.168.1.1','192.168.1.1',1001,1001)")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(10002,0,1,110,434,'MANUAL',0,434,'2023-04-23','2023-04-23','192.168.1.1','192.168.1.1',1001,1001)</v>
      </c>
    </row>
    <row r="4" spans="1:3" x14ac:dyDescent="0.25">
      <c r="A4">
        <v>10003</v>
      </c>
      <c r="B4" s="110">
        <v>611</v>
      </c>
      <c r="C4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(10003,0,1,110,611,'MANUAL',0,611,'2023-04-23','2023-04-23','192.168.1.1','192.168.1.1',1001,1001)</v>
      </c>
    </row>
    <row r="5" spans="1:3" x14ac:dyDescent="0.25">
      <c r="A5">
        <v>10004</v>
      </c>
      <c r="B5" s="110">
        <v>502</v>
      </c>
      <c r="C5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(10004,0,1,110,502,'MANUAL',0,502,'2023-04-23','2023-04-23','192.168.1.1','192.168.1.1',1001,1001)</v>
      </c>
    </row>
    <row r="6" spans="1:3" x14ac:dyDescent="0.25">
      <c r="A6">
        <v>10005</v>
      </c>
      <c r="B6" s="110">
        <v>685</v>
      </c>
      <c r="C6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(10005,0,1,110,685,'MANUAL',0,685,'2023-04-23','2023-04-23','192.168.1.1','192.168.1.1',1001,1001)</v>
      </c>
    </row>
    <row r="7" spans="1:3" x14ac:dyDescent="0.25">
      <c r="A7">
        <v>10006</v>
      </c>
      <c r="B7" s="110">
        <v>5836</v>
      </c>
      <c r="C7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(10006,0,1,110,5836,'MANUAL',0,5836,'2023-04-23','2023-04-23','192.168.1.1','192.168.1.1',1001,1001)</v>
      </c>
    </row>
    <row r="8" spans="1:3" x14ac:dyDescent="0.25">
      <c r="A8">
        <v>10007</v>
      </c>
      <c r="B8" s="110">
        <v>1752</v>
      </c>
      <c r="C8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(10007,0,1,110,1752,'MANUAL',0,1752,'2023-04-23','2023-04-23','192.168.1.1','192.168.1.1',1001,1001)</v>
      </c>
    </row>
    <row r="9" spans="1:3" x14ac:dyDescent="0.25">
      <c r="A9">
        <v>10008</v>
      </c>
      <c r="B9" s="110">
        <v>11354</v>
      </c>
      <c r="C9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(10008,0,1,110,11354,'MANUAL',0,11354,'2023-04-23','2023-04-23','192.168.1.1','192.168.1.1',1001,1001)</v>
      </c>
    </row>
    <row r="10" spans="1:3" x14ac:dyDescent="0.25">
      <c r="A10">
        <v>10009</v>
      </c>
      <c r="B10" s="110">
        <v>1043</v>
      </c>
      <c r="C10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(10009,0,1,110,1043,'MANUAL',0,1043,'2023-04-23','2023-04-23','192.168.1.1','192.168.1.1',1001,1001)</v>
      </c>
    </row>
    <row r="11" spans="1:3" x14ac:dyDescent="0.25">
      <c r="A11">
        <v>10010</v>
      </c>
      <c r="B11" s="110">
        <v>1043</v>
      </c>
      <c r="C11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(10010,0,1,110,1043,'MANUAL',0,1043,'2023-04-23','2023-04-23','192.168.1.1','192.168.1.1',1001,1001)</v>
      </c>
    </row>
    <row r="12" spans="1:3" x14ac:dyDescent="0.25">
      <c r="A12">
        <v>10011</v>
      </c>
      <c r="B12" s="110">
        <v>2191</v>
      </c>
      <c r="C12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(10011,0,1,110,2191,'MANUAL',0,2191,'2023-04-23','2023-04-23','192.168.1.1','192.168.1.1',1001,1001)</v>
      </c>
    </row>
    <row r="13" spans="1:3" x14ac:dyDescent="0.25">
      <c r="A13">
        <v>10012</v>
      </c>
      <c r="B13" s="110">
        <v>1977</v>
      </c>
      <c r="C13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(10012,0,1,110,1977,'MANUAL',0,1977,'2023-04-23','2023-04-23','192.168.1.1','192.168.1.1',1001,1001)</v>
      </c>
    </row>
    <row r="14" spans="1:3" x14ac:dyDescent="0.25">
      <c r="A14">
        <v>10013</v>
      </c>
      <c r="B14" s="110">
        <v>602</v>
      </c>
      <c r="C14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(10013,0,1,110,602,'MANUAL',0,602,'2023-04-23','2023-04-23','192.168.1.1','192.168.1.1',1001,1001)</v>
      </c>
    </row>
    <row r="15" spans="1:3" x14ac:dyDescent="0.25">
      <c r="A15">
        <v>10014</v>
      </c>
      <c r="B15" s="110">
        <v>1304</v>
      </c>
      <c r="C15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(10014,0,1,110,1304,'MANUAL',0,1304,'2023-04-23','2023-04-23','192.168.1.1','192.168.1.1',1001,1001)</v>
      </c>
    </row>
    <row r="16" spans="1:3" x14ac:dyDescent="0.25">
      <c r="A16">
        <v>10015</v>
      </c>
      <c r="B16" s="110">
        <v>692</v>
      </c>
      <c r="C16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(10015,0,1,110,692,'MANUAL',0,692,'2023-04-23','2023-04-23','192.168.1.1','192.168.1.1',1001,1001)</v>
      </c>
    </row>
    <row r="17" spans="1:3" x14ac:dyDescent="0.25">
      <c r="A17">
        <v>10016</v>
      </c>
      <c r="B17" s="110">
        <v>692</v>
      </c>
      <c r="C17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(10016,0,1,110,692,'MANUAL',0,692,'2023-04-23','2023-04-23','192.168.1.1','192.168.1.1',1001,1001)</v>
      </c>
    </row>
    <row r="18" spans="1:3" x14ac:dyDescent="0.25">
      <c r="A18">
        <v>10017</v>
      </c>
      <c r="B18" s="110">
        <v>282</v>
      </c>
      <c r="C18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(10017,0,1,110,282,'MANUAL',0,282,'2023-04-23','2023-04-23','192.168.1.1','192.168.1.1',1001,1001)</v>
      </c>
    </row>
    <row r="19" spans="1:3" x14ac:dyDescent="0.25">
      <c r="A19">
        <v>10018</v>
      </c>
      <c r="B19" s="110">
        <v>304</v>
      </c>
      <c r="C19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(10018,0,1,110,304,'MANUAL',0,304,'2023-04-23','2023-04-23','192.168.1.1','192.168.1.1',1001,1001)</v>
      </c>
    </row>
    <row r="20" spans="1:3" x14ac:dyDescent="0.25">
      <c r="A20">
        <v>10019</v>
      </c>
      <c r="B20" s="110">
        <v>3114</v>
      </c>
      <c r="C20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(10019,0,1,110,3114,'MANUAL',0,3114,'2023-04-23','2023-04-23','192.168.1.1','192.168.1.1',1001,1001)</v>
      </c>
    </row>
    <row r="21" spans="1:3" x14ac:dyDescent="0.25">
      <c r="A21">
        <v>10020</v>
      </c>
      <c r="B21" s="110">
        <v>359</v>
      </c>
      <c r="C21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(10020,0,1,110,359,'MANUAL',0,359,'2023-04-23','2023-04-23','192.168.1.1','192.168.1.1',1001,1001)</v>
      </c>
    </row>
    <row r="22" spans="1:3" x14ac:dyDescent="0.25">
      <c r="A22">
        <v>10021</v>
      </c>
      <c r="B22" s="110">
        <v>5006</v>
      </c>
      <c r="C22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(10021,0,1,110,5006,'MANUAL',0,5006,'2023-04-23','2023-04-23','192.168.1.1','192.168.1.1',1001,1001)</v>
      </c>
    </row>
    <row r="23" spans="1:3" x14ac:dyDescent="0.25">
      <c r="A23">
        <v>10022</v>
      </c>
      <c r="B23" s="110">
        <v>671</v>
      </c>
      <c r="C23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(10022,0,1,110,671,'MANUAL',0,671,'2023-04-23','2023-04-23','192.168.1.1','192.168.1.1',1001,1001)</v>
      </c>
    </row>
    <row r="24" spans="1:3" x14ac:dyDescent="0.25">
      <c r="A24">
        <v>10023</v>
      </c>
      <c r="B24" s="110">
        <v>671</v>
      </c>
      <c r="C24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(10023,0,1,110,671,'MANUAL',0,671,'2023-04-23','2023-04-23','192.168.1.1','192.168.1.1',1001,1001)</v>
      </c>
    </row>
    <row r="25" spans="1:3" x14ac:dyDescent="0.25">
      <c r="A25">
        <v>10024</v>
      </c>
      <c r="B25" s="110">
        <v>21596</v>
      </c>
      <c r="C25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(10024,0,1,110,21596,'MANUAL',0,21596,'2023-04-23','2023-04-23','192.168.1.1','192.168.1.1',1001,1001)</v>
      </c>
    </row>
    <row r="26" spans="1:3" x14ac:dyDescent="0.25">
      <c r="A26">
        <v>10025</v>
      </c>
      <c r="B26" s="110">
        <v>1980</v>
      </c>
      <c r="C26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(10025,0,1,110,1980,'MANUAL',0,1980,'2023-04-23','2023-04-23','192.168.1.1','192.168.1.1',1001,1001)</v>
      </c>
    </row>
    <row r="27" spans="1:3" x14ac:dyDescent="0.25">
      <c r="A27">
        <v>10026</v>
      </c>
      <c r="B27" s="110">
        <v>372</v>
      </c>
      <c r="C27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(10026,0,1,110,372,'MANUAL',0,372,'2023-04-23','2023-04-23','192.168.1.1','192.168.1.1',1001,1001)</v>
      </c>
    </row>
    <row r="28" spans="1:3" x14ac:dyDescent="0.25">
      <c r="A28">
        <v>10027</v>
      </c>
      <c r="B28" s="110">
        <v>796</v>
      </c>
      <c r="C28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(10027,0,1,110,796,'MANUAL',0,796,'2023-04-23','2023-04-23','192.168.1.1','192.168.1.1',1001,1001)</v>
      </c>
    </row>
    <row r="29" spans="1:3" x14ac:dyDescent="0.25">
      <c r="A29">
        <v>10028</v>
      </c>
      <c r="B29" s="110">
        <v>784</v>
      </c>
      <c r="C29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(10028,0,1,110,784,'MANUAL',0,784,'2023-04-23','2023-04-23','192.168.1.1','192.168.1.1',1001,1001)</v>
      </c>
    </row>
    <row r="30" spans="1:3" x14ac:dyDescent="0.25">
      <c r="A30">
        <v>10029</v>
      </c>
      <c r="B30" s="110">
        <v>463</v>
      </c>
      <c r="C30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(10029,0,1,110,463,'MANUAL',0,463,'2023-04-23','2023-04-23','192.168.1.1','192.168.1.1',1001,1001)</v>
      </c>
    </row>
    <row r="31" spans="1:3" x14ac:dyDescent="0.25">
      <c r="A31">
        <v>10030</v>
      </c>
      <c r="B31" s="110">
        <v>463</v>
      </c>
      <c r="C31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(10030,0,1,110,463,'MANUAL',0,463,'2023-04-23','2023-04-23','192.168.1.1','192.168.1.1',1001,1001)</v>
      </c>
    </row>
    <row r="32" spans="1:3" x14ac:dyDescent="0.25">
      <c r="A32">
        <v>10031</v>
      </c>
      <c r="B32" s="110">
        <v>463</v>
      </c>
      <c r="C32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(10031,0,1,110,463,'MANUAL',0,463,'2023-04-23','2023-04-23','192.168.1.1','192.168.1.1',1001,1001)</v>
      </c>
    </row>
    <row r="33" spans="1:3" x14ac:dyDescent="0.25">
      <c r="A33">
        <v>10032</v>
      </c>
      <c r="B33" s="110">
        <v>482</v>
      </c>
      <c r="C33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(10032,0,1,110,482,'MANUAL',0,482,'2023-04-23','2023-04-23','192.168.1.1','192.168.1.1',1001,1001)</v>
      </c>
    </row>
    <row r="34" spans="1:3" x14ac:dyDescent="0.25">
      <c r="A34">
        <v>10033</v>
      </c>
      <c r="B34" s="110">
        <v>482</v>
      </c>
      <c r="C34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(10033,0,1,110,482,'MANUAL',0,482,'2023-04-23','2023-04-23','192.168.1.1','192.168.1.1',1001,1001)</v>
      </c>
    </row>
    <row r="35" spans="1:3" x14ac:dyDescent="0.25">
      <c r="A35">
        <v>10034</v>
      </c>
      <c r="B35" s="110">
        <v>337</v>
      </c>
      <c r="C35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(10034,0,1,110,337,'MANUAL',0,337,'2023-04-23','2023-04-23','192.168.1.1','192.168.1.1',1001,1001)</v>
      </c>
    </row>
    <row r="36" spans="1:3" x14ac:dyDescent="0.25">
      <c r="A36">
        <v>10035</v>
      </c>
      <c r="B36" s="110">
        <v>337</v>
      </c>
      <c r="C36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(10035,0,1,110,337,'MANUAL',0,337,'2023-04-23','2023-04-23','192.168.1.1','192.168.1.1',1001,1001)</v>
      </c>
    </row>
    <row r="37" spans="1:3" x14ac:dyDescent="0.25">
      <c r="A37">
        <v>10036</v>
      </c>
      <c r="B37" s="110">
        <v>775</v>
      </c>
      <c r="C37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(10036,0,1,110,775,'MANUAL',0,775,'2023-04-23','2023-04-23','192.168.1.1','192.168.1.1',1001,1001)</v>
      </c>
    </row>
    <row r="38" spans="1:3" x14ac:dyDescent="0.25">
      <c r="A38">
        <v>10037</v>
      </c>
      <c r="B38" s="110">
        <v>569</v>
      </c>
      <c r="C38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(10037,0,1,110,569,'MANUAL',0,569,'2023-04-23','2023-04-23','192.168.1.1','192.168.1.1',1001,1001)</v>
      </c>
    </row>
    <row r="39" spans="1:3" x14ac:dyDescent="0.25">
      <c r="A39">
        <v>10038</v>
      </c>
      <c r="B39" s="110">
        <v>1752</v>
      </c>
      <c r="C39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(10038,0,1,110,1752,'MANUAL',0,1752,'2023-04-23','2023-04-23','192.168.1.1','192.168.1.1',1001,1001)</v>
      </c>
    </row>
    <row r="40" spans="1:3" x14ac:dyDescent="0.25">
      <c r="A40">
        <v>10039</v>
      </c>
      <c r="B40" s="110">
        <v>417</v>
      </c>
      <c r="C40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(10039,0,1,110,417,'MANUAL',0,417,'2023-04-23','2023-04-23','192.168.1.1','192.168.1.1',1001,1001)</v>
      </c>
    </row>
    <row r="41" spans="1:3" x14ac:dyDescent="0.25">
      <c r="A41">
        <v>10040</v>
      </c>
      <c r="B41" s="110">
        <v>337</v>
      </c>
      <c r="C41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(10040,0,1,110,337,'MANUAL',0,337,'2023-04-23','2023-04-23','192.168.1.1','192.168.1.1',1001,1001)</v>
      </c>
    </row>
    <row r="42" spans="1:3" x14ac:dyDescent="0.25">
      <c r="A42">
        <v>10041</v>
      </c>
      <c r="B42" s="110">
        <v>337</v>
      </c>
      <c r="C42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(10041,0,1,110,337,'MANUAL',0,337,'2023-04-23','2023-04-23','192.168.1.1','192.168.1.1',1001,1001)</v>
      </c>
    </row>
    <row r="43" spans="1:3" x14ac:dyDescent="0.25">
      <c r="A43">
        <v>10042</v>
      </c>
      <c r="B43" s="110">
        <v>1416</v>
      </c>
      <c r="C43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(10042,0,1,110,1416,'MANUAL',0,1416,'2023-04-23','2023-04-23','192.168.1.1','192.168.1.1',1001,1001)</v>
      </c>
    </row>
    <row r="44" spans="1:3" x14ac:dyDescent="0.25">
      <c r="A44">
        <v>10043</v>
      </c>
      <c r="B44" s="110">
        <v>560</v>
      </c>
      <c r="C44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(10043,0,1,110,560,'MANUAL',0,560,'2023-04-23','2023-04-23','192.168.1.1','192.168.1.1',1001,1001)</v>
      </c>
    </row>
    <row r="45" spans="1:3" x14ac:dyDescent="0.25">
      <c r="A45">
        <v>10044</v>
      </c>
      <c r="B45" s="110">
        <v>560</v>
      </c>
      <c r="C45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(10044,0,1,110,560,'MANUAL',0,560,'2023-04-23','2023-04-23','192.168.1.1','192.168.1.1',1001,1001)</v>
      </c>
    </row>
    <row r="46" spans="1:3" x14ac:dyDescent="0.25">
      <c r="A46">
        <v>10045</v>
      </c>
      <c r="B46" s="110">
        <v>560</v>
      </c>
      <c r="C46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(10045,0,1,110,560,'MANUAL',0,560,'2023-04-23','2023-04-23','192.168.1.1','192.168.1.1',1001,1001)</v>
      </c>
    </row>
    <row r="47" spans="1:3" x14ac:dyDescent="0.25">
      <c r="A47">
        <v>10046</v>
      </c>
      <c r="B47" s="110">
        <v>408</v>
      </c>
      <c r="C47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(10046,0,1,110,408,'MANUAL',0,408,'2023-04-23','2023-04-23','192.168.1.1','192.168.1.1',1001,1001)</v>
      </c>
    </row>
    <row r="48" spans="1:3" x14ac:dyDescent="0.25">
      <c r="A48">
        <v>10047</v>
      </c>
      <c r="B48" s="110">
        <v>408</v>
      </c>
      <c r="C48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(10047,0,1,110,408,'MANUAL',0,408,'2023-04-23','2023-04-23','192.168.1.1','192.168.1.1',1001,1001)</v>
      </c>
    </row>
    <row r="49" spans="1:3" x14ac:dyDescent="0.25">
      <c r="A49">
        <v>10048</v>
      </c>
      <c r="B49" s="110">
        <v>408</v>
      </c>
      <c r="C49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(10048,0,1,110,408,'MANUAL',0,408,'2023-04-23','2023-04-23','192.168.1.1','192.168.1.1',1001,1001)</v>
      </c>
    </row>
    <row r="50" spans="1:3" x14ac:dyDescent="0.25">
      <c r="A50">
        <v>10049</v>
      </c>
      <c r="B50" s="110">
        <v>560</v>
      </c>
      <c r="C50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(10049,0,1,110,560,'MANUAL',0,560,'2023-04-23','2023-04-23','192.168.1.1','192.168.1.1',1001,1001)</v>
      </c>
    </row>
    <row r="51" spans="1:3" x14ac:dyDescent="0.25">
      <c r="A51">
        <v>10050</v>
      </c>
      <c r="B51" s="110">
        <v>229</v>
      </c>
      <c r="C51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(10050,0,1,110,229,'MANUAL',0,229,'2023-04-23','2023-04-23','192.168.1.1','192.168.1.1',1001,1001)</v>
      </c>
    </row>
    <row r="52" spans="1:3" x14ac:dyDescent="0.25">
      <c r="A52">
        <v>10051</v>
      </c>
      <c r="B52" s="110">
        <v>229</v>
      </c>
      <c r="C52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(10051,0,1,110,229,'MANUAL',0,229,'2023-04-23','2023-04-23','192.168.1.1','192.168.1.1',1001,1001)</v>
      </c>
    </row>
    <row r="53" spans="1:3" x14ac:dyDescent="0.25">
      <c r="A53">
        <v>10052</v>
      </c>
      <c r="B53" s="110">
        <v>229</v>
      </c>
      <c r="C53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(10052,0,1,110,229,'MANUAL',0,229,'2023-04-23','2023-04-23','192.168.1.1','192.168.1.1',1001,1001)</v>
      </c>
    </row>
    <row r="54" spans="1:3" x14ac:dyDescent="0.25">
      <c r="A54">
        <v>10053</v>
      </c>
      <c r="B54" s="110">
        <v>229</v>
      </c>
      <c r="C54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(10053,0,1,110,229,'MANUAL',0,229,'2023-04-23','2023-04-23','192.168.1.1','192.168.1.1',1001,1001)</v>
      </c>
    </row>
    <row r="55" spans="1:3" x14ac:dyDescent="0.25">
      <c r="A55">
        <v>10054</v>
      </c>
      <c r="B55" s="110">
        <v>1282</v>
      </c>
      <c r="C55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(10054,0,1,110,1282,'MANUAL',0,1282,'2023-04-23','2023-04-23','192.168.1.1','192.168.1.1',1001,1001)</v>
      </c>
    </row>
    <row r="56" spans="1:3" x14ac:dyDescent="0.25">
      <c r="A56">
        <v>10055</v>
      </c>
      <c r="B56" s="110">
        <v>814</v>
      </c>
      <c r="C56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(10055,0,1,110,814,'MANUAL',0,814,'2023-04-23','2023-04-23','192.168.1.1','192.168.1.1',1001,1001)</v>
      </c>
    </row>
    <row r="57" spans="1:3" x14ac:dyDescent="0.25">
      <c r="A57">
        <v>10056</v>
      </c>
      <c r="B57" s="110">
        <v>304</v>
      </c>
      <c r="C57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(10056,0,1,110,304,'MANUAL',0,304,'2023-04-23','2023-04-23','192.168.1.1','192.168.1.1',1001,1001)</v>
      </c>
    </row>
    <row r="58" spans="1:3" x14ac:dyDescent="0.25">
      <c r="A58">
        <v>10057</v>
      </c>
      <c r="B58" s="110">
        <v>4022</v>
      </c>
      <c r="C58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(10057,0,1,110,4022,'MANUAL',0,4022,'2023-04-23','2023-04-23','192.168.1.1','192.168.1.1',1001,1001)</v>
      </c>
    </row>
    <row r="59" spans="1:3" x14ac:dyDescent="0.25">
      <c r="A59">
        <v>10058</v>
      </c>
      <c r="B59" s="110">
        <v>805</v>
      </c>
      <c r="C59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(10058,0,1,110,805,'MANUAL',0,805,'2023-04-23','2023-04-23','192.168.1.1','192.168.1.1',1001,1001)</v>
      </c>
    </row>
    <row r="60" spans="1:3" x14ac:dyDescent="0.25">
      <c r="A60">
        <v>10059</v>
      </c>
      <c r="B60" s="110">
        <v>844</v>
      </c>
      <c r="C60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(10059,0,1,110,844,'MANUAL',0,844,'2023-04-23','2023-04-23','192.168.1.1','192.168.1.1',1001,1001)</v>
      </c>
    </row>
    <row r="61" spans="1:3" x14ac:dyDescent="0.25">
      <c r="A61">
        <v>10060</v>
      </c>
      <c r="B61" s="110">
        <v>1782</v>
      </c>
      <c r="C61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(10060,0,1,110,1782,'MANUAL',0,1782,'2023-04-23','2023-04-23','192.168.1.1','192.168.1.1',1001,1001)</v>
      </c>
    </row>
    <row r="62" spans="1:3" x14ac:dyDescent="0.25">
      <c r="A62">
        <v>10061</v>
      </c>
      <c r="B62" s="110">
        <v>434</v>
      </c>
      <c r="C62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(10061,0,1,110,434,'MANUAL',0,434,'2023-04-23','2023-04-23','192.168.1.1','192.168.1.1',1001,1001)</v>
      </c>
    </row>
    <row r="63" spans="1:3" x14ac:dyDescent="0.25">
      <c r="A63">
        <v>10062</v>
      </c>
      <c r="B63" s="110">
        <v>939</v>
      </c>
      <c r="C63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(10062,0,1,110,939,'MANUAL',0,939,'2023-04-23','2023-04-23','192.168.1.1','192.168.1.1',1001,1001)</v>
      </c>
    </row>
    <row r="64" spans="1:3" x14ac:dyDescent="0.25">
      <c r="A64">
        <v>10063</v>
      </c>
      <c r="B64" s="110">
        <v>411</v>
      </c>
      <c r="C64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(10063,0,1,110,411,'MANUAL',0,411,'2023-04-23','2023-04-23','192.168.1.1','192.168.1.1',1001,1001)</v>
      </c>
    </row>
    <row r="65" spans="1:3" x14ac:dyDescent="0.25">
      <c r="A65">
        <v>10064</v>
      </c>
      <c r="B65" s="110">
        <v>563</v>
      </c>
      <c r="C65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(10064,0,1,110,563,'MANUAL',0,563,'2023-04-23','2023-04-23','192.168.1.1','192.168.1.1',1001,1001)</v>
      </c>
    </row>
    <row r="66" spans="1:3" x14ac:dyDescent="0.25">
      <c r="A66">
        <v>10065</v>
      </c>
      <c r="B66" s="110">
        <v>602</v>
      </c>
      <c r="C66" t="str">
        <f t="shared" si="0"/>
        <v>INSERT INTO [dbo].[LPRE] ([ID_ESTUDIO] ,[ID_HOSP] ,[ID_MONEDA] ,[LPRE_NIVEL] ,[LPRE_PRECIO] ,[LPRE_URGENTE] ,[LPRE_URGECANT] ,[LPRE_PRECIOURGENTE] ,[LPRE_FECHAA] ,[LPRE_FECHAUM] ,[LPRE_IPA] ,[LPRE_IPUM] ,[LPRE_USA] ,[LPRE_USUM]) VALUES  (10065,0,1,110,602,'MANUAL',0,602,'2023-04-23','2023-04-23','192.168.1.1','192.168.1.1',1001,1001)</v>
      </c>
    </row>
    <row r="67" spans="1:3" x14ac:dyDescent="0.25">
      <c r="A67">
        <v>10066</v>
      </c>
      <c r="B67" s="110">
        <v>618</v>
      </c>
      <c r="C67" t="str">
        <f t="shared" ref="C67:C130" si="1">CONCATENATE("INSERT INTO [dbo].[LPRE] ([ID_ESTUDIO] ,[ID_HOSP] ,[ID_MONEDA] ,[LPRE_NIVEL] ,[LPRE_PRECIO] ,[LPRE_URGENTE] ,[LPRE_URGECANT] ,[LPRE_PRECIOURGENTE] ,[LPRE_FECHAA] ,[LPRE_FECHAUM] ,[LPRE_IPA] ,[LPRE_IPUM] ,[LPRE_USA] ,[LPRE_USUM])"," VALUES  (",A67,",0,1,110,",B67,",'MANUAL',0,",B67,",'2023-04-23','2023-04-23','192.168.1.1','192.168.1.1',1001,1001)")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(10066,0,1,110,618,'MANUAL',0,618,'2023-04-23','2023-04-23','192.168.1.1','192.168.1.1',1001,1001)</v>
      </c>
    </row>
    <row r="68" spans="1:3" x14ac:dyDescent="0.25">
      <c r="A68">
        <v>10067</v>
      </c>
      <c r="B68" s="110">
        <v>359</v>
      </c>
      <c r="C6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(10067,0,1,110,359,'MANUAL',0,359,'2023-04-23','2023-04-23','192.168.1.1','192.168.1.1',1001,1001)</v>
      </c>
    </row>
    <row r="69" spans="1:3" x14ac:dyDescent="0.25">
      <c r="A69">
        <v>10068</v>
      </c>
      <c r="B69" s="110">
        <v>1654</v>
      </c>
      <c r="C6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(10068,0,1,110,1654,'MANUAL',0,1654,'2023-04-23','2023-04-23','192.168.1.1','192.168.1.1',1001,1001)</v>
      </c>
    </row>
    <row r="70" spans="1:3" x14ac:dyDescent="0.25">
      <c r="A70">
        <v>10069</v>
      </c>
      <c r="B70" s="110">
        <v>3039</v>
      </c>
      <c r="C7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(10069,0,1,110,3039,'MANUAL',0,3039,'2023-04-23','2023-04-23','192.168.1.1','192.168.1.1',1001,1001)</v>
      </c>
    </row>
    <row r="71" spans="1:3" x14ac:dyDescent="0.25">
      <c r="A71">
        <v>10070</v>
      </c>
      <c r="B71" s="110">
        <v>692</v>
      </c>
      <c r="C7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(10070,0,1,110,692,'MANUAL',0,692,'2023-04-23','2023-04-23','192.168.1.1','192.168.1.1',1001,1001)</v>
      </c>
    </row>
    <row r="72" spans="1:3" x14ac:dyDescent="0.25">
      <c r="A72">
        <v>10071</v>
      </c>
      <c r="B72" s="110">
        <v>1141</v>
      </c>
      <c r="C7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(10071,0,1,110,1141,'MANUAL',0,1141,'2023-04-23','2023-04-23','192.168.1.1','192.168.1.1',1001,1001)</v>
      </c>
    </row>
    <row r="73" spans="1:3" x14ac:dyDescent="0.25">
      <c r="A73">
        <v>10072</v>
      </c>
      <c r="B73" s="110">
        <v>282</v>
      </c>
      <c r="C7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(10072,0,1,110,282,'MANUAL',0,282,'2023-04-23','2023-04-23','192.168.1.1','192.168.1.1',1001,1001)</v>
      </c>
    </row>
    <row r="74" spans="1:3" x14ac:dyDescent="0.25">
      <c r="A74">
        <v>10073</v>
      </c>
      <c r="B74" s="110">
        <v>304</v>
      </c>
      <c r="C7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(10073,0,1,110,304,'MANUAL',0,304,'2023-04-23','2023-04-23','192.168.1.1','192.168.1.1',1001,1001)</v>
      </c>
    </row>
    <row r="75" spans="1:3" x14ac:dyDescent="0.25">
      <c r="A75">
        <v>10074</v>
      </c>
      <c r="B75" s="110">
        <v>1690</v>
      </c>
      <c r="C7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(10074,0,1,110,1690,'MANUAL',0,1690,'2023-04-23','2023-04-23','192.168.1.1','192.168.1.1',1001,1001)</v>
      </c>
    </row>
    <row r="76" spans="1:3" x14ac:dyDescent="0.25">
      <c r="A76">
        <v>10075</v>
      </c>
      <c r="B76" s="110">
        <v>2831</v>
      </c>
      <c r="C7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(10075,0,1,110,2831,'MANUAL',0,2831,'2023-04-23','2023-04-23','192.168.1.1','192.168.1.1',1001,1001)</v>
      </c>
    </row>
    <row r="77" spans="1:3" x14ac:dyDescent="0.25">
      <c r="A77">
        <v>10076</v>
      </c>
      <c r="B77" s="110">
        <v>715</v>
      </c>
      <c r="C7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(10076,0,1,110,715,'MANUAL',0,715,'2023-04-23','2023-04-23','192.168.1.1','192.168.1.1',1001,1001)</v>
      </c>
    </row>
    <row r="78" spans="1:3" x14ac:dyDescent="0.25">
      <c r="A78">
        <v>10077</v>
      </c>
      <c r="B78" s="110">
        <v>467</v>
      </c>
      <c r="C7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(10077,0,1,110,467,'MANUAL',0,467,'2023-04-23','2023-04-23','192.168.1.1','192.168.1.1',1001,1001)</v>
      </c>
    </row>
    <row r="79" spans="1:3" x14ac:dyDescent="0.25">
      <c r="A79">
        <v>10078</v>
      </c>
      <c r="B79" s="110">
        <v>502</v>
      </c>
      <c r="C7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(10078,0,1,110,502,'MANUAL',0,502,'2023-04-23','2023-04-23','192.168.1.1','192.168.1.1',1001,1001)</v>
      </c>
    </row>
    <row r="80" spans="1:3" x14ac:dyDescent="0.25">
      <c r="A80">
        <v>10079</v>
      </c>
      <c r="B80" s="110">
        <v>502</v>
      </c>
      <c r="C8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(10079,0,1,110,502,'MANUAL',0,502,'2023-04-23','2023-04-23','192.168.1.1','192.168.1.1',1001,1001)</v>
      </c>
    </row>
    <row r="81" spans="1:3" x14ac:dyDescent="0.25">
      <c r="A81">
        <v>10080</v>
      </c>
      <c r="B81" s="110">
        <v>413</v>
      </c>
      <c r="C8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(10080,0,1,110,413,'MANUAL',0,413,'2023-04-23','2023-04-23','192.168.1.1','192.168.1.1',1001,1001)</v>
      </c>
    </row>
    <row r="82" spans="1:3" x14ac:dyDescent="0.25">
      <c r="A82">
        <v>10081</v>
      </c>
      <c r="B82" s="110">
        <v>1156</v>
      </c>
      <c r="C8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(10081,0,1,110,1156,'MANUAL',0,1156,'2023-04-23','2023-04-23','192.168.1.1','192.168.1.1',1001,1001)</v>
      </c>
    </row>
    <row r="83" spans="1:3" x14ac:dyDescent="0.25">
      <c r="A83">
        <v>10082</v>
      </c>
      <c r="B83" s="110">
        <v>533</v>
      </c>
      <c r="C8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(10082,0,1,110,533,'MANUAL',0,533,'2023-04-23','2023-04-23','192.168.1.1','192.168.1.1',1001,1001)</v>
      </c>
    </row>
    <row r="84" spans="1:3" x14ac:dyDescent="0.25">
      <c r="A84">
        <v>10083</v>
      </c>
      <c r="B84" s="110">
        <v>4315</v>
      </c>
      <c r="C8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(10083,0,1,110,4315,'MANUAL',0,4315,'2023-04-23','2023-04-23','192.168.1.1','192.168.1.1',1001,1001)</v>
      </c>
    </row>
    <row r="85" spans="1:3" x14ac:dyDescent="0.25">
      <c r="A85">
        <v>10084</v>
      </c>
      <c r="B85" s="110">
        <v>3093</v>
      </c>
      <c r="C8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(10084,0,1,110,3093,'MANUAL',0,3093,'2023-04-23','2023-04-23','192.168.1.1','192.168.1.1',1001,1001)</v>
      </c>
    </row>
    <row r="86" spans="1:3" x14ac:dyDescent="0.25">
      <c r="A86">
        <v>10085</v>
      </c>
      <c r="B86" s="110">
        <v>5077</v>
      </c>
      <c r="C8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(10085,0,1,110,5077,'MANUAL',0,5077,'2023-04-23','2023-04-23','192.168.1.1','192.168.1.1',1001,1001)</v>
      </c>
    </row>
    <row r="87" spans="1:3" x14ac:dyDescent="0.25">
      <c r="A87">
        <v>10086</v>
      </c>
      <c r="B87" s="110">
        <v>8847</v>
      </c>
      <c r="C8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(10086,0,1,110,8847,'MANUAL',0,8847,'2023-04-23','2023-04-23','192.168.1.1','192.168.1.1',1001,1001)</v>
      </c>
    </row>
    <row r="88" spans="1:3" x14ac:dyDescent="0.25">
      <c r="A88">
        <v>10087</v>
      </c>
      <c r="B88" s="110">
        <v>1564</v>
      </c>
      <c r="C8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(10087,0,1,110,1564,'MANUAL',0,1564,'2023-04-23','2023-04-23','192.168.1.1','192.168.1.1',1001,1001)</v>
      </c>
    </row>
    <row r="89" spans="1:3" x14ac:dyDescent="0.25">
      <c r="A89">
        <v>10088</v>
      </c>
      <c r="B89" s="110">
        <v>372</v>
      </c>
      <c r="C8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(10088,0,1,110,372,'MANUAL',0,372,'2023-04-23','2023-04-23','192.168.1.1','192.168.1.1',1001,1001)</v>
      </c>
    </row>
    <row r="90" spans="1:3" x14ac:dyDescent="0.25">
      <c r="A90">
        <v>10089</v>
      </c>
      <c r="B90" s="110">
        <v>533</v>
      </c>
      <c r="C9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(10089,0,1,110,533,'MANUAL',0,533,'2023-04-23','2023-04-23','192.168.1.1','192.168.1.1',1001,1001)</v>
      </c>
    </row>
    <row r="91" spans="1:3" x14ac:dyDescent="0.25">
      <c r="A91">
        <v>10090</v>
      </c>
      <c r="B91" s="110">
        <v>3076</v>
      </c>
      <c r="C9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(10090,0,1,110,3076,'MANUAL',0,3076,'2023-04-23','2023-04-23','192.168.1.1','192.168.1.1',1001,1001)</v>
      </c>
    </row>
    <row r="92" spans="1:3" x14ac:dyDescent="0.25">
      <c r="A92">
        <v>10091</v>
      </c>
      <c r="B92" s="110">
        <v>533</v>
      </c>
      <c r="C9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(10091,0,1,110,533,'MANUAL',0,533,'2023-04-23','2023-04-23','192.168.1.1','192.168.1.1',1001,1001)</v>
      </c>
    </row>
    <row r="93" spans="1:3" x14ac:dyDescent="0.25">
      <c r="A93">
        <v>10092</v>
      </c>
      <c r="B93" s="110">
        <v>348</v>
      </c>
      <c r="C9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(10092,0,1,110,348,'MANUAL',0,348,'2023-04-23','2023-04-23','192.168.1.1','192.168.1.1',1001,1001)</v>
      </c>
    </row>
    <row r="94" spans="1:3" x14ac:dyDescent="0.25">
      <c r="A94">
        <v>10093</v>
      </c>
      <c r="B94" s="110">
        <v>1044</v>
      </c>
      <c r="C9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(10093,0,1,110,1044,'MANUAL',0,1044,'2023-04-23','2023-04-23','192.168.1.1','192.168.1.1',1001,1001)</v>
      </c>
    </row>
    <row r="95" spans="1:3" x14ac:dyDescent="0.25">
      <c r="A95">
        <v>10094</v>
      </c>
      <c r="B95" s="110">
        <v>2145</v>
      </c>
      <c r="C9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(10094,0,1,110,2145,'MANUAL',0,2145,'2023-04-23','2023-04-23','192.168.1.1','192.168.1.1',1001,1001)</v>
      </c>
    </row>
    <row r="96" spans="1:3" x14ac:dyDescent="0.25">
      <c r="A96">
        <v>10095</v>
      </c>
      <c r="B96" s="110">
        <v>2145</v>
      </c>
      <c r="C9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(10095,0,1,110,2145,'MANUAL',0,2145,'2023-04-23','2023-04-23','192.168.1.1','192.168.1.1',1001,1001)</v>
      </c>
    </row>
    <row r="97" spans="1:3" x14ac:dyDescent="0.25">
      <c r="A97">
        <v>10096</v>
      </c>
      <c r="B97" s="110">
        <v>462</v>
      </c>
      <c r="C9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(10096,0,1,110,462,'MANUAL',0,462,'2023-04-23','2023-04-23','192.168.1.1','192.168.1.1',1001,1001)</v>
      </c>
    </row>
    <row r="98" spans="1:3" x14ac:dyDescent="0.25">
      <c r="A98">
        <v>10097</v>
      </c>
      <c r="B98" s="110">
        <v>767</v>
      </c>
      <c r="C9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(10097,0,1,110,767,'MANUAL',0,767,'2023-04-23','2023-04-23','192.168.1.1','192.168.1.1',1001,1001)</v>
      </c>
    </row>
    <row r="99" spans="1:3" x14ac:dyDescent="0.25">
      <c r="A99">
        <v>10098</v>
      </c>
      <c r="B99" s="110">
        <v>1115</v>
      </c>
      <c r="C9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(10098,0,1,110,1115,'MANUAL',0,1115,'2023-04-23','2023-04-23','192.168.1.1','192.168.1.1',1001,1001)</v>
      </c>
    </row>
    <row r="100" spans="1:3" x14ac:dyDescent="0.25">
      <c r="A100">
        <v>10099</v>
      </c>
      <c r="B100" s="110">
        <v>1665</v>
      </c>
      <c r="C10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(10099,0,1,110,1665,'MANUAL',0,1665,'2023-04-23','2023-04-23','192.168.1.1','192.168.1.1',1001,1001)</v>
      </c>
    </row>
    <row r="101" spans="1:3" x14ac:dyDescent="0.25">
      <c r="A101">
        <v>10100</v>
      </c>
      <c r="B101" s="110">
        <v>1739</v>
      </c>
      <c r="C10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(10100,0,1,110,1739,'MANUAL',0,1739,'2023-04-23','2023-04-23','192.168.1.1','192.168.1.1',1001,1001)</v>
      </c>
    </row>
    <row r="102" spans="1:3" x14ac:dyDescent="0.25">
      <c r="A102">
        <v>10101</v>
      </c>
      <c r="B102" s="110">
        <v>447</v>
      </c>
      <c r="C10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(10101,0,1,110,447,'MANUAL',0,447,'2023-04-23','2023-04-23','192.168.1.1','192.168.1.1',1001,1001)</v>
      </c>
    </row>
    <row r="103" spans="1:3" x14ac:dyDescent="0.25">
      <c r="A103">
        <v>10102</v>
      </c>
      <c r="B103" s="110">
        <v>8030</v>
      </c>
      <c r="C10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(10102,0,1,110,8030,'MANUAL',0,8030,'2023-04-23','2023-04-23','192.168.1.1','192.168.1.1',1001,1001)</v>
      </c>
    </row>
    <row r="104" spans="1:3" x14ac:dyDescent="0.25">
      <c r="A104">
        <v>10103</v>
      </c>
      <c r="B104" s="110">
        <v>3114</v>
      </c>
      <c r="C10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(10103,0,1,110,3114,'MANUAL',0,3114,'2023-04-23','2023-04-23','192.168.1.1','192.168.1.1',1001,1001)</v>
      </c>
    </row>
    <row r="105" spans="1:3" x14ac:dyDescent="0.25">
      <c r="A105">
        <v>10104</v>
      </c>
      <c r="B105" s="110">
        <v>6354</v>
      </c>
      <c r="C10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(10104,0,1,110,6354,'MANUAL',0,6354,'2023-04-23','2023-04-23','192.168.1.1','192.168.1.1',1001,1001)</v>
      </c>
    </row>
    <row r="106" spans="1:3" x14ac:dyDescent="0.25">
      <c r="A106">
        <v>10105</v>
      </c>
      <c r="B106" s="110">
        <v>913</v>
      </c>
      <c r="C10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(10105,0,1,110,913,'MANUAL',0,913,'2023-04-23','2023-04-23','192.168.1.1','192.168.1.1',1001,1001)</v>
      </c>
    </row>
    <row r="107" spans="1:3" x14ac:dyDescent="0.25">
      <c r="A107">
        <v>10106</v>
      </c>
      <c r="B107" s="110">
        <v>913</v>
      </c>
      <c r="C10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(10106,0,1,110,913,'MANUAL',0,913,'2023-04-23','2023-04-23','192.168.1.1','192.168.1.1',1001,1001)</v>
      </c>
    </row>
    <row r="108" spans="1:3" x14ac:dyDescent="0.25">
      <c r="A108">
        <v>10107</v>
      </c>
      <c r="B108" s="110">
        <v>913</v>
      </c>
      <c r="C10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(10107,0,1,110,913,'MANUAL',0,913,'2023-04-23','2023-04-23','192.168.1.1','192.168.1.1',1001,1001)</v>
      </c>
    </row>
    <row r="109" spans="1:3" x14ac:dyDescent="0.25">
      <c r="A109">
        <v>10108</v>
      </c>
      <c r="B109" s="110">
        <v>939</v>
      </c>
      <c r="C10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(10108,0,1,110,939,'MANUAL',0,939,'2023-04-23','2023-04-23','192.168.1.1','192.168.1.1',1001,1001)</v>
      </c>
    </row>
    <row r="110" spans="1:3" x14ac:dyDescent="0.25">
      <c r="A110">
        <v>10109</v>
      </c>
      <c r="B110" s="110">
        <v>939</v>
      </c>
      <c r="C11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(10109,0,1,110,939,'MANUAL',0,939,'2023-04-23','2023-04-23','192.168.1.1','192.168.1.1',1001,1001)</v>
      </c>
    </row>
    <row r="111" spans="1:3" x14ac:dyDescent="0.25">
      <c r="A111">
        <v>10110</v>
      </c>
      <c r="B111" s="110">
        <v>6274</v>
      </c>
      <c r="C11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(10110,0,1,110,6274,'MANUAL',0,6274,'2023-04-23','2023-04-23','192.168.1.1','192.168.1.1',1001,1001)</v>
      </c>
    </row>
    <row r="112" spans="1:3" x14ac:dyDescent="0.25">
      <c r="A112">
        <v>10111</v>
      </c>
      <c r="B112" s="110">
        <v>406</v>
      </c>
      <c r="C11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(10111,0,1,110,406,'MANUAL',0,406,'2023-04-23','2023-04-23','192.168.1.1','192.168.1.1',1001,1001)</v>
      </c>
    </row>
    <row r="113" spans="1:3" x14ac:dyDescent="0.25">
      <c r="A113">
        <v>10112</v>
      </c>
      <c r="B113" s="110">
        <v>1400</v>
      </c>
      <c r="C11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(10112,0,1,110,1400,'MANUAL',0,1400,'2023-04-23','2023-04-23','192.168.1.1','192.168.1.1',1001,1001)</v>
      </c>
    </row>
    <row r="114" spans="1:3" x14ac:dyDescent="0.25">
      <c r="A114">
        <v>10113</v>
      </c>
      <c r="B114" s="110">
        <v>1400</v>
      </c>
      <c r="C11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(10113,0,1,110,1400,'MANUAL',0,1400,'2023-04-23','2023-04-23','192.168.1.1','192.168.1.1',1001,1001)</v>
      </c>
    </row>
    <row r="115" spans="1:3" x14ac:dyDescent="0.25">
      <c r="A115">
        <v>10114</v>
      </c>
      <c r="B115" s="110">
        <v>891</v>
      </c>
      <c r="C11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(10114,0,1,110,891,'MANUAL',0,891,'2023-04-23','2023-04-23','192.168.1.1','192.168.1.1',1001,1001)</v>
      </c>
    </row>
    <row r="116" spans="1:3" x14ac:dyDescent="0.25">
      <c r="A116">
        <v>10115</v>
      </c>
      <c r="B116" s="110">
        <v>625</v>
      </c>
      <c r="C11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(10115,0,1,110,625,'MANUAL',0,625,'2023-04-23','2023-04-23','192.168.1.1','192.168.1.1',1001,1001)</v>
      </c>
    </row>
    <row r="117" spans="1:3" x14ac:dyDescent="0.25">
      <c r="A117">
        <v>10116</v>
      </c>
      <c r="B117" s="110">
        <v>1028</v>
      </c>
      <c r="C11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(10116,0,1,110,1028,'MANUAL',0,1028,'2023-04-23','2023-04-23','192.168.1.1','192.168.1.1',1001,1001)</v>
      </c>
    </row>
    <row r="118" spans="1:3" x14ac:dyDescent="0.25">
      <c r="A118">
        <v>10117</v>
      </c>
      <c r="B118" s="110">
        <v>1310</v>
      </c>
      <c r="C11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(10117,0,1,110,1310,'MANUAL',0,1310,'2023-04-23','2023-04-23','192.168.1.1','192.168.1.1',1001,1001)</v>
      </c>
    </row>
    <row r="119" spans="1:3" x14ac:dyDescent="0.25">
      <c r="A119">
        <v>10118</v>
      </c>
      <c r="B119" s="110">
        <v>655</v>
      </c>
      <c r="C11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(10118,0,1,110,655,'MANUAL',0,655,'2023-04-23','2023-04-23','192.168.1.1','192.168.1.1',1001,1001)</v>
      </c>
    </row>
    <row r="120" spans="1:3" x14ac:dyDescent="0.25">
      <c r="A120">
        <v>10119</v>
      </c>
      <c r="B120" s="110">
        <v>250</v>
      </c>
      <c r="C12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(10119,0,1,110,250,'MANUAL',0,250,'2023-04-23','2023-04-23','192.168.1.1','192.168.1.1',1001,1001)</v>
      </c>
    </row>
    <row r="121" spans="1:3" x14ac:dyDescent="0.25">
      <c r="A121">
        <v>10120</v>
      </c>
      <c r="B121" s="110">
        <v>1382</v>
      </c>
      <c r="C12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(10120,0,1,110,1382,'MANUAL',0,1382,'2023-04-23','2023-04-23','192.168.1.1','192.168.1.1',1001,1001)</v>
      </c>
    </row>
    <row r="122" spans="1:3" x14ac:dyDescent="0.25">
      <c r="A122">
        <v>10121</v>
      </c>
      <c r="B122" s="110">
        <v>420</v>
      </c>
      <c r="C12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(10121,0,1,110,420,'MANUAL',0,420,'2023-04-23','2023-04-23','192.168.1.1','192.168.1.1',1001,1001)</v>
      </c>
    </row>
    <row r="123" spans="1:3" x14ac:dyDescent="0.25">
      <c r="A123">
        <v>10122</v>
      </c>
      <c r="B123" s="110">
        <v>61</v>
      </c>
      <c r="C12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(10122,0,1,110,61,'MANUAL',0,61,'2023-04-23','2023-04-23','192.168.1.1','192.168.1.1',1001,1001)</v>
      </c>
    </row>
    <row r="124" spans="1:3" x14ac:dyDescent="0.25">
      <c r="A124">
        <v>10123</v>
      </c>
      <c r="B124" s="110">
        <v>49</v>
      </c>
      <c r="C12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(10123,0,1,110,49,'MANUAL',0,49,'2023-04-23','2023-04-23','192.168.1.1','192.168.1.1',1001,1001)</v>
      </c>
    </row>
    <row r="125" spans="1:3" x14ac:dyDescent="0.25">
      <c r="A125">
        <v>10124</v>
      </c>
      <c r="B125" s="110">
        <v>61</v>
      </c>
      <c r="C12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(10124,0,1,110,61,'MANUAL',0,61,'2023-04-23','2023-04-23','192.168.1.1','192.168.1.1',1001,1001)</v>
      </c>
    </row>
    <row r="126" spans="1:3" x14ac:dyDescent="0.25">
      <c r="A126">
        <v>10125</v>
      </c>
      <c r="B126" s="110">
        <v>294</v>
      </c>
      <c r="C12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(10125,0,1,110,294,'MANUAL',0,294,'2023-04-23','2023-04-23','192.168.1.1','192.168.1.1',1001,1001)</v>
      </c>
    </row>
    <row r="127" spans="1:3" x14ac:dyDescent="0.25">
      <c r="A127">
        <v>10126</v>
      </c>
      <c r="B127" s="110">
        <v>581</v>
      </c>
      <c r="C12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(10126,0,1,110,581,'MANUAL',0,581,'2023-04-23','2023-04-23','192.168.1.1','192.168.1.1',1001,1001)</v>
      </c>
    </row>
    <row r="128" spans="1:3" x14ac:dyDescent="0.25">
      <c r="A128">
        <v>10127</v>
      </c>
      <c r="B128" s="110">
        <v>491</v>
      </c>
      <c r="C12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(10127,0,1,110,491,'MANUAL',0,491,'2023-04-23','2023-04-23','192.168.1.1','192.168.1.1',1001,1001)</v>
      </c>
    </row>
    <row r="129" spans="1:3" x14ac:dyDescent="0.25">
      <c r="A129">
        <v>10128</v>
      </c>
      <c r="B129" s="110">
        <v>447</v>
      </c>
      <c r="C12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(10128,0,1,110,447,'MANUAL',0,447,'2023-04-23','2023-04-23','192.168.1.1','192.168.1.1',1001,1001)</v>
      </c>
    </row>
    <row r="130" spans="1:3" x14ac:dyDescent="0.25">
      <c r="A130">
        <v>10129</v>
      </c>
      <c r="B130" s="110">
        <v>1479</v>
      </c>
      <c r="C13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(10129,0,1,110,1479,'MANUAL',0,1479,'2023-04-23','2023-04-23','192.168.1.1','192.168.1.1',1001,1001)</v>
      </c>
    </row>
    <row r="131" spans="1:3" x14ac:dyDescent="0.25">
      <c r="A131">
        <v>10130</v>
      </c>
      <c r="B131" s="110">
        <v>1479</v>
      </c>
      <c r="C131" t="str">
        <f t="shared" ref="C131:C194" si="2">CONCATENATE("INSERT INTO [dbo].[LPRE] ([ID_ESTUDIO] ,[ID_HOSP] ,[ID_MONEDA] ,[LPRE_NIVEL] ,[LPRE_PRECIO] ,[LPRE_URGENTE] ,[LPRE_URGECANT] ,[LPRE_PRECIOURGENTE] ,[LPRE_FECHAA] ,[LPRE_FECHAUM] ,[LPRE_IPA] ,[LPRE_IPUM] ,[LPRE_USA] ,[LPRE_USUM])"," VALUES  (",A131,",0,1,110,",B131,",'MANUAL',0,",B131,",'2023-04-23','2023-04-23','192.168.1.1','192.168.1.1',1001,1001)")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(10130,0,1,110,1479,'MANUAL',0,1479,'2023-04-23','2023-04-23','192.168.1.1','192.168.1.1',1001,1001)</v>
      </c>
    </row>
    <row r="132" spans="1:3" x14ac:dyDescent="0.25">
      <c r="A132">
        <v>10131</v>
      </c>
      <c r="B132" s="111">
        <v>1833</v>
      </c>
      <c r="C132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(10131,0,1,110,1833,'MANUAL',0,1833,'2023-04-23','2023-04-23','192.168.1.1','192.168.1.1',1001,1001)</v>
      </c>
    </row>
    <row r="133" spans="1:3" x14ac:dyDescent="0.25">
      <c r="A133">
        <v>10132</v>
      </c>
      <c r="B133" s="110">
        <v>625</v>
      </c>
      <c r="C133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(10132,0,1,110,625,'MANUAL',0,625,'2023-04-23','2023-04-23','192.168.1.1','192.168.1.1',1001,1001)</v>
      </c>
    </row>
    <row r="134" spans="1:3" x14ac:dyDescent="0.25">
      <c r="A134">
        <v>10133</v>
      </c>
      <c r="B134" s="110">
        <v>625</v>
      </c>
      <c r="C134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(10133,0,1,110,625,'MANUAL',0,625,'2023-04-23','2023-04-23','192.168.1.1','192.168.1.1',1001,1001)</v>
      </c>
    </row>
    <row r="135" spans="1:3" x14ac:dyDescent="0.25">
      <c r="A135">
        <v>10134</v>
      </c>
      <c r="B135" s="110">
        <v>2087</v>
      </c>
      <c r="C135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(10134,0,1,110,2087,'MANUAL',0,2087,'2023-04-23','2023-04-23','192.168.1.1','192.168.1.1',1001,1001)</v>
      </c>
    </row>
    <row r="136" spans="1:3" x14ac:dyDescent="0.25">
      <c r="A136">
        <v>10135</v>
      </c>
      <c r="B136" s="110">
        <v>304</v>
      </c>
      <c r="C136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(10135,0,1,110,304,'MANUAL',0,304,'2023-04-23','2023-04-23','192.168.1.1','192.168.1.1',1001,1001)</v>
      </c>
    </row>
    <row r="137" spans="1:3" x14ac:dyDescent="0.25">
      <c r="A137">
        <v>10136</v>
      </c>
      <c r="B137" s="110">
        <v>2726</v>
      </c>
      <c r="C137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(10136,0,1,110,2726,'MANUAL',0,2726,'2023-04-23','2023-04-23','192.168.1.1','192.168.1.1',1001,1001)</v>
      </c>
    </row>
    <row r="138" spans="1:3" x14ac:dyDescent="0.25">
      <c r="A138">
        <v>10137</v>
      </c>
      <c r="B138" s="110">
        <v>685</v>
      </c>
      <c r="C138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(10137,0,1,110,685,'MANUAL',0,685,'2023-04-23','2023-04-23','192.168.1.1','192.168.1.1',1001,1001)</v>
      </c>
    </row>
    <row r="139" spans="1:3" x14ac:dyDescent="0.25">
      <c r="A139">
        <v>10138</v>
      </c>
      <c r="B139" s="110">
        <v>3082</v>
      </c>
      <c r="C139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(10138,0,1,110,3082,'MANUAL',0,3082,'2023-04-23','2023-04-23','192.168.1.1','192.168.1.1',1001,1001)</v>
      </c>
    </row>
    <row r="140" spans="1:3" x14ac:dyDescent="0.25">
      <c r="A140">
        <v>10139</v>
      </c>
      <c r="B140" s="111">
        <v>568</v>
      </c>
      <c r="C140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(10139,0,1,110,568,'MANUAL',0,568,'2023-04-23','2023-04-23','192.168.1.1','192.168.1.1',1001,1001)</v>
      </c>
    </row>
    <row r="141" spans="1:3" x14ac:dyDescent="0.25">
      <c r="A141">
        <v>10140</v>
      </c>
      <c r="B141" s="110">
        <v>113</v>
      </c>
      <c r="C141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(10140,0,1,110,113,'MANUAL',0,113,'2023-04-23','2023-04-23','192.168.1.1','192.168.1.1',1001,1001)</v>
      </c>
    </row>
    <row r="142" spans="1:3" x14ac:dyDescent="0.25">
      <c r="A142">
        <v>10141</v>
      </c>
      <c r="B142" s="112">
        <v>1856</v>
      </c>
      <c r="C142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(10141,0,1,110,1856,'MANUAL',0,1856,'2023-04-23','2023-04-23','192.168.1.1','192.168.1.1',1001,1001)</v>
      </c>
    </row>
    <row r="143" spans="1:3" x14ac:dyDescent="0.25">
      <c r="A143">
        <v>10142</v>
      </c>
      <c r="B143" s="110">
        <v>49</v>
      </c>
      <c r="C143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(10142,0,1,110,49,'MANUAL',0,49,'2023-04-23','2023-04-23','192.168.1.1','192.168.1.1',1001,1001)</v>
      </c>
    </row>
    <row r="144" spans="1:3" x14ac:dyDescent="0.25">
      <c r="A144">
        <v>10143</v>
      </c>
      <c r="B144" s="110">
        <v>272</v>
      </c>
      <c r="C144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(10143,0,1,110,272,'MANUAL',0,272,'2023-04-23','2023-04-23','192.168.1.1','192.168.1.1',1001,1001)</v>
      </c>
    </row>
    <row r="145" spans="1:3" x14ac:dyDescent="0.25">
      <c r="A145">
        <v>10144</v>
      </c>
      <c r="B145" s="110">
        <v>473</v>
      </c>
      <c r="C145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(10144,0,1,110,473,'MANUAL',0,473,'2023-04-23','2023-04-23','192.168.1.1','192.168.1.1',1001,1001)</v>
      </c>
    </row>
    <row r="146" spans="1:3" x14ac:dyDescent="0.25">
      <c r="A146">
        <v>10145</v>
      </c>
      <c r="B146" s="110">
        <v>387</v>
      </c>
      <c r="C146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(10145,0,1,110,387,'MANUAL',0,387,'2023-04-23','2023-04-23','192.168.1.1','192.168.1.1',1001,1001)</v>
      </c>
    </row>
    <row r="147" spans="1:3" x14ac:dyDescent="0.25">
      <c r="A147">
        <v>10146</v>
      </c>
      <c r="B147" s="110">
        <v>359</v>
      </c>
      <c r="C147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(10146,0,1,110,359,'MANUAL',0,359,'2023-04-23','2023-04-23','192.168.1.1','192.168.1.1',1001,1001)</v>
      </c>
    </row>
    <row r="148" spans="1:3" x14ac:dyDescent="0.25">
      <c r="A148">
        <v>10147</v>
      </c>
      <c r="B148" s="110">
        <v>278</v>
      </c>
      <c r="C148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(10147,0,1,110,278,'MANUAL',0,278,'2023-04-23','2023-04-23','192.168.1.1','192.168.1.1',1001,1001)</v>
      </c>
    </row>
    <row r="149" spans="1:3" x14ac:dyDescent="0.25">
      <c r="A149">
        <v>10148</v>
      </c>
      <c r="B149" s="110">
        <v>616</v>
      </c>
      <c r="C149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(10148,0,1,110,616,'MANUAL',0,616,'2023-04-23','2023-04-23','192.168.1.1','192.168.1.1',1001,1001)</v>
      </c>
    </row>
    <row r="150" spans="1:3" x14ac:dyDescent="0.25">
      <c r="A150">
        <v>10149</v>
      </c>
      <c r="B150" s="110">
        <v>3699</v>
      </c>
      <c r="C150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(10149,0,1,110,3699,'MANUAL',0,3699,'2023-04-23','2023-04-23','192.168.1.1','192.168.1.1',1001,1001)</v>
      </c>
    </row>
    <row r="151" spans="1:3" x14ac:dyDescent="0.25">
      <c r="A151">
        <v>10150</v>
      </c>
      <c r="B151" s="110">
        <v>229</v>
      </c>
      <c r="C151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(10150,0,1,110,229,'MANUAL',0,229,'2023-04-23','2023-04-23','192.168.1.1','192.168.1.1',1001,1001)</v>
      </c>
    </row>
    <row r="152" spans="1:3" x14ac:dyDescent="0.25">
      <c r="A152">
        <v>10151</v>
      </c>
      <c r="B152" s="110">
        <v>78</v>
      </c>
      <c r="C152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(10151,0,1,110,78,'MANUAL',0,78,'2023-04-23','2023-04-23','192.168.1.1','192.168.1.1',1001,1001)</v>
      </c>
    </row>
    <row r="153" spans="1:3" x14ac:dyDescent="0.25">
      <c r="A153">
        <v>10152</v>
      </c>
      <c r="B153" s="110">
        <v>143</v>
      </c>
      <c r="C153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(10152,0,1,110,143,'MANUAL',0,143,'2023-04-23','2023-04-23','192.168.1.1','192.168.1.1',1001,1001)</v>
      </c>
    </row>
    <row r="154" spans="1:3" x14ac:dyDescent="0.25">
      <c r="A154">
        <v>10153</v>
      </c>
      <c r="B154" s="110">
        <v>1236</v>
      </c>
      <c r="C154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(10153,0,1,110,1236,'MANUAL',0,1236,'2023-04-23','2023-04-23','192.168.1.1','192.168.1.1',1001,1001)</v>
      </c>
    </row>
    <row r="155" spans="1:3" x14ac:dyDescent="0.25">
      <c r="A155">
        <v>10154</v>
      </c>
      <c r="B155" s="110">
        <v>1340</v>
      </c>
      <c r="C155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(10154,0,1,110,1340,'MANUAL',0,1340,'2023-04-23','2023-04-23','192.168.1.1','192.168.1.1',1001,1001)</v>
      </c>
    </row>
    <row r="156" spans="1:3" x14ac:dyDescent="0.25">
      <c r="A156">
        <v>10155</v>
      </c>
      <c r="B156" s="110">
        <v>519</v>
      </c>
      <c r="C156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(10155,0,1,110,519,'MANUAL',0,519,'2023-04-23','2023-04-23','192.168.1.1','192.168.1.1',1001,1001)</v>
      </c>
    </row>
    <row r="157" spans="1:3" x14ac:dyDescent="0.25">
      <c r="A157">
        <v>10156</v>
      </c>
      <c r="B157" s="110">
        <v>348</v>
      </c>
      <c r="C157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(10156,0,1,110,348,'MANUAL',0,348,'2023-04-23','2023-04-23','192.168.1.1','192.168.1.1',1001,1001)</v>
      </c>
    </row>
    <row r="158" spans="1:3" x14ac:dyDescent="0.25">
      <c r="A158">
        <v>10157</v>
      </c>
      <c r="B158" s="110">
        <v>242</v>
      </c>
      <c r="C158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(10157,0,1,110,242,'MANUAL',0,242,'2023-04-23','2023-04-23','192.168.1.1','192.168.1.1',1001,1001)</v>
      </c>
    </row>
    <row r="159" spans="1:3" x14ac:dyDescent="0.25">
      <c r="A159">
        <v>10158</v>
      </c>
      <c r="B159" s="110">
        <v>1590</v>
      </c>
      <c r="C159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(10158,0,1,110,1590,'MANUAL',0,1590,'2023-04-23','2023-04-23','192.168.1.1','192.168.1.1',1001,1001)</v>
      </c>
    </row>
    <row r="160" spans="1:3" x14ac:dyDescent="0.25">
      <c r="A160">
        <v>10159</v>
      </c>
      <c r="B160" s="110">
        <v>1395</v>
      </c>
      <c r="C160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(10159,0,1,110,1395,'MANUAL',0,1395,'2023-04-23','2023-04-23','192.168.1.1','192.168.1.1',1001,1001)</v>
      </c>
    </row>
    <row r="161" spans="1:3" x14ac:dyDescent="0.25">
      <c r="A161">
        <v>10160</v>
      </c>
      <c r="B161" s="110">
        <v>1105</v>
      </c>
      <c r="C161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(10160,0,1,110,1105,'MANUAL',0,1105,'2023-04-23','2023-04-23','192.168.1.1','192.168.1.1',1001,1001)</v>
      </c>
    </row>
    <row r="162" spans="1:3" x14ac:dyDescent="0.25">
      <c r="A162">
        <v>10161</v>
      </c>
      <c r="B162" s="110">
        <v>406</v>
      </c>
      <c r="C162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(10161,0,1,110,406,'MANUAL',0,406,'2023-04-23','2023-04-23','192.168.1.1','192.168.1.1',1001,1001)</v>
      </c>
    </row>
    <row r="163" spans="1:3" x14ac:dyDescent="0.25">
      <c r="A163">
        <v>10162</v>
      </c>
      <c r="B163" s="110">
        <v>582</v>
      </c>
      <c r="C163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(10162,0,1,110,582,'MANUAL',0,582,'2023-04-23','2023-04-23','192.168.1.1','192.168.1.1',1001,1001)</v>
      </c>
    </row>
    <row r="164" spans="1:3" x14ac:dyDescent="0.25">
      <c r="A164">
        <v>10163</v>
      </c>
      <c r="B164" s="110">
        <v>706</v>
      </c>
      <c r="C164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(10163,0,1,110,706,'MANUAL',0,706,'2023-04-23','2023-04-23','192.168.1.1','192.168.1.1',1001,1001)</v>
      </c>
    </row>
    <row r="165" spans="1:3" x14ac:dyDescent="0.25">
      <c r="A165">
        <v>10164</v>
      </c>
      <c r="B165" s="110">
        <v>533</v>
      </c>
      <c r="C165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(10164,0,1,110,533,'MANUAL',0,533,'2023-04-23','2023-04-23','192.168.1.1','192.168.1.1',1001,1001)</v>
      </c>
    </row>
    <row r="166" spans="1:3" x14ac:dyDescent="0.25">
      <c r="A166">
        <v>10165</v>
      </c>
      <c r="B166" s="110">
        <v>2315</v>
      </c>
      <c r="C166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(10165,0,1,110,2315,'MANUAL',0,2315,'2023-04-23','2023-04-23','192.168.1.1','192.168.1.1',1001,1001)</v>
      </c>
    </row>
    <row r="167" spans="1:3" x14ac:dyDescent="0.25">
      <c r="A167">
        <v>10166</v>
      </c>
      <c r="B167" s="110">
        <v>304</v>
      </c>
      <c r="C167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(10166,0,1,110,304,'MANUAL',0,304,'2023-04-23','2023-04-23','192.168.1.1','192.168.1.1',1001,1001)</v>
      </c>
    </row>
    <row r="168" spans="1:3" x14ac:dyDescent="0.25">
      <c r="A168">
        <v>10167</v>
      </c>
      <c r="B168" s="110">
        <v>521</v>
      </c>
      <c r="C168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(10167,0,1,110,521,'MANUAL',0,521,'2023-04-23','2023-04-23','192.168.1.1','192.168.1.1',1001,1001)</v>
      </c>
    </row>
    <row r="169" spans="1:3" x14ac:dyDescent="0.25">
      <c r="A169">
        <v>10168</v>
      </c>
      <c r="B169" s="110">
        <v>463</v>
      </c>
      <c r="C169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(10168,0,1,110,463,'MANUAL',0,463,'2023-04-23','2023-04-23','192.168.1.1','192.168.1.1',1001,1001)</v>
      </c>
    </row>
    <row r="170" spans="1:3" x14ac:dyDescent="0.25">
      <c r="A170">
        <v>10169</v>
      </c>
      <c r="B170" s="110">
        <v>446</v>
      </c>
      <c r="C170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(10169,0,1,110,446,'MANUAL',0,446,'2023-04-23','2023-04-23','192.168.1.1','192.168.1.1',1001,1001)</v>
      </c>
    </row>
    <row r="171" spans="1:3" x14ac:dyDescent="0.25">
      <c r="A171">
        <v>10170</v>
      </c>
      <c r="B171" s="110">
        <v>355</v>
      </c>
      <c r="C171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(10170,0,1,110,355,'MANUAL',0,355,'2023-04-23','2023-04-23','192.168.1.1','192.168.1.1',1001,1001)</v>
      </c>
    </row>
    <row r="172" spans="1:3" x14ac:dyDescent="0.25">
      <c r="A172">
        <v>10171</v>
      </c>
      <c r="B172" s="110">
        <v>446</v>
      </c>
      <c r="C172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(10171,0,1,110,446,'MANUAL',0,446,'2023-04-23','2023-04-23','192.168.1.1','192.168.1.1',1001,1001)</v>
      </c>
    </row>
    <row r="173" spans="1:3" x14ac:dyDescent="0.25">
      <c r="A173">
        <v>10172</v>
      </c>
      <c r="B173" s="110">
        <v>434</v>
      </c>
      <c r="C173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(10172,0,1,110,434,'MANUAL',0,434,'2023-04-23','2023-04-23','192.168.1.1','192.168.1.1',1001,1001)</v>
      </c>
    </row>
    <row r="174" spans="1:3" x14ac:dyDescent="0.25">
      <c r="A174">
        <v>10173</v>
      </c>
      <c r="B174" s="110">
        <v>143</v>
      </c>
      <c r="C174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(10173,0,1,110,143,'MANUAL',0,143,'2023-04-23','2023-04-23','192.168.1.1','192.168.1.1',1001,1001)</v>
      </c>
    </row>
    <row r="175" spans="1:3" x14ac:dyDescent="0.25">
      <c r="A175">
        <v>10174</v>
      </c>
      <c r="B175" s="110">
        <v>620</v>
      </c>
      <c r="C175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(10174,0,1,110,620,'MANUAL',0,620,'2023-04-23','2023-04-23','192.168.1.1','192.168.1.1',1001,1001)</v>
      </c>
    </row>
    <row r="176" spans="1:3" x14ac:dyDescent="0.25">
      <c r="A176">
        <v>10175</v>
      </c>
      <c r="B176" s="110">
        <v>1933</v>
      </c>
      <c r="C176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(10175,0,1,110,1933,'MANUAL',0,1933,'2023-04-23','2023-04-23','192.168.1.1','192.168.1.1',1001,1001)</v>
      </c>
    </row>
    <row r="177" spans="1:3" x14ac:dyDescent="0.25">
      <c r="A177">
        <v>10176</v>
      </c>
      <c r="B177" s="110">
        <v>685</v>
      </c>
      <c r="C177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(10176,0,1,110,685,'MANUAL',0,685,'2023-04-23','2023-04-23','192.168.1.1','192.168.1.1',1001,1001)</v>
      </c>
    </row>
    <row r="178" spans="1:3" x14ac:dyDescent="0.25">
      <c r="A178">
        <v>10177</v>
      </c>
      <c r="B178" s="110">
        <v>413</v>
      </c>
      <c r="C178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(10177,0,1,110,413,'MANUAL',0,413,'2023-04-23','2023-04-23','192.168.1.1','192.168.1.1',1001,1001)</v>
      </c>
    </row>
    <row r="179" spans="1:3" x14ac:dyDescent="0.25">
      <c r="A179">
        <v>10178</v>
      </c>
      <c r="B179" s="110">
        <v>242</v>
      </c>
      <c r="C179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(10178,0,1,110,242,'MANUAL',0,242,'2023-04-23','2023-04-23','192.168.1.1','192.168.1.1',1001,1001)</v>
      </c>
    </row>
    <row r="180" spans="1:3" x14ac:dyDescent="0.25">
      <c r="A180">
        <v>10179</v>
      </c>
      <c r="B180" s="111">
        <v>179.25925925925924</v>
      </c>
      <c r="C180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(10179,0,1,110,179,259259259259,'MANUAL',0,179,259259259259,'2023-04-23','2023-04-23','192.168.1.1','192.168.1.1',1001,1001)</v>
      </c>
    </row>
    <row r="181" spans="1:3" x14ac:dyDescent="0.25">
      <c r="A181">
        <v>10180</v>
      </c>
      <c r="B181" s="110">
        <v>282</v>
      </c>
      <c r="C181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(10180,0,1,110,282,'MANUAL',0,282,'2023-04-23','2023-04-23','192.168.1.1','192.168.1.1',1001,1001)</v>
      </c>
    </row>
    <row r="182" spans="1:3" x14ac:dyDescent="0.25">
      <c r="A182">
        <v>10181</v>
      </c>
      <c r="B182" s="110">
        <v>15591</v>
      </c>
      <c r="C182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(10181,0,1,110,15591,'MANUAL',0,15591,'2023-04-23','2023-04-23','192.168.1.1','192.168.1.1',1001,1001)</v>
      </c>
    </row>
    <row r="183" spans="1:3" x14ac:dyDescent="0.25">
      <c r="A183">
        <v>10182</v>
      </c>
      <c r="B183" s="110">
        <v>1534</v>
      </c>
      <c r="C183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(10182,0,1,110,1534,'MANUAL',0,1534,'2023-04-23','2023-04-23','192.168.1.1','192.168.1.1',1001,1001)</v>
      </c>
    </row>
    <row r="184" spans="1:3" x14ac:dyDescent="0.25">
      <c r="A184">
        <v>10183</v>
      </c>
      <c r="B184" s="110">
        <v>637</v>
      </c>
      <c r="C184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(10183,0,1,110,637,'MANUAL',0,637,'2023-04-23','2023-04-23','192.168.1.1','192.168.1.1',1001,1001)</v>
      </c>
    </row>
    <row r="185" spans="1:3" x14ac:dyDescent="0.25">
      <c r="A185">
        <v>10184</v>
      </c>
      <c r="B185" s="111">
        <v>471.85185185185185</v>
      </c>
      <c r="C185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(10184,0,1,110,471,851851851852,'MANUAL',0,471,851851851852,'2023-04-23','2023-04-23','192.168.1.1','192.168.1.1',1001,1001)</v>
      </c>
    </row>
    <row r="186" spans="1:3" x14ac:dyDescent="0.25">
      <c r="A186">
        <v>10185</v>
      </c>
      <c r="B186" s="110">
        <v>1329</v>
      </c>
      <c r="C186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(10185,0,1,110,1329,'MANUAL',0,1329,'2023-04-23','2023-04-23','192.168.1.1','192.168.1.1',1001,1001)</v>
      </c>
    </row>
    <row r="187" spans="1:3" x14ac:dyDescent="0.25">
      <c r="A187">
        <v>10186</v>
      </c>
      <c r="B187" s="111">
        <v>2390</v>
      </c>
      <c r="C187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(10186,0,1,110,2390,'MANUAL',0,2390,'2023-04-23','2023-04-23','192.168.1.1','192.168.1.1',1001,1001)</v>
      </c>
    </row>
    <row r="188" spans="1:3" x14ac:dyDescent="0.25">
      <c r="A188">
        <v>10187</v>
      </c>
      <c r="B188" s="111">
        <v>2796</v>
      </c>
      <c r="C188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(10187,0,1,110,2796,'MANUAL',0,2796,'2023-04-23','2023-04-23','192.168.1.1','192.168.1.1',1001,1001)</v>
      </c>
    </row>
    <row r="189" spans="1:3" x14ac:dyDescent="0.25">
      <c r="A189">
        <v>10188</v>
      </c>
      <c r="B189" s="111">
        <v>2796</v>
      </c>
      <c r="C189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(10188,0,1,110,2796,'MANUAL',0,2796,'2023-04-23','2023-04-23','192.168.1.1','192.168.1.1',1001,1001)</v>
      </c>
    </row>
    <row r="190" spans="1:3" x14ac:dyDescent="0.25">
      <c r="A190">
        <v>10189</v>
      </c>
      <c r="B190" s="110">
        <v>608</v>
      </c>
      <c r="C190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(10189,0,1,110,608,'MANUAL',0,608,'2023-04-23','2023-04-23','192.168.1.1','192.168.1.1',1001,1001)</v>
      </c>
    </row>
    <row r="191" spans="1:3" x14ac:dyDescent="0.25">
      <c r="A191">
        <v>10190</v>
      </c>
      <c r="B191" s="110">
        <v>608</v>
      </c>
      <c r="C191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(10190,0,1,110,608,'MANUAL',0,608,'2023-04-23','2023-04-23','192.168.1.1','192.168.1.1',1001,1001)</v>
      </c>
    </row>
    <row r="192" spans="1:3" x14ac:dyDescent="0.25">
      <c r="A192">
        <v>10191</v>
      </c>
      <c r="B192" s="111">
        <v>1500</v>
      </c>
      <c r="C192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(10191,0,1,110,1500,'MANUAL',0,1500,'2023-04-23','2023-04-23','192.168.1.1','192.168.1.1',1001,1001)</v>
      </c>
    </row>
    <row r="193" spans="1:3" x14ac:dyDescent="0.25">
      <c r="A193">
        <v>10192</v>
      </c>
      <c r="B193" s="110">
        <v>2661</v>
      </c>
      <c r="C193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(10192,0,1,110,2661,'MANUAL',0,2661,'2023-04-23','2023-04-23','192.168.1.1','192.168.1.1',1001,1001)</v>
      </c>
    </row>
    <row r="194" spans="1:3" x14ac:dyDescent="0.25">
      <c r="A194">
        <v>10193</v>
      </c>
      <c r="B194" s="110">
        <v>2696</v>
      </c>
      <c r="C194" t="str">
        <f t="shared" si="2"/>
        <v>INSERT INTO [dbo].[LPRE] ([ID_ESTUDIO] ,[ID_HOSP] ,[ID_MONEDA] ,[LPRE_NIVEL] ,[LPRE_PRECIO] ,[LPRE_URGENTE] ,[LPRE_URGECANT] ,[LPRE_PRECIOURGENTE] ,[LPRE_FECHAA] ,[LPRE_FECHAUM] ,[LPRE_IPA] ,[LPRE_IPUM] ,[LPRE_USA] ,[LPRE_USUM]) VALUES  (10193,0,1,110,2696,'MANUAL',0,2696,'2023-04-23','2023-04-23','192.168.1.1','192.168.1.1',1001,1001)</v>
      </c>
    </row>
    <row r="195" spans="1:3" x14ac:dyDescent="0.25">
      <c r="A195">
        <v>10194</v>
      </c>
      <c r="B195" s="110">
        <v>500</v>
      </c>
      <c r="C195" t="str">
        <f t="shared" ref="C195:C258" si="3">CONCATENATE("INSERT INTO [dbo].[LPRE] ([ID_ESTUDIO] ,[ID_HOSP] ,[ID_MONEDA] ,[LPRE_NIVEL] ,[LPRE_PRECIO] ,[LPRE_URGENTE] ,[LPRE_URGECANT] ,[LPRE_PRECIOURGENTE] ,[LPRE_FECHAA] ,[LPRE_FECHAUM] ,[LPRE_IPA] ,[LPRE_IPUM] ,[LPRE_USA] ,[LPRE_USUM])"," VALUES  (",A195,",0,1,110,",B195,",'MANUAL',0,",B195,",'2023-04-23','2023-04-23','192.168.1.1','192.168.1.1',1001,1001)")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(10194,0,1,110,500,'MANUAL',0,500,'2023-04-23','2023-04-23','192.168.1.1','192.168.1.1',1001,1001)</v>
      </c>
    </row>
    <row r="196" spans="1:3" x14ac:dyDescent="0.25">
      <c r="A196">
        <v>10195</v>
      </c>
      <c r="B196" s="110">
        <v>91</v>
      </c>
      <c r="C19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(10195,0,1,110,91,'MANUAL',0,91,'2023-04-23','2023-04-23','192.168.1.1','192.168.1.1',1001,1001)</v>
      </c>
    </row>
    <row r="197" spans="1:3" x14ac:dyDescent="0.25">
      <c r="A197">
        <v>10196</v>
      </c>
      <c r="B197" s="110">
        <v>182</v>
      </c>
      <c r="C19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(10196,0,1,110,182,'MANUAL',0,182,'2023-04-23','2023-04-23','192.168.1.1','192.168.1.1',1001,1001)</v>
      </c>
    </row>
    <row r="198" spans="1:3" x14ac:dyDescent="0.25">
      <c r="A198">
        <v>10197</v>
      </c>
      <c r="B198" s="110">
        <v>467</v>
      </c>
      <c r="C19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(10197,0,1,110,467,'MANUAL',0,467,'2023-04-23','2023-04-23','192.168.1.1','192.168.1.1',1001,1001)</v>
      </c>
    </row>
    <row r="199" spans="1:3" x14ac:dyDescent="0.25">
      <c r="A199">
        <v>10198</v>
      </c>
      <c r="B199" s="110">
        <v>116</v>
      </c>
      <c r="C19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(10198,0,1,110,116,'MANUAL',0,116,'2023-04-23','2023-04-23','192.168.1.1','192.168.1.1',1001,1001)</v>
      </c>
    </row>
    <row r="200" spans="1:3" x14ac:dyDescent="0.25">
      <c r="A200">
        <v>10199</v>
      </c>
      <c r="B200" s="110">
        <v>334</v>
      </c>
      <c r="C20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(10199,0,1,110,334,'MANUAL',0,334,'2023-04-23','2023-04-23','192.168.1.1','192.168.1.1',1001,1001)</v>
      </c>
    </row>
    <row r="201" spans="1:3" x14ac:dyDescent="0.25">
      <c r="A201">
        <v>10200</v>
      </c>
      <c r="B201" s="110">
        <v>446</v>
      </c>
      <c r="C20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(10200,0,1,110,446,'MANUAL',0,446,'2023-04-23','2023-04-23','192.168.1.1','192.168.1.1',1001,1001)</v>
      </c>
    </row>
    <row r="202" spans="1:3" x14ac:dyDescent="0.25">
      <c r="A202">
        <v>10201</v>
      </c>
      <c r="B202" s="110">
        <v>3080</v>
      </c>
      <c r="C20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(10201,0,1,110,3080,'MANUAL',0,3080,'2023-04-23','2023-04-23','192.168.1.1','192.168.1.1',1001,1001)</v>
      </c>
    </row>
    <row r="203" spans="1:3" x14ac:dyDescent="0.25">
      <c r="A203">
        <v>10202</v>
      </c>
      <c r="B203" s="110">
        <v>313</v>
      </c>
      <c r="C20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(10202,0,1,110,313,'MANUAL',0,313,'2023-04-23','2023-04-23','192.168.1.1','192.168.1.1',1001,1001)</v>
      </c>
    </row>
    <row r="204" spans="1:3" x14ac:dyDescent="0.25">
      <c r="A204">
        <v>10203</v>
      </c>
      <c r="B204" s="110">
        <v>307</v>
      </c>
      <c r="C20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(10203,0,1,110,307,'MANUAL',0,307,'2023-04-23','2023-04-23','192.168.1.1','192.168.1.1',1001,1001)</v>
      </c>
    </row>
    <row r="205" spans="1:3" x14ac:dyDescent="0.25">
      <c r="A205">
        <v>10204</v>
      </c>
      <c r="B205" s="110">
        <v>521</v>
      </c>
      <c r="C20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(10204,0,1,110,521,'MANUAL',0,521,'2023-04-23','2023-04-23','192.168.1.1','192.168.1.1',1001,1001)</v>
      </c>
    </row>
    <row r="206" spans="1:3" x14ac:dyDescent="0.25">
      <c r="A206">
        <v>10205</v>
      </c>
      <c r="B206" s="110">
        <v>521</v>
      </c>
      <c r="C20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(10205,0,1,110,521,'MANUAL',0,521,'2023-04-23','2023-04-23','192.168.1.1','192.168.1.1',1001,1001)</v>
      </c>
    </row>
    <row r="207" spans="1:3" x14ac:dyDescent="0.25">
      <c r="A207">
        <v>10206</v>
      </c>
      <c r="B207" s="110">
        <v>625</v>
      </c>
      <c r="C20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(10206,0,1,110,625,'MANUAL',0,625,'2023-04-23','2023-04-23','192.168.1.1','192.168.1.1',1001,1001)</v>
      </c>
    </row>
    <row r="208" spans="1:3" x14ac:dyDescent="0.25">
      <c r="A208">
        <v>10207</v>
      </c>
      <c r="B208" s="110">
        <v>673</v>
      </c>
      <c r="C20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(10207,0,1,110,673,'MANUAL',0,673,'2023-04-23','2023-04-23','192.168.1.1','192.168.1.1',1001,1001)</v>
      </c>
    </row>
    <row r="209" spans="1:3" x14ac:dyDescent="0.25">
      <c r="A209">
        <v>10208</v>
      </c>
      <c r="B209" s="110">
        <v>59</v>
      </c>
      <c r="C20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(10208,0,1,110,59,'MANUAL',0,59,'2023-04-23','2023-04-23','192.168.1.1','192.168.1.1',1001,1001)</v>
      </c>
    </row>
    <row r="210" spans="1:3" x14ac:dyDescent="0.25">
      <c r="A210">
        <v>10209</v>
      </c>
      <c r="B210" s="110">
        <v>59</v>
      </c>
      <c r="C21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(10209,0,1,110,59,'MANUAL',0,59,'2023-04-23','2023-04-23','192.168.1.1','192.168.1.1',1001,1001)</v>
      </c>
    </row>
    <row r="211" spans="1:3" x14ac:dyDescent="0.25">
      <c r="A211">
        <v>10210</v>
      </c>
      <c r="B211" s="110">
        <v>109</v>
      </c>
      <c r="C21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(10210,0,1,110,109,'MANUAL',0,109,'2023-04-23','2023-04-23','192.168.1.1','192.168.1.1',1001,1001)</v>
      </c>
    </row>
    <row r="212" spans="1:3" x14ac:dyDescent="0.25">
      <c r="A212">
        <v>10211</v>
      </c>
      <c r="B212" s="110">
        <v>109</v>
      </c>
      <c r="C21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(10211,0,1,110,109,'MANUAL',0,109,'2023-04-23','2023-04-23','192.168.1.1','192.168.1.1',1001,1001)</v>
      </c>
    </row>
    <row r="213" spans="1:3" x14ac:dyDescent="0.25">
      <c r="A213">
        <v>10212</v>
      </c>
      <c r="B213" s="110">
        <v>151</v>
      </c>
      <c r="C21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(10212,0,1,110,151,'MANUAL',0,151,'2023-04-23','2023-04-23','192.168.1.1','192.168.1.1',1001,1001)</v>
      </c>
    </row>
    <row r="214" spans="1:3" x14ac:dyDescent="0.25">
      <c r="A214">
        <v>10213</v>
      </c>
      <c r="B214" s="111">
        <v>3016</v>
      </c>
      <c r="C21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(10213,0,1,110,3016,'MANUAL',0,3016,'2023-04-23','2023-04-23','192.168.1.1','192.168.1.1',1001,1001)</v>
      </c>
    </row>
    <row r="215" spans="1:3" x14ac:dyDescent="0.25">
      <c r="A215">
        <v>10214</v>
      </c>
      <c r="B215" s="110">
        <v>2064</v>
      </c>
      <c r="C21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(10214,0,1,110,2064,'MANUAL',0,2064,'2023-04-23','2023-04-23','192.168.1.1','192.168.1.1',1001,1001)</v>
      </c>
    </row>
    <row r="216" spans="1:3" x14ac:dyDescent="0.25">
      <c r="A216">
        <v>10215</v>
      </c>
      <c r="B216" s="114">
        <v>3000</v>
      </c>
      <c r="C21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(10215,0,1,110,3000,'MANUAL',0,3000,'2023-04-23','2023-04-23','192.168.1.1','192.168.1.1',1001,1001)</v>
      </c>
    </row>
    <row r="217" spans="1:3" x14ac:dyDescent="0.25">
      <c r="A217">
        <v>10216</v>
      </c>
      <c r="B217" s="110">
        <v>346</v>
      </c>
      <c r="C21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(10216,0,1,110,346,'MANUAL',0,346,'2023-04-23','2023-04-23','192.168.1.1','192.168.1.1',1001,1001)</v>
      </c>
    </row>
    <row r="218" spans="1:3" x14ac:dyDescent="0.25">
      <c r="A218">
        <v>10217</v>
      </c>
      <c r="B218" s="110">
        <v>4947</v>
      </c>
      <c r="C21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(10217,0,1,110,4947,'MANUAL',0,4947,'2023-04-23','2023-04-23','192.168.1.1','192.168.1.1',1001,1001)</v>
      </c>
    </row>
    <row r="219" spans="1:3" x14ac:dyDescent="0.25">
      <c r="A219">
        <v>10218</v>
      </c>
      <c r="B219" s="111">
        <v>1692</v>
      </c>
      <c r="C21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(10218,0,1,110,1692,'MANUAL',0,1692,'2023-04-23','2023-04-23','192.168.1.1','192.168.1.1',1001,1001)</v>
      </c>
    </row>
    <row r="220" spans="1:3" x14ac:dyDescent="0.25">
      <c r="A220">
        <v>10219</v>
      </c>
      <c r="B220" s="110">
        <v>109</v>
      </c>
      <c r="C22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(10219,0,1,110,109,'MANUAL',0,109,'2023-04-23','2023-04-23','192.168.1.1','192.168.1.1',1001,1001)</v>
      </c>
    </row>
    <row r="221" spans="1:3" x14ac:dyDescent="0.25">
      <c r="A221">
        <v>10220</v>
      </c>
      <c r="B221" s="110">
        <v>2634</v>
      </c>
      <c r="C22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(10220,0,1,110,2634,'MANUAL',0,2634,'2023-04-23','2023-04-23','192.168.1.1','192.168.1.1',1001,1001)</v>
      </c>
    </row>
    <row r="222" spans="1:3" x14ac:dyDescent="0.25">
      <c r="A222">
        <v>10221</v>
      </c>
      <c r="B222" s="110">
        <v>235</v>
      </c>
      <c r="C22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(10221,0,1,110,235,'MANUAL',0,235,'2023-04-23','2023-04-23','192.168.1.1','192.168.1.1',1001,1001)</v>
      </c>
    </row>
    <row r="223" spans="1:3" x14ac:dyDescent="0.25">
      <c r="A223">
        <v>10222</v>
      </c>
      <c r="B223" s="110">
        <v>235</v>
      </c>
      <c r="C22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(10222,0,1,110,235,'MANUAL',0,235,'2023-04-23','2023-04-23','192.168.1.1','192.168.1.1',1001,1001)</v>
      </c>
    </row>
    <row r="224" spans="1:3" x14ac:dyDescent="0.25">
      <c r="A224">
        <v>10223</v>
      </c>
      <c r="B224" s="110">
        <v>482</v>
      </c>
      <c r="C22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(10223,0,1,110,482,'MANUAL',0,482,'2023-04-23','2023-04-23','192.168.1.1','192.168.1.1',1001,1001)</v>
      </c>
    </row>
    <row r="225" spans="1:3" x14ac:dyDescent="0.25">
      <c r="A225">
        <v>10224</v>
      </c>
      <c r="B225" s="110">
        <v>482</v>
      </c>
      <c r="C22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(10224,0,1,110,482,'MANUAL',0,482,'2023-04-23','2023-04-23','192.168.1.1','192.168.1.1',1001,1001)</v>
      </c>
    </row>
    <row r="226" spans="1:3" x14ac:dyDescent="0.25">
      <c r="A226">
        <v>10225</v>
      </c>
      <c r="B226" s="110">
        <v>482</v>
      </c>
      <c r="C22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(10225,0,1,110,482,'MANUAL',0,482,'2023-04-23','2023-04-23','192.168.1.1','192.168.1.1',1001,1001)</v>
      </c>
    </row>
    <row r="227" spans="1:3" x14ac:dyDescent="0.25">
      <c r="A227">
        <v>10226</v>
      </c>
      <c r="B227" s="110">
        <v>1788</v>
      </c>
      <c r="C22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(10226,0,1,110,1788,'MANUAL',0,1788,'2023-04-23','2023-04-23','192.168.1.1','192.168.1.1',1001,1001)</v>
      </c>
    </row>
    <row r="228" spans="1:3" x14ac:dyDescent="0.25">
      <c r="A228">
        <v>10227</v>
      </c>
      <c r="B228" s="110">
        <v>870</v>
      </c>
      <c r="C22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(10227,0,1,110,870,'MANUAL',0,870,'2023-04-23','2023-04-23','192.168.1.1','192.168.1.1',1001,1001)</v>
      </c>
    </row>
    <row r="229" spans="1:3" x14ac:dyDescent="0.25">
      <c r="A229">
        <v>10228</v>
      </c>
      <c r="B229" s="110">
        <v>1654</v>
      </c>
      <c r="C22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(10228,0,1,110,1654,'MANUAL',0,1654,'2023-04-23','2023-04-23','192.168.1.1','192.168.1.1',1001,1001)</v>
      </c>
    </row>
    <row r="230" spans="1:3" x14ac:dyDescent="0.25">
      <c r="A230">
        <v>10229</v>
      </c>
      <c r="B230" s="110">
        <v>1654</v>
      </c>
      <c r="C23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(10229,0,1,110,1654,'MANUAL',0,1654,'2023-04-23','2023-04-23','192.168.1.1','192.168.1.1',1001,1001)</v>
      </c>
    </row>
    <row r="231" spans="1:3" x14ac:dyDescent="0.25">
      <c r="A231">
        <v>10230</v>
      </c>
      <c r="B231" s="110">
        <v>3669</v>
      </c>
      <c r="C23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(10230,0,1,110,3669,'MANUAL',0,3669,'2023-04-23','2023-04-23','192.168.1.1','192.168.1.1',1001,1001)</v>
      </c>
    </row>
    <row r="232" spans="1:3" x14ac:dyDescent="0.25">
      <c r="A232">
        <v>10231</v>
      </c>
      <c r="B232" s="110">
        <v>263</v>
      </c>
      <c r="C23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(10231,0,1,110,263,'MANUAL',0,263,'2023-04-23','2023-04-23','192.168.1.1','192.168.1.1',1001,1001)</v>
      </c>
    </row>
    <row r="233" spans="1:3" x14ac:dyDescent="0.25">
      <c r="A233">
        <v>10232</v>
      </c>
      <c r="B233" s="110">
        <v>98</v>
      </c>
      <c r="C23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(10232,0,1,110,98,'MANUAL',0,98,'2023-04-23','2023-04-23','192.168.1.1','192.168.1.1',1001,1001)</v>
      </c>
    </row>
    <row r="234" spans="1:3" x14ac:dyDescent="0.25">
      <c r="A234">
        <v>10233</v>
      </c>
      <c r="B234" s="110">
        <v>87</v>
      </c>
      <c r="C23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(10233,0,1,110,87,'MANUAL',0,87,'2023-04-23','2023-04-23','192.168.1.1','192.168.1.1',1001,1001)</v>
      </c>
    </row>
    <row r="235" spans="1:3" x14ac:dyDescent="0.25">
      <c r="A235">
        <v>10234</v>
      </c>
      <c r="B235" s="110">
        <v>581</v>
      </c>
      <c r="C23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(10234,0,1,110,581,'MANUAL',0,581,'2023-04-23','2023-04-23','192.168.1.1','192.168.1.1',1001,1001)</v>
      </c>
    </row>
    <row r="236" spans="1:3" x14ac:dyDescent="0.25">
      <c r="A236">
        <v>10235</v>
      </c>
      <c r="B236" s="110">
        <v>359</v>
      </c>
      <c r="C23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(10235,0,1,110,359,'MANUAL',0,359,'2023-04-23','2023-04-23','192.168.1.1','192.168.1.1',1001,1001)</v>
      </c>
    </row>
    <row r="237" spans="1:3" x14ac:dyDescent="0.25">
      <c r="A237">
        <v>10236</v>
      </c>
      <c r="B237" s="110">
        <v>391</v>
      </c>
      <c r="C23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(10236,0,1,110,391,'MANUAL',0,391,'2023-04-23','2023-04-23','192.168.1.1','192.168.1.1',1001,1001)</v>
      </c>
    </row>
    <row r="238" spans="1:3" x14ac:dyDescent="0.25">
      <c r="A238">
        <v>10237</v>
      </c>
      <c r="B238" s="110">
        <v>1676</v>
      </c>
      <c r="C23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(10237,0,1,110,1676,'MANUAL',0,1676,'2023-04-23','2023-04-23','192.168.1.1','192.168.1.1',1001,1001)</v>
      </c>
    </row>
    <row r="239" spans="1:3" x14ac:dyDescent="0.25">
      <c r="A239">
        <v>10238</v>
      </c>
      <c r="B239" s="110">
        <v>224</v>
      </c>
      <c r="C23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(10238,0,1,110,224,'MANUAL',0,224,'2023-04-23','2023-04-23','192.168.1.1','192.168.1.1',1001,1001)</v>
      </c>
    </row>
    <row r="240" spans="1:3" x14ac:dyDescent="0.25">
      <c r="A240">
        <v>10239</v>
      </c>
      <c r="B240" s="110">
        <v>289</v>
      </c>
      <c r="C24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(10239,0,1,110,289,'MANUAL',0,289,'2023-04-23','2023-04-23','192.168.1.1','192.168.1.1',1001,1001)</v>
      </c>
    </row>
    <row r="241" spans="1:3" x14ac:dyDescent="0.25">
      <c r="A241">
        <v>10240</v>
      </c>
      <c r="B241" s="110">
        <v>1190</v>
      </c>
      <c r="C24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(10240,0,1,110,1190,'MANUAL',0,1190,'2023-04-23','2023-04-23','192.168.1.1','192.168.1.1',1001,1001)</v>
      </c>
    </row>
    <row r="242" spans="1:3" x14ac:dyDescent="0.25">
      <c r="A242">
        <v>10241</v>
      </c>
      <c r="B242" s="110">
        <v>7608</v>
      </c>
      <c r="C24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(10241,0,1,110,7608,'MANUAL',0,7608,'2023-04-23','2023-04-23','192.168.1.1','192.168.1.1',1001,1001)</v>
      </c>
    </row>
    <row r="243" spans="1:3" x14ac:dyDescent="0.25">
      <c r="A243">
        <v>10242</v>
      </c>
      <c r="B243" s="110">
        <v>4564</v>
      </c>
      <c r="C24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(10242,0,1,110,4564,'MANUAL',0,4564,'2023-04-23','2023-04-23','192.168.1.1','192.168.1.1',1001,1001)</v>
      </c>
    </row>
    <row r="244" spans="1:3" x14ac:dyDescent="0.25">
      <c r="A244">
        <v>10243</v>
      </c>
      <c r="B244" s="111">
        <v>6102</v>
      </c>
      <c r="C24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(10243,0,1,110,6102,'MANUAL',0,6102,'2023-04-23','2023-04-23','192.168.1.1','192.168.1.1',1001,1001)</v>
      </c>
    </row>
    <row r="245" spans="1:3" x14ac:dyDescent="0.25">
      <c r="A245">
        <v>10244</v>
      </c>
      <c r="B245" s="112">
        <v>6032</v>
      </c>
      <c r="C24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(10244,0,1,110,6032,'MANUAL',0,6032,'2023-04-23','2023-04-23','192.168.1.1','192.168.1.1',1001,1001)</v>
      </c>
    </row>
    <row r="246" spans="1:3" x14ac:dyDescent="0.25">
      <c r="A246">
        <v>10245</v>
      </c>
      <c r="B246" s="112">
        <v>2204</v>
      </c>
      <c r="C24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(10245,0,1,110,2204,'MANUAL',0,2204,'2023-04-23','2023-04-23','192.168.1.1','192.168.1.1',1001,1001)</v>
      </c>
    </row>
    <row r="247" spans="1:3" x14ac:dyDescent="0.25">
      <c r="A247">
        <v>10246</v>
      </c>
      <c r="B247" s="110">
        <v>13646</v>
      </c>
      <c r="C24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(10246,0,1,110,13646,'MANUAL',0,13646,'2023-04-23','2023-04-23','192.168.1.1','192.168.1.1',1001,1001)</v>
      </c>
    </row>
    <row r="248" spans="1:3" x14ac:dyDescent="0.25">
      <c r="A248">
        <v>10247</v>
      </c>
      <c r="B248" s="110">
        <v>13646</v>
      </c>
      <c r="C24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(10247,0,1,110,13646,'MANUAL',0,13646,'2023-04-23','2023-04-23','192.168.1.1','192.168.1.1',1001,1001)</v>
      </c>
    </row>
    <row r="249" spans="1:3" x14ac:dyDescent="0.25">
      <c r="A249">
        <v>10248</v>
      </c>
      <c r="B249" s="110">
        <v>805</v>
      </c>
      <c r="C24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(10248,0,1,110,805,'MANUAL',0,805,'2023-04-23','2023-04-23','192.168.1.1','192.168.1.1',1001,1001)</v>
      </c>
    </row>
    <row r="250" spans="1:3" x14ac:dyDescent="0.25">
      <c r="A250">
        <v>10249</v>
      </c>
      <c r="B250" s="110">
        <v>805</v>
      </c>
      <c r="C25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(10249,0,1,110,805,'MANUAL',0,805,'2023-04-23','2023-04-23','192.168.1.1','192.168.1.1',1001,1001)</v>
      </c>
    </row>
    <row r="251" spans="1:3" x14ac:dyDescent="0.25">
      <c r="A251">
        <v>10250</v>
      </c>
      <c r="B251" s="110">
        <v>4365</v>
      </c>
      <c r="C25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(10250,0,1,110,4365,'MANUAL',0,4365,'2023-04-23','2023-04-23','192.168.1.1','192.168.1.1',1001,1001)</v>
      </c>
    </row>
    <row r="252" spans="1:3" x14ac:dyDescent="0.25">
      <c r="A252">
        <v>10251</v>
      </c>
      <c r="B252" s="110">
        <v>98</v>
      </c>
      <c r="C25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(10251,0,1,110,98,'MANUAL',0,98,'2023-04-23','2023-04-23','192.168.1.1','192.168.1.1',1001,1001)</v>
      </c>
    </row>
    <row r="253" spans="1:3" x14ac:dyDescent="0.25">
      <c r="A253">
        <v>10252</v>
      </c>
      <c r="B253" s="110">
        <v>805</v>
      </c>
      <c r="C25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(10252,0,1,110,805,'MANUAL',0,805,'2023-04-23','2023-04-23','192.168.1.1','192.168.1.1',1001,1001)</v>
      </c>
    </row>
    <row r="254" spans="1:3" x14ac:dyDescent="0.25">
      <c r="A254">
        <v>10253</v>
      </c>
      <c r="B254" s="110">
        <v>2311</v>
      </c>
      <c r="C25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(10253,0,1,110,2311,'MANUAL',0,2311,'2023-04-23','2023-04-23','192.168.1.1','192.168.1.1',1001,1001)</v>
      </c>
    </row>
    <row r="255" spans="1:3" x14ac:dyDescent="0.25">
      <c r="A255">
        <v>10254</v>
      </c>
      <c r="B255" s="110">
        <v>400</v>
      </c>
      <c r="C25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(10254,0,1,110,400,'MANUAL',0,400,'2023-04-23','2023-04-23','192.168.1.1','192.168.1.1',1001,1001)</v>
      </c>
    </row>
    <row r="256" spans="1:3" x14ac:dyDescent="0.25">
      <c r="A256">
        <v>10255</v>
      </c>
      <c r="B256" s="110">
        <v>1690</v>
      </c>
      <c r="C25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(10255,0,1,110,1690,'MANUAL',0,1690,'2023-04-23','2023-04-23','192.168.1.1','192.168.1.1',1001,1001)</v>
      </c>
    </row>
    <row r="257" spans="1:3" x14ac:dyDescent="0.25">
      <c r="A257">
        <v>10256</v>
      </c>
      <c r="B257" s="111">
        <v>2144</v>
      </c>
      <c r="C25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(10256,0,1,110,2144,'MANUAL',0,2144,'2023-04-23','2023-04-23','192.168.1.1','192.168.1.1',1001,1001)</v>
      </c>
    </row>
    <row r="258" spans="1:3" x14ac:dyDescent="0.25">
      <c r="A258">
        <v>10257</v>
      </c>
      <c r="B258" s="110">
        <v>750</v>
      </c>
      <c r="C25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(10257,0,1,110,750,'MANUAL',0,750,'2023-04-23','2023-04-23','192.168.1.1','192.168.1.1',1001,1001)</v>
      </c>
    </row>
    <row r="259" spans="1:3" x14ac:dyDescent="0.25">
      <c r="A259">
        <v>10258</v>
      </c>
      <c r="B259" s="111">
        <v>603</v>
      </c>
      <c r="C259" t="str">
        <f t="shared" ref="C259:C322" si="4">CONCATENATE("INSERT INTO [dbo].[LPRE] ([ID_ESTUDIO] ,[ID_HOSP] ,[ID_MONEDA] ,[LPRE_NIVEL] ,[LPRE_PRECIO] ,[LPRE_URGENTE] ,[LPRE_URGECANT] ,[LPRE_PRECIOURGENTE] ,[LPRE_FECHAA] ,[LPRE_FECHAUM] ,[LPRE_IPA] ,[LPRE_IPUM] ,[LPRE_USA] ,[LPRE_USUM])"," VALUES  (",A259,",0,1,110,",B259,",'MANUAL',0,",B259,",'2023-04-23','2023-04-23','192.168.1.1','192.168.1.1',1001,1001)")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(10258,0,1,110,603,'MANUAL',0,603,'2023-04-23','2023-04-23','192.168.1.1','192.168.1.1',1001,1001)</v>
      </c>
    </row>
    <row r="260" spans="1:3" x14ac:dyDescent="0.25">
      <c r="A260">
        <v>10259</v>
      </c>
      <c r="B260" s="110">
        <v>257</v>
      </c>
      <c r="C260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(10259,0,1,110,257,'MANUAL',0,257,'2023-04-23','2023-04-23','192.168.1.1','192.168.1.1',1001,1001)</v>
      </c>
    </row>
    <row r="261" spans="1:3" x14ac:dyDescent="0.25">
      <c r="A261">
        <v>10260</v>
      </c>
      <c r="B261" s="111">
        <v>190.37037037037035</v>
      </c>
      <c r="C261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(10260,0,1,110,190,37037037037,'MANUAL',0,190,37037037037,'2023-04-23','2023-04-23','192.168.1.1','192.168.1.1',1001,1001)</v>
      </c>
    </row>
    <row r="262" spans="1:3" x14ac:dyDescent="0.25">
      <c r="A262">
        <v>10261</v>
      </c>
      <c r="B262" s="110">
        <v>98</v>
      </c>
      <c r="C262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(10261,0,1,110,98,'MANUAL',0,98,'2023-04-23','2023-04-23','192.168.1.1','192.168.1.1',1001,1001)</v>
      </c>
    </row>
    <row r="263" spans="1:3" x14ac:dyDescent="0.25">
      <c r="A263">
        <v>10262</v>
      </c>
      <c r="B263" s="110">
        <v>242</v>
      </c>
      <c r="C263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(10262,0,1,110,242,'MANUAL',0,242,'2023-04-23','2023-04-23','192.168.1.1','192.168.1.1',1001,1001)</v>
      </c>
    </row>
    <row r="264" spans="1:3" x14ac:dyDescent="0.25">
      <c r="A264">
        <v>10263</v>
      </c>
      <c r="B264" s="110">
        <v>242</v>
      </c>
      <c r="C264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(10263,0,1,110,242,'MANUAL',0,242,'2023-04-23','2023-04-23','192.168.1.1','192.168.1.1',1001,1001)</v>
      </c>
    </row>
    <row r="265" spans="1:3" x14ac:dyDescent="0.25">
      <c r="A265">
        <v>10264</v>
      </c>
      <c r="B265" s="110">
        <v>242</v>
      </c>
      <c r="C265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(10264,0,1,110,242,'MANUAL',0,242,'2023-04-23','2023-04-23','192.168.1.1','192.168.1.1',1001,1001)</v>
      </c>
    </row>
    <row r="266" spans="1:3" x14ac:dyDescent="0.25">
      <c r="A266">
        <v>10265</v>
      </c>
      <c r="B266" s="110">
        <v>4564</v>
      </c>
      <c r="C266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(10265,0,1,110,4564,'MANUAL',0,4564,'2023-04-23','2023-04-23','192.168.1.1','192.168.1.1',1001,1001)</v>
      </c>
    </row>
    <row r="267" spans="1:3" x14ac:dyDescent="0.25">
      <c r="A267">
        <v>10266</v>
      </c>
      <c r="B267" s="110">
        <v>104</v>
      </c>
      <c r="C267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(10266,0,1,110,104,'MANUAL',0,104,'2023-04-23','2023-04-23','192.168.1.1','192.168.1.1',1001,1001)</v>
      </c>
    </row>
    <row r="268" spans="1:3" x14ac:dyDescent="0.25">
      <c r="A268">
        <v>10267</v>
      </c>
      <c r="B268" s="110">
        <v>462</v>
      </c>
      <c r="C268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(10267,0,1,110,462,'MANUAL',0,462,'2023-04-23','2023-04-23','192.168.1.1','192.168.1.1',1001,1001)</v>
      </c>
    </row>
    <row r="269" spans="1:3" x14ac:dyDescent="0.25">
      <c r="A269">
        <v>10268</v>
      </c>
      <c r="B269" s="110">
        <v>891</v>
      </c>
      <c r="C269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(10268,0,1,110,891,'MANUAL',0,891,'2023-04-23','2023-04-23','192.168.1.1','192.168.1.1',1001,1001)</v>
      </c>
    </row>
    <row r="270" spans="1:3" x14ac:dyDescent="0.25">
      <c r="A270">
        <v>10269</v>
      </c>
      <c r="B270" s="110">
        <v>83</v>
      </c>
      <c r="C270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(10269,0,1,110,83,'MANUAL',0,83,'2023-04-23','2023-04-23','192.168.1.1','192.168.1.1',1001,1001)</v>
      </c>
    </row>
    <row r="271" spans="1:3" x14ac:dyDescent="0.25">
      <c r="A271">
        <v>10270</v>
      </c>
      <c r="B271" s="110">
        <v>83</v>
      </c>
      <c r="C271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(10270,0,1,110,83,'MANUAL',0,83,'2023-04-23','2023-04-23','192.168.1.1','192.168.1.1',1001,1001)</v>
      </c>
    </row>
    <row r="272" spans="1:3" x14ac:dyDescent="0.25">
      <c r="A272">
        <v>10271</v>
      </c>
      <c r="B272" s="110">
        <v>83</v>
      </c>
      <c r="C272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(10271,0,1,110,83,'MANUAL',0,83,'2023-04-23','2023-04-23','192.168.1.1','192.168.1.1',1001,1001)</v>
      </c>
    </row>
    <row r="273" spans="1:3" x14ac:dyDescent="0.25">
      <c r="A273">
        <v>10272</v>
      </c>
      <c r="B273" s="110">
        <v>83</v>
      </c>
      <c r="C273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(10272,0,1,110,83,'MANUAL',0,83,'2023-04-23','2023-04-23','192.168.1.1','192.168.1.1',1001,1001)</v>
      </c>
    </row>
    <row r="274" spans="1:3" x14ac:dyDescent="0.25">
      <c r="A274">
        <v>10273</v>
      </c>
      <c r="B274" s="110">
        <v>1412</v>
      </c>
      <c r="C274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(10273,0,1,110,1412,'MANUAL',0,1412,'2023-04-23','2023-04-23','192.168.1.1','192.168.1.1',1001,1001)</v>
      </c>
    </row>
    <row r="275" spans="1:3" x14ac:dyDescent="0.25">
      <c r="A275">
        <v>10274</v>
      </c>
      <c r="B275" s="110">
        <v>1412</v>
      </c>
      <c r="C275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(10274,0,1,110,1412,'MANUAL',0,1412,'2023-04-23','2023-04-23','192.168.1.1','192.168.1.1',1001,1001)</v>
      </c>
    </row>
    <row r="276" spans="1:3" x14ac:dyDescent="0.25">
      <c r="A276">
        <v>10275</v>
      </c>
      <c r="B276" s="110">
        <v>224</v>
      </c>
      <c r="C276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(10275,0,1,110,224,'MANUAL',0,224,'2023-04-23','2023-04-23','192.168.1.1','192.168.1.1',1001,1001)</v>
      </c>
    </row>
    <row r="277" spans="1:3" x14ac:dyDescent="0.25">
      <c r="A277">
        <v>10276</v>
      </c>
      <c r="B277" s="110">
        <v>107</v>
      </c>
      <c r="C277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(10276,0,1,110,107,'MANUAL',0,107,'2023-04-23','2023-04-23','192.168.1.1','192.168.1.1',1001,1001)</v>
      </c>
    </row>
    <row r="278" spans="1:3" x14ac:dyDescent="0.25">
      <c r="A278">
        <v>10277</v>
      </c>
      <c r="B278" s="110">
        <v>120</v>
      </c>
      <c r="C278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(10277,0,1,110,120,'MANUAL',0,120,'2023-04-23','2023-04-23','192.168.1.1','192.168.1.1',1001,1001)</v>
      </c>
    </row>
    <row r="279" spans="1:3" x14ac:dyDescent="0.25">
      <c r="A279">
        <v>10278</v>
      </c>
      <c r="B279" s="110">
        <v>56</v>
      </c>
      <c r="C279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(10278,0,1,110,56,'MANUAL',0,56,'2023-04-23','2023-04-23','192.168.1.1','192.168.1.1',1001,1001)</v>
      </c>
    </row>
    <row r="280" spans="1:3" x14ac:dyDescent="0.25">
      <c r="A280">
        <v>10279</v>
      </c>
      <c r="B280" s="110">
        <v>1089</v>
      </c>
      <c r="C280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(10279,0,1,110,1089,'MANUAL',0,1089,'2023-04-23','2023-04-23','192.168.1.1','192.168.1.1',1001,1001)</v>
      </c>
    </row>
    <row r="281" spans="1:3" x14ac:dyDescent="0.25">
      <c r="A281">
        <v>10280</v>
      </c>
      <c r="B281" s="110">
        <v>432</v>
      </c>
      <c r="C281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(10280,0,1,110,432,'MANUAL',0,432,'2023-04-23','2023-04-23','192.168.1.1','192.168.1.1',1001,1001)</v>
      </c>
    </row>
    <row r="282" spans="1:3" x14ac:dyDescent="0.25">
      <c r="A282">
        <v>10281</v>
      </c>
      <c r="B282" s="110">
        <v>455</v>
      </c>
      <c r="C282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(10281,0,1,110,455,'MANUAL',0,455,'2023-04-23','2023-04-23','192.168.1.1','192.168.1.1',1001,1001)</v>
      </c>
    </row>
    <row r="283" spans="1:3" x14ac:dyDescent="0.25">
      <c r="A283">
        <v>10282</v>
      </c>
      <c r="B283" s="111">
        <v>2322</v>
      </c>
      <c r="C283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(10282,0,1,110,2322,'MANUAL',0,2322,'2023-04-23','2023-04-23','192.168.1.1','192.168.1.1',1001,1001)</v>
      </c>
    </row>
    <row r="284" spans="1:3" x14ac:dyDescent="0.25">
      <c r="A284">
        <v>10283</v>
      </c>
      <c r="B284" s="111">
        <v>2800</v>
      </c>
      <c r="C284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(10283,0,1,110,2800,'MANUAL',0,2800,'2023-04-23','2023-04-23','192.168.1.1','192.168.1.1',1001,1001)</v>
      </c>
    </row>
    <row r="285" spans="1:3" x14ac:dyDescent="0.25">
      <c r="A285">
        <v>10284</v>
      </c>
      <c r="B285" s="111">
        <v>2500</v>
      </c>
      <c r="C285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(10284,0,1,110,2500,'MANUAL',0,2500,'2023-04-23','2023-04-23','192.168.1.1','192.168.1.1',1001,1001)</v>
      </c>
    </row>
    <row r="286" spans="1:3" x14ac:dyDescent="0.25">
      <c r="A286">
        <v>10285</v>
      </c>
      <c r="B286" s="110">
        <v>369</v>
      </c>
      <c r="C286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(10285,0,1,110,369,'MANUAL',0,369,'2023-04-23','2023-04-23','192.168.1.1','192.168.1.1',1001,1001)</v>
      </c>
    </row>
    <row r="287" spans="1:3" x14ac:dyDescent="0.25">
      <c r="A287">
        <v>10286</v>
      </c>
      <c r="B287" s="111">
        <v>600</v>
      </c>
      <c r="C287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(10286,0,1,110,600,'MANUAL',0,600,'2023-04-23','2023-04-23','192.168.1.1','192.168.1.1',1001,1001)</v>
      </c>
    </row>
    <row r="288" spans="1:3" x14ac:dyDescent="0.25">
      <c r="A288">
        <v>10287</v>
      </c>
      <c r="B288" s="111">
        <v>300</v>
      </c>
      <c r="C288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(10287,0,1,110,300,'MANUAL',0,300,'2023-04-23','2023-04-23','192.168.1.1','192.168.1.1',1001,1001)</v>
      </c>
    </row>
    <row r="289" spans="1:3" x14ac:dyDescent="0.25">
      <c r="A289">
        <v>10288</v>
      </c>
      <c r="B289" s="110">
        <v>500</v>
      </c>
      <c r="C289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(10288,0,1,110,500,'MANUAL',0,500,'2023-04-23','2023-04-23','192.168.1.1','192.168.1.1',1001,1001)</v>
      </c>
    </row>
    <row r="290" spans="1:3" x14ac:dyDescent="0.25">
      <c r="A290">
        <v>10289</v>
      </c>
      <c r="B290" s="110">
        <v>700</v>
      </c>
      <c r="C290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(10289,0,1,110,700,'MANUAL',0,700,'2023-04-23','2023-04-23','192.168.1.1','192.168.1.1',1001,1001)</v>
      </c>
    </row>
    <row r="291" spans="1:3" x14ac:dyDescent="0.25">
      <c r="A291">
        <v>10290</v>
      </c>
      <c r="B291" s="110">
        <v>1200</v>
      </c>
      <c r="C291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(10290,0,1,110,1200,'MANUAL',0,1200,'2023-04-23','2023-04-23','192.168.1.1','192.168.1.1',1001,1001)</v>
      </c>
    </row>
    <row r="292" spans="1:3" x14ac:dyDescent="0.25">
      <c r="A292">
        <v>10291</v>
      </c>
      <c r="B292" s="110">
        <v>900</v>
      </c>
      <c r="C292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(10291,0,1,110,900,'MANUAL',0,900,'2023-04-23','2023-04-23','192.168.1.1','192.168.1.1',1001,1001)</v>
      </c>
    </row>
    <row r="293" spans="1:3" x14ac:dyDescent="0.25">
      <c r="A293">
        <v>10292</v>
      </c>
      <c r="B293" s="110">
        <v>300</v>
      </c>
      <c r="C293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(10292,0,1,110,300,'MANUAL',0,300,'2023-04-23','2023-04-23','192.168.1.1','192.168.1.1',1001,1001)</v>
      </c>
    </row>
    <row r="294" spans="1:3" x14ac:dyDescent="0.25">
      <c r="A294">
        <v>10293</v>
      </c>
      <c r="B294" s="110">
        <v>300</v>
      </c>
      <c r="C294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(10293,0,1,110,300,'MANUAL',0,300,'2023-04-23','2023-04-23','192.168.1.1','192.168.1.1',1001,1001)</v>
      </c>
    </row>
    <row r="295" spans="1:3" x14ac:dyDescent="0.25">
      <c r="A295">
        <v>10294</v>
      </c>
      <c r="B295" s="110">
        <v>300</v>
      </c>
      <c r="C295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(10294,0,1,110,300,'MANUAL',0,300,'2023-04-23','2023-04-23','192.168.1.1','192.168.1.1',1001,1001)</v>
      </c>
    </row>
    <row r="296" spans="1:3" x14ac:dyDescent="0.25">
      <c r="A296">
        <v>10295</v>
      </c>
      <c r="B296" s="110">
        <v>700</v>
      </c>
      <c r="C296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(10295,0,1,110,700,'MANUAL',0,700,'2023-04-23','2023-04-23','192.168.1.1','192.168.1.1',1001,1001)</v>
      </c>
    </row>
    <row r="297" spans="1:3" x14ac:dyDescent="0.25">
      <c r="A297">
        <v>10296</v>
      </c>
      <c r="B297" s="110">
        <v>500</v>
      </c>
      <c r="C297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(10296,0,1,110,500,'MANUAL',0,500,'2023-04-23','2023-04-23','192.168.1.1','192.168.1.1',1001,1001)</v>
      </c>
    </row>
    <row r="298" spans="1:3" x14ac:dyDescent="0.25">
      <c r="A298">
        <v>10297</v>
      </c>
      <c r="B298" s="110">
        <v>1200</v>
      </c>
      <c r="C298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(10297,0,1,110,1200,'MANUAL',0,1200,'2023-04-23','2023-04-23','192.168.1.1','192.168.1.1',1001,1001)</v>
      </c>
    </row>
    <row r="299" spans="1:3" x14ac:dyDescent="0.25">
      <c r="A299">
        <v>10298</v>
      </c>
      <c r="B299" s="110">
        <v>900</v>
      </c>
      <c r="C299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(10298,0,1,110,900,'MANUAL',0,900,'2023-04-23','2023-04-23','192.168.1.1','192.168.1.1',1001,1001)</v>
      </c>
    </row>
    <row r="300" spans="1:3" x14ac:dyDescent="0.25">
      <c r="A300">
        <v>10299</v>
      </c>
      <c r="B300" s="110">
        <v>300</v>
      </c>
      <c r="C300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(10299,0,1,110,300,'MANUAL',0,300,'2023-04-23','2023-04-23','192.168.1.1','192.168.1.1',1001,1001)</v>
      </c>
    </row>
    <row r="301" spans="1:3" x14ac:dyDescent="0.25">
      <c r="A301">
        <v>10300</v>
      </c>
      <c r="B301" s="110">
        <v>700</v>
      </c>
      <c r="C301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(10300,0,1,110,700,'MANUAL',0,700,'2023-04-23','2023-04-23','192.168.1.1','192.168.1.1',1001,1001)</v>
      </c>
    </row>
    <row r="302" spans="1:3" x14ac:dyDescent="0.25">
      <c r="A302">
        <v>10301</v>
      </c>
      <c r="B302" s="110">
        <v>500</v>
      </c>
      <c r="C302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(10301,0,1,110,500,'MANUAL',0,500,'2023-04-23','2023-04-23','192.168.1.1','192.168.1.1',1001,1001)</v>
      </c>
    </row>
    <row r="303" spans="1:3" x14ac:dyDescent="0.25">
      <c r="A303">
        <v>10302</v>
      </c>
      <c r="B303" s="110">
        <v>1200</v>
      </c>
      <c r="C303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(10302,0,1,110,1200,'MANUAL',0,1200,'2023-04-23','2023-04-23','192.168.1.1','192.168.1.1',1001,1001)</v>
      </c>
    </row>
    <row r="304" spans="1:3" x14ac:dyDescent="0.25">
      <c r="A304">
        <v>10303</v>
      </c>
      <c r="B304" s="110">
        <v>900</v>
      </c>
      <c r="C304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(10303,0,1,110,900,'MANUAL',0,900,'2023-04-23','2023-04-23','192.168.1.1','192.168.1.1',1001,1001)</v>
      </c>
    </row>
    <row r="305" spans="1:3" x14ac:dyDescent="0.25">
      <c r="A305">
        <v>10304</v>
      </c>
      <c r="B305" s="110">
        <v>300</v>
      </c>
      <c r="C305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(10304,0,1,110,300,'MANUAL',0,300,'2023-04-23','2023-04-23','192.168.1.1','192.168.1.1',1001,1001)</v>
      </c>
    </row>
    <row r="306" spans="1:3" x14ac:dyDescent="0.25">
      <c r="A306">
        <v>10305</v>
      </c>
      <c r="B306" s="110">
        <v>900</v>
      </c>
      <c r="C306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(10305,0,1,110,900,'MANUAL',0,900,'2023-04-23','2023-04-23','192.168.1.1','192.168.1.1',1001,1001)</v>
      </c>
    </row>
    <row r="307" spans="1:3" x14ac:dyDescent="0.25">
      <c r="A307">
        <v>10306</v>
      </c>
      <c r="B307" s="110">
        <v>300</v>
      </c>
      <c r="C307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(10306,0,1,110,300,'MANUAL',0,300,'2023-04-23','2023-04-23','192.168.1.1','192.168.1.1',1001,1001)</v>
      </c>
    </row>
    <row r="308" spans="1:3" x14ac:dyDescent="0.25">
      <c r="A308">
        <v>10307</v>
      </c>
      <c r="B308" s="110">
        <v>500</v>
      </c>
      <c r="C308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(10307,0,1,110,500,'MANUAL',0,500,'2023-04-23','2023-04-23','192.168.1.1','192.168.1.1',1001,1001)</v>
      </c>
    </row>
    <row r="309" spans="1:3" x14ac:dyDescent="0.25">
      <c r="A309">
        <v>10308</v>
      </c>
      <c r="B309" s="110">
        <v>700</v>
      </c>
      <c r="C309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(10308,0,1,110,700,'MANUAL',0,700,'2023-04-23','2023-04-23','192.168.1.1','192.168.1.1',1001,1001)</v>
      </c>
    </row>
    <row r="310" spans="1:3" x14ac:dyDescent="0.25">
      <c r="A310">
        <v>10309</v>
      </c>
      <c r="B310" s="110">
        <v>1200</v>
      </c>
      <c r="C310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(10309,0,1,110,1200,'MANUAL',0,1200,'2023-04-23','2023-04-23','192.168.1.1','192.168.1.1',1001,1001)</v>
      </c>
    </row>
    <row r="311" spans="1:3" x14ac:dyDescent="0.25">
      <c r="A311">
        <v>10310</v>
      </c>
      <c r="B311" s="110">
        <v>900</v>
      </c>
      <c r="C311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(10310,0,1,110,900,'MANUAL',0,900,'2023-04-23','2023-04-23','192.168.1.1','192.168.1.1',1001,1001)</v>
      </c>
    </row>
    <row r="312" spans="1:3" x14ac:dyDescent="0.25">
      <c r="A312">
        <v>10311</v>
      </c>
      <c r="B312" s="111">
        <v>300</v>
      </c>
      <c r="C312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(10311,0,1,110,300,'MANUAL',0,300,'2023-04-23','2023-04-23','192.168.1.1','192.168.1.1',1001,1001)</v>
      </c>
    </row>
    <row r="313" spans="1:3" x14ac:dyDescent="0.25">
      <c r="A313">
        <v>10312</v>
      </c>
      <c r="B313" s="110">
        <v>700</v>
      </c>
      <c r="C313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(10312,0,1,110,700,'MANUAL',0,700,'2023-04-23','2023-04-23','192.168.1.1','192.168.1.1',1001,1001)</v>
      </c>
    </row>
    <row r="314" spans="1:3" x14ac:dyDescent="0.25">
      <c r="A314">
        <v>10313</v>
      </c>
      <c r="B314" s="110">
        <v>500</v>
      </c>
      <c r="C314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(10313,0,1,110,500,'MANUAL',0,500,'2023-04-23','2023-04-23','192.168.1.1','192.168.1.1',1001,1001)</v>
      </c>
    </row>
    <row r="315" spans="1:3" x14ac:dyDescent="0.25">
      <c r="A315">
        <v>10314</v>
      </c>
      <c r="B315" s="110">
        <v>1200</v>
      </c>
      <c r="C315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(10314,0,1,110,1200,'MANUAL',0,1200,'2023-04-23','2023-04-23','192.168.1.1','192.168.1.1',1001,1001)</v>
      </c>
    </row>
    <row r="316" spans="1:3" x14ac:dyDescent="0.25">
      <c r="A316">
        <v>10315</v>
      </c>
      <c r="B316" s="110">
        <v>900</v>
      </c>
      <c r="C316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(10315,0,1,110,900,'MANUAL',0,900,'2023-04-23','2023-04-23','192.168.1.1','192.168.1.1',1001,1001)</v>
      </c>
    </row>
    <row r="317" spans="1:3" x14ac:dyDescent="0.25">
      <c r="A317">
        <v>10316</v>
      </c>
      <c r="B317" s="110">
        <v>94</v>
      </c>
      <c r="C317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(10316,0,1,110,94,'MANUAL',0,94,'2023-04-23','2023-04-23','192.168.1.1','192.168.1.1',1001,1001)</v>
      </c>
    </row>
    <row r="318" spans="1:3" x14ac:dyDescent="0.25">
      <c r="A318">
        <v>10317</v>
      </c>
      <c r="B318" s="110">
        <v>96</v>
      </c>
      <c r="C318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(10317,0,1,110,96,'MANUAL',0,96,'2023-04-23','2023-04-23','192.168.1.1','192.168.1.1',1001,1001)</v>
      </c>
    </row>
    <row r="319" spans="1:3" x14ac:dyDescent="0.25">
      <c r="A319">
        <v>10318</v>
      </c>
      <c r="B319" s="110">
        <v>274</v>
      </c>
      <c r="C319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(10318,0,1,110,274,'MANUAL',0,274,'2023-04-23','2023-04-23','192.168.1.1','192.168.1.1',1001,1001)</v>
      </c>
    </row>
    <row r="320" spans="1:3" x14ac:dyDescent="0.25">
      <c r="A320">
        <v>10319</v>
      </c>
      <c r="B320" s="110">
        <v>152</v>
      </c>
      <c r="C320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(10319,0,1,110,152,'MANUAL',0,152,'2023-04-23','2023-04-23','192.168.1.1','192.168.1.1',1001,1001)</v>
      </c>
    </row>
    <row r="321" spans="1:3" x14ac:dyDescent="0.25">
      <c r="A321">
        <v>10320</v>
      </c>
      <c r="B321" s="110">
        <v>104</v>
      </c>
      <c r="C321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(10320,0,1,110,104,'MANUAL',0,104,'2023-04-23','2023-04-23','192.168.1.1','192.168.1.1',1001,1001)</v>
      </c>
    </row>
    <row r="322" spans="1:3" x14ac:dyDescent="0.25">
      <c r="A322">
        <v>10321</v>
      </c>
      <c r="B322" s="110">
        <v>59</v>
      </c>
      <c r="C322" t="str">
        <f t="shared" si="4"/>
        <v>INSERT INTO [dbo].[LPRE] ([ID_ESTUDIO] ,[ID_HOSP] ,[ID_MONEDA] ,[LPRE_NIVEL] ,[LPRE_PRECIO] ,[LPRE_URGENTE] ,[LPRE_URGECANT] ,[LPRE_PRECIOURGENTE] ,[LPRE_FECHAA] ,[LPRE_FECHAUM] ,[LPRE_IPA] ,[LPRE_IPUM] ,[LPRE_USA] ,[LPRE_USUM]) VALUES  (10321,0,1,110,59,'MANUAL',0,59,'2023-04-23','2023-04-23','192.168.1.1','192.168.1.1',1001,1001)</v>
      </c>
    </row>
    <row r="323" spans="1:3" x14ac:dyDescent="0.25">
      <c r="A323">
        <v>10322</v>
      </c>
      <c r="B323" s="110">
        <v>126</v>
      </c>
      <c r="C323" t="str">
        <f t="shared" ref="C323:C386" si="5">CONCATENATE("INSERT INTO [dbo].[LPRE] ([ID_ESTUDIO] ,[ID_HOSP] ,[ID_MONEDA] ,[LPRE_NIVEL] ,[LPRE_PRECIO] ,[LPRE_URGENTE] ,[LPRE_URGECANT] ,[LPRE_PRECIOURGENTE] ,[LPRE_FECHAA] ,[LPRE_FECHAUM] ,[LPRE_IPA] ,[LPRE_IPUM] ,[LPRE_USA] ,[LPRE_USUM])"," VALUES  (",A323,",0,1,110,",B323,",'MANUAL',0,",B323,",'2023-04-23','2023-04-23','192.168.1.1','192.168.1.1',1001,1001)")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(10322,0,1,110,126,'MANUAL',0,126,'2023-04-23','2023-04-23','192.168.1.1','192.168.1.1',1001,1001)</v>
      </c>
    </row>
    <row r="324" spans="1:3" x14ac:dyDescent="0.25">
      <c r="A324">
        <v>10323</v>
      </c>
      <c r="B324" s="111">
        <v>4000</v>
      </c>
      <c r="C32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(10323,0,1,110,4000,'MANUAL',0,4000,'2023-04-23','2023-04-23','192.168.1.1','192.168.1.1',1001,1001)</v>
      </c>
    </row>
    <row r="325" spans="1:3" x14ac:dyDescent="0.25">
      <c r="A325">
        <v>10324</v>
      </c>
      <c r="B325" s="112">
        <v>12400</v>
      </c>
      <c r="C32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(10324,0,1,110,12400,'MANUAL',0,12400,'2023-04-23','2023-04-23','192.168.1.1','192.168.1.1',1001,1001)</v>
      </c>
    </row>
    <row r="326" spans="1:3" x14ac:dyDescent="0.25">
      <c r="A326">
        <v>10325</v>
      </c>
      <c r="B326" s="110">
        <v>10556</v>
      </c>
      <c r="C32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(10325,0,1,110,10556,'MANUAL',0,10556,'2023-04-23','2023-04-23','192.168.1.1','192.168.1.1',1001,1001)</v>
      </c>
    </row>
    <row r="327" spans="1:3" x14ac:dyDescent="0.25">
      <c r="A327">
        <v>10326</v>
      </c>
      <c r="B327" s="112">
        <v>1102</v>
      </c>
      <c r="C32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(10326,0,1,110,1102,'MANUAL',0,1102,'2023-04-23','2023-04-23','192.168.1.1','192.168.1.1',1001,1001)</v>
      </c>
    </row>
    <row r="328" spans="1:3" x14ac:dyDescent="0.25">
      <c r="A328">
        <v>10327</v>
      </c>
      <c r="B328" s="112">
        <v>1392</v>
      </c>
      <c r="C32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(10327,0,1,110,1392,'MANUAL',0,1392,'2023-04-23','2023-04-23','192.168.1.1','192.168.1.1',1001,1001)</v>
      </c>
    </row>
    <row r="329" spans="1:3" x14ac:dyDescent="0.25">
      <c r="A329">
        <v>10328</v>
      </c>
      <c r="B329" s="110">
        <v>5707</v>
      </c>
      <c r="C32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(10328,0,1,110,5707,'MANUAL',0,5707,'2023-04-23','2023-04-23','192.168.1.1','192.168.1.1',1001,1001)</v>
      </c>
    </row>
    <row r="330" spans="1:3" x14ac:dyDescent="0.25">
      <c r="A330">
        <v>10329</v>
      </c>
      <c r="B330" s="110">
        <v>12923</v>
      </c>
      <c r="C33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(10329,0,1,110,12923,'MANUAL',0,12923,'2023-04-23','2023-04-23','192.168.1.1','192.168.1.1',1001,1001)</v>
      </c>
    </row>
    <row r="331" spans="1:3" x14ac:dyDescent="0.25">
      <c r="A331">
        <v>10330</v>
      </c>
      <c r="B331" s="112">
        <v>5556</v>
      </c>
      <c r="C33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(10330,0,1,110,5556,'MANUAL',0,5556,'2023-04-23','2023-04-23','192.168.1.1','192.168.1.1',1001,1001)</v>
      </c>
    </row>
    <row r="332" spans="1:3" x14ac:dyDescent="0.25">
      <c r="A332">
        <v>10331</v>
      </c>
      <c r="B332" s="110">
        <v>207</v>
      </c>
      <c r="C33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(10331,0,1,110,207,'MANUAL',0,207,'2023-04-23','2023-04-23','192.168.1.1','192.168.1.1',1001,1001)</v>
      </c>
    </row>
    <row r="333" spans="1:3" x14ac:dyDescent="0.25">
      <c r="A333">
        <v>10332</v>
      </c>
      <c r="B333" s="110">
        <v>250</v>
      </c>
      <c r="C33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(10332,0,1,110,250,'MANUAL',0,250,'2023-04-23','2023-04-23','192.168.1.1','192.168.1.1',1001,1001)</v>
      </c>
    </row>
    <row r="334" spans="1:3" x14ac:dyDescent="0.25">
      <c r="A334">
        <v>10333</v>
      </c>
      <c r="B334" s="110">
        <v>250</v>
      </c>
      <c r="C33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(10333,0,1,110,250,'MANUAL',0,250,'2023-04-23','2023-04-23','192.168.1.1','192.168.1.1',1001,1001)</v>
      </c>
    </row>
    <row r="335" spans="1:3" x14ac:dyDescent="0.25">
      <c r="A335">
        <v>10334</v>
      </c>
      <c r="B335" s="110">
        <v>163</v>
      </c>
      <c r="C33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(10334,0,1,110,163,'MANUAL',0,163,'2023-04-23','2023-04-23','192.168.1.1','192.168.1.1',1001,1001)</v>
      </c>
    </row>
    <row r="336" spans="1:3" x14ac:dyDescent="0.25">
      <c r="A336">
        <v>10335</v>
      </c>
      <c r="B336" s="110">
        <v>163</v>
      </c>
      <c r="C33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(10335,0,1,110,163,'MANUAL',0,163,'2023-04-23','2023-04-23','192.168.1.1','192.168.1.1',1001,1001)</v>
      </c>
    </row>
    <row r="337" spans="1:3" x14ac:dyDescent="0.25">
      <c r="A337">
        <v>10336</v>
      </c>
      <c r="B337" s="110">
        <v>489</v>
      </c>
      <c r="C33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(10336,0,1,110,489,'MANUAL',0,489,'2023-04-23','2023-04-23','192.168.1.1','192.168.1.1',1001,1001)</v>
      </c>
    </row>
    <row r="338" spans="1:3" x14ac:dyDescent="0.25">
      <c r="A338">
        <v>10337</v>
      </c>
      <c r="B338" s="110">
        <v>42</v>
      </c>
      <c r="C33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(10337,0,1,110,42,'MANUAL',0,42,'2023-04-23','2023-04-23','192.168.1.1','192.168.1.1',1001,1001)</v>
      </c>
    </row>
    <row r="339" spans="1:3" x14ac:dyDescent="0.25">
      <c r="A339">
        <v>10338</v>
      </c>
      <c r="B339" s="110">
        <v>39</v>
      </c>
      <c r="C33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(10338,0,1,110,39,'MANUAL',0,39,'2023-04-23','2023-04-23','192.168.1.1','192.168.1.1',1001,1001)</v>
      </c>
    </row>
    <row r="340" spans="1:3" x14ac:dyDescent="0.25">
      <c r="A340">
        <v>10339</v>
      </c>
      <c r="B340" s="110">
        <v>39</v>
      </c>
      <c r="C34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(10339,0,1,110,39,'MANUAL',0,39,'2023-04-23','2023-04-23','192.168.1.1','192.168.1.1',1001,1001)</v>
      </c>
    </row>
    <row r="341" spans="1:3" x14ac:dyDescent="0.25">
      <c r="A341">
        <v>10340</v>
      </c>
      <c r="B341" s="110">
        <v>551</v>
      </c>
      <c r="C34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(10340,0,1,110,551,'MANUAL',0,551,'2023-04-23','2023-04-23','192.168.1.1','192.168.1.1',1001,1001)</v>
      </c>
    </row>
    <row r="342" spans="1:3" x14ac:dyDescent="0.25">
      <c r="A342">
        <v>10341</v>
      </c>
      <c r="B342" s="110">
        <v>477</v>
      </c>
      <c r="C34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(10341,0,1,110,477,'MANUAL',0,477,'2023-04-23','2023-04-23','192.168.1.1','192.168.1.1',1001,1001)</v>
      </c>
    </row>
    <row r="343" spans="1:3" x14ac:dyDescent="0.25">
      <c r="A343">
        <v>10342</v>
      </c>
      <c r="B343" s="110">
        <v>182</v>
      </c>
      <c r="C34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(10342,0,1,110,182,'MANUAL',0,182,'2023-04-23','2023-04-23','192.168.1.1','192.168.1.1',1001,1001)</v>
      </c>
    </row>
    <row r="344" spans="1:3" x14ac:dyDescent="0.25">
      <c r="A344">
        <v>10343</v>
      </c>
      <c r="B344" s="110">
        <v>2473</v>
      </c>
      <c r="C34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(10343,0,1,110,2473,'MANUAL',0,2473,'2023-04-23','2023-04-23','192.168.1.1','192.168.1.1',1001,1001)</v>
      </c>
    </row>
    <row r="345" spans="1:3" x14ac:dyDescent="0.25">
      <c r="A345">
        <v>10344</v>
      </c>
      <c r="B345" s="110">
        <v>2473</v>
      </c>
      <c r="C34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(10344,0,1,110,2473,'MANUAL',0,2473,'2023-04-23','2023-04-23','192.168.1.1','192.168.1.1',1001,1001)</v>
      </c>
    </row>
    <row r="346" spans="1:3" x14ac:dyDescent="0.25">
      <c r="A346">
        <v>10345</v>
      </c>
      <c r="B346" s="110">
        <v>254</v>
      </c>
      <c r="C34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(10345,0,1,110,254,'MANUAL',0,254,'2023-04-23','2023-04-23','192.168.1.1','192.168.1.1',1001,1001)</v>
      </c>
    </row>
    <row r="347" spans="1:3" x14ac:dyDescent="0.25">
      <c r="A347">
        <v>10346</v>
      </c>
      <c r="B347" s="110">
        <v>3596</v>
      </c>
      <c r="C34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(10346,0,1,110,3596,'MANUAL',0,3596,'2023-04-23','2023-04-23','192.168.1.1','192.168.1.1',1001,1001)</v>
      </c>
    </row>
    <row r="348" spans="1:3" x14ac:dyDescent="0.25">
      <c r="A348">
        <v>10347</v>
      </c>
      <c r="B348" s="110">
        <v>109</v>
      </c>
      <c r="C34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(10347,0,1,110,109,'MANUAL',0,109,'2023-04-23','2023-04-23','192.168.1.1','192.168.1.1',1001,1001)</v>
      </c>
    </row>
    <row r="349" spans="1:3" x14ac:dyDescent="0.25">
      <c r="A349">
        <v>10348</v>
      </c>
      <c r="B349" s="110">
        <v>685</v>
      </c>
      <c r="C34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(10348,0,1,110,685,'MANUAL',0,685,'2023-04-23','2023-04-23','192.168.1.1','192.168.1.1',1001,1001)</v>
      </c>
    </row>
    <row r="350" spans="1:3" x14ac:dyDescent="0.25">
      <c r="A350">
        <v>10349</v>
      </c>
      <c r="B350" s="110">
        <v>477</v>
      </c>
      <c r="C35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(10349,0,1,110,477,'MANUAL',0,477,'2023-04-23','2023-04-23','192.168.1.1','192.168.1.1',1001,1001)</v>
      </c>
    </row>
    <row r="351" spans="1:3" x14ac:dyDescent="0.25">
      <c r="A351">
        <v>10350</v>
      </c>
      <c r="B351" s="110">
        <v>685</v>
      </c>
      <c r="C35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(10350,0,1,110,685,'MANUAL',0,685,'2023-04-23','2023-04-23','192.168.1.1','192.168.1.1',1001,1001)</v>
      </c>
    </row>
    <row r="352" spans="1:3" x14ac:dyDescent="0.25">
      <c r="A352">
        <v>10351</v>
      </c>
      <c r="B352" s="110">
        <v>376</v>
      </c>
      <c r="C35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(10351,0,1,110,376,'MANUAL',0,376,'2023-04-23','2023-04-23','192.168.1.1','192.168.1.1',1001,1001)</v>
      </c>
    </row>
    <row r="353" spans="1:3" x14ac:dyDescent="0.25">
      <c r="A353">
        <v>10352</v>
      </c>
      <c r="B353" s="110">
        <v>274</v>
      </c>
      <c r="C35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(10352,0,1,110,274,'MANUAL',0,274,'2023-04-23','2023-04-23','192.168.1.1','192.168.1.1',1001,1001)</v>
      </c>
    </row>
    <row r="354" spans="1:3" x14ac:dyDescent="0.25">
      <c r="A354">
        <v>10353</v>
      </c>
      <c r="B354" s="110">
        <v>274</v>
      </c>
      <c r="C35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(10353,0,1,110,274,'MANUAL',0,274,'2023-04-23','2023-04-23','192.168.1.1','192.168.1.1',1001,1001)</v>
      </c>
    </row>
    <row r="355" spans="1:3" x14ac:dyDescent="0.25">
      <c r="A355">
        <v>10354</v>
      </c>
      <c r="B355" s="110">
        <v>274</v>
      </c>
      <c r="C35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(10354,0,1,110,274,'MANUAL',0,274,'2023-04-23','2023-04-23','192.168.1.1','192.168.1.1',1001,1001)</v>
      </c>
    </row>
    <row r="356" spans="1:3" x14ac:dyDescent="0.25">
      <c r="A356">
        <v>10355</v>
      </c>
      <c r="B356" s="111">
        <v>202.96296296296296</v>
      </c>
      <c r="C35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(10355,0,1,110,202,962962962963,'MANUAL',0,202,962962962963,'2023-04-23','2023-04-23','192.168.1.1','192.168.1.1',1001,1001)</v>
      </c>
    </row>
    <row r="357" spans="1:3" x14ac:dyDescent="0.25">
      <c r="A357">
        <v>10356</v>
      </c>
      <c r="B357" s="110">
        <v>274</v>
      </c>
      <c r="C35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(10356,0,1,110,274,'MANUAL',0,274,'2023-04-23','2023-04-23','192.168.1.1','192.168.1.1',1001,1001)</v>
      </c>
    </row>
    <row r="358" spans="1:3" x14ac:dyDescent="0.25">
      <c r="A358">
        <v>10357</v>
      </c>
      <c r="B358" s="110">
        <v>274</v>
      </c>
      <c r="C35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(10357,0,1,110,274,'MANUAL',0,274,'2023-04-23','2023-04-23','192.168.1.1','192.168.1.1',1001,1001)</v>
      </c>
    </row>
    <row r="359" spans="1:3" x14ac:dyDescent="0.25">
      <c r="A359">
        <v>10358</v>
      </c>
      <c r="B359" s="110">
        <v>376</v>
      </c>
      <c r="C35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(10358,0,1,110,376,'MANUAL',0,376,'2023-04-23','2023-04-23','192.168.1.1','192.168.1.1',1001,1001)</v>
      </c>
    </row>
    <row r="360" spans="1:3" x14ac:dyDescent="0.25">
      <c r="A360">
        <v>10359</v>
      </c>
      <c r="B360" s="110">
        <v>376</v>
      </c>
      <c r="C36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(10359,0,1,110,376,'MANUAL',0,376,'2023-04-23','2023-04-23','192.168.1.1','192.168.1.1',1001,1001)</v>
      </c>
    </row>
    <row r="361" spans="1:3" x14ac:dyDescent="0.25">
      <c r="A361">
        <v>10360</v>
      </c>
      <c r="B361" s="110">
        <v>376</v>
      </c>
      <c r="C36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(10360,0,1,110,376,'MANUAL',0,376,'2023-04-23','2023-04-23','192.168.1.1','192.168.1.1',1001,1001)</v>
      </c>
    </row>
    <row r="362" spans="1:3" x14ac:dyDescent="0.25">
      <c r="A362">
        <v>10361</v>
      </c>
      <c r="B362" s="110">
        <v>641</v>
      </c>
      <c r="C36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(10361,0,1,110,641,'MANUAL',0,641,'2023-04-23','2023-04-23','192.168.1.1','192.168.1.1',1001,1001)</v>
      </c>
    </row>
    <row r="363" spans="1:3" x14ac:dyDescent="0.25">
      <c r="A363">
        <v>10362</v>
      </c>
      <c r="B363" s="110">
        <v>836</v>
      </c>
      <c r="C36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(10362,0,1,110,836,'MANUAL',0,836,'2023-04-23','2023-04-23','192.168.1.1','192.168.1.1',1001,1001)</v>
      </c>
    </row>
    <row r="364" spans="1:3" x14ac:dyDescent="0.25">
      <c r="A364">
        <v>10363</v>
      </c>
      <c r="B364" s="110">
        <v>805</v>
      </c>
      <c r="C36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(10363,0,1,110,805,'MANUAL',0,805,'2023-04-23','2023-04-23','192.168.1.1','192.168.1.1',1001,1001)</v>
      </c>
    </row>
    <row r="365" spans="1:3" x14ac:dyDescent="0.25">
      <c r="A365">
        <v>10364</v>
      </c>
      <c r="B365" s="110">
        <v>805</v>
      </c>
      <c r="C36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(10364,0,1,110,805,'MANUAL',0,805,'2023-04-23','2023-04-23','192.168.1.1','192.168.1.1',1001,1001)</v>
      </c>
    </row>
    <row r="366" spans="1:3" x14ac:dyDescent="0.25">
      <c r="A366">
        <v>10365</v>
      </c>
      <c r="B366" s="110">
        <v>858</v>
      </c>
      <c r="C36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(10365,0,1,110,858,'MANUAL',0,858,'2023-04-23','2023-04-23','192.168.1.1','192.168.1.1',1001,1001)</v>
      </c>
    </row>
    <row r="367" spans="1:3" x14ac:dyDescent="0.25">
      <c r="A367">
        <v>10366</v>
      </c>
      <c r="B367" s="110">
        <v>274</v>
      </c>
      <c r="C36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(10366,0,1,110,274,'MANUAL',0,274,'2023-04-23','2023-04-23','192.168.1.1','192.168.1.1',1001,1001)</v>
      </c>
    </row>
    <row r="368" spans="1:3" x14ac:dyDescent="0.25">
      <c r="A368">
        <v>10367</v>
      </c>
      <c r="B368" s="110">
        <v>239</v>
      </c>
      <c r="C36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(10367,0,1,110,239,'MANUAL',0,239,'2023-04-23','2023-04-23','192.168.1.1','192.168.1.1',1001,1001)</v>
      </c>
    </row>
    <row r="369" spans="1:3" x14ac:dyDescent="0.25">
      <c r="A369">
        <v>10368</v>
      </c>
      <c r="B369" s="110">
        <v>685</v>
      </c>
      <c r="C36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(10368,0,1,110,685,'MANUAL',0,685,'2023-04-23','2023-04-23','192.168.1.1','192.168.1.1',1001,1001)</v>
      </c>
    </row>
    <row r="370" spans="1:3" x14ac:dyDescent="0.25">
      <c r="A370">
        <v>10369</v>
      </c>
      <c r="B370" s="110">
        <v>586</v>
      </c>
      <c r="C37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(10369,0,1,110,586,'MANUAL',0,586,'2023-04-23','2023-04-23','192.168.1.1','192.168.1.1',1001,1001)</v>
      </c>
    </row>
    <row r="371" spans="1:3" x14ac:dyDescent="0.25">
      <c r="A371">
        <v>10370</v>
      </c>
      <c r="B371" s="110">
        <v>849</v>
      </c>
      <c r="C37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(10370,0,1,110,849,'MANUAL',0,849,'2023-04-23','2023-04-23','192.168.1.1','192.168.1.1',1001,1001)</v>
      </c>
    </row>
    <row r="372" spans="1:3" x14ac:dyDescent="0.25">
      <c r="A372">
        <v>10371</v>
      </c>
      <c r="B372" s="112">
        <v>2308</v>
      </c>
      <c r="C37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(10371,0,1,110,2308,'MANUAL',0,2308,'2023-04-23','2023-04-23','192.168.1.1','192.168.1.1',1001,1001)</v>
      </c>
    </row>
    <row r="373" spans="1:3" x14ac:dyDescent="0.25">
      <c r="A373">
        <v>10372</v>
      </c>
      <c r="B373" s="110">
        <v>8479</v>
      </c>
      <c r="C37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(10372,0,1,110,8479,'MANUAL',0,8479,'2023-04-23','2023-04-23','192.168.1.1','192.168.1.1',1001,1001)</v>
      </c>
    </row>
    <row r="374" spans="1:3" x14ac:dyDescent="0.25">
      <c r="A374">
        <v>10373</v>
      </c>
      <c r="B374" s="110">
        <v>287</v>
      </c>
      <c r="C37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(10373,0,1,110,287,'MANUAL',0,287,'2023-04-23','2023-04-23','192.168.1.1','192.168.1.1',1001,1001)</v>
      </c>
    </row>
    <row r="375" spans="1:3" x14ac:dyDescent="0.25">
      <c r="A375">
        <v>10374</v>
      </c>
      <c r="B375" s="110">
        <v>304</v>
      </c>
      <c r="C37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(10374,0,1,110,304,'MANUAL',0,304,'2023-04-23','2023-04-23','192.168.1.1','192.168.1.1',1001,1001)</v>
      </c>
    </row>
    <row r="376" spans="1:3" x14ac:dyDescent="0.25">
      <c r="A376">
        <v>10375</v>
      </c>
      <c r="B376" s="111">
        <v>75400</v>
      </c>
      <c r="C37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(10375,0,1,110,75400,'MANUAL',0,75400,'2023-04-23','2023-04-23','192.168.1.1','192.168.1.1',1001,1001)</v>
      </c>
    </row>
    <row r="377" spans="1:3" x14ac:dyDescent="0.25">
      <c r="A377">
        <v>10376</v>
      </c>
      <c r="B377" s="110">
        <v>152</v>
      </c>
      <c r="C37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(10376,0,1,110,152,'MANUAL',0,152,'2023-04-23','2023-04-23','192.168.1.1','192.168.1.1',1001,1001)</v>
      </c>
    </row>
    <row r="378" spans="1:3" x14ac:dyDescent="0.25">
      <c r="A378">
        <v>10377</v>
      </c>
      <c r="B378" s="110">
        <v>229</v>
      </c>
      <c r="C37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(10377,0,1,110,229,'MANUAL',0,229,'2023-04-23','2023-04-23','192.168.1.1','192.168.1.1',1001,1001)</v>
      </c>
    </row>
    <row r="379" spans="1:3" x14ac:dyDescent="0.25">
      <c r="A379">
        <v>10378</v>
      </c>
      <c r="B379" s="110">
        <v>109</v>
      </c>
      <c r="C37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(10378,0,1,110,109,'MANUAL',0,109,'2023-04-23','2023-04-23','192.168.1.1','192.168.1.1',1001,1001)</v>
      </c>
    </row>
    <row r="380" spans="1:3" x14ac:dyDescent="0.25">
      <c r="A380">
        <v>10379</v>
      </c>
      <c r="B380" s="110">
        <v>1008</v>
      </c>
      <c r="C38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(10379,0,1,110,1008,'MANUAL',0,1008,'2023-04-23','2023-04-23','192.168.1.1','192.168.1.1',1001,1001)</v>
      </c>
    </row>
    <row r="381" spans="1:3" x14ac:dyDescent="0.25">
      <c r="A381">
        <v>10380</v>
      </c>
      <c r="B381" s="111">
        <v>2007</v>
      </c>
      <c r="C38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(10380,0,1,110,2007,'MANUAL',0,2007,'2023-04-23','2023-04-23','192.168.1.1','192.168.1.1',1001,1001)</v>
      </c>
    </row>
    <row r="382" spans="1:3" x14ac:dyDescent="0.25">
      <c r="A382">
        <v>10381</v>
      </c>
      <c r="B382" s="110">
        <v>413</v>
      </c>
      <c r="C38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(10381,0,1,110,413,'MANUAL',0,413,'2023-04-23','2023-04-23','192.168.1.1','192.168.1.1',1001,1001)</v>
      </c>
    </row>
    <row r="383" spans="1:3" x14ac:dyDescent="0.25">
      <c r="A383">
        <v>10382</v>
      </c>
      <c r="B383" s="110">
        <v>4932</v>
      </c>
      <c r="C38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(10382,0,1,110,4932,'MANUAL',0,4932,'2023-04-23','2023-04-23','192.168.1.1','192.168.1.1',1001,1001)</v>
      </c>
    </row>
    <row r="384" spans="1:3" x14ac:dyDescent="0.25">
      <c r="A384">
        <v>10383</v>
      </c>
      <c r="B384" s="110">
        <v>4963</v>
      </c>
      <c r="C38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(10383,0,1,110,4963,'MANUAL',0,4963,'2023-04-23','2023-04-23','192.168.1.1','192.168.1.1',1001,1001)</v>
      </c>
    </row>
    <row r="385" spans="1:3" x14ac:dyDescent="0.25">
      <c r="A385">
        <v>10384</v>
      </c>
      <c r="B385" s="110">
        <v>6668</v>
      </c>
      <c r="C38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(10384,0,1,110,6668,'MANUAL',0,6668,'2023-04-23','2023-04-23','192.168.1.1','192.168.1.1',1001,1001)</v>
      </c>
    </row>
    <row r="386" spans="1:3" x14ac:dyDescent="0.25">
      <c r="A386">
        <v>10385</v>
      </c>
      <c r="B386" s="110">
        <v>248</v>
      </c>
      <c r="C38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(10385,0,1,110,248,'MANUAL',0,248,'2023-04-23','2023-04-23','192.168.1.1','192.168.1.1',1001,1001)</v>
      </c>
    </row>
    <row r="387" spans="1:3" x14ac:dyDescent="0.25">
      <c r="A387">
        <v>10386</v>
      </c>
      <c r="B387" s="110">
        <v>462</v>
      </c>
      <c r="C387" t="str">
        <f t="shared" ref="C387:C450" si="6">CONCATENATE("INSERT INTO [dbo].[LPRE] ([ID_ESTUDIO] ,[ID_HOSP] ,[ID_MONEDA] ,[LPRE_NIVEL] ,[LPRE_PRECIO] ,[LPRE_URGENTE] ,[LPRE_URGECANT] ,[LPRE_PRECIOURGENTE] ,[LPRE_FECHAA] ,[LPRE_FECHAUM] ,[LPRE_IPA] ,[LPRE_IPUM] ,[LPRE_USA] ,[LPRE_USUM])"," VALUES  (",A387,",0,1,110,",B387,",'MANUAL',0,",B387,",'2023-04-23','2023-04-23','192.168.1.1','192.168.1.1',1001,1001)")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(10386,0,1,110,462,'MANUAL',0,462,'2023-04-23','2023-04-23','192.168.1.1','192.168.1.1',1001,1001)</v>
      </c>
    </row>
    <row r="388" spans="1:3" x14ac:dyDescent="0.25">
      <c r="A388">
        <v>10387</v>
      </c>
      <c r="B388" s="110">
        <v>307</v>
      </c>
      <c r="C388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(10387,0,1,110,307,'MANUAL',0,307,'2023-04-23','2023-04-23','192.168.1.1','192.168.1.1',1001,1001)</v>
      </c>
    </row>
    <row r="389" spans="1:3" x14ac:dyDescent="0.25">
      <c r="A389">
        <v>10388</v>
      </c>
      <c r="B389" s="110">
        <v>343</v>
      </c>
      <c r="C389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(10388,0,1,110,343,'MANUAL',0,343,'2023-04-23','2023-04-23','192.168.1.1','192.168.1.1',1001,1001)</v>
      </c>
    </row>
    <row r="390" spans="1:3" x14ac:dyDescent="0.25">
      <c r="A390">
        <v>10389</v>
      </c>
      <c r="B390" s="110">
        <v>531</v>
      </c>
      <c r="C390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(10389,0,1,110,531,'MANUAL',0,531,'2023-04-23','2023-04-23','192.168.1.1','192.168.1.1',1001,1001)</v>
      </c>
    </row>
    <row r="391" spans="1:3" x14ac:dyDescent="0.25">
      <c r="A391">
        <v>10390</v>
      </c>
      <c r="B391" s="110">
        <v>554</v>
      </c>
      <c r="C391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(10390,0,1,110,554,'MANUAL',0,554,'2023-04-23','2023-04-23','192.168.1.1','192.168.1.1',1001,1001)</v>
      </c>
    </row>
    <row r="392" spans="1:3" x14ac:dyDescent="0.25">
      <c r="A392">
        <v>10391</v>
      </c>
      <c r="B392" s="110">
        <v>83</v>
      </c>
      <c r="C392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(10391,0,1,110,83,'MANUAL',0,83,'2023-04-23','2023-04-23','192.168.1.1','192.168.1.1',1001,1001)</v>
      </c>
    </row>
    <row r="393" spans="1:3" x14ac:dyDescent="0.25">
      <c r="A393">
        <v>10392</v>
      </c>
      <c r="B393" s="111">
        <v>3132</v>
      </c>
      <c r="C393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(10392,0,1,110,3132,'MANUAL',0,3132,'2023-04-23','2023-04-23','192.168.1.1','192.168.1.1',1001,1001)</v>
      </c>
    </row>
    <row r="394" spans="1:3" x14ac:dyDescent="0.25">
      <c r="A394">
        <v>10393</v>
      </c>
      <c r="B394" s="110">
        <v>606</v>
      </c>
      <c r="C394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(10393,0,1,110,606,'MANUAL',0,606,'2023-04-23','2023-04-23','192.168.1.1','192.168.1.1',1001,1001)</v>
      </c>
    </row>
    <row r="395" spans="1:3" x14ac:dyDescent="0.25">
      <c r="A395">
        <v>10394</v>
      </c>
      <c r="B395" s="110">
        <v>592</v>
      </c>
      <c r="C395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(10394,0,1,110,592,'MANUAL',0,592,'2023-04-23','2023-04-23','192.168.1.1','192.168.1.1',1001,1001)</v>
      </c>
    </row>
    <row r="396" spans="1:3" x14ac:dyDescent="0.25">
      <c r="A396">
        <v>10395</v>
      </c>
      <c r="B396" s="111">
        <v>1160</v>
      </c>
      <c r="C396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(10395,0,1,110,1160,'MANUAL',0,1160,'2023-04-23','2023-04-23','192.168.1.1','192.168.1.1',1001,1001)</v>
      </c>
    </row>
    <row r="397" spans="1:3" x14ac:dyDescent="0.25">
      <c r="A397">
        <v>10396</v>
      </c>
      <c r="B397" s="110">
        <v>2071</v>
      </c>
      <c r="C397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(10396,0,1,110,2071,'MANUAL',0,2071,'2023-04-23','2023-04-23','192.168.1.1','192.168.1.1',1001,1001)</v>
      </c>
    </row>
    <row r="398" spans="1:3" x14ac:dyDescent="0.25">
      <c r="A398">
        <v>10397</v>
      </c>
      <c r="B398" s="110">
        <v>455</v>
      </c>
      <c r="C398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(10397,0,1,110,455,'MANUAL',0,455,'2023-04-23','2023-04-23','192.168.1.1','192.168.1.1',1001,1001)</v>
      </c>
    </row>
    <row r="399" spans="1:3" x14ac:dyDescent="0.25">
      <c r="A399">
        <v>10398</v>
      </c>
      <c r="B399" s="110">
        <v>2581</v>
      </c>
      <c r="C399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(10398,0,1,110,2581,'MANUAL',0,2581,'2023-04-23','2023-04-23','192.168.1.1','192.168.1.1',1001,1001)</v>
      </c>
    </row>
    <row r="400" spans="1:3" x14ac:dyDescent="0.25">
      <c r="A400">
        <v>10399</v>
      </c>
      <c r="B400" s="110">
        <v>387</v>
      </c>
      <c r="C400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(10399,0,1,110,387,'MANUAL',0,387,'2023-04-23','2023-04-23','192.168.1.1','192.168.1.1',1001,1001)</v>
      </c>
    </row>
    <row r="401" spans="1:3" x14ac:dyDescent="0.25">
      <c r="A401">
        <v>10400</v>
      </c>
      <c r="B401" s="110">
        <v>495</v>
      </c>
      <c r="C401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(10400,0,1,110,495,'MANUAL',0,495,'2023-04-23','2023-04-23','192.168.1.1','192.168.1.1',1001,1001)</v>
      </c>
    </row>
    <row r="402" spans="1:3" x14ac:dyDescent="0.25">
      <c r="A402">
        <v>10401</v>
      </c>
      <c r="B402" s="110">
        <v>1639</v>
      </c>
      <c r="C402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(10401,0,1,110,1639,'MANUAL',0,1639,'2023-04-23','2023-04-23','192.168.1.1','192.168.1.1',1001,1001)</v>
      </c>
    </row>
    <row r="403" spans="1:3" x14ac:dyDescent="0.25">
      <c r="A403">
        <v>10402</v>
      </c>
      <c r="B403" s="110">
        <v>239</v>
      </c>
      <c r="C403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(10402,0,1,110,239,'MANUAL',0,239,'2023-04-23','2023-04-23','192.168.1.1','192.168.1.1',1001,1001)</v>
      </c>
    </row>
    <row r="404" spans="1:3" x14ac:dyDescent="0.25">
      <c r="A404">
        <v>10403</v>
      </c>
      <c r="B404" s="110">
        <v>250</v>
      </c>
      <c r="C404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(10403,0,1,110,250,'MANUAL',0,250,'2023-04-23','2023-04-23','192.168.1.1','192.168.1.1',1001,1001)</v>
      </c>
    </row>
    <row r="405" spans="1:3" x14ac:dyDescent="0.25">
      <c r="A405">
        <v>10404</v>
      </c>
      <c r="B405" s="110">
        <v>250</v>
      </c>
      <c r="C405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(10404,0,1,110,250,'MANUAL',0,250,'2023-04-23','2023-04-23','192.168.1.1','192.168.1.1',1001,1001)</v>
      </c>
    </row>
    <row r="406" spans="1:3" x14ac:dyDescent="0.25">
      <c r="A406">
        <v>10405</v>
      </c>
      <c r="B406" s="110">
        <v>304</v>
      </c>
      <c r="C406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(10405,0,1,110,304,'MANUAL',0,304,'2023-04-23','2023-04-23','192.168.1.1','192.168.1.1',1001,1001)</v>
      </c>
    </row>
    <row r="407" spans="1:3" x14ac:dyDescent="0.25">
      <c r="A407">
        <v>10406</v>
      </c>
      <c r="B407" s="111">
        <v>12528</v>
      </c>
      <c r="C407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(10406,0,1,110,12528,'MANUAL',0,12528,'2023-04-23','2023-04-23','192.168.1.1','192.168.1.1',1001,1001)</v>
      </c>
    </row>
    <row r="408" spans="1:3" x14ac:dyDescent="0.25">
      <c r="A408">
        <v>10407</v>
      </c>
      <c r="B408" s="111">
        <v>5558</v>
      </c>
      <c r="C408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(10407,0,1,110,5558,'MANUAL',0,5558,'2023-04-23','2023-04-23','192.168.1.1','192.168.1.1',1001,1001)</v>
      </c>
    </row>
    <row r="409" spans="1:3" x14ac:dyDescent="0.25">
      <c r="A409">
        <v>10408</v>
      </c>
      <c r="B409" s="111">
        <v>300</v>
      </c>
      <c r="C409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(10408,0,1,110,300,'MANUAL',0,300,'2023-04-23','2023-04-23','192.168.1.1','192.168.1.1',1001,1001)</v>
      </c>
    </row>
    <row r="410" spans="1:3" x14ac:dyDescent="0.25">
      <c r="A410">
        <v>10409</v>
      </c>
      <c r="B410" s="111">
        <v>800</v>
      </c>
      <c r="C410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(10409,0,1,110,800,'MANUAL',0,800,'2023-04-23','2023-04-23','192.168.1.1','192.168.1.1',1001,1001)</v>
      </c>
    </row>
    <row r="411" spans="1:3" x14ac:dyDescent="0.25">
      <c r="A411">
        <v>10410</v>
      </c>
      <c r="B411" s="111">
        <v>406</v>
      </c>
      <c r="C411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(10410,0,1,110,406,'MANUAL',0,406,'2023-04-23','2023-04-23','192.168.1.1','192.168.1.1',1001,1001)</v>
      </c>
    </row>
    <row r="412" spans="1:3" x14ac:dyDescent="0.25">
      <c r="A412">
        <v>10411</v>
      </c>
      <c r="B412" s="110">
        <v>2564</v>
      </c>
      <c r="C412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(10411,0,1,110,2564,'MANUAL',0,2564,'2023-04-23','2023-04-23','192.168.1.1','192.168.1.1',1001,1001)</v>
      </c>
    </row>
    <row r="413" spans="1:3" x14ac:dyDescent="0.25">
      <c r="A413">
        <v>10412</v>
      </c>
      <c r="B413" s="112">
        <v>1972</v>
      </c>
      <c r="C413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(10412,0,1,110,1972,'MANUAL',0,1972,'2023-04-23','2023-04-23','192.168.1.1','192.168.1.1',1001,1001)</v>
      </c>
    </row>
    <row r="414" spans="1:3" x14ac:dyDescent="0.25">
      <c r="A414">
        <v>10413</v>
      </c>
      <c r="B414" s="111">
        <v>12006</v>
      </c>
      <c r="C414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(10413,0,1,110,12006,'MANUAL',0,12006,'2023-04-23','2023-04-23','192.168.1.1','192.168.1.1',1001,1001)</v>
      </c>
    </row>
    <row r="415" spans="1:3" x14ac:dyDescent="0.25">
      <c r="A415">
        <v>10414</v>
      </c>
      <c r="B415" s="111">
        <v>22620</v>
      </c>
      <c r="C415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(10414,0,1,110,22620,'MANUAL',0,22620,'2023-04-23','2023-04-23','192.168.1.1','192.168.1.1',1001,1001)</v>
      </c>
    </row>
    <row r="416" spans="1:3" x14ac:dyDescent="0.25">
      <c r="A416">
        <v>10415</v>
      </c>
      <c r="B416" s="111">
        <v>14500</v>
      </c>
      <c r="C416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(10415,0,1,110,14500,'MANUAL',0,14500,'2023-04-23','2023-04-23','192.168.1.1','192.168.1.1',1001,1001)</v>
      </c>
    </row>
    <row r="417" spans="1:3" x14ac:dyDescent="0.25">
      <c r="A417">
        <v>10416</v>
      </c>
      <c r="B417" s="111">
        <v>6508</v>
      </c>
      <c r="C417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(10416,0,1,110,6508,'MANUAL',0,6508,'2023-04-23','2023-04-23','192.168.1.1','192.168.1.1',1001,1001)</v>
      </c>
    </row>
    <row r="418" spans="1:3" x14ac:dyDescent="0.25">
      <c r="A418">
        <v>10417</v>
      </c>
      <c r="B418" s="111">
        <v>15869</v>
      </c>
      <c r="C418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(10417,0,1,110,15869,'MANUAL',0,15869,'2023-04-23','2023-04-23','192.168.1.1','192.168.1.1',1001,1001)</v>
      </c>
    </row>
    <row r="419" spans="1:3" x14ac:dyDescent="0.25">
      <c r="A419">
        <v>10418</v>
      </c>
      <c r="B419" s="110">
        <v>98</v>
      </c>
      <c r="C419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(10418,0,1,110,98,'MANUAL',0,98,'2023-04-23','2023-04-23','192.168.1.1','192.168.1.1',1001,1001)</v>
      </c>
    </row>
    <row r="420" spans="1:3" x14ac:dyDescent="0.25">
      <c r="A420">
        <v>10419</v>
      </c>
      <c r="B420" s="111">
        <v>1299</v>
      </c>
      <c r="C420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(10419,0,1,110,1299,'MANUAL',0,1299,'2023-04-23','2023-04-23','192.168.1.1','192.168.1.1',1001,1001)</v>
      </c>
    </row>
    <row r="421" spans="1:3" x14ac:dyDescent="0.25">
      <c r="A421">
        <v>10420</v>
      </c>
      <c r="B421" s="110">
        <v>207</v>
      </c>
      <c r="C421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(10420,0,1,110,207,'MANUAL',0,207,'2023-04-23','2023-04-23','192.168.1.1','192.168.1.1',1001,1001)</v>
      </c>
    </row>
    <row r="422" spans="1:3" x14ac:dyDescent="0.25">
      <c r="A422">
        <v>10421</v>
      </c>
      <c r="B422" s="110">
        <v>274</v>
      </c>
      <c r="C422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(10421,0,1,110,274,'MANUAL',0,274,'2023-04-23','2023-04-23','192.168.1.1','192.168.1.1',1001,1001)</v>
      </c>
    </row>
    <row r="423" spans="1:3" x14ac:dyDescent="0.25">
      <c r="A423">
        <v>10422</v>
      </c>
      <c r="B423" s="110">
        <v>950</v>
      </c>
      <c r="C423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(10422,0,1,110,950,'MANUAL',0,950,'2023-04-23','2023-04-23','192.168.1.1','192.168.1.1',1001,1001)</v>
      </c>
    </row>
    <row r="424" spans="1:3" x14ac:dyDescent="0.25">
      <c r="A424">
        <v>10423</v>
      </c>
      <c r="B424" s="110">
        <v>500</v>
      </c>
      <c r="C424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(10423,0,1,110,500,'MANUAL',0,500,'2023-04-23','2023-04-23','192.168.1.1','192.168.1.1',1001,1001)</v>
      </c>
    </row>
    <row r="425" spans="1:3" x14ac:dyDescent="0.25">
      <c r="A425">
        <v>10424</v>
      </c>
      <c r="B425" s="110">
        <v>250</v>
      </c>
      <c r="C425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(10424,0,1,110,250,'MANUAL',0,250,'2023-04-23','2023-04-23','192.168.1.1','192.168.1.1',1001,1001)</v>
      </c>
    </row>
    <row r="426" spans="1:3" x14ac:dyDescent="0.25">
      <c r="A426">
        <v>10425</v>
      </c>
      <c r="B426" s="110">
        <v>159</v>
      </c>
      <c r="C426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(10425,0,1,110,159,'MANUAL',0,159,'2023-04-23','2023-04-23','192.168.1.1','192.168.1.1',1001,1001)</v>
      </c>
    </row>
    <row r="427" spans="1:3" x14ac:dyDescent="0.25">
      <c r="A427">
        <v>10426</v>
      </c>
      <c r="B427" s="110">
        <v>159</v>
      </c>
      <c r="C427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(10426,0,1,110,159,'MANUAL',0,159,'2023-04-23','2023-04-23','192.168.1.1','192.168.1.1',1001,1001)</v>
      </c>
    </row>
    <row r="428" spans="1:3" x14ac:dyDescent="0.25">
      <c r="A428">
        <v>10427</v>
      </c>
      <c r="B428" s="110">
        <v>402</v>
      </c>
      <c r="C428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(10427,0,1,110,402,'MANUAL',0,402,'2023-04-23','2023-04-23','192.168.1.1','192.168.1.1',1001,1001)</v>
      </c>
    </row>
    <row r="429" spans="1:3" x14ac:dyDescent="0.25">
      <c r="A429">
        <v>10428</v>
      </c>
      <c r="B429" s="110">
        <v>174</v>
      </c>
      <c r="C429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(10428,0,1,110,174,'MANUAL',0,174,'2023-04-23','2023-04-23','192.168.1.1','192.168.1.1',1001,1001)</v>
      </c>
    </row>
    <row r="430" spans="1:3" x14ac:dyDescent="0.25">
      <c r="A430">
        <v>10429</v>
      </c>
      <c r="B430" s="110">
        <v>402</v>
      </c>
      <c r="C430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(10429,0,1,110,402,'MANUAL',0,402,'2023-04-23','2023-04-23','192.168.1.1','192.168.1.1',1001,1001)</v>
      </c>
    </row>
    <row r="431" spans="1:3" x14ac:dyDescent="0.25">
      <c r="A431">
        <v>10430</v>
      </c>
      <c r="B431" s="110">
        <v>86</v>
      </c>
      <c r="C431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(10430,0,1,110,86,'MANUAL',0,86,'2023-04-23','2023-04-23','192.168.1.1','192.168.1.1',1001,1001)</v>
      </c>
    </row>
    <row r="432" spans="1:3" x14ac:dyDescent="0.25">
      <c r="A432">
        <v>10431</v>
      </c>
      <c r="B432" s="111">
        <v>63.703703703703702</v>
      </c>
      <c r="C432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(10431,0,1,110,63,7037037037037,'MANUAL',0,63,7037037037037,'2023-04-23','2023-04-23','192.168.1.1','192.168.1.1',1001,1001)</v>
      </c>
    </row>
    <row r="433" spans="1:3" x14ac:dyDescent="0.25">
      <c r="A433">
        <v>10432</v>
      </c>
      <c r="B433" s="110">
        <v>325</v>
      </c>
      <c r="C433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(10432,0,1,110,325,'MANUAL',0,325,'2023-04-23','2023-04-23','192.168.1.1','192.168.1.1',1001,1001)</v>
      </c>
    </row>
    <row r="434" spans="1:3" x14ac:dyDescent="0.25">
      <c r="A434">
        <v>10433</v>
      </c>
      <c r="B434" s="111">
        <v>240.74074074074073</v>
      </c>
      <c r="C434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(10433,0,1,110,240,740740740741,'MANUAL',0,240,740740740741,'2023-04-23','2023-04-23','192.168.1.1','192.168.1.1',1001,1001)</v>
      </c>
    </row>
    <row r="435" spans="1:3" x14ac:dyDescent="0.25">
      <c r="A435">
        <v>10434</v>
      </c>
      <c r="B435" s="110">
        <v>325</v>
      </c>
      <c r="C435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(10434,0,1,110,325,'MANUAL',0,325,'2023-04-23','2023-04-23','192.168.1.1','192.168.1.1',1001,1001)</v>
      </c>
    </row>
    <row r="436" spans="1:3" x14ac:dyDescent="0.25">
      <c r="A436">
        <v>10435</v>
      </c>
      <c r="B436" s="110">
        <v>1498</v>
      </c>
      <c r="C436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(10435,0,1,110,1498,'MANUAL',0,1498,'2023-04-23','2023-04-23','192.168.1.1','192.168.1.1',1001,1001)</v>
      </c>
    </row>
    <row r="437" spans="1:3" x14ac:dyDescent="0.25">
      <c r="A437">
        <v>10436</v>
      </c>
      <c r="B437" s="111">
        <v>2378</v>
      </c>
      <c r="C437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(10436,0,1,110,2378,'MANUAL',0,2378,'2023-04-23','2023-04-23','192.168.1.1','192.168.1.1',1001,1001)</v>
      </c>
    </row>
    <row r="438" spans="1:3" x14ac:dyDescent="0.25">
      <c r="A438">
        <v>10437</v>
      </c>
      <c r="B438" s="111">
        <v>2958</v>
      </c>
      <c r="C438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(10437,0,1,110,2958,'MANUAL',0,2958,'2023-04-23','2023-04-23','192.168.1.1','192.168.1.1',1001,1001)</v>
      </c>
    </row>
    <row r="439" spans="1:3" x14ac:dyDescent="0.25">
      <c r="A439">
        <v>10438</v>
      </c>
      <c r="B439" s="110">
        <v>845</v>
      </c>
      <c r="C439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(10438,0,1,110,845,'MANUAL',0,845,'2023-04-23','2023-04-23','192.168.1.1','192.168.1.1',1001,1001)</v>
      </c>
    </row>
    <row r="440" spans="1:3" x14ac:dyDescent="0.25">
      <c r="A440">
        <v>10439</v>
      </c>
      <c r="B440" s="110">
        <v>676</v>
      </c>
      <c r="C440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(10439,0,1,110,676,'MANUAL',0,676,'2023-04-23','2023-04-23','192.168.1.1','192.168.1.1',1001,1001)</v>
      </c>
    </row>
    <row r="441" spans="1:3" x14ac:dyDescent="0.25">
      <c r="A441">
        <v>10440</v>
      </c>
      <c r="B441" s="110">
        <v>676</v>
      </c>
      <c r="C441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(10440,0,1,110,676,'MANUAL',0,676,'2023-04-23','2023-04-23','192.168.1.1','192.168.1.1',1001,1001)</v>
      </c>
    </row>
    <row r="442" spans="1:3" x14ac:dyDescent="0.25">
      <c r="A442">
        <v>10441</v>
      </c>
      <c r="B442" s="110">
        <v>685</v>
      </c>
      <c r="C442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(10441,0,1,110,685,'MANUAL',0,685,'2023-04-23','2023-04-23','192.168.1.1','192.168.1.1',1001,1001)</v>
      </c>
    </row>
    <row r="443" spans="1:3" x14ac:dyDescent="0.25">
      <c r="A443">
        <v>10442</v>
      </c>
      <c r="B443" s="110">
        <v>676</v>
      </c>
      <c r="C443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(10442,0,1,110,676,'MANUAL',0,676,'2023-04-23','2023-04-23','192.168.1.1','192.168.1.1',1001,1001)</v>
      </c>
    </row>
    <row r="444" spans="1:3" x14ac:dyDescent="0.25">
      <c r="A444">
        <v>10443</v>
      </c>
      <c r="B444" s="110">
        <v>311</v>
      </c>
      <c r="C444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(10443,0,1,110,311,'MANUAL',0,311,'2023-04-23','2023-04-23','192.168.1.1','192.168.1.1',1001,1001)</v>
      </c>
    </row>
    <row r="445" spans="1:3" x14ac:dyDescent="0.25">
      <c r="A445">
        <v>10444</v>
      </c>
      <c r="B445" s="110">
        <v>676</v>
      </c>
      <c r="C445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(10444,0,1,110,676,'MANUAL',0,676,'2023-04-23','2023-04-23','192.168.1.1','192.168.1.1',1001,1001)</v>
      </c>
    </row>
    <row r="446" spans="1:3" x14ac:dyDescent="0.25">
      <c r="A446">
        <v>10445</v>
      </c>
      <c r="B446" s="110">
        <v>676</v>
      </c>
      <c r="C446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(10445,0,1,110,676,'MANUAL',0,676,'2023-04-23','2023-04-23','192.168.1.1','192.168.1.1',1001,1001)</v>
      </c>
    </row>
    <row r="447" spans="1:3" x14ac:dyDescent="0.25">
      <c r="A447">
        <v>10446</v>
      </c>
      <c r="B447" s="110">
        <v>676</v>
      </c>
      <c r="C447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(10446,0,1,110,676,'MANUAL',0,676,'2023-04-23','2023-04-23','192.168.1.1','192.168.1.1',1001,1001)</v>
      </c>
    </row>
    <row r="448" spans="1:3" x14ac:dyDescent="0.25">
      <c r="A448">
        <v>10447</v>
      </c>
      <c r="B448" s="110">
        <v>1893</v>
      </c>
      <c r="C448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(10447,0,1,110,1893,'MANUAL',0,1893,'2023-04-23','2023-04-23','192.168.1.1','192.168.1.1',1001,1001)</v>
      </c>
    </row>
    <row r="449" spans="1:3" x14ac:dyDescent="0.25">
      <c r="A449">
        <v>10448</v>
      </c>
      <c r="B449" s="110">
        <v>172</v>
      </c>
      <c r="C449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(10448,0,1,110,172,'MANUAL',0,172,'2023-04-23','2023-04-23','192.168.1.1','192.168.1.1',1001,1001)</v>
      </c>
    </row>
    <row r="450" spans="1:3" x14ac:dyDescent="0.25">
      <c r="A450">
        <v>10449</v>
      </c>
      <c r="B450" s="110">
        <v>6884</v>
      </c>
      <c r="C450" t="str">
        <f t="shared" si="6"/>
        <v>INSERT INTO [dbo].[LPRE] ([ID_ESTUDIO] ,[ID_HOSP] ,[ID_MONEDA] ,[LPRE_NIVEL] ,[LPRE_PRECIO] ,[LPRE_URGENTE] ,[LPRE_URGECANT] ,[LPRE_PRECIOURGENTE] ,[LPRE_FECHAA] ,[LPRE_FECHAUM] ,[LPRE_IPA] ,[LPRE_IPUM] ,[LPRE_USA] ,[LPRE_USUM]) VALUES  (10449,0,1,110,6884,'MANUAL',0,6884,'2023-04-23','2023-04-23','192.168.1.1','192.168.1.1',1001,1001)</v>
      </c>
    </row>
    <row r="451" spans="1:3" x14ac:dyDescent="0.25">
      <c r="A451">
        <v>10450</v>
      </c>
      <c r="B451" s="110">
        <v>676</v>
      </c>
      <c r="C451" t="str">
        <f t="shared" ref="C451:C514" si="7">CONCATENATE("INSERT INTO [dbo].[LPRE] ([ID_ESTUDIO] ,[ID_HOSP] ,[ID_MONEDA] ,[LPRE_NIVEL] ,[LPRE_PRECIO] ,[LPRE_URGENTE] ,[LPRE_URGECANT] ,[LPRE_PRECIOURGENTE] ,[LPRE_FECHAA] ,[LPRE_FECHAUM] ,[LPRE_IPA] ,[LPRE_IPUM] ,[LPRE_USA] ,[LPRE_USUM])"," VALUES  (",A451,",0,1,110,",B451,",'MANUAL',0,",B451,",'2023-04-23','2023-04-23','192.168.1.1','192.168.1.1',1001,1001)")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(10450,0,1,110,676,'MANUAL',0,676,'2023-04-23','2023-04-23','192.168.1.1','192.168.1.1',1001,1001)</v>
      </c>
    </row>
    <row r="452" spans="1:3" x14ac:dyDescent="0.25">
      <c r="A452">
        <v>10451</v>
      </c>
      <c r="B452" s="110">
        <v>676</v>
      </c>
      <c r="C45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(10451,0,1,110,676,'MANUAL',0,676,'2023-04-23','2023-04-23','192.168.1.1','192.168.1.1',1001,1001)</v>
      </c>
    </row>
    <row r="453" spans="1:3" x14ac:dyDescent="0.25">
      <c r="A453">
        <v>10452</v>
      </c>
      <c r="B453" s="110">
        <v>387</v>
      </c>
      <c r="C45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(10452,0,1,110,387,'MANUAL',0,387,'2023-04-23','2023-04-23','192.168.1.1','192.168.1.1',1001,1001)</v>
      </c>
    </row>
    <row r="454" spans="1:3" x14ac:dyDescent="0.25">
      <c r="A454">
        <v>10453</v>
      </c>
      <c r="B454" s="110">
        <v>387</v>
      </c>
      <c r="C45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(10453,0,1,110,387,'MANUAL',0,387,'2023-04-23','2023-04-23','192.168.1.1','192.168.1.1',1001,1001)</v>
      </c>
    </row>
    <row r="455" spans="1:3" x14ac:dyDescent="0.25">
      <c r="A455">
        <v>10454</v>
      </c>
      <c r="B455" s="110">
        <v>462</v>
      </c>
      <c r="C45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(10454,0,1,110,462,'MANUAL',0,462,'2023-04-23','2023-04-23','192.168.1.1','192.168.1.1',1001,1001)</v>
      </c>
    </row>
    <row r="456" spans="1:3" x14ac:dyDescent="0.25">
      <c r="A456">
        <v>10455</v>
      </c>
      <c r="B456" s="110">
        <v>224</v>
      </c>
      <c r="C45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(10455,0,1,110,224,'MANUAL',0,224,'2023-04-23','2023-04-23','192.168.1.1','192.168.1.1',1001,1001)</v>
      </c>
    </row>
    <row r="457" spans="1:3" x14ac:dyDescent="0.25">
      <c r="A457">
        <v>10456</v>
      </c>
      <c r="B457" s="110">
        <v>178</v>
      </c>
      <c r="C45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(10456,0,1,110,178,'MANUAL',0,178,'2023-04-23','2023-04-23','192.168.1.1','192.168.1.1',1001,1001)</v>
      </c>
    </row>
    <row r="458" spans="1:3" x14ac:dyDescent="0.25">
      <c r="A458">
        <v>10457</v>
      </c>
      <c r="B458" s="110">
        <v>204</v>
      </c>
      <c r="C45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(10457,0,1,110,204,'MANUAL',0,204,'2023-04-23','2023-04-23','192.168.1.1','192.168.1.1',1001,1001)</v>
      </c>
    </row>
    <row r="459" spans="1:3" x14ac:dyDescent="0.25">
      <c r="A459">
        <v>10458</v>
      </c>
      <c r="B459" s="111">
        <v>1457</v>
      </c>
      <c r="C45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(10458,0,1,110,1457,'MANUAL',0,1457,'2023-04-23','2023-04-23','192.168.1.1','192.168.1.1',1001,1001)</v>
      </c>
    </row>
    <row r="460" spans="1:3" x14ac:dyDescent="0.25">
      <c r="A460">
        <v>10459</v>
      </c>
      <c r="B460" s="110">
        <v>72</v>
      </c>
      <c r="C46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(10459,0,1,110,72,'MANUAL',0,72,'2023-04-23','2023-04-23','192.168.1.1','192.168.1.1',1001,1001)</v>
      </c>
    </row>
    <row r="461" spans="1:3" x14ac:dyDescent="0.25">
      <c r="A461">
        <v>10460</v>
      </c>
      <c r="B461" s="110">
        <v>72</v>
      </c>
      <c r="C46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(10460,0,1,110,72,'MANUAL',0,72,'2023-04-23','2023-04-23','192.168.1.1','192.168.1.1',1001,1001)</v>
      </c>
    </row>
    <row r="462" spans="1:3" x14ac:dyDescent="0.25">
      <c r="A462">
        <v>10461</v>
      </c>
      <c r="B462" s="110">
        <v>85</v>
      </c>
      <c r="C46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(10461,0,1,110,85,'MANUAL',0,85,'2023-04-23','2023-04-23','192.168.1.1','192.168.1.1',1001,1001)</v>
      </c>
    </row>
    <row r="463" spans="1:3" x14ac:dyDescent="0.25">
      <c r="A463">
        <v>10462</v>
      </c>
      <c r="B463" s="110">
        <v>195</v>
      </c>
      <c r="C46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(10462,0,1,110,195,'MANUAL',0,195,'2023-04-23','2023-04-23','192.168.1.1','192.168.1.1',1001,1001)</v>
      </c>
    </row>
    <row r="464" spans="1:3" x14ac:dyDescent="0.25">
      <c r="A464">
        <v>10463</v>
      </c>
      <c r="B464" s="110">
        <v>104</v>
      </c>
      <c r="C46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(10463,0,1,110,104,'MANUAL',0,104,'2023-04-23','2023-04-23','192.168.1.1','192.168.1.1',1001,1001)</v>
      </c>
    </row>
    <row r="465" spans="1:3" x14ac:dyDescent="0.25">
      <c r="A465">
        <v>10464</v>
      </c>
      <c r="B465" s="110">
        <v>169</v>
      </c>
      <c r="C46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(10464,0,1,110,169,'MANUAL',0,169,'2023-04-23','2023-04-23','192.168.1.1','192.168.1.1',1001,1001)</v>
      </c>
    </row>
    <row r="466" spans="1:3" x14ac:dyDescent="0.25">
      <c r="A466">
        <v>10465</v>
      </c>
      <c r="B466" s="110">
        <v>109</v>
      </c>
      <c r="C46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(10465,0,1,110,109,'MANUAL',0,109,'2023-04-23','2023-04-23','192.168.1.1','192.168.1.1',1001,1001)</v>
      </c>
    </row>
    <row r="467" spans="1:3" x14ac:dyDescent="0.25">
      <c r="A467">
        <v>10466</v>
      </c>
      <c r="B467" s="110">
        <v>109</v>
      </c>
      <c r="C46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(10466,0,1,110,109,'MANUAL',0,109,'2023-04-23','2023-04-23','192.168.1.1','192.168.1.1',1001,1001)</v>
      </c>
    </row>
    <row r="468" spans="1:3" x14ac:dyDescent="0.25">
      <c r="A468">
        <v>10467</v>
      </c>
      <c r="B468" s="110">
        <v>100</v>
      </c>
      <c r="C46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(10467,0,1,110,100,'MANUAL',0,100,'2023-04-23','2023-04-23','192.168.1.1','192.168.1.1',1001,1001)</v>
      </c>
    </row>
    <row r="469" spans="1:3" x14ac:dyDescent="0.25">
      <c r="A469">
        <v>10468</v>
      </c>
      <c r="B469" s="110">
        <v>567</v>
      </c>
      <c r="C46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(10468,0,1,110,567,'MANUAL',0,567,'2023-04-23','2023-04-23','192.168.1.1','192.168.1.1',1001,1001)</v>
      </c>
    </row>
    <row r="470" spans="1:3" x14ac:dyDescent="0.25">
      <c r="A470">
        <v>10469</v>
      </c>
      <c r="B470" s="110">
        <v>394</v>
      </c>
      <c r="C47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(10469,0,1,110,394,'MANUAL',0,394,'2023-04-23','2023-04-23','192.168.1.1','192.168.1.1',1001,1001)</v>
      </c>
    </row>
    <row r="471" spans="1:3" x14ac:dyDescent="0.25">
      <c r="A471">
        <v>10470</v>
      </c>
      <c r="B471" s="111">
        <v>2088</v>
      </c>
      <c r="C47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(10470,0,1,110,2088,'MANUAL',0,2088,'2023-04-23','2023-04-23','192.168.1.1','192.168.1.1',1001,1001)</v>
      </c>
    </row>
    <row r="472" spans="1:3" x14ac:dyDescent="0.25">
      <c r="A472">
        <v>10471</v>
      </c>
      <c r="B472" s="110">
        <v>65</v>
      </c>
      <c r="C47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(10471,0,1,110,65,'MANUAL',0,65,'2023-04-23','2023-04-23','192.168.1.1','192.168.1.1',1001,1001)</v>
      </c>
    </row>
    <row r="473" spans="1:3" x14ac:dyDescent="0.25">
      <c r="A473">
        <v>10472</v>
      </c>
      <c r="B473" s="110">
        <v>1109</v>
      </c>
      <c r="C47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(10472,0,1,110,1109,'MANUAL',0,1109,'2023-04-23','2023-04-23','192.168.1.1','192.168.1.1',1001,1001)</v>
      </c>
    </row>
    <row r="474" spans="1:3" x14ac:dyDescent="0.25">
      <c r="A474">
        <v>10473</v>
      </c>
      <c r="B474" s="110">
        <v>402</v>
      </c>
      <c r="C47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(10473,0,1,110,402,'MANUAL',0,402,'2023-04-23','2023-04-23','192.168.1.1','192.168.1.1',1001,1001)</v>
      </c>
    </row>
    <row r="475" spans="1:3" x14ac:dyDescent="0.25">
      <c r="A475">
        <v>10474</v>
      </c>
      <c r="B475" s="110">
        <v>224</v>
      </c>
      <c r="C47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(10474,0,1,110,224,'MANUAL',0,224,'2023-04-23','2023-04-23','192.168.1.1','192.168.1.1',1001,1001)</v>
      </c>
    </row>
    <row r="476" spans="1:3" x14ac:dyDescent="0.25">
      <c r="A476">
        <v>10475</v>
      </c>
      <c r="B476" s="110">
        <v>224</v>
      </c>
      <c r="C47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(10475,0,1,110,224,'MANUAL',0,224,'2023-04-23','2023-04-23','192.168.1.1','192.168.1.1',1001,1001)</v>
      </c>
    </row>
    <row r="477" spans="1:3" x14ac:dyDescent="0.25">
      <c r="A477">
        <v>10476</v>
      </c>
      <c r="B477" s="110">
        <v>107</v>
      </c>
      <c r="C47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(10476,0,1,110,107,'MANUAL',0,107,'2023-04-23','2023-04-23','192.168.1.1','192.168.1.1',1001,1001)</v>
      </c>
    </row>
    <row r="478" spans="1:3" x14ac:dyDescent="0.25">
      <c r="A478">
        <v>10477</v>
      </c>
      <c r="B478" s="110">
        <v>477</v>
      </c>
      <c r="C47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(10477,0,1,110,477,'MANUAL',0,477,'2023-04-23','2023-04-23','192.168.1.1','192.168.1.1',1001,1001)</v>
      </c>
    </row>
    <row r="479" spans="1:3" x14ac:dyDescent="0.25">
      <c r="A479">
        <v>10478</v>
      </c>
      <c r="B479" s="111">
        <v>1281</v>
      </c>
      <c r="C47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(10478,0,1,110,1281,'MANUAL',0,1281,'2023-04-23','2023-04-23','192.168.1.1','192.168.1.1',1001,1001)</v>
      </c>
    </row>
    <row r="480" spans="1:3" x14ac:dyDescent="0.25">
      <c r="A480">
        <v>10479</v>
      </c>
      <c r="B480" s="110">
        <v>1099</v>
      </c>
      <c r="C48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(10479,0,1,110,1099,'MANUAL',0,1099,'2023-04-23','2023-04-23','192.168.1.1','192.168.1.1',1001,1001)</v>
      </c>
    </row>
    <row r="481" spans="1:3" x14ac:dyDescent="0.25">
      <c r="A481">
        <v>10480</v>
      </c>
      <c r="B481" s="110">
        <v>373</v>
      </c>
      <c r="C48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(10480,0,1,110,373,'MANUAL',0,373,'2023-04-23','2023-04-23','192.168.1.1','192.168.1.1',1001,1001)</v>
      </c>
    </row>
    <row r="482" spans="1:3" x14ac:dyDescent="0.25">
      <c r="A482">
        <v>10481</v>
      </c>
      <c r="B482" s="110">
        <v>49</v>
      </c>
      <c r="C48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(10481,0,1,110,49,'MANUAL',0,49,'2023-04-23','2023-04-23','192.168.1.1','192.168.1.1',1001,1001)</v>
      </c>
    </row>
    <row r="483" spans="1:3" x14ac:dyDescent="0.25">
      <c r="A483">
        <v>10482</v>
      </c>
      <c r="B483" s="111">
        <v>36.296296296296291</v>
      </c>
      <c r="C48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(10482,0,1,110,36,2962962962963,'MANUAL',0,36,2962962962963,'2023-04-23','2023-04-23','192.168.1.1','192.168.1.1',1001,1001)</v>
      </c>
    </row>
    <row r="484" spans="1:3" x14ac:dyDescent="0.25">
      <c r="A484">
        <v>10483</v>
      </c>
      <c r="B484" s="110">
        <v>501</v>
      </c>
      <c r="C48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(10483,0,1,110,501,'MANUAL',0,501,'2023-04-23','2023-04-23','192.168.1.1','192.168.1.1',1001,1001)</v>
      </c>
    </row>
    <row r="485" spans="1:3" x14ac:dyDescent="0.25">
      <c r="A485">
        <v>10484</v>
      </c>
      <c r="B485" s="110">
        <v>365</v>
      </c>
      <c r="C48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(10484,0,1,110,365,'MANUAL',0,365,'2023-04-23','2023-04-23','192.168.1.1','192.168.1.1',1001,1001)</v>
      </c>
    </row>
    <row r="486" spans="1:3" x14ac:dyDescent="0.25">
      <c r="A486">
        <v>10485</v>
      </c>
      <c r="B486" s="110">
        <v>52</v>
      </c>
      <c r="C48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(10485,0,1,110,52,'MANUAL',0,52,'2023-04-23','2023-04-23','192.168.1.1','192.168.1.1',1001,1001)</v>
      </c>
    </row>
    <row r="487" spans="1:3" x14ac:dyDescent="0.25">
      <c r="A487">
        <v>10486</v>
      </c>
      <c r="B487" s="110">
        <v>52</v>
      </c>
      <c r="C48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(10486,0,1,110,52,'MANUAL',0,52,'2023-04-23','2023-04-23','192.168.1.1','192.168.1.1',1001,1001)</v>
      </c>
    </row>
    <row r="488" spans="1:3" x14ac:dyDescent="0.25">
      <c r="A488">
        <v>10487</v>
      </c>
      <c r="B488" s="110">
        <v>198</v>
      </c>
      <c r="C48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(10487,0,1,110,198,'MANUAL',0,198,'2023-04-23','2023-04-23','192.168.1.1','192.168.1.1',1001,1001)</v>
      </c>
    </row>
    <row r="489" spans="1:3" x14ac:dyDescent="0.25">
      <c r="A489">
        <v>10488</v>
      </c>
      <c r="B489" s="110">
        <v>247</v>
      </c>
      <c r="C48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(10488,0,1,110,247,'MANUAL',0,247,'2023-04-23','2023-04-23','192.168.1.1','192.168.1.1',1001,1001)</v>
      </c>
    </row>
    <row r="490" spans="1:3" x14ac:dyDescent="0.25">
      <c r="A490">
        <v>10489</v>
      </c>
      <c r="B490" s="110">
        <v>247</v>
      </c>
      <c r="C49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(10489,0,1,110,247,'MANUAL',0,247,'2023-04-23','2023-04-23','192.168.1.1','192.168.1.1',1001,1001)</v>
      </c>
    </row>
    <row r="491" spans="1:3" x14ac:dyDescent="0.25">
      <c r="A491">
        <v>10490</v>
      </c>
      <c r="B491" s="110">
        <v>99</v>
      </c>
      <c r="C49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(10490,0,1,110,99,'MANUAL',0,99,'2023-04-23','2023-04-23','192.168.1.1','192.168.1.1',1001,1001)</v>
      </c>
    </row>
    <row r="492" spans="1:3" x14ac:dyDescent="0.25">
      <c r="A492">
        <v>10491</v>
      </c>
      <c r="B492" s="110">
        <v>74</v>
      </c>
      <c r="C49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(10491,0,1,110,74,'MANUAL',0,74,'2023-04-23','2023-04-23','192.168.1.1','192.168.1.1',1001,1001)</v>
      </c>
    </row>
    <row r="493" spans="1:3" x14ac:dyDescent="0.25">
      <c r="A493">
        <v>10492</v>
      </c>
      <c r="B493" s="111">
        <v>54.81481481481481</v>
      </c>
      <c r="C49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(10492,0,1,110,54,8148148148148,'MANUAL',0,54,8148148148148,'2023-04-23','2023-04-23','192.168.1.1','192.168.1.1',1001,1001)</v>
      </c>
    </row>
    <row r="494" spans="1:3" x14ac:dyDescent="0.25">
      <c r="A494">
        <v>10493</v>
      </c>
      <c r="B494" s="111">
        <v>2100</v>
      </c>
      <c r="C49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(10493,0,1,110,2100,'MANUAL',0,2100,'2023-04-23','2023-04-23','192.168.1.1','192.168.1.1',1001,1001)</v>
      </c>
    </row>
    <row r="495" spans="1:3" x14ac:dyDescent="0.25">
      <c r="A495">
        <v>10494</v>
      </c>
      <c r="B495" s="110">
        <v>1807</v>
      </c>
      <c r="C49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(10494,0,1,110,1807,'MANUAL',0,1807,'2023-04-23','2023-04-23','192.168.1.1','192.168.1.1',1001,1001)</v>
      </c>
    </row>
    <row r="496" spans="1:3" x14ac:dyDescent="0.25">
      <c r="A496">
        <v>10495</v>
      </c>
      <c r="B496" s="110">
        <v>688</v>
      </c>
      <c r="C49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(10495,0,1,110,688,'MANUAL',0,688,'2023-04-23','2023-04-23','192.168.1.1','192.168.1.1',1001,1001)</v>
      </c>
    </row>
    <row r="497" spans="1:3" x14ac:dyDescent="0.25">
      <c r="A497">
        <v>10496</v>
      </c>
      <c r="B497" s="110">
        <v>3453</v>
      </c>
      <c r="C49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(10496,0,1,110,3453,'MANUAL',0,3453,'2023-04-23','2023-04-23','192.168.1.1','192.168.1.1',1001,1001)</v>
      </c>
    </row>
    <row r="498" spans="1:3" x14ac:dyDescent="0.25">
      <c r="A498">
        <v>10497</v>
      </c>
      <c r="B498" s="110">
        <v>381</v>
      </c>
      <c r="C49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(10497,0,1,110,381,'MANUAL',0,381,'2023-04-23','2023-04-23','192.168.1.1','192.168.1.1',1001,1001)</v>
      </c>
    </row>
    <row r="499" spans="1:3" x14ac:dyDescent="0.25">
      <c r="A499">
        <v>10498</v>
      </c>
      <c r="B499" s="110">
        <v>250</v>
      </c>
      <c r="C49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(10498,0,1,110,250,'MANUAL',0,250,'2023-04-23','2023-04-23','192.168.1.1','192.168.1.1',1001,1001)</v>
      </c>
    </row>
    <row r="500" spans="1:3" x14ac:dyDescent="0.25">
      <c r="A500">
        <v>10499</v>
      </c>
      <c r="B500" s="111">
        <v>185.18518518518516</v>
      </c>
      <c r="C50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(10499,0,1,110,185,185185185185,'MANUAL',0,185,185185185185,'2023-04-23','2023-04-23','192.168.1.1','192.168.1.1',1001,1001)</v>
      </c>
    </row>
    <row r="501" spans="1:3" x14ac:dyDescent="0.25">
      <c r="A501">
        <v>10500</v>
      </c>
      <c r="B501" s="110">
        <v>1461</v>
      </c>
      <c r="C50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(10500,0,1,110,1461,'MANUAL',0,1461,'2023-04-23','2023-04-23','192.168.1.1','192.168.1.1',1001,1001)</v>
      </c>
    </row>
    <row r="502" spans="1:3" x14ac:dyDescent="0.25">
      <c r="A502">
        <v>10501</v>
      </c>
      <c r="B502" s="110">
        <v>408</v>
      </c>
      <c r="C50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(10501,0,1,110,408,'MANUAL',0,408,'2023-04-23','2023-04-23','192.168.1.1','192.168.1.1',1001,1001)</v>
      </c>
    </row>
    <row r="503" spans="1:3" x14ac:dyDescent="0.25">
      <c r="A503">
        <v>10502</v>
      </c>
      <c r="B503" s="110">
        <v>491</v>
      </c>
      <c r="C50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(10502,0,1,110,491,'MANUAL',0,491,'2023-04-23','2023-04-23','192.168.1.1','192.168.1.1',1001,1001)</v>
      </c>
    </row>
    <row r="504" spans="1:3" x14ac:dyDescent="0.25">
      <c r="A504">
        <v>10503</v>
      </c>
      <c r="B504" s="110">
        <v>91</v>
      </c>
      <c r="C50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(10503,0,1,110,91,'MANUAL',0,91,'2023-04-23','2023-04-23','192.168.1.1','192.168.1.1',1001,1001)</v>
      </c>
    </row>
    <row r="505" spans="1:3" x14ac:dyDescent="0.25">
      <c r="A505">
        <v>10504</v>
      </c>
      <c r="B505" s="110">
        <v>269</v>
      </c>
      <c r="C50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(10504,0,1,110,269,'MANUAL',0,269,'2023-04-23','2023-04-23','192.168.1.1','192.168.1.1',1001,1001)</v>
      </c>
    </row>
    <row r="506" spans="1:3" x14ac:dyDescent="0.25">
      <c r="A506">
        <v>10505</v>
      </c>
      <c r="B506" s="110">
        <v>2503</v>
      </c>
      <c r="C50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(10505,0,1,110,2503,'MANUAL',0,2503,'2023-04-23','2023-04-23','192.168.1.1','192.168.1.1',1001,1001)</v>
      </c>
    </row>
    <row r="507" spans="1:3" x14ac:dyDescent="0.25">
      <c r="A507">
        <v>10506</v>
      </c>
      <c r="B507" s="111">
        <v>2562</v>
      </c>
      <c r="C50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(10506,0,1,110,2562,'MANUAL',0,2562,'2023-04-23','2023-04-23','192.168.1.1','192.168.1.1',1001,1001)</v>
      </c>
    </row>
    <row r="508" spans="1:3" x14ac:dyDescent="0.25">
      <c r="A508">
        <v>10507</v>
      </c>
      <c r="B508" s="110">
        <v>1153</v>
      </c>
      <c r="C50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(10507,0,1,110,1153,'MANUAL',0,1153,'2023-04-23','2023-04-23','192.168.1.1','192.168.1.1',1001,1001)</v>
      </c>
    </row>
    <row r="509" spans="1:3" x14ac:dyDescent="0.25">
      <c r="A509">
        <v>10508</v>
      </c>
      <c r="B509" s="110">
        <v>892</v>
      </c>
      <c r="C50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(10508,0,1,110,892,'MANUAL',0,892,'2023-04-23','2023-04-23','192.168.1.1','192.168.1.1',1001,1001)</v>
      </c>
    </row>
    <row r="510" spans="1:3" x14ac:dyDescent="0.25">
      <c r="A510">
        <v>10509</v>
      </c>
      <c r="B510" s="110">
        <v>631</v>
      </c>
      <c r="C51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(10509,0,1,110,631,'MANUAL',0,631,'2023-04-23','2023-04-23','192.168.1.1','192.168.1.1',1001,1001)</v>
      </c>
    </row>
    <row r="511" spans="1:3" x14ac:dyDescent="0.25">
      <c r="A511">
        <v>10510</v>
      </c>
      <c r="B511" s="110">
        <v>939</v>
      </c>
      <c r="C51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(10510,0,1,110,939,'MANUAL',0,939,'2023-04-23','2023-04-23','192.168.1.1','192.168.1.1',1001,1001)</v>
      </c>
    </row>
    <row r="512" spans="1:3" x14ac:dyDescent="0.25">
      <c r="A512">
        <v>10511</v>
      </c>
      <c r="B512" s="110">
        <v>385</v>
      </c>
      <c r="C51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(10511,0,1,110,385,'MANUAL',0,385,'2023-04-23','2023-04-23','192.168.1.1','192.168.1.1',1001,1001)</v>
      </c>
    </row>
    <row r="513" spans="1:3" x14ac:dyDescent="0.25">
      <c r="A513">
        <v>10512</v>
      </c>
      <c r="B513" s="110">
        <v>255</v>
      </c>
      <c r="C51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(10512,0,1,110,255,'MANUAL',0,255,'2023-04-23','2023-04-23','192.168.1.1','192.168.1.1',1001,1001)</v>
      </c>
    </row>
    <row r="514" spans="1:3" x14ac:dyDescent="0.25">
      <c r="A514">
        <v>10513</v>
      </c>
      <c r="B514" s="110">
        <v>137</v>
      </c>
      <c r="C51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(10513,0,1,110,137,'MANUAL',0,137,'2023-04-23','2023-04-23','192.168.1.1','192.168.1.1',1001,1001)</v>
      </c>
    </row>
    <row r="515" spans="1:3" x14ac:dyDescent="0.25">
      <c r="A515">
        <v>10514</v>
      </c>
      <c r="B515" s="110">
        <v>137</v>
      </c>
      <c r="C515" t="str">
        <f t="shared" ref="C515:C578" si="8">CONCATENATE("INSERT INTO [dbo].[LPRE] ([ID_ESTUDIO] ,[ID_HOSP] ,[ID_MONEDA] ,[LPRE_NIVEL] ,[LPRE_PRECIO] ,[LPRE_URGENTE] ,[LPRE_URGECANT] ,[LPRE_PRECIOURGENTE] ,[LPRE_FECHAA] ,[LPRE_FECHAUM] ,[LPRE_IPA] ,[LPRE_IPUM] ,[LPRE_USA] ,[LPRE_USUM])"," VALUES  (",A515,",0,1,110,",B515,",'MANUAL',0,",B515,",'2023-04-23','2023-04-23','192.168.1.1','192.168.1.1',1001,1001)")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(10514,0,1,110,137,'MANUAL',0,137,'2023-04-23','2023-04-23','192.168.1.1','192.168.1.1',1001,1001)</v>
      </c>
    </row>
    <row r="516" spans="1:3" x14ac:dyDescent="0.25">
      <c r="A516">
        <v>10515</v>
      </c>
      <c r="B516" s="110">
        <v>150</v>
      </c>
      <c r="C516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(10515,0,1,110,150,'MANUAL',0,150,'2023-04-23','2023-04-23','192.168.1.1','192.168.1.1',1001,1001)</v>
      </c>
    </row>
    <row r="517" spans="1:3" x14ac:dyDescent="0.25">
      <c r="A517">
        <v>10516</v>
      </c>
      <c r="B517" s="110">
        <v>229</v>
      </c>
      <c r="C517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(10516,0,1,110,229,'MANUAL',0,229,'2023-04-23','2023-04-23','192.168.1.1','192.168.1.1',1001,1001)</v>
      </c>
    </row>
    <row r="518" spans="1:3" x14ac:dyDescent="0.25">
      <c r="A518">
        <v>10517</v>
      </c>
      <c r="B518" s="110">
        <v>148</v>
      </c>
      <c r="C518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(10517,0,1,110,148,'MANUAL',0,148,'2023-04-23','2023-04-23','192.168.1.1','192.168.1.1',1001,1001)</v>
      </c>
    </row>
    <row r="519" spans="1:3" x14ac:dyDescent="0.25">
      <c r="A519">
        <v>10518</v>
      </c>
      <c r="B519" s="110">
        <v>489</v>
      </c>
      <c r="C519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(10518,0,1,110,489,'MANUAL',0,489,'2023-04-23','2023-04-23','192.168.1.1','192.168.1.1',1001,1001)</v>
      </c>
    </row>
    <row r="520" spans="1:3" x14ac:dyDescent="0.25">
      <c r="A520">
        <v>10519</v>
      </c>
      <c r="B520" s="110">
        <v>2834</v>
      </c>
      <c r="C520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(10519,0,1,110,2834,'MANUAL',0,2834,'2023-04-23','2023-04-23','192.168.1.1','192.168.1.1',1001,1001)</v>
      </c>
    </row>
    <row r="521" spans="1:3" x14ac:dyDescent="0.25">
      <c r="A521">
        <v>10520</v>
      </c>
      <c r="B521" s="110">
        <v>4359</v>
      </c>
      <c r="C521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(10520,0,1,110,4359,'MANUAL',0,4359,'2023-04-23','2023-04-23','192.168.1.1','192.168.1.1',1001,1001)</v>
      </c>
    </row>
    <row r="522" spans="1:3" x14ac:dyDescent="0.25">
      <c r="A522">
        <v>10521</v>
      </c>
      <c r="B522" s="110">
        <v>2790</v>
      </c>
      <c r="C522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(10521,0,1,110,2790,'MANUAL',0,2790,'2023-04-23','2023-04-23','192.168.1.1','192.168.1.1',1001,1001)</v>
      </c>
    </row>
    <row r="523" spans="1:3" x14ac:dyDescent="0.25">
      <c r="A523">
        <v>10522</v>
      </c>
      <c r="B523" s="110">
        <v>5850</v>
      </c>
      <c r="C523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(10522,0,1,110,5850,'MANUAL',0,5850,'2023-04-23','2023-04-23','192.168.1.1','192.168.1.1',1001,1001)</v>
      </c>
    </row>
    <row r="524" spans="1:3" x14ac:dyDescent="0.25">
      <c r="A524">
        <v>10523</v>
      </c>
      <c r="B524" s="110">
        <v>133</v>
      </c>
      <c r="C524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(10523,0,1,110,133,'MANUAL',0,133,'2023-04-23','2023-04-23','192.168.1.1','192.168.1.1',1001,1001)</v>
      </c>
    </row>
    <row r="525" spans="1:3" x14ac:dyDescent="0.25">
      <c r="A525">
        <v>10524</v>
      </c>
      <c r="B525" s="110">
        <v>256</v>
      </c>
      <c r="C525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(10524,0,1,110,256,'MANUAL',0,256,'2023-04-23','2023-04-23','192.168.1.1','192.168.1.1',1001,1001)</v>
      </c>
    </row>
    <row r="526" spans="1:3" x14ac:dyDescent="0.25">
      <c r="A526">
        <v>10525</v>
      </c>
      <c r="B526" s="110">
        <v>178</v>
      </c>
      <c r="C526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(10525,0,1,110,178,'MANUAL',0,178,'2023-04-23','2023-04-23','192.168.1.1','192.168.1.1',1001,1001)</v>
      </c>
    </row>
    <row r="527" spans="1:3" x14ac:dyDescent="0.25">
      <c r="A527">
        <v>10526</v>
      </c>
      <c r="B527" s="110">
        <v>2482</v>
      </c>
      <c r="C527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(10526,0,1,110,2482,'MANUAL',0,2482,'2023-04-23','2023-04-23','192.168.1.1','192.168.1.1',1001,1001)</v>
      </c>
    </row>
    <row r="528" spans="1:3" x14ac:dyDescent="0.25">
      <c r="A528">
        <v>10527</v>
      </c>
      <c r="B528" s="111">
        <v>3805</v>
      </c>
      <c r="C528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(10527,0,1,110,3805,'MANUAL',0,3805,'2023-04-23','2023-04-23','192.168.1.1','192.168.1.1',1001,1001)</v>
      </c>
    </row>
    <row r="529" spans="1:3" x14ac:dyDescent="0.25">
      <c r="A529">
        <v>10528</v>
      </c>
      <c r="B529" s="110">
        <v>2859</v>
      </c>
      <c r="C529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(10528,0,1,110,2859,'MANUAL',0,2859,'2023-04-23','2023-04-23','192.168.1.1','192.168.1.1',1001,1001)</v>
      </c>
    </row>
    <row r="530" spans="1:3" x14ac:dyDescent="0.25">
      <c r="A530">
        <v>10529</v>
      </c>
      <c r="B530" s="110">
        <v>2859</v>
      </c>
      <c r="C530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(10529,0,1,110,2859,'MANUAL',0,2859,'2023-04-23','2023-04-23','192.168.1.1','192.168.1.1',1001,1001)</v>
      </c>
    </row>
    <row r="531" spans="1:3" x14ac:dyDescent="0.25">
      <c r="A531">
        <v>10530</v>
      </c>
      <c r="B531" s="110">
        <v>819</v>
      </c>
      <c r="C531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(10530,0,1,110,819,'MANUAL',0,819,'2023-04-23','2023-04-23','192.168.1.1','192.168.1.1',1001,1001)</v>
      </c>
    </row>
    <row r="532" spans="1:3" x14ac:dyDescent="0.25">
      <c r="A532">
        <v>10531</v>
      </c>
      <c r="B532" s="110">
        <v>204</v>
      </c>
      <c r="C532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(10531,0,1,110,204,'MANUAL',0,204,'2023-04-23','2023-04-23','192.168.1.1','192.168.1.1',1001,1001)</v>
      </c>
    </row>
    <row r="533" spans="1:3" x14ac:dyDescent="0.25">
      <c r="A533">
        <v>10532</v>
      </c>
      <c r="B533" s="110">
        <v>217</v>
      </c>
      <c r="C533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(10532,0,1,110,217,'MANUAL',0,217,'2023-04-23','2023-04-23','192.168.1.1','192.168.1.1',1001,1001)</v>
      </c>
    </row>
    <row r="534" spans="1:3" x14ac:dyDescent="0.25">
      <c r="A534">
        <v>10533</v>
      </c>
      <c r="B534" s="110">
        <v>165</v>
      </c>
      <c r="C534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(10533,0,1,110,165,'MANUAL',0,165,'2023-04-23','2023-04-23','192.168.1.1','192.168.1.1',1001,1001)</v>
      </c>
    </row>
    <row r="535" spans="1:3" x14ac:dyDescent="0.25">
      <c r="A535">
        <v>10534</v>
      </c>
      <c r="B535" s="110">
        <v>169</v>
      </c>
      <c r="C535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(10534,0,1,110,169,'MANUAL',0,169,'2023-04-23','2023-04-23','192.168.1.1','192.168.1.1',1001,1001)</v>
      </c>
    </row>
    <row r="536" spans="1:3" x14ac:dyDescent="0.25">
      <c r="A536">
        <v>10535</v>
      </c>
      <c r="B536" s="110">
        <v>189</v>
      </c>
      <c r="C536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(10535,0,1,110,189,'MANUAL',0,189,'2023-04-23','2023-04-23','192.168.1.1','192.168.1.1',1001,1001)</v>
      </c>
    </row>
    <row r="537" spans="1:3" x14ac:dyDescent="0.25">
      <c r="A537">
        <v>10536</v>
      </c>
      <c r="B537" s="110">
        <v>242</v>
      </c>
      <c r="C537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(10536,0,1,110,242,'MANUAL',0,242,'2023-04-23','2023-04-23','192.168.1.1','192.168.1.1',1001,1001)</v>
      </c>
    </row>
    <row r="538" spans="1:3" x14ac:dyDescent="0.25">
      <c r="A538">
        <v>10537</v>
      </c>
      <c r="B538" s="110">
        <v>402</v>
      </c>
      <c r="C538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(10537,0,1,110,402,'MANUAL',0,402,'2023-04-23','2023-04-23','192.168.1.1','192.168.1.1',1001,1001)</v>
      </c>
    </row>
    <row r="539" spans="1:3" x14ac:dyDescent="0.25">
      <c r="A539">
        <v>10538</v>
      </c>
      <c r="B539" s="110">
        <v>309</v>
      </c>
      <c r="C539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(10538,0,1,110,309,'MANUAL',0,309,'2023-04-23','2023-04-23','192.168.1.1','192.168.1.1',1001,1001)</v>
      </c>
    </row>
    <row r="540" spans="1:3" x14ac:dyDescent="0.25">
      <c r="A540">
        <v>10539</v>
      </c>
      <c r="B540" s="110">
        <v>207</v>
      </c>
      <c r="C540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(10539,0,1,110,207,'MANUAL',0,207,'2023-04-23','2023-04-23','192.168.1.1','192.168.1.1',1001,1001)</v>
      </c>
    </row>
    <row r="541" spans="1:3" x14ac:dyDescent="0.25">
      <c r="A541">
        <v>10540</v>
      </c>
      <c r="B541" s="110">
        <v>826</v>
      </c>
      <c r="C541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(10540,0,1,110,826,'MANUAL',0,826,'2023-04-23','2023-04-23','192.168.1.1','192.168.1.1',1001,1001)</v>
      </c>
    </row>
    <row r="542" spans="1:3" x14ac:dyDescent="0.25">
      <c r="A542">
        <v>10541</v>
      </c>
      <c r="B542" s="110">
        <v>207</v>
      </c>
      <c r="C542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(10541,0,1,110,207,'MANUAL',0,207,'2023-04-23','2023-04-23','192.168.1.1','192.168.1.1',1001,1001)</v>
      </c>
    </row>
    <row r="543" spans="1:3" x14ac:dyDescent="0.25">
      <c r="A543">
        <v>10542</v>
      </c>
      <c r="B543" s="110">
        <v>2150</v>
      </c>
      <c r="C543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(10542,0,1,110,2150,'MANUAL',0,2150,'2023-04-23','2023-04-23','192.168.1.1','192.168.1.1',1001,1001)</v>
      </c>
    </row>
    <row r="544" spans="1:3" x14ac:dyDescent="0.25">
      <c r="A544">
        <v>10543</v>
      </c>
      <c r="B544" s="110">
        <v>74</v>
      </c>
      <c r="C544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(10543,0,1,110,74,'MANUAL',0,74,'2023-04-23','2023-04-23','192.168.1.1','192.168.1.1',1001,1001)</v>
      </c>
    </row>
    <row r="545" spans="1:3" x14ac:dyDescent="0.25">
      <c r="A545">
        <v>10544</v>
      </c>
      <c r="B545" s="110">
        <v>98</v>
      </c>
      <c r="C545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(10544,0,1,110,98,'MANUAL',0,98,'2023-04-23','2023-04-23','192.168.1.1','192.168.1.1',1001,1001)</v>
      </c>
    </row>
    <row r="546" spans="1:3" x14ac:dyDescent="0.25">
      <c r="A546">
        <v>10545</v>
      </c>
      <c r="B546" s="110">
        <v>1578</v>
      </c>
      <c r="C546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(10545,0,1,110,1578,'MANUAL',0,1578,'2023-04-23','2023-04-23','192.168.1.1','192.168.1.1',1001,1001)</v>
      </c>
    </row>
    <row r="547" spans="1:3" x14ac:dyDescent="0.25">
      <c r="A547">
        <v>10546</v>
      </c>
      <c r="B547" s="110">
        <v>3403</v>
      </c>
      <c r="C547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(10546,0,1,110,3403,'MANUAL',0,3403,'2023-04-23','2023-04-23','192.168.1.1','192.168.1.1',1001,1001)</v>
      </c>
    </row>
    <row r="548" spans="1:3" x14ac:dyDescent="0.25">
      <c r="A548">
        <v>10547</v>
      </c>
      <c r="B548" s="110">
        <v>939</v>
      </c>
      <c r="C548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(10547,0,1,110,939,'MANUAL',0,939,'2023-04-23','2023-04-23','192.168.1.1','192.168.1.1',1001,1001)</v>
      </c>
    </row>
    <row r="549" spans="1:3" x14ac:dyDescent="0.25">
      <c r="A549">
        <v>10548</v>
      </c>
      <c r="B549" s="110">
        <v>420</v>
      </c>
      <c r="C549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(10548,0,1,110,420,'MANUAL',0,420,'2023-04-23','2023-04-23','192.168.1.1','192.168.1.1',1001,1001)</v>
      </c>
    </row>
    <row r="550" spans="1:3" x14ac:dyDescent="0.25">
      <c r="A550">
        <v>10549</v>
      </c>
      <c r="B550" s="110">
        <v>3663</v>
      </c>
      <c r="C550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(10549,0,1,110,3663,'MANUAL',0,3663,'2023-04-23','2023-04-23','192.168.1.1','192.168.1.1',1001,1001)</v>
      </c>
    </row>
    <row r="551" spans="1:3" x14ac:dyDescent="0.25">
      <c r="A551">
        <v>10550</v>
      </c>
      <c r="B551" s="110">
        <v>4148</v>
      </c>
      <c r="C551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(10550,0,1,110,4148,'MANUAL',0,4148,'2023-04-23','2023-04-23','192.168.1.1','192.168.1.1',1001,1001)</v>
      </c>
    </row>
    <row r="552" spans="1:3" x14ac:dyDescent="0.25">
      <c r="A552">
        <v>10551</v>
      </c>
      <c r="B552" s="110">
        <v>4086</v>
      </c>
      <c r="C552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(10551,0,1,110,4086,'MANUAL',0,4086,'2023-04-23','2023-04-23','192.168.1.1','192.168.1.1',1001,1001)</v>
      </c>
    </row>
    <row r="553" spans="1:3" x14ac:dyDescent="0.25">
      <c r="A553">
        <v>10552</v>
      </c>
      <c r="B553" s="110">
        <v>4490</v>
      </c>
      <c r="C553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(10552,0,1,110,4490,'MANUAL',0,4490,'2023-04-23','2023-04-23','192.168.1.1','192.168.1.1',1001,1001)</v>
      </c>
    </row>
    <row r="554" spans="1:3" x14ac:dyDescent="0.25">
      <c r="A554">
        <v>10553</v>
      </c>
      <c r="B554" s="111">
        <v>1508</v>
      </c>
      <c r="C554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(10553,0,1,110,1508,'MANUAL',0,1508,'2023-04-23','2023-04-23','192.168.1.1','192.168.1.1',1001,1001)</v>
      </c>
    </row>
    <row r="555" spans="1:3" x14ac:dyDescent="0.25">
      <c r="A555">
        <v>10554</v>
      </c>
      <c r="B555" s="110">
        <v>168</v>
      </c>
      <c r="C555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(10554,0,1,110,168,'MANUAL',0,168,'2023-04-23','2023-04-23','192.168.1.1','192.168.1.1',1001,1001)</v>
      </c>
    </row>
    <row r="556" spans="1:3" x14ac:dyDescent="0.25">
      <c r="A556">
        <v>10555</v>
      </c>
      <c r="B556" s="110">
        <v>159</v>
      </c>
      <c r="C556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(10555,0,1,110,159,'MANUAL',0,159,'2023-04-23','2023-04-23','192.168.1.1','192.168.1.1',1001,1001)</v>
      </c>
    </row>
    <row r="557" spans="1:3" x14ac:dyDescent="0.25">
      <c r="A557">
        <v>10556</v>
      </c>
      <c r="B557" s="110">
        <v>107</v>
      </c>
      <c r="C557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(10556,0,1,110,107,'MANUAL',0,107,'2023-04-23','2023-04-23','192.168.1.1','192.168.1.1',1001,1001)</v>
      </c>
    </row>
    <row r="558" spans="1:3" x14ac:dyDescent="0.25">
      <c r="A558">
        <v>10557</v>
      </c>
      <c r="B558" s="110">
        <v>402</v>
      </c>
      <c r="C558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(10557,0,1,110,402,'MANUAL',0,402,'2023-04-23','2023-04-23','192.168.1.1','192.168.1.1',1001,1001)</v>
      </c>
    </row>
    <row r="559" spans="1:3" x14ac:dyDescent="0.25">
      <c r="A559">
        <v>10558</v>
      </c>
      <c r="B559" s="110">
        <v>462</v>
      </c>
      <c r="C559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(10558,0,1,110,462,'MANUAL',0,462,'2023-04-23','2023-04-23','192.168.1.1','192.168.1.1',1001,1001)</v>
      </c>
    </row>
    <row r="560" spans="1:3" x14ac:dyDescent="0.25">
      <c r="A560">
        <v>10559</v>
      </c>
      <c r="B560" s="110">
        <v>163</v>
      </c>
      <c r="C560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(10559,0,1,110,163,'MANUAL',0,163,'2023-04-23','2023-04-23','192.168.1.1','192.168.1.1',1001,1001)</v>
      </c>
    </row>
    <row r="561" spans="1:3" x14ac:dyDescent="0.25">
      <c r="A561">
        <v>10560</v>
      </c>
      <c r="B561" s="110">
        <v>150</v>
      </c>
      <c r="C561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(10560,0,1,110,150,'MANUAL',0,150,'2023-04-23','2023-04-23','192.168.1.1','192.168.1.1',1001,1001)</v>
      </c>
    </row>
    <row r="562" spans="1:3" x14ac:dyDescent="0.25">
      <c r="A562">
        <v>10561</v>
      </c>
      <c r="B562" s="110">
        <v>150</v>
      </c>
      <c r="C562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(10561,0,1,110,150,'MANUAL',0,150,'2023-04-23','2023-04-23','192.168.1.1','192.168.1.1',1001,1001)</v>
      </c>
    </row>
    <row r="563" spans="1:3" x14ac:dyDescent="0.25">
      <c r="A563">
        <v>10562</v>
      </c>
      <c r="B563" s="110">
        <v>142</v>
      </c>
      <c r="C563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(10562,0,1,110,142,'MANUAL',0,142,'2023-04-23','2023-04-23','192.168.1.1','192.168.1.1',1001,1001)</v>
      </c>
    </row>
    <row r="564" spans="1:3" x14ac:dyDescent="0.25">
      <c r="A564">
        <v>10563</v>
      </c>
      <c r="B564" s="111">
        <v>2308</v>
      </c>
      <c r="C564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(10563,0,1,110,2308,'MANUAL',0,2308,'2023-04-23','2023-04-23','192.168.1.1','192.168.1.1',1001,1001)</v>
      </c>
    </row>
    <row r="565" spans="1:3" x14ac:dyDescent="0.25">
      <c r="A565">
        <v>10564</v>
      </c>
      <c r="B565" s="110">
        <v>260</v>
      </c>
      <c r="C565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(10564,0,1,110,260,'MANUAL',0,260,'2023-04-23','2023-04-23','192.168.1.1','192.168.1.1',1001,1001)</v>
      </c>
    </row>
    <row r="566" spans="1:3" x14ac:dyDescent="0.25">
      <c r="A566">
        <v>10565</v>
      </c>
      <c r="B566" s="110">
        <v>624</v>
      </c>
      <c r="C566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(10565,0,1,110,624,'MANUAL',0,624,'2023-04-23','2023-04-23','192.168.1.1','192.168.1.1',1001,1001)</v>
      </c>
    </row>
    <row r="567" spans="1:3" x14ac:dyDescent="0.25">
      <c r="A567">
        <v>10566</v>
      </c>
      <c r="B567" s="110">
        <v>858</v>
      </c>
      <c r="C567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(10566,0,1,110,858,'MANUAL',0,858,'2023-04-23','2023-04-23','192.168.1.1','192.168.1.1',1001,1001)</v>
      </c>
    </row>
    <row r="568" spans="1:3" x14ac:dyDescent="0.25">
      <c r="A568">
        <v>10567</v>
      </c>
      <c r="B568" s="110">
        <v>260</v>
      </c>
      <c r="C568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(10567,0,1,110,260,'MANUAL',0,260,'2023-04-23','2023-04-23','192.168.1.1','192.168.1.1',1001,1001)</v>
      </c>
    </row>
    <row r="569" spans="1:3" x14ac:dyDescent="0.25">
      <c r="A569">
        <v>10568</v>
      </c>
      <c r="B569" s="110">
        <v>260</v>
      </c>
      <c r="C569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(10568,0,1,110,260,'MANUAL',0,260,'2023-04-23','2023-04-23','192.168.1.1','192.168.1.1',1001,1001)</v>
      </c>
    </row>
    <row r="570" spans="1:3" x14ac:dyDescent="0.25">
      <c r="A570">
        <v>10569</v>
      </c>
      <c r="B570" s="110">
        <v>416</v>
      </c>
      <c r="C570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(10569,0,1,110,416,'MANUAL',0,416,'2023-04-23','2023-04-23','192.168.1.1','192.168.1.1',1001,1001)</v>
      </c>
    </row>
    <row r="571" spans="1:3" x14ac:dyDescent="0.25">
      <c r="A571">
        <v>10570</v>
      </c>
      <c r="B571" s="110">
        <v>416</v>
      </c>
      <c r="C571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(10570,0,1,110,416,'MANUAL',0,416,'2023-04-23','2023-04-23','192.168.1.1','192.168.1.1',1001,1001)</v>
      </c>
    </row>
    <row r="572" spans="1:3" x14ac:dyDescent="0.25">
      <c r="A572">
        <v>10571</v>
      </c>
      <c r="B572" s="110">
        <v>260</v>
      </c>
      <c r="C572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(10571,0,1,110,260,'MANUAL',0,260,'2023-04-23','2023-04-23','192.168.1.1','192.168.1.1',1001,1001)</v>
      </c>
    </row>
    <row r="573" spans="1:3" x14ac:dyDescent="0.25">
      <c r="A573">
        <v>10572</v>
      </c>
      <c r="B573" s="110">
        <v>416</v>
      </c>
      <c r="C573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(10572,0,1,110,416,'MANUAL',0,416,'2023-04-23','2023-04-23','192.168.1.1','192.168.1.1',1001,1001)</v>
      </c>
    </row>
    <row r="574" spans="1:3" x14ac:dyDescent="0.25">
      <c r="A574">
        <v>10573</v>
      </c>
      <c r="B574" s="110">
        <v>260</v>
      </c>
      <c r="C574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(10573,0,1,110,260,'MANUAL',0,260,'2023-04-23','2023-04-23','192.168.1.1','192.168.1.1',1001,1001)</v>
      </c>
    </row>
    <row r="575" spans="1:3" x14ac:dyDescent="0.25">
      <c r="A575">
        <v>10574</v>
      </c>
      <c r="B575" s="110">
        <v>416</v>
      </c>
      <c r="C575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(10574,0,1,110,416,'MANUAL',0,416,'2023-04-23','2023-04-23','192.168.1.1','192.168.1.1',1001,1001)</v>
      </c>
    </row>
    <row r="576" spans="1:3" x14ac:dyDescent="0.25">
      <c r="A576">
        <v>10575</v>
      </c>
      <c r="B576" s="110">
        <v>624</v>
      </c>
      <c r="C576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(10575,0,1,110,624,'MANUAL',0,624,'2023-04-23','2023-04-23','192.168.1.1','192.168.1.1',1001,1001)</v>
      </c>
    </row>
    <row r="577" spans="1:3" x14ac:dyDescent="0.25">
      <c r="A577">
        <v>10576</v>
      </c>
      <c r="B577" s="110">
        <v>416</v>
      </c>
      <c r="C577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(10576,0,1,110,416,'MANUAL',0,416,'2023-04-23','2023-04-23','192.168.1.1','192.168.1.1',1001,1001)</v>
      </c>
    </row>
    <row r="578" spans="1:3" x14ac:dyDescent="0.25">
      <c r="A578">
        <v>10577</v>
      </c>
      <c r="B578" s="111">
        <v>750</v>
      </c>
      <c r="C578" t="str">
        <f t="shared" si="8"/>
        <v>INSERT INTO [dbo].[LPRE] ([ID_ESTUDIO] ,[ID_HOSP] ,[ID_MONEDA] ,[LPRE_NIVEL] ,[LPRE_PRECIO] ,[LPRE_URGENTE] ,[LPRE_URGECANT] ,[LPRE_PRECIOURGENTE] ,[LPRE_FECHAA] ,[LPRE_FECHAUM] ,[LPRE_IPA] ,[LPRE_IPUM] ,[LPRE_USA] ,[LPRE_USUM]) VALUES  (10577,0,1,110,750,'MANUAL',0,750,'2023-04-23','2023-04-23','192.168.1.1','192.168.1.1',1001,1001)</v>
      </c>
    </row>
    <row r="579" spans="1:3" x14ac:dyDescent="0.25">
      <c r="A579">
        <v>10578</v>
      </c>
      <c r="B579" s="111">
        <v>750</v>
      </c>
      <c r="C579" t="str">
        <f t="shared" ref="C579:C642" si="9">CONCATENATE("INSERT INTO [dbo].[LPRE] ([ID_ESTUDIO] ,[ID_HOSP] ,[ID_MONEDA] ,[LPRE_NIVEL] ,[LPRE_PRECIO] ,[LPRE_URGENTE] ,[LPRE_URGECANT] ,[LPRE_PRECIOURGENTE] ,[LPRE_FECHAA] ,[LPRE_FECHAUM] ,[LPRE_IPA] ,[LPRE_IPUM] ,[LPRE_USA] ,[LPRE_USUM])"," VALUES  (",A579,",0,1,110,",B579,",'MANUAL',0,",B579,",'2023-04-23','2023-04-23','192.168.1.1','192.168.1.1',1001,1001)")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(10578,0,1,110,750,'MANUAL',0,750,'2023-04-23','2023-04-23','192.168.1.1','192.168.1.1',1001,1001)</v>
      </c>
    </row>
    <row r="580" spans="1:3" x14ac:dyDescent="0.25">
      <c r="A580">
        <v>10579</v>
      </c>
      <c r="B580" s="111">
        <v>708</v>
      </c>
      <c r="C58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(10579,0,1,110,708,'MANUAL',0,708,'2023-04-23','2023-04-23','192.168.1.1','192.168.1.1',1001,1001)</v>
      </c>
    </row>
    <row r="581" spans="1:3" x14ac:dyDescent="0.25">
      <c r="A581">
        <v>10580</v>
      </c>
      <c r="B581" s="110">
        <v>688</v>
      </c>
      <c r="C58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(10580,0,1,110,688,'MANUAL',0,688,'2023-04-23','2023-04-23','192.168.1.1','192.168.1.1',1001,1001)</v>
      </c>
    </row>
    <row r="582" spans="1:3" x14ac:dyDescent="0.25">
      <c r="A582">
        <v>10581</v>
      </c>
      <c r="B582" s="110">
        <v>1608</v>
      </c>
      <c r="C58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(10581,0,1,110,1608,'MANUAL',0,1608,'2023-04-23','2023-04-23','192.168.1.1','192.168.1.1',1001,1001)</v>
      </c>
    </row>
    <row r="583" spans="1:3" x14ac:dyDescent="0.25">
      <c r="A583">
        <v>10582</v>
      </c>
      <c r="B583" s="110">
        <v>1283</v>
      </c>
      <c r="C58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(10582,0,1,110,1283,'MANUAL',0,1283,'2023-04-23','2023-04-23','192.168.1.1','192.168.1.1',1001,1001)</v>
      </c>
    </row>
    <row r="584" spans="1:3" x14ac:dyDescent="0.25">
      <c r="A584">
        <v>10583</v>
      </c>
      <c r="B584" s="110">
        <v>1460</v>
      </c>
      <c r="C58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(10583,0,1,110,1460,'MANUAL',0,1460,'2023-04-23','2023-04-23','192.168.1.1','192.168.1.1',1001,1001)</v>
      </c>
    </row>
    <row r="585" spans="1:3" x14ac:dyDescent="0.25">
      <c r="A585">
        <v>10584</v>
      </c>
      <c r="B585" s="110">
        <v>1460</v>
      </c>
      <c r="C58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(10584,0,1,110,1460,'MANUAL',0,1460,'2023-04-23','2023-04-23','192.168.1.1','192.168.1.1',1001,1001)</v>
      </c>
    </row>
    <row r="586" spans="1:3" x14ac:dyDescent="0.25">
      <c r="A586">
        <v>10585</v>
      </c>
      <c r="B586" s="110">
        <v>1277</v>
      </c>
      <c r="C58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(10585,0,1,110,1277,'MANUAL',0,1277,'2023-04-23','2023-04-23','192.168.1.1','192.168.1.1',1001,1001)</v>
      </c>
    </row>
    <row r="587" spans="1:3" x14ac:dyDescent="0.25">
      <c r="A587">
        <v>10586</v>
      </c>
      <c r="B587" s="110">
        <v>272</v>
      </c>
      <c r="C58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(10586,0,1,110,272,'MANUAL',0,272,'2023-04-23','2023-04-23','192.168.1.1','192.168.1.1',1001,1001)</v>
      </c>
    </row>
    <row r="588" spans="1:3" x14ac:dyDescent="0.25">
      <c r="A588">
        <v>10587</v>
      </c>
      <c r="B588" s="110">
        <v>272</v>
      </c>
      <c r="C58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(10587,0,1,110,272,'MANUAL',0,272,'2023-04-23','2023-04-23','192.168.1.1','192.168.1.1',1001,1001)</v>
      </c>
    </row>
    <row r="589" spans="1:3" x14ac:dyDescent="0.25">
      <c r="A589">
        <v>10588</v>
      </c>
      <c r="B589" s="110">
        <v>702</v>
      </c>
      <c r="C58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(10588,0,1,110,702,'MANUAL',0,702,'2023-04-23','2023-04-23','192.168.1.1','192.168.1.1',1001,1001)</v>
      </c>
    </row>
    <row r="590" spans="1:3" x14ac:dyDescent="0.25">
      <c r="A590">
        <v>10589</v>
      </c>
      <c r="B590" s="110">
        <v>514</v>
      </c>
      <c r="C59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(10589,0,1,110,514,'MANUAL',0,514,'2023-04-23','2023-04-23','192.168.1.1','192.168.1.1',1001,1001)</v>
      </c>
    </row>
    <row r="591" spans="1:3" x14ac:dyDescent="0.25">
      <c r="A591">
        <v>10590</v>
      </c>
      <c r="B591" s="110">
        <v>4108</v>
      </c>
      <c r="C59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(10590,0,1,110,4108,'MANUAL',0,4108,'2023-04-23','2023-04-23','192.168.1.1','192.168.1.1',1001,1001)</v>
      </c>
    </row>
    <row r="592" spans="1:3" x14ac:dyDescent="0.25">
      <c r="A592">
        <v>10591</v>
      </c>
      <c r="B592" s="110">
        <v>2660</v>
      </c>
      <c r="C59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(10591,0,1,110,2660,'MANUAL',0,2660,'2023-04-23','2023-04-23','192.168.1.1','192.168.1.1',1001,1001)</v>
      </c>
    </row>
    <row r="593" spans="1:3" x14ac:dyDescent="0.25">
      <c r="A593">
        <v>10592</v>
      </c>
      <c r="B593" s="110">
        <v>352</v>
      </c>
      <c r="C59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(10592,0,1,110,352,'MANUAL',0,352,'2023-04-23','2023-04-23','192.168.1.1','192.168.1.1',1001,1001)</v>
      </c>
    </row>
    <row r="594" spans="1:3" x14ac:dyDescent="0.25">
      <c r="A594">
        <v>10593</v>
      </c>
      <c r="B594" s="110">
        <v>65</v>
      </c>
      <c r="C59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(10593,0,1,110,65,'MANUAL',0,65,'2023-04-23','2023-04-23','192.168.1.1','192.168.1.1',1001,1001)</v>
      </c>
    </row>
    <row r="595" spans="1:3" x14ac:dyDescent="0.25">
      <c r="A595">
        <v>10594</v>
      </c>
      <c r="B595" s="110">
        <v>65</v>
      </c>
      <c r="C59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(10594,0,1,110,65,'MANUAL',0,65,'2023-04-23','2023-04-23','192.168.1.1','192.168.1.1',1001,1001)</v>
      </c>
    </row>
    <row r="596" spans="1:3" x14ac:dyDescent="0.25">
      <c r="A596">
        <v>10595</v>
      </c>
      <c r="B596" s="110">
        <v>61</v>
      </c>
      <c r="C59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(10595,0,1,110,61,'MANUAL',0,61,'2023-04-23','2023-04-23','192.168.1.1','192.168.1.1',1001,1001)</v>
      </c>
    </row>
    <row r="597" spans="1:3" x14ac:dyDescent="0.25">
      <c r="A597">
        <v>10596</v>
      </c>
      <c r="B597" s="110">
        <v>879</v>
      </c>
      <c r="C59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(10596,0,1,110,879,'MANUAL',0,879,'2023-04-23','2023-04-23','192.168.1.1','192.168.1.1',1001,1001)</v>
      </c>
    </row>
    <row r="598" spans="1:3" x14ac:dyDescent="0.25">
      <c r="A598">
        <v>10597</v>
      </c>
      <c r="B598" s="110">
        <v>879</v>
      </c>
      <c r="C59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(10597,0,1,110,879,'MANUAL',0,879,'2023-04-23','2023-04-23','192.168.1.1','192.168.1.1',1001,1001)</v>
      </c>
    </row>
    <row r="599" spans="1:3" x14ac:dyDescent="0.25">
      <c r="A599">
        <v>10598</v>
      </c>
      <c r="B599" s="110">
        <v>8670</v>
      </c>
      <c r="C59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(10598,0,1,110,8670,'MANUAL',0,8670,'2023-04-23','2023-04-23','192.168.1.1','192.168.1.1',1001,1001)</v>
      </c>
    </row>
    <row r="600" spans="1:3" x14ac:dyDescent="0.25">
      <c r="A600">
        <v>10599</v>
      </c>
      <c r="B600" s="110">
        <v>4125</v>
      </c>
      <c r="C60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(10599,0,1,110,4125,'MANUAL',0,4125,'2023-04-23','2023-04-23','192.168.1.1','192.168.1.1',1001,1001)</v>
      </c>
    </row>
    <row r="601" spans="1:3" x14ac:dyDescent="0.25">
      <c r="A601">
        <v>10600</v>
      </c>
      <c r="B601" s="110">
        <v>447</v>
      </c>
      <c r="C60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(10600,0,1,110,447,'MANUAL',0,447,'2023-04-23','2023-04-23','192.168.1.1','192.168.1.1',1001,1001)</v>
      </c>
    </row>
    <row r="602" spans="1:3" x14ac:dyDescent="0.25">
      <c r="A602">
        <v>10601</v>
      </c>
      <c r="B602" s="110">
        <v>294</v>
      </c>
      <c r="C60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(10601,0,1,110,294,'MANUAL',0,294,'2023-04-23','2023-04-23','192.168.1.1','192.168.1.1',1001,1001)</v>
      </c>
    </row>
    <row r="603" spans="1:3" x14ac:dyDescent="0.25">
      <c r="A603">
        <v>10602</v>
      </c>
      <c r="B603" s="110">
        <v>828</v>
      </c>
      <c r="C60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(10602,0,1,110,828,'MANUAL',0,828,'2023-04-23','2023-04-23','192.168.1.1','192.168.1.1',1001,1001)</v>
      </c>
    </row>
    <row r="604" spans="1:3" x14ac:dyDescent="0.25">
      <c r="A604">
        <v>10603</v>
      </c>
      <c r="B604" s="110">
        <v>595</v>
      </c>
      <c r="C60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(10603,0,1,110,595,'MANUAL',0,595,'2023-04-23','2023-04-23','192.168.1.1','192.168.1.1',1001,1001)</v>
      </c>
    </row>
    <row r="605" spans="1:3" x14ac:dyDescent="0.25">
      <c r="A605">
        <v>10604</v>
      </c>
      <c r="B605" s="110">
        <v>3744</v>
      </c>
      <c r="C60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(10604,0,1,110,3744,'MANUAL',0,3744,'2023-04-23','2023-04-23','192.168.1.1','192.168.1.1',1001,1001)</v>
      </c>
    </row>
    <row r="606" spans="1:3" x14ac:dyDescent="0.25">
      <c r="A606">
        <v>10605</v>
      </c>
      <c r="B606" s="110">
        <v>2275</v>
      </c>
      <c r="C60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(10605,0,1,110,2275,'MANUAL',0,2275,'2023-04-23','2023-04-23','192.168.1.1','192.168.1.1',1001,1001)</v>
      </c>
    </row>
    <row r="607" spans="1:3" x14ac:dyDescent="0.25">
      <c r="A607">
        <v>10606</v>
      </c>
      <c r="B607" s="110">
        <v>489</v>
      </c>
      <c r="C60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(10606,0,1,110,489,'MANUAL',0,489,'2023-04-23','2023-04-23','192.168.1.1','192.168.1.1',1001,1001)</v>
      </c>
    </row>
    <row r="608" spans="1:3" x14ac:dyDescent="0.25">
      <c r="A608">
        <v>10607</v>
      </c>
      <c r="B608" s="110">
        <v>2174</v>
      </c>
      <c r="C60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(10607,0,1,110,2174,'MANUAL',0,2174,'2023-04-23','2023-04-23','192.168.1.1','192.168.1.1',1001,1001)</v>
      </c>
    </row>
    <row r="609" spans="1:3" x14ac:dyDescent="0.25">
      <c r="A609">
        <v>10608</v>
      </c>
      <c r="B609" s="110">
        <v>256</v>
      </c>
      <c r="C60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(10608,0,1,110,256,'MANUAL',0,256,'2023-04-23','2023-04-23','192.168.1.1','192.168.1.1',1001,1001)</v>
      </c>
    </row>
    <row r="610" spans="1:3" x14ac:dyDescent="0.25">
      <c r="A610">
        <v>10609</v>
      </c>
      <c r="B610" s="110">
        <v>1951</v>
      </c>
      <c r="C61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(10609,0,1,110,1951,'MANUAL',0,1951,'2023-04-23','2023-04-23','192.168.1.1','192.168.1.1',1001,1001)</v>
      </c>
    </row>
    <row r="611" spans="1:3" x14ac:dyDescent="0.25">
      <c r="A611">
        <v>10610</v>
      </c>
      <c r="B611" s="115">
        <v>452.4</v>
      </c>
      <c r="C61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(10610,0,1,110,452,4,'MANUAL',0,452,4,'2023-04-23','2023-04-23','192.168.1.1','192.168.1.1',1001,1001)</v>
      </c>
    </row>
    <row r="612" spans="1:3" x14ac:dyDescent="0.25">
      <c r="A612">
        <v>10611</v>
      </c>
      <c r="B612" s="115">
        <v>401.7</v>
      </c>
      <c r="C61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(10611,0,1,110,401,7,'MANUAL',0,401,7,'2023-04-23','2023-04-23','192.168.1.1','192.168.1.1',1001,1001)</v>
      </c>
    </row>
    <row r="613" spans="1:3" x14ac:dyDescent="0.25">
      <c r="A613">
        <v>10612</v>
      </c>
      <c r="B613" s="115">
        <v>989.3</v>
      </c>
      <c r="C61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(10612,0,1,110,989,3,'MANUAL',0,989,3,'2023-04-23','2023-04-23','192.168.1.1','192.168.1.1',1001,1001)</v>
      </c>
    </row>
    <row r="614" spans="1:3" x14ac:dyDescent="0.25">
      <c r="A614">
        <v>10613</v>
      </c>
      <c r="B614" s="115">
        <v>1836.9</v>
      </c>
      <c r="C61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(10613,0,1,110,1836,9,'MANUAL',0,1836,9,'2023-04-23','2023-04-23','192.168.1.1','192.168.1.1',1001,1001)</v>
      </c>
    </row>
    <row r="615" spans="1:3" x14ac:dyDescent="0.25">
      <c r="A615">
        <v>10614</v>
      </c>
      <c r="B615" s="115">
        <v>2031.9</v>
      </c>
      <c r="C61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(10614,0,1,110,2031,9,'MANUAL',0,2031,9,'2023-04-23','2023-04-23','192.168.1.1','192.168.1.1',1001,1001)</v>
      </c>
    </row>
    <row r="616" spans="1:3" x14ac:dyDescent="0.25">
      <c r="A616">
        <v>10615</v>
      </c>
      <c r="B616" s="115">
        <v>2245.1</v>
      </c>
      <c r="C61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(10615,0,1,110,2245,1,'MANUAL',0,2245,1,'2023-04-23','2023-04-23','192.168.1.1','192.168.1.1',1001,1001)</v>
      </c>
    </row>
    <row r="617" spans="1:3" x14ac:dyDescent="0.25">
      <c r="A617">
        <v>10616</v>
      </c>
      <c r="B617" s="115">
        <v>1749.8</v>
      </c>
      <c r="C61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(10616,0,1,110,1749,8,'MANUAL',0,1749,8,'2023-04-23','2023-04-23','192.168.1.1','192.168.1.1',1001,1001)</v>
      </c>
    </row>
    <row r="618" spans="1:3" x14ac:dyDescent="0.25">
      <c r="A618">
        <v>10617</v>
      </c>
      <c r="B618" s="115">
        <v>387.4</v>
      </c>
      <c r="C61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(10617,0,1,110,387,4,'MANUAL',0,387,4,'2023-04-23','2023-04-23','192.168.1.1','192.168.1.1',1001,1001)</v>
      </c>
    </row>
    <row r="619" spans="1:3" x14ac:dyDescent="0.25">
      <c r="A619">
        <v>10618</v>
      </c>
      <c r="B619" s="115">
        <v>471.9</v>
      </c>
      <c r="C61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(10618,0,1,110,471,9,'MANUAL',0,471,9,'2023-04-23','2023-04-23','192.168.1.1','192.168.1.1',1001,1001)</v>
      </c>
    </row>
    <row r="620" spans="1:3" x14ac:dyDescent="0.25">
      <c r="A620">
        <v>10619</v>
      </c>
      <c r="B620" s="115">
        <v>864.5</v>
      </c>
      <c r="C62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(10619,0,1,110,864,5,'MANUAL',0,864,5,'2023-04-23','2023-04-23','192.168.1.1','192.168.1.1',1001,1001)</v>
      </c>
    </row>
    <row r="621" spans="1:3" x14ac:dyDescent="0.25">
      <c r="A621">
        <v>10620</v>
      </c>
      <c r="B621" s="115">
        <v>3698.5</v>
      </c>
      <c r="C62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(10620,0,1,110,3698,5,'MANUAL',0,3698,5,'2023-04-23','2023-04-23','192.168.1.1','192.168.1.1',1001,1001)</v>
      </c>
    </row>
    <row r="622" spans="1:3" x14ac:dyDescent="0.25">
      <c r="A622">
        <v>10621</v>
      </c>
      <c r="B622" s="115">
        <v>3698.5</v>
      </c>
      <c r="C62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(10621,0,1,110,3698,5,'MANUAL',0,3698,5,'2023-04-23','2023-04-23','192.168.1.1','192.168.1.1',1001,1001)</v>
      </c>
    </row>
    <row r="623" spans="1:3" x14ac:dyDescent="0.25">
      <c r="A623">
        <v>10622</v>
      </c>
      <c r="B623" s="115">
        <v>3698.5</v>
      </c>
      <c r="C62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(10622,0,1,110,3698,5,'MANUAL',0,3698,5,'2023-04-23','2023-04-23','192.168.1.1','192.168.1.1',1001,1001)</v>
      </c>
    </row>
    <row r="624" spans="1:3" x14ac:dyDescent="0.25">
      <c r="A624">
        <v>10623</v>
      </c>
      <c r="B624" s="115">
        <v>3698.5</v>
      </c>
      <c r="C62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(10623,0,1,110,3698,5,'MANUAL',0,3698,5,'2023-04-23','2023-04-23','192.168.1.1','192.168.1.1',1001,1001)</v>
      </c>
    </row>
    <row r="625" spans="1:3" x14ac:dyDescent="0.25">
      <c r="A625">
        <v>10624</v>
      </c>
      <c r="B625" s="110">
        <v>8445</v>
      </c>
      <c r="C62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(10624,0,1,110,8445,'MANUAL',0,8445,'2023-04-23','2023-04-23','192.168.1.1','192.168.1.1',1001,1001)</v>
      </c>
    </row>
    <row r="626" spans="1:3" x14ac:dyDescent="0.25">
      <c r="A626">
        <v>10625</v>
      </c>
      <c r="B626" s="115">
        <v>8444.7999999999993</v>
      </c>
      <c r="C62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(10625,0,1,110,8444,8,'MANUAL',0,8444,8,'2023-04-23','2023-04-23','192.168.1.1','192.168.1.1',1001,1001)</v>
      </c>
    </row>
    <row r="627" spans="1:3" x14ac:dyDescent="0.25">
      <c r="A627">
        <v>10626</v>
      </c>
      <c r="B627" s="115">
        <v>947.7</v>
      </c>
      <c r="C62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(10626,0,1,110,947,7,'MANUAL',0,947,7,'2023-04-23','2023-04-23','192.168.1.1','192.168.1.1',1001,1001)</v>
      </c>
    </row>
    <row r="628" spans="1:3" x14ac:dyDescent="0.25">
      <c r="A628">
        <v>10627</v>
      </c>
      <c r="B628" s="115">
        <v>916.5</v>
      </c>
      <c r="C62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(10627,0,1,110,916,5,'MANUAL',0,916,5,'2023-04-23','2023-04-23','192.168.1.1','192.168.1.1',1001,1001)</v>
      </c>
    </row>
    <row r="629" spans="1:3" x14ac:dyDescent="0.25">
      <c r="A629">
        <v>10628</v>
      </c>
      <c r="B629" s="115">
        <v>1175.2</v>
      </c>
      <c r="C62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(10628,0,1,110,1175,2,'MANUAL',0,1175,2,'2023-04-23','2023-04-23','192.168.1.1','192.168.1.1',1001,1001)</v>
      </c>
    </row>
    <row r="630" spans="1:3" x14ac:dyDescent="0.25">
      <c r="A630">
        <v>10629</v>
      </c>
      <c r="B630" s="115">
        <v>1508</v>
      </c>
      <c r="C63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(10629,0,1,110,1508,'MANUAL',0,1508,'2023-04-23','2023-04-23','192.168.1.1','192.168.1.1',1001,1001)</v>
      </c>
    </row>
    <row r="631" spans="1:3" x14ac:dyDescent="0.25">
      <c r="A631">
        <v>10630</v>
      </c>
      <c r="B631" s="115">
        <v>765.7</v>
      </c>
      <c r="C63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(10630,0,1,110,765,7,'MANUAL',0,765,7,'2023-04-23','2023-04-23','192.168.1.1','192.168.1.1',1001,1001)</v>
      </c>
    </row>
    <row r="632" spans="1:3" x14ac:dyDescent="0.25">
      <c r="A632">
        <v>10631</v>
      </c>
      <c r="B632" s="115">
        <v>1454.7</v>
      </c>
      <c r="C63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(10631,0,1,110,1454,7,'MANUAL',0,1454,7,'2023-04-23','2023-04-23','192.168.1.1','192.168.1.1',1001,1001)</v>
      </c>
    </row>
    <row r="633" spans="1:3" x14ac:dyDescent="0.25">
      <c r="A633">
        <v>10632</v>
      </c>
      <c r="B633" s="115">
        <v>1743.3</v>
      </c>
      <c r="C63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(10632,0,1,110,1743,3,'MANUAL',0,1743,3,'2023-04-23','2023-04-23','192.168.1.1','192.168.1.1',1001,1001)</v>
      </c>
    </row>
    <row r="634" spans="1:3" x14ac:dyDescent="0.25">
      <c r="A634">
        <v>10633</v>
      </c>
      <c r="B634" s="115">
        <v>341.9</v>
      </c>
      <c r="C63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(10633,0,1,110,341,9,'MANUAL',0,341,9,'2023-04-23','2023-04-23','192.168.1.1','192.168.1.1',1001,1001)</v>
      </c>
    </row>
    <row r="635" spans="1:3" x14ac:dyDescent="0.25">
      <c r="A635">
        <v>10634</v>
      </c>
      <c r="B635" s="115">
        <v>513.5</v>
      </c>
      <c r="C63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(10634,0,1,110,513,5,'MANUAL',0,513,5,'2023-04-23','2023-04-23','192.168.1.1','192.168.1.1',1001,1001)</v>
      </c>
    </row>
    <row r="636" spans="1:3" x14ac:dyDescent="0.25">
      <c r="A636">
        <v>10635</v>
      </c>
      <c r="B636" s="115">
        <v>795.6</v>
      </c>
      <c r="C63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(10635,0,1,110,795,6,'MANUAL',0,795,6,'2023-04-23','2023-04-23','192.168.1.1','192.168.1.1',1001,1001)</v>
      </c>
    </row>
    <row r="637" spans="1:3" x14ac:dyDescent="0.25">
      <c r="A637">
        <v>10636</v>
      </c>
      <c r="B637" s="115">
        <v>461.5</v>
      </c>
      <c r="C63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(10636,0,1,110,461,5,'MANUAL',0,461,5,'2023-04-23','2023-04-23','192.168.1.1','192.168.1.1',1001,1001)</v>
      </c>
    </row>
    <row r="638" spans="1:3" x14ac:dyDescent="0.25">
      <c r="A638">
        <v>10637</v>
      </c>
      <c r="B638" s="115">
        <v>1601.6</v>
      </c>
      <c r="C63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(10637,0,1,110,1601,6,'MANUAL',0,1601,6,'2023-04-23','2023-04-23','192.168.1.1','192.168.1.1',1001,1001)</v>
      </c>
    </row>
    <row r="639" spans="1:3" x14ac:dyDescent="0.25">
      <c r="A639">
        <v>10638</v>
      </c>
      <c r="B639" s="115">
        <v>2232.1</v>
      </c>
      <c r="C63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(10638,0,1,110,2232,1,'MANUAL',0,2232,1,'2023-04-23','2023-04-23','192.168.1.1','192.168.1.1',1001,1001)</v>
      </c>
    </row>
    <row r="640" spans="1:3" x14ac:dyDescent="0.25">
      <c r="A640">
        <v>10639</v>
      </c>
      <c r="B640" s="115">
        <v>3403.4</v>
      </c>
      <c r="C64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(10639,0,1,110,3403,4,'MANUAL',0,3403,4,'2023-04-23','2023-04-23','192.168.1.1','192.168.1.1',1001,1001)</v>
      </c>
    </row>
    <row r="641" spans="1:3" x14ac:dyDescent="0.25">
      <c r="A641">
        <v>10640</v>
      </c>
      <c r="B641" s="115">
        <v>1688.7</v>
      </c>
      <c r="C64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(10640,0,1,110,1688,7,'MANUAL',0,1688,7,'2023-04-23','2023-04-23','192.168.1.1','192.168.1.1',1001,1001)</v>
      </c>
    </row>
    <row r="642" spans="1:3" x14ac:dyDescent="0.25">
      <c r="A642">
        <v>10641</v>
      </c>
      <c r="B642" s="115">
        <v>1254.5</v>
      </c>
      <c r="C64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(10641,0,1,110,1254,5,'MANUAL',0,1254,5,'2023-04-23','2023-04-23','192.168.1.1','192.168.1.1',1001,1001)</v>
      </c>
    </row>
    <row r="643" spans="1:3" x14ac:dyDescent="0.25">
      <c r="A643">
        <v>10642</v>
      </c>
      <c r="B643" s="115">
        <v>274.3</v>
      </c>
      <c r="C643" t="str">
        <f t="shared" ref="C643:C706" si="10">CONCATENATE("INSERT INTO [dbo].[LPRE] ([ID_ESTUDIO] ,[ID_HOSP] ,[ID_MONEDA] ,[LPRE_NIVEL] ,[LPRE_PRECIO] ,[LPRE_URGENTE] ,[LPRE_URGECANT] ,[LPRE_PRECIOURGENTE] ,[LPRE_FECHAA] ,[LPRE_FECHAUM] ,[LPRE_IPA] ,[LPRE_IPUM] ,[LPRE_USA] ,[LPRE_USUM])"," VALUES  (",A643,",0,1,110,",B643,",'MANUAL',0,",B643,",'2023-04-23','2023-04-23','192.168.1.1','192.168.1.1',1001,1001)")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(10642,0,1,110,274,3,'MANUAL',0,274,3,'2023-04-23','2023-04-23','192.168.1.1','192.168.1.1',1001,1001)</v>
      </c>
    </row>
    <row r="644" spans="1:3" x14ac:dyDescent="0.25">
      <c r="A644">
        <v>10643</v>
      </c>
      <c r="B644" s="115">
        <v>1209</v>
      </c>
      <c r="C644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(10643,0,1,110,1209,'MANUAL',0,1209,'2023-04-23','2023-04-23','192.168.1.1','192.168.1.1',1001,1001)</v>
      </c>
    </row>
    <row r="645" spans="1:3" x14ac:dyDescent="0.25">
      <c r="A645">
        <v>10644</v>
      </c>
      <c r="B645" s="115">
        <v>776.1</v>
      </c>
      <c r="C645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(10644,0,1,110,776,1,'MANUAL',0,776,1,'2023-04-23','2023-04-23','192.168.1.1','192.168.1.1',1001,1001)</v>
      </c>
    </row>
    <row r="646" spans="1:3" x14ac:dyDescent="0.25">
      <c r="A646">
        <v>10645</v>
      </c>
      <c r="B646" s="115">
        <v>423.8</v>
      </c>
      <c r="C646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(10645,0,1,110,423,8,'MANUAL',0,423,8,'2023-04-23','2023-04-23','192.168.1.1','192.168.1.1',1001,1001)</v>
      </c>
    </row>
    <row r="647" spans="1:3" x14ac:dyDescent="0.25">
      <c r="A647">
        <v>10646</v>
      </c>
      <c r="B647" s="115">
        <v>478.4</v>
      </c>
      <c r="C647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(10646,0,1,110,478,4,'MANUAL',0,478,4,'2023-04-23','2023-04-23','192.168.1.1','192.168.1.1',1001,1001)</v>
      </c>
    </row>
    <row r="648" spans="1:3" x14ac:dyDescent="0.25">
      <c r="A648">
        <v>10647</v>
      </c>
      <c r="B648" s="115">
        <v>620.1</v>
      </c>
      <c r="C648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(10647,0,1,110,620,1,'MANUAL',0,620,1,'2023-04-23','2023-04-23','192.168.1.1','192.168.1.1',1001,1001)</v>
      </c>
    </row>
    <row r="649" spans="1:3" x14ac:dyDescent="0.25">
      <c r="A649">
        <v>10648</v>
      </c>
      <c r="B649" s="115">
        <v>1597.7</v>
      </c>
      <c r="C649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(10648,0,1,110,1597,7,'MANUAL',0,1597,7,'2023-04-23','2023-04-23','192.168.1.1','192.168.1.1',1001,1001)</v>
      </c>
    </row>
    <row r="650" spans="1:3" x14ac:dyDescent="0.25">
      <c r="A650">
        <v>10649</v>
      </c>
      <c r="B650" s="115">
        <v>1877.2</v>
      </c>
      <c r="C650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(10649,0,1,110,1877,2,'MANUAL',0,1877,2,'2023-04-23','2023-04-23','192.168.1.1','192.168.1.1',1001,1001)</v>
      </c>
    </row>
    <row r="651" spans="1:3" x14ac:dyDescent="0.25">
      <c r="A651">
        <v>10650</v>
      </c>
      <c r="B651" s="115">
        <v>1877.2</v>
      </c>
      <c r="C651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(10650,0,1,110,1877,2,'MANUAL',0,1877,2,'2023-04-23','2023-04-23','192.168.1.1','192.168.1.1',1001,1001)</v>
      </c>
    </row>
    <row r="652" spans="1:3" x14ac:dyDescent="0.25">
      <c r="A652">
        <v>10651</v>
      </c>
      <c r="B652" s="115">
        <v>2212.6</v>
      </c>
      <c r="C652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(10651,0,1,110,2212,6,'MANUAL',0,2212,6,'2023-04-23','2023-04-23','192.168.1.1','192.168.1.1',1001,1001)</v>
      </c>
    </row>
    <row r="653" spans="1:3" x14ac:dyDescent="0.25">
      <c r="A653">
        <v>10652</v>
      </c>
      <c r="B653" s="115">
        <v>3764.8</v>
      </c>
      <c r="C653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(10652,0,1,110,3764,8,'MANUAL',0,3764,8,'2023-04-23','2023-04-23','192.168.1.1','192.168.1.1',1001,1001)</v>
      </c>
    </row>
    <row r="654" spans="1:3" x14ac:dyDescent="0.25">
      <c r="A654">
        <v>10653</v>
      </c>
      <c r="B654" s="115">
        <v>854.1</v>
      </c>
      <c r="C654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(10653,0,1,110,854,1,'MANUAL',0,854,1,'2023-04-23','2023-04-23','192.168.1.1','192.168.1.1',1001,1001)</v>
      </c>
    </row>
    <row r="655" spans="1:3" x14ac:dyDescent="0.25">
      <c r="A655">
        <v>10654</v>
      </c>
      <c r="B655" s="115">
        <v>1375.4</v>
      </c>
      <c r="C655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(10654,0,1,110,1375,4,'MANUAL',0,1375,4,'2023-04-23','2023-04-23','192.168.1.1','192.168.1.1',1001,1001)</v>
      </c>
    </row>
    <row r="656" spans="1:3" x14ac:dyDescent="0.25">
      <c r="A656">
        <v>10655</v>
      </c>
      <c r="B656" s="115">
        <v>717.6</v>
      </c>
      <c r="C656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(10655,0,1,110,717,6,'MANUAL',0,717,6,'2023-04-23','2023-04-23','192.168.1.1','192.168.1.1',1001,1001)</v>
      </c>
    </row>
    <row r="657" spans="1:3" x14ac:dyDescent="0.25">
      <c r="A657">
        <v>10656</v>
      </c>
      <c r="B657" s="115">
        <v>1060.8</v>
      </c>
      <c r="C657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(10656,0,1,110,1060,8,'MANUAL',0,1060,8,'2023-04-23','2023-04-23','192.168.1.1','192.168.1.1',1001,1001)</v>
      </c>
    </row>
    <row r="658" spans="1:3" x14ac:dyDescent="0.25">
      <c r="A658">
        <v>10657</v>
      </c>
      <c r="B658" s="115">
        <v>1016.6</v>
      </c>
      <c r="C658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(10657,0,1,110,1016,6,'MANUAL',0,1016,6,'2023-04-23','2023-04-23','192.168.1.1','192.168.1.1',1001,1001)</v>
      </c>
    </row>
    <row r="659" spans="1:3" x14ac:dyDescent="0.25">
      <c r="A659">
        <v>10658</v>
      </c>
      <c r="B659" s="115">
        <v>1225.9000000000001</v>
      </c>
      <c r="C659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(10658,0,1,110,1225,9,'MANUAL',0,1225,9,'2023-04-23','2023-04-23','192.168.1.1','192.168.1.1',1001,1001)</v>
      </c>
    </row>
    <row r="660" spans="1:3" x14ac:dyDescent="0.25">
      <c r="A660">
        <v>10659</v>
      </c>
      <c r="B660" s="115">
        <v>1016.6</v>
      </c>
      <c r="C660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(10659,0,1,110,1016,6,'MANUAL',0,1016,6,'2023-04-23','2023-04-23','192.168.1.1','192.168.1.1',1001,1001)</v>
      </c>
    </row>
    <row r="661" spans="1:3" x14ac:dyDescent="0.25">
      <c r="A661">
        <v>10660</v>
      </c>
      <c r="B661" s="115">
        <v>1229.8</v>
      </c>
      <c r="C661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(10660,0,1,110,1229,8,'MANUAL',0,1229,8,'2023-04-23','2023-04-23','192.168.1.1','192.168.1.1',1001,1001)</v>
      </c>
    </row>
    <row r="662" spans="1:3" x14ac:dyDescent="0.25">
      <c r="A662">
        <v>10661</v>
      </c>
      <c r="B662" s="115">
        <v>3941.6</v>
      </c>
      <c r="C662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(10661,0,1,110,3941,6,'MANUAL',0,3941,6,'2023-04-23','2023-04-23','192.168.1.1','192.168.1.1',1001,1001)</v>
      </c>
    </row>
    <row r="663" spans="1:3" x14ac:dyDescent="0.25">
      <c r="A663">
        <v>10662</v>
      </c>
      <c r="B663" s="115">
        <v>6654.7</v>
      </c>
      <c r="C663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(10662,0,1,110,6654,7,'MANUAL',0,6654,7,'2023-04-23','2023-04-23','192.168.1.1','192.168.1.1',1001,1001)</v>
      </c>
    </row>
    <row r="664" spans="1:3" x14ac:dyDescent="0.25">
      <c r="A664">
        <v>10663</v>
      </c>
      <c r="B664" s="110">
        <v>424</v>
      </c>
      <c r="C664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(10663,0,1,110,424,'MANUAL',0,424,'2023-04-23','2023-04-23','192.168.1.1','192.168.1.1',1001,1001)</v>
      </c>
    </row>
    <row r="665" spans="1:3" x14ac:dyDescent="0.25">
      <c r="A665">
        <v>10664</v>
      </c>
      <c r="B665" s="115">
        <v>679.9</v>
      </c>
      <c r="C665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(10664,0,1,110,679,9,'MANUAL',0,679,9,'2023-04-23','2023-04-23','192.168.1.1','192.168.1.1',1001,1001)</v>
      </c>
    </row>
    <row r="666" spans="1:3" x14ac:dyDescent="0.25">
      <c r="A666">
        <v>10665</v>
      </c>
      <c r="B666" s="115">
        <v>626.6</v>
      </c>
      <c r="C666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(10665,0,1,110,626,6,'MANUAL',0,626,6,'2023-04-23','2023-04-23','192.168.1.1','192.168.1.1',1001,1001)</v>
      </c>
    </row>
    <row r="667" spans="1:3" x14ac:dyDescent="0.25">
      <c r="A667">
        <v>10666</v>
      </c>
      <c r="B667" s="115">
        <v>1471.6</v>
      </c>
      <c r="C667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(10666,0,1,110,1471,6,'MANUAL',0,1471,6,'2023-04-23','2023-04-23','192.168.1.1','192.168.1.1',1001,1001)</v>
      </c>
    </row>
    <row r="668" spans="1:3" x14ac:dyDescent="0.25">
      <c r="A668">
        <v>10667</v>
      </c>
      <c r="B668" s="115">
        <v>886.6</v>
      </c>
      <c r="C668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(10667,0,1,110,886,6,'MANUAL',0,886,6,'2023-04-23','2023-04-23','192.168.1.1','192.168.1.1',1001,1001)</v>
      </c>
    </row>
    <row r="669" spans="1:3" x14ac:dyDescent="0.25">
      <c r="A669">
        <v>10668</v>
      </c>
      <c r="B669" s="115">
        <v>626.6</v>
      </c>
      <c r="C669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(10668,0,1,110,626,6,'MANUAL',0,626,6,'2023-04-23','2023-04-23','192.168.1.1','192.168.1.1',1001,1001)</v>
      </c>
    </row>
    <row r="670" spans="1:3" x14ac:dyDescent="0.25">
      <c r="A670">
        <v>10669</v>
      </c>
      <c r="B670" s="115">
        <v>886.6</v>
      </c>
      <c r="C670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(10669,0,1,110,886,6,'MANUAL',0,886,6,'2023-04-23','2023-04-23','192.168.1.1','192.168.1.1',1001,1001)</v>
      </c>
    </row>
    <row r="671" spans="1:3" x14ac:dyDescent="0.25">
      <c r="A671">
        <v>10670</v>
      </c>
      <c r="B671" s="115">
        <v>806</v>
      </c>
      <c r="C671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(10670,0,1,110,806,'MANUAL',0,806,'2023-04-23','2023-04-23','192.168.1.1','192.168.1.1',1001,1001)</v>
      </c>
    </row>
    <row r="672" spans="1:3" x14ac:dyDescent="0.25">
      <c r="A672">
        <v>10671</v>
      </c>
      <c r="B672" s="115">
        <v>626.6</v>
      </c>
      <c r="C672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(10671,0,1,110,626,6,'MANUAL',0,626,6,'2023-04-23','2023-04-23','192.168.1.1','192.168.1.1',1001,1001)</v>
      </c>
    </row>
    <row r="673" spans="1:3" x14ac:dyDescent="0.25">
      <c r="A673">
        <v>10672</v>
      </c>
      <c r="B673" s="115">
        <v>288.60000000000002</v>
      </c>
      <c r="C673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(10672,0,1,110,288,6,'MANUAL',0,288,6,'2023-04-23','2023-04-23','192.168.1.1','192.168.1.1',1001,1001)</v>
      </c>
    </row>
    <row r="674" spans="1:3" x14ac:dyDescent="0.25">
      <c r="A674">
        <v>10673</v>
      </c>
      <c r="B674" s="115">
        <v>582.4</v>
      </c>
      <c r="C674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(10673,0,1,110,582,4,'MANUAL',0,582,4,'2023-04-23','2023-04-23','192.168.1.1','192.168.1.1',1001,1001)</v>
      </c>
    </row>
    <row r="675" spans="1:3" x14ac:dyDescent="0.25">
      <c r="A675">
        <v>10674</v>
      </c>
      <c r="B675" s="115">
        <v>507</v>
      </c>
      <c r="C675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(10674,0,1,110,507,'MANUAL',0,507,'2023-04-23','2023-04-23','192.168.1.1','192.168.1.1',1001,1001)</v>
      </c>
    </row>
    <row r="676" spans="1:3" x14ac:dyDescent="0.25">
      <c r="A676">
        <v>10675</v>
      </c>
      <c r="B676" s="115">
        <v>128.69999999999999</v>
      </c>
      <c r="C676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(10675,0,1,110,128,7,'MANUAL',0,128,7,'2023-04-23','2023-04-23','192.168.1.1','192.168.1.1',1001,1001)</v>
      </c>
    </row>
    <row r="677" spans="1:3" x14ac:dyDescent="0.25">
      <c r="A677">
        <v>10676</v>
      </c>
      <c r="B677" s="115">
        <v>717.6</v>
      </c>
      <c r="C677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(10676,0,1,110,717,6,'MANUAL',0,717,6,'2023-04-23','2023-04-23','192.168.1.1','192.168.1.1',1001,1001)</v>
      </c>
    </row>
    <row r="678" spans="1:3" x14ac:dyDescent="0.25">
      <c r="A678">
        <v>10677</v>
      </c>
      <c r="B678" s="115">
        <v>343.2</v>
      </c>
      <c r="C678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(10677,0,1,110,343,2,'MANUAL',0,343,2,'2023-04-23','2023-04-23','192.168.1.1','192.168.1.1',1001,1001)</v>
      </c>
    </row>
    <row r="679" spans="1:3" x14ac:dyDescent="0.25">
      <c r="A679">
        <v>10678</v>
      </c>
      <c r="B679" s="115">
        <v>494</v>
      </c>
      <c r="C679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(10678,0,1,110,494,'MANUAL',0,494,'2023-04-23','2023-04-23','192.168.1.1','192.168.1.1',1001,1001)</v>
      </c>
    </row>
    <row r="680" spans="1:3" x14ac:dyDescent="0.25">
      <c r="A680">
        <v>10679</v>
      </c>
      <c r="B680" s="115">
        <v>380.9</v>
      </c>
      <c r="C680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(10679,0,1,110,380,9,'MANUAL',0,380,9,'2023-04-23','2023-04-23','192.168.1.1','192.168.1.1',1001,1001)</v>
      </c>
    </row>
    <row r="681" spans="1:3" x14ac:dyDescent="0.25">
      <c r="A681">
        <v>10680</v>
      </c>
      <c r="B681" s="115">
        <v>1626.3</v>
      </c>
      <c r="C681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(10680,0,1,110,1626,3,'MANUAL',0,1626,3,'2023-04-23','2023-04-23','192.168.1.1','192.168.1.1',1001,1001)</v>
      </c>
    </row>
    <row r="682" spans="1:3" x14ac:dyDescent="0.25">
      <c r="A682">
        <v>10681</v>
      </c>
      <c r="B682" s="115">
        <v>815.1</v>
      </c>
      <c r="C682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(10681,0,1,110,815,1,'MANUAL',0,815,1,'2023-04-23','2023-04-23','192.168.1.1','192.168.1.1',1001,1001)</v>
      </c>
    </row>
    <row r="683" spans="1:3" x14ac:dyDescent="0.25">
      <c r="A683">
        <v>10682</v>
      </c>
      <c r="B683" s="115">
        <v>546</v>
      </c>
      <c r="C683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(10682,0,1,110,546,'MANUAL',0,546,'2023-04-23','2023-04-23','192.168.1.1','192.168.1.1',1001,1001)</v>
      </c>
    </row>
    <row r="684" spans="1:3" x14ac:dyDescent="0.25">
      <c r="A684">
        <v>10683</v>
      </c>
      <c r="B684" s="115">
        <v>895.7</v>
      </c>
      <c r="C684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(10683,0,1,110,895,7,'MANUAL',0,895,7,'2023-04-23','2023-04-23','192.168.1.1','192.168.1.1',1001,1001)</v>
      </c>
    </row>
    <row r="685" spans="1:3" x14ac:dyDescent="0.25">
      <c r="A685">
        <v>10684</v>
      </c>
      <c r="B685" s="115">
        <v>521.29999999999995</v>
      </c>
      <c r="C685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(10684,0,1,110,521,3,'MANUAL',0,521,3,'2023-04-23','2023-04-23','192.168.1.1','192.168.1.1',1001,1001)</v>
      </c>
    </row>
    <row r="686" spans="1:3" x14ac:dyDescent="0.25">
      <c r="A686">
        <v>10685</v>
      </c>
      <c r="B686" s="115">
        <v>530.4</v>
      </c>
      <c r="C686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(10685,0,1,110,530,4,'MANUAL',0,530,4,'2023-04-23','2023-04-23','192.168.1.1','192.168.1.1',1001,1001)</v>
      </c>
    </row>
    <row r="687" spans="1:3" x14ac:dyDescent="0.25">
      <c r="A687">
        <v>10686</v>
      </c>
      <c r="B687" s="115">
        <v>685.1</v>
      </c>
      <c r="C687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(10686,0,1,110,685,1,'MANUAL',0,685,1,'2023-04-23','2023-04-23','192.168.1.1','192.168.1.1',1001,1001)</v>
      </c>
    </row>
    <row r="688" spans="1:3" x14ac:dyDescent="0.25">
      <c r="A688">
        <v>10687</v>
      </c>
      <c r="B688" s="115">
        <v>553.79999999999995</v>
      </c>
      <c r="C688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(10687,0,1,110,553,8,'MANUAL',0,553,8,'2023-04-23','2023-04-23','192.168.1.1','192.168.1.1',1001,1001)</v>
      </c>
    </row>
    <row r="689" spans="1:3" x14ac:dyDescent="0.25">
      <c r="A689">
        <v>10688</v>
      </c>
      <c r="B689" s="115">
        <v>521.29999999999995</v>
      </c>
      <c r="C689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(10688,0,1,110,521,3,'MANUAL',0,521,3,'2023-04-23','2023-04-23','192.168.1.1','192.168.1.1',1001,1001)</v>
      </c>
    </row>
    <row r="690" spans="1:3" x14ac:dyDescent="0.25">
      <c r="A690">
        <v>10689</v>
      </c>
      <c r="B690" s="115">
        <v>604.5</v>
      </c>
      <c r="C690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(10689,0,1,110,604,5,'MANUAL',0,604,5,'2023-04-23','2023-04-23','192.168.1.1','192.168.1.1',1001,1001)</v>
      </c>
    </row>
    <row r="691" spans="1:3" x14ac:dyDescent="0.25">
      <c r="A691">
        <v>10690</v>
      </c>
      <c r="B691" s="115">
        <v>789.1</v>
      </c>
      <c r="C691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(10690,0,1,110,789,1,'MANUAL',0,789,1,'2023-04-23','2023-04-23','192.168.1.1','192.168.1.1',1001,1001)</v>
      </c>
    </row>
    <row r="692" spans="1:3" x14ac:dyDescent="0.25">
      <c r="A692">
        <v>10691</v>
      </c>
      <c r="B692" s="115">
        <v>466.7</v>
      </c>
      <c r="C692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(10691,0,1,110,466,7,'MANUAL',0,466,7,'2023-04-23','2023-04-23','192.168.1.1','192.168.1.1',1001,1001)</v>
      </c>
    </row>
    <row r="693" spans="1:3" x14ac:dyDescent="0.25">
      <c r="A693">
        <v>10692</v>
      </c>
      <c r="B693" s="115">
        <v>295.10000000000002</v>
      </c>
      <c r="C693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(10692,0,1,110,295,1,'MANUAL',0,295,1,'2023-04-23','2023-04-23','192.168.1.1','192.168.1.1',1001,1001)</v>
      </c>
    </row>
    <row r="694" spans="1:3" x14ac:dyDescent="0.25">
      <c r="A694">
        <v>10693</v>
      </c>
      <c r="B694" s="115">
        <v>343.2</v>
      </c>
      <c r="C694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(10693,0,1,110,343,2,'MANUAL',0,343,2,'2023-04-23','2023-04-23','192.168.1.1','192.168.1.1',1001,1001)</v>
      </c>
    </row>
    <row r="695" spans="1:3" x14ac:dyDescent="0.25">
      <c r="A695">
        <v>10694</v>
      </c>
      <c r="B695" s="115">
        <v>354.9</v>
      </c>
      <c r="C695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(10694,0,1,110,354,9,'MANUAL',0,354,9,'2023-04-23','2023-04-23','192.168.1.1','192.168.1.1',1001,1001)</v>
      </c>
    </row>
    <row r="696" spans="1:3" x14ac:dyDescent="0.25">
      <c r="A696">
        <v>10695</v>
      </c>
      <c r="B696" s="115">
        <v>799.5</v>
      </c>
      <c r="C696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(10695,0,1,110,799,5,'MANUAL',0,799,5,'2023-04-23','2023-04-23','192.168.1.1','192.168.1.1',1001,1001)</v>
      </c>
    </row>
    <row r="697" spans="1:3" x14ac:dyDescent="0.25">
      <c r="A697">
        <v>10696</v>
      </c>
      <c r="B697" s="115">
        <v>799.5</v>
      </c>
      <c r="C697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(10696,0,1,110,799,5,'MANUAL',0,799,5,'2023-04-23','2023-04-23','192.168.1.1','192.168.1.1',1001,1001)</v>
      </c>
    </row>
    <row r="698" spans="1:3" x14ac:dyDescent="0.25">
      <c r="A698">
        <v>10697</v>
      </c>
      <c r="B698" s="115">
        <v>867.1</v>
      </c>
      <c r="C698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(10697,0,1,110,867,1,'MANUAL',0,867,1,'2023-04-23','2023-04-23','192.168.1.1','192.168.1.1',1001,1001)</v>
      </c>
    </row>
    <row r="699" spans="1:3" x14ac:dyDescent="0.25">
      <c r="A699">
        <v>10698</v>
      </c>
      <c r="B699" s="115">
        <v>1552.2</v>
      </c>
      <c r="C699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(10698,0,1,110,1552,2,'MANUAL',0,1552,2,'2023-04-23','2023-04-23','192.168.1.1','192.168.1.1',1001,1001)</v>
      </c>
    </row>
    <row r="700" spans="1:3" x14ac:dyDescent="0.25">
      <c r="A700">
        <v>10699</v>
      </c>
      <c r="B700" s="110">
        <v>65</v>
      </c>
      <c r="C700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(10699,0,1,110,65,'MANUAL',0,65,'2023-04-23','2023-04-23','192.168.1.1','192.168.1.1',1001,1001)</v>
      </c>
    </row>
    <row r="701" spans="1:3" x14ac:dyDescent="0.25">
      <c r="A701">
        <v>10700</v>
      </c>
      <c r="B701" s="110">
        <v>975</v>
      </c>
      <c r="C701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(10700,0,1,110,975,'MANUAL',0,975,'2023-04-23','2023-04-23','192.168.1.1','192.168.1.1',1001,1001)</v>
      </c>
    </row>
    <row r="702" spans="1:3" x14ac:dyDescent="0.25">
      <c r="A702">
        <v>10701</v>
      </c>
      <c r="B702" s="110">
        <v>975</v>
      </c>
      <c r="C702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(10701,0,1,110,975,'MANUAL',0,975,'2023-04-23','2023-04-23','192.168.1.1','192.168.1.1',1001,1001)</v>
      </c>
    </row>
    <row r="703" spans="1:3" x14ac:dyDescent="0.25">
      <c r="A703">
        <v>10702</v>
      </c>
      <c r="B703" s="110">
        <v>482</v>
      </c>
      <c r="C703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(10702,0,1,110,482,'MANUAL',0,482,'2023-04-23','2023-04-23','192.168.1.1','192.168.1.1',1001,1001)</v>
      </c>
    </row>
    <row r="704" spans="1:3" x14ac:dyDescent="0.25">
      <c r="A704">
        <v>10703</v>
      </c>
      <c r="B704" s="110">
        <v>482</v>
      </c>
      <c r="C704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(10703,0,1,110,482,'MANUAL',0,482,'2023-04-23','2023-04-23','192.168.1.1','192.168.1.1',1001,1001)</v>
      </c>
    </row>
    <row r="705" spans="1:3" x14ac:dyDescent="0.25">
      <c r="A705">
        <v>10704</v>
      </c>
      <c r="B705" s="110">
        <v>91</v>
      </c>
      <c r="C705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(10704,0,1,110,91,'MANUAL',0,91,'2023-04-23','2023-04-23','192.168.1.1','192.168.1.1',1001,1001)</v>
      </c>
    </row>
    <row r="706" spans="1:3" x14ac:dyDescent="0.25">
      <c r="A706">
        <v>10705</v>
      </c>
      <c r="B706" s="110">
        <v>91</v>
      </c>
      <c r="C706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 VALUES  (10705,0,1,110,91,'MANUAL',0,91,'2023-04-23','2023-04-23','192.168.1.1','192.168.1.1',1001,1001)</v>
      </c>
    </row>
    <row r="707" spans="1:3" x14ac:dyDescent="0.25">
      <c r="A707">
        <v>10706</v>
      </c>
      <c r="B707" s="110">
        <v>91</v>
      </c>
      <c r="C707" t="str">
        <f t="shared" ref="C707:C770" si="11">CONCATENATE("INSERT INTO [dbo].[LPRE] ([ID_ESTUDIO] ,[ID_HOSP] ,[ID_MONEDA] ,[LPRE_NIVEL] ,[LPRE_PRECIO] ,[LPRE_URGENTE] ,[LPRE_URGECANT] ,[LPRE_PRECIOURGENTE] ,[LPRE_FECHAA] ,[LPRE_FECHAUM] ,[LPRE_IPA] ,[LPRE_IPUM] ,[LPRE_USA] ,[LPRE_USUM])"," VALUES  (",A707,",0,1,110,",B707,",'MANUAL',0,",B707,",'2023-04-23','2023-04-23','192.168.1.1','192.168.1.1',1001,1001)")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(10706,0,1,110,91,'MANUAL',0,91,'2023-04-23','2023-04-23','192.168.1.1','192.168.1.1',1001,1001)</v>
      </c>
    </row>
    <row r="708" spans="1:3" x14ac:dyDescent="0.25">
      <c r="A708">
        <v>10707</v>
      </c>
      <c r="B708" s="110">
        <v>857</v>
      </c>
      <c r="C70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(10707,0,1,110,857,'MANUAL',0,857,'2023-04-23','2023-04-23','192.168.1.1','192.168.1.1',1001,1001)</v>
      </c>
    </row>
    <row r="709" spans="1:3" x14ac:dyDescent="0.25">
      <c r="A709">
        <v>10708</v>
      </c>
      <c r="B709" s="110">
        <v>1135</v>
      </c>
      <c r="C70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(10708,0,1,110,1135,'MANUAL',0,1135,'2023-04-23','2023-04-23','192.168.1.1','192.168.1.1',1001,1001)</v>
      </c>
    </row>
    <row r="710" spans="1:3" x14ac:dyDescent="0.25">
      <c r="A710">
        <v>10709</v>
      </c>
      <c r="B710" s="110">
        <v>342</v>
      </c>
      <c r="C71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(10709,0,1,110,342,'MANUAL',0,342,'2023-04-23','2023-04-23','192.168.1.1','192.168.1.1',1001,1001)</v>
      </c>
    </row>
    <row r="711" spans="1:3" x14ac:dyDescent="0.25">
      <c r="A711">
        <v>10710</v>
      </c>
      <c r="B711" s="110">
        <v>905</v>
      </c>
      <c r="C71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(10710,0,1,110,905,'MANUAL',0,905,'2023-04-23','2023-04-23','192.168.1.1','192.168.1.1',1001,1001)</v>
      </c>
    </row>
    <row r="712" spans="1:3" x14ac:dyDescent="0.25">
      <c r="A712">
        <v>10711</v>
      </c>
      <c r="B712" s="110">
        <v>150</v>
      </c>
      <c r="C71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(10711,0,1,110,150,'MANUAL',0,150,'2023-04-23','2023-04-23','192.168.1.1','192.168.1.1',1001,1001)</v>
      </c>
    </row>
    <row r="713" spans="1:3" x14ac:dyDescent="0.25">
      <c r="A713">
        <v>10712</v>
      </c>
      <c r="B713" s="110">
        <v>150</v>
      </c>
      <c r="C71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(10712,0,1,110,150,'MANUAL',0,150,'2023-04-23','2023-04-23','192.168.1.1','192.168.1.1',1001,1001)</v>
      </c>
    </row>
    <row r="714" spans="1:3" x14ac:dyDescent="0.25">
      <c r="A714">
        <v>10713</v>
      </c>
      <c r="B714" s="110">
        <v>489</v>
      </c>
      <c r="C71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(10713,0,1,110,489,'MANUAL',0,489,'2023-04-23','2023-04-23','192.168.1.1','192.168.1.1',1001,1001)</v>
      </c>
    </row>
    <row r="715" spans="1:3" x14ac:dyDescent="0.25">
      <c r="A715">
        <v>10714</v>
      </c>
      <c r="B715" s="110">
        <v>2581</v>
      </c>
      <c r="C71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(10714,0,1,110,2581,'MANUAL',0,2581,'2023-04-23','2023-04-23','192.168.1.1','192.168.1.1',1001,1001)</v>
      </c>
    </row>
    <row r="716" spans="1:3" x14ac:dyDescent="0.25">
      <c r="A716">
        <v>10715</v>
      </c>
      <c r="B716" s="110">
        <v>135</v>
      </c>
      <c r="C71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(10715,0,1,110,135,'MANUAL',0,135,'2023-04-23','2023-04-23','192.168.1.1','192.168.1.1',1001,1001)</v>
      </c>
    </row>
    <row r="717" spans="1:3" x14ac:dyDescent="0.25">
      <c r="A717">
        <v>10716</v>
      </c>
      <c r="B717" s="110">
        <v>391</v>
      </c>
      <c r="C71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(10716,0,1,110,391,'MANUAL',0,391,'2023-04-23','2023-04-23','192.168.1.1','192.168.1.1',1001,1001)</v>
      </c>
    </row>
    <row r="718" spans="1:3" x14ac:dyDescent="0.25">
      <c r="A718">
        <v>10717</v>
      </c>
      <c r="B718" s="110">
        <v>381</v>
      </c>
      <c r="C71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(10717,0,1,110,381,'MANUAL',0,381,'2023-04-23','2023-04-23','192.168.1.1','192.168.1.1',1001,1001)</v>
      </c>
    </row>
    <row r="719" spans="1:3" x14ac:dyDescent="0.25">
      <c r="A719">
        <v>10718</v>
      </c>
      <c r="B719" s="110">
        <v>489</v>
      </c>
      <c r="C71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(10718,0,1,110,489,'MANUAL',0,489,'2023-04-23','2023-04-23','192.168.1.1','192.168.1.1',1001,1001)</v>
      </c>
    </row>
    <row r="720" spans="1:3" x14ac:dyDescent="0.25">
      <c r="A720">
        <v>10719</v>
      </c>
      <c r="B720" s="110">
        <v>2878</v>
      </c>
      <c r="C72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(10719,0,1,110,2878,'MANUAL',0,2878,'2023-04-23','2023-04-23','192.168.1.1','192.168.1.1',1001,1001)</v>
      </c>
    </row>
    <row r="721" spans="1:3" x14ac:dyDescent="0.25">
      <c r="A721">
        <v>10720</v>
      </c>
      <c r="B721" s="110">
        <v>1654</v>
      </c>
      <c r="C72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(10720,0,1,110,1654,'MANUAL',0,1654,'2023-04-23','2023-04-23','192.168.1.1','192.168.1.1',1001,1001)</v>
      </c>
    </row>
    <row r="722" spans="1:3" x14ac:dyDescent="0.25">
      <c r="A722">
        <v>10721</v>
      </c>
      <c r="B722" s="110">
        <v>1654</v>
      </c>
      <c r="C72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(10721,0,1,110,1654,'MANUAL',0,1654,'2023-04-23','2023-04-23','192.168.1.1','192.168.1.1',1001,1001)</v>
      </c>
    </row>
    <row r="723" spans="1:3" x14ac:dyDescent="0.25">
      <c r="A723">
        <v>10722</v>
      </c>
      <c r="B723" s="110">
        <v>130</v>
      </c>
      <c r="C72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(10722,0,1,110,130,'MANUAL',0,130,'2023-04-23','2023-04-23','192.168.1.1','192.168.1.1',1001,1001)</v>
      </c>
    </row>
    <row r="724" spans="1:3" x14ac:dyDescent="0.25">
      <c r="A724">
        <v>10723</v>
      </c>
      <c r="B724" s="110">
        <v>87</v>
      </c>
      <c r="C72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(10723,0,1,110,87,'MANUAL',0,87,'2023-04-23','2023-04-23','192.168.1.1','192.168.1.1',1001,1001)</v>
      </c>
    </row>
    <row r="725" spans="1:3" x14ac:dyDescent="0.25">
      <c r="A725">
        <v>10724</v>
      </c>
      <c r="B725" s="110">
        <v>109</v>
      </c>
      <c r="C72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(10724,0,1,110,109,'MANUAL',0,109,'2023-04-23','2023-04-23','192.168.1.1','192.168.1.1',1001,1001)</v>
      </c>
    </row>
    <row r="726" spans="1:3" x14ac:dyDescent="0.25">
      <c r="A726">
        <v>10725</v>
      </c>
      <c r="B726" s="110">
        <v>120</v>
      </c>
      <c r="C72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(10725,0,1,110,120,'MANUAL',0,120,'2023-04-23','2023-04-23','192.168.1.1','192.168.1.1',1001,1001)</v>
      </c>
    </row>
    <row r="727" spans="1:3" x14ac:dyDescent="0.25">
      <c r="A727">
        <v>10726</v>
      </c>
      <c r="B727" s="110">
        <v>120</v>
      </c>
      <c r="C72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(10726,0,1,110,120,'MANUAL',0,120,'2023-04-23','2023-04-23','192.168.1.1','192.168.1.1',1001,1001)</v>
      </c>
    </row>
    <row r="728" spans="1:3" x14ac:dyDescent="0.25">
      <c r="A728">
        <v>10727</v>
      </c>
      <c r="B728" s="110">
        <v>4524</v>
      </c>
      <c r="C72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(10727,0,1,110,4524,'MANUAL',0,4524,'2023-04-23','2023-04-23','192.168.1.1','192.168.1.1',1001,1001)</v>
      </c>
    </row>
    <row r="729" spans="1:3" x14ac:dyDescent="0.25">
      <c r="A729">
        <v>10728</v>
      </c>
      <c r="B729" s="110">
        <v>7163</v>
      </c>
      <c r="C72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(10728,0,1,110,7163,'MANUAL',0,7163,'2023-04-23','2023-04-23','192.168.1.1','192.168.1.1',1001,1001)</v>
      </c>
    </row>
    <row r="730" spans="1:3" x14ac:dyDescent="0.25">
      <c r="A730">
        <v>10729</v>
      </c>
      <c r="B730" s="110">
        <v>12988</v>
      </c>
      <c r="C73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(10729,0,1,110,12988,'MANUAL',0,12988,'2023-04-23','2023-04-23','192.168.1.1','192.168.1.1',1001,1001)</v>
      </c>
    </row>
    <row r="731" spans="1:3" x14ac:dyDescent="0.25">
      <c r="A731">
        <v>10730</v>
      </c>
      <c r="B731" s="110">
        <v>8596</v>
      </c>
      <c r="C73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(10730,0,1,110,8596,'MANUAL',0,8596,'2023-04-23','2023-04-23','192.168.1.1','192.168.1.1',1001,1001)</v>
      </c>
    </row>
    <row r="732" spans="1:3" x14ac:dyDescent="0.25">
      <c r="A732">
        <v>10731</v>
      </c>
      <c r="B732" s="110">
        <v>8596</v>
      </c>
      <c r="C73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(10731,0,1,110,8596,'MANUAL',0,8596,'2023-04-23','2023-04-23','192.168.1.1','192.168.1.1',1001,1001)</v>
      </c>
    </row>
    <row r="733" spans="1:3" x14ac:dyDescent="0.25">
      <c r="A733">
        <v>10732</v>
      </c>
      <c r="B733" s="110">
        <v>10556</v>
      </c>
      <c r="C73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(10732,0,1,110,10556,'MANUAL',0,10556,'2023-04-23','2023-04-23','192.168.1.1','192.168.1.1',1001,1001)</v>
      </c>
    </row>
    <row r="734" spans="1:3" x14ac:dyDescent="0.25">
      <c r="A734">
        <v>10733</v>
      </c>
      <c r="B734" s="110">
        <v>12366</v>
      </c>
      <c r="C73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(10733,0,1,110,12366,'MANUAL',0,12366,'2023-04-23','2023-04-23','192.168.1.1','192.168.1.1',1001,1001)</v>
      </c>
    </row>
    <row r="735" spans="1:3" x14ac:dyDescent="0.25">
      <c r="A735">
        <v>10734</v>
      </c>
      <c r="B735" s="110">
        <v>902</v>
      </c>
      <c r="C73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(10734,0,1,110,902,'MANUAL',0,902,'2023-04-23','2023-04-23','192.168.1.1','192.168.1.1',1001,1001)</v>
      </c>
    </row>
    <row r="736" spans="1:3" x14ac:dyDescent="0.25">
      <c r="A736">
        <v>10735</v>
      </c>
      <c r="B736" s="110">
        <v>1035</v>
      </c>
      <c r="C73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(10735,0,1,110,1035,'MANUAL',0,1035,'2023-04-23','2023-04-23','192.168.1.1','192.168.1.1',1001,1001)</v>
      </c>
    </row>
    <row r="737" spans="1:3" x14ac:dyDescent="0.25">
      <c r="A737">
        <v>10736</v>
      </c>
      <c r="B737" s="110">
        <v>163</v>
      </c>
      <c r="C73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(10736,0,1,110,163,'MANUAL',0,163,'2023-04-23','2023-04-23','192.168.1.1','192.168.1.1',1001,1001)</v>
      </c>
    </row>
    <row r="738" spans="1:3" x14ac:dyDescent="0.25">
      <c r="A738">
        <v>10737</v>
      </c>
      <c r="B738" s="110">
        <v>163</v>
      </c>
      <c r="C73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(10737,0,1,110,163,'MANUAL',0,163,'2023-04-23','2023-04-23','192.168.1.1','192.168.1.1',1001,1001)</v>
      </c>
    </row>
    <row r="739" spans="1:3" x14ac:dyDescent="0.25">
      <c r="A739">
        <v>10738</v>
      </c>
      <c r="B739" s="110">
        <v>1040</v>
      </c>
      <c r="C73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(10738,0,1,110,1040,'MANUAL',0,1040,'2023-04-23','2023-04-23','192.168.1.1','192.168.1.1',1001,1001)</v>
      </c>
    </row>
    <row r="740" spans="1:3" x14ac:dyDescent="0.25">
      <c r="A740">
        <v>10739</v>
      </c>
      <c r="B740" s="110">
        <v>534</v>
      </c>
      <c r="C74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(10739,0,1,110,534,'MANUAL',0,534,'2023-04-23','2023-04-23','192.168.1.1','192.168.1.1',1001,1001)</v>
      </c>
    </row>
    <row r="741" spans="1:3" x14ac:dyDescent="0.25">
      <c r="A741">
        <v>10740</v>
      </c>
      <c r="B741" s="110">
        <v>534</v>
      </c>
      <c r="C74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(10740,0,1,110,534,'MANUAL',0,534,'2023-04-23','2023-04-23','192.168.1.1','192.168.1.1',1001,1001)</v>
      </c>
    </row>
    <row r="742" spans="1:3" x14ac:dyDescent="0.25">
      <c r="A742">
        <v>10741</v>
      </c>
      <c r="B742" s="110">
        <v>18772</v>
      </c>
      <c r="C74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(10741,0,1,110,18772,'MANUAL',0,18772,'2023-04-23','2023-04-23','192.168.1.1','192.168.1.1',1001,1001)</v>
      </c>
    </row>
    <row r="743" spans="1:3" x14ac:dyDescent="0.25">
      <c r="A743">
        <v>10742</v>
      </c>
      <c r="B743" s="111">
        <v>1430</v>
      </c>
      <c r="C74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(10742,0,1,110,1430,'MANUAL',0,1430,'2023-04-23','2023-04-23','192.168.1.1','192.168.1.1',1001,1001)</v>
      </c>
    </row>
    <row r="744" spans="1:3" x14ac:dyDescent="0.25">
      <c r="A744">
        <v>10743</v>
      </c>
      <c r="B744" s="111">
        <v>1102</v>
      </c>
      <c r="C74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(10743,0,1,110,1102,'MANUAL',0,1102,'2023-04-23','2023-04-23','192.168.1.1','192.168.1.1',1001,1001)</v>
      </c>
    </row>
    <row r="745" spans="1:3" x14ac:dyDescent="0.25">
      <c r="A745">
        <v>10744</v>
      </c>
      <c r="B745" s="110">
        <v>1008</v>
      </c>
      <c r="C74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(10744,0,1,110,1008,'MANUAL',0,1008,'2023-04-23','2023-04-23','192.168.1.1','192.168.1.1',1001,1001)</v>
      </c>
    </row>
    <row r="746" spans="1:3" x14ac:dyDescent="0.25">
      <c r="A746">
        <v>10745</v>
      </c>
      <c r="B746" s="110">
        <v>8689</v>
      </c>
      <c r="C74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(10745,0,1,110,8689,'MANUAL',0,8689,'2023-04-23','2023-04-23','192.168.1.1','192.168.1.1',1001,1001)</v>
      </c>
    </row>
    <row r="747" spans="1:3" x14ac:dyDescent="0.25">
      <c r="A747">
        <v>10746</v>
      </c>
      <c r="B747" s="110">
        <v>3034</v>
      </c>
      <c r="C74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(10746,0,1,110,3034,'MANUAL',0,3034,'2023-04-23','2023-04-23','192.168.1.1','192.168.1.1',1001,1001)</v>
      </c>
    </row>
    <row r="748" spans="1:3" x14ac:dyDescent="0.25">
      <c r="A748">
        <v>10747</v>
      </c>
      <c r="B748" s="110">
        <v>540</v>
      </c>
      <c r="C74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(10747,0,1,110,540,'MANUAL',0,540,'2023-04-23','2023-04-23','192.168.1.1','192.168.1.1',1001,1001)</v>
      </c>
    </row>
    <row r="749" spans="1:3" x14ac:dyDescent="0.25">
      <c r="A749">
        <v>10748</v>
      </c>
      <c r="B749" s="110">
        <v>585</v>
      </c>
      <c r="C74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(10748,0,1,110,585,'MANUAL',0,585,'2023-04-23','2023-04-23','192.168.1.1','192.168.1.1',1001,1001)</v>
      </c>
    </row>
    <row r="750" spans="1:3" x14ac:dyDescent="0.25">
      <c r="A750">
        <v>10749</v>
      </c>
      <c r="B750" s="110">
        <v>632</v>
      </c>
      <c r="C75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(10749,0,1,110,632,'MANUAL',0,632,'2023-04-23','2023-04-23','192.168.1.1','192.168.1.1',1001,1001)</v>
      </c>
    </row>
    <row r="751" spans="1:3" x14ac:dyDescent="0.25">
      <c r="A751">
        <v>10750</v>
      </c>
      <c r="B751" s="110">
        <v>715</v>
      </c>
      <c r="C75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(10750,0,1,110,715,'MANUAL',0,715,'2023-04-23','2023-04-23','192.168.1.1','192.168.1.1',1001,1001)</v>
      </c>
    </row>
    <row r="752" spans="1:3" x14ac:dyDescent="0.25">
      <c r="A752">
        <v>10751</v>
      </c>
      <c r="B752" s="111">
        <v>529.62962962962956</v>
      </c>
      <c r="C75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(10751,0,1,110,529,62962962963,'MANUAL',0,529,62962962963,'2023-04-23','2023-04-23','192.168.1.1','192.168.1.1',1001,1001)</v>
      </c>
    </row>
    <row r="753" spans="1:3" x14ac:dyDescent="0.25">
      <c r="A753">
        <v>10752</v>
      </c>
      <c r="B753" s="110">
        <v>871</v>
      </c>
      <c r="C75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(10752,0,1,110,871,'MANUAL',0,871,'2023-04-23','2023-04-23','192.168.1.1','192.168.1.1',1001,1001)</v>
      </c>
    </row>
    <row r="754" spans="1:3" x14ac:dyDescent="0.25">
      <c r="A754">
        <v>10753</v>
      </c>
      <c r="B754" s="110">
        <v>143</v>
      </c>
      <c r="C75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(10753,0,1,110,143,'MANUAL',0,143,'2023-04-23','2023-04-23','192.168.1.1','192.168.1.1',1001,1001)</v>
      </c>
    </row>
    <row r="755" spans="1:3" x14ac:dyDescent="0.25">
      <c r="A755">
        <v>10754</v>
      </c>
      <c r="B755" s="111">
        <v>105.92592592592592</v>
      </c>
      <c r="C75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(10754,0,1,110,105,925925925926,'MANUAL',0,105,925925925926,'2023-04-23','2023-04-23','192.168.1.1','192.168.1.1',1001,1001)</v>
      </c>
    </row>
    <row r="756" spans="1:3" x14ac:dyDescent="0.25">
      <c r="A756">
        <v>10755</v>
      </c>
      <c r="B756" s="110">
        <v>129</v>
      </c>
      <c r="C75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(10755,0,1,110,129,'MANUAL',0,129,'2023-04-23','2023-04-23','192.168.1.1','192.168.1.1',1001,1001)</v>
      </c>
    </row>
    <row r="757" spans="1:3" x14ac:dyDescent="0.25">
      <c r="A757">
        <v>10756</v>
      </c>
      <c r="B757" s="110">
        <v>1027</v>
      </c>
      <c r="C75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(10756,0,1,110,1027,'MANUAL',0,1027,'2023-04-23','2023-04-23','192.168.1.1','192.168.1.1',1001,1001)</v>
      </c>
    </row>
    <row r="758" spans="1:3" x14ac:dyDescent="0.25">
      <c r="A758">
        <v>10757</v>
      </c>
      <c r="B758" s="110">
        <v>1105</v>
      </c>
      <c r="C75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(10757,0,1,110,1105,'MANUAL',0,1105,'2023-04-23','2023-04-23','192.168.1.1','192.168.1.1',1001,1001)</v>
      </c>
    </row>
    <row r="759" spans="1:3" x14ac:dyDescent="0.25">
      <c r="A759">
        <v>10758</v>
      </c>
      <c r="B759" s="111">
        <v>818.51851851851848</v>
      </c>
      <c r="C75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(10758,0,1,110,818,518518518518,'MANUAL',0,818,518518518518,'2023-04-23','2023-04-23','192.168.1.1','192.168.1.1',1001,1001)</v>
      </c>
    </row>
    <row r="760" spans="1:3" x14ac:dyDescent="0.25">
      <c r="A760">
        <v>10759</v>
      </c>
      <c r="B760" s="110">
        <v>192</v>
      </c>
      <c r="C76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(10759,0,1,110,192,'MANUAL',0,192,'2023-04-23','2023-04-23','192.168.1.1','192.168.1.1',1001,1001)</v>
      </c>
    </row>
    <row r="761" spans="1:3" x14ac:dyDescent="0.25">
      <c r="A761">
        <v>10760</v>
      </c>
      <c r="B761" s="110">
        <v>168</v>
      </c>
      <c r="C76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(10760,0,1,110,168,'MANUAL',0,168,'2023-04-23','2023-04-23','192.168.1.1','192.168.1.1',1001,1001)</v>
      </c>
    </row>
    <row r="762" spans="1:3" x14ac:dyDescent="0.25">
      <c r="A762">
        <v>10761</v>
      </c>
      <c r="B762" s="110">
        <v>1284</v>
      </c>
      <c r="C76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(10761,0,1,110,1284,'MANUAL',0,1284,'2023-04-23','2023-04-23','192.168.1.1','192.168.1.1',1001,1001)</v>
      </c>
    </row>
    <row r="763" spans="1:3" x14ac:dyDescent="0.25">
      <c r="A763">
        <v>10762</v>
      </c>
      <c r="B763" s="111">
        <v>951.11111111111109</v>
      </c>
      <c r="C76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(10762,0,1,110,951,111111111111,'MANUAL',0,951,111111111111,'2023-04-23','2023-04-23','192.168.1.1','192.168.1.1',1001,1001)</v>
      </c>
    </row>
    <row r="764" spans="1:3" x14ac:dyDescent="0.25">
      <c r="A764">
        <v>10763</v>
      </c>
      <c r="B764" s="110">
        <v>217</v>
      </c>
      <c r="C76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(10763,0,1,110,217,'MANUAL',0,217,'2023-04-23','2023-04-23','192.168.1.1','192.168.1.1',1001,1001)</v>
      </c>
    </row>
    <row r="765" spans="1:3" x14ac:dyDescent="0.25">
      <c r="A765">
        <v>10764</v>
      </c>
      <c r="B765" s="111">
        <v>160.74074074074073</v>
      </c>
      <c r="C76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(10764,0,1,110,160,740740740741,'MANUAL',0,160,740740740741,'2023-04-23','2023-04-23','192.168.1.1','192.168.1.1',1001,1001)</v>
      </c>
    </row>
    <row r="766" spans="1:3" x14ac:dyDescent="0.25">
      <c r="A766">
        <v>10765</v>
      </c>
      <c r="B766" s="110">
        <v>715</v>
      </c>
      <c r="C76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(10765,0,1,110,715,'MANUAL',0,715,'2023-04-23','2023-04-23','192.168.1.1','192.168.1.1',1001,1001)</v>
      </c>
    </row>
    <row r="767" spans="1:3" x14ac:dyDescent="0.25">
      <c r="A767">
        <v>10766</v>
      </c>
      <c r="B767" s="110">
        <v>437</v>
      </c>
      <c r="C76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(10766,0,1,110,437,'MANUAL',0,437,'2023-04-23','2023-04-23','192.168.1.1','192.168.1.1',1001,1001)</v>
      </c>
    </row>
    <row r="768" spans="1:3" x14ac:dyDescent="0.25">
      <c r="A768">
        <v>10767</v>
      </c>
      <c r="B768" s="110">
        <v>437</v>
      </c>
      <c r="C76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(10767,0,1,110,437,'MANUAL',0,437,'2023-04-23','2023-04-23','192.168.1.1','192.168.1.1',1001,1001)</v>
      </c>
    </row>
    <row r="769" spans="1:3" x14ac:dyDescent="0.25">
      <c r="A769">
        <v>10768</v>
      </c>
      <c r="B769" s="110">
        <v>390</v>
      </c>
      <c r="C76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(10768,0,1,110,390,'MANUAL',0,390,'2023-04-23','2023-04-23','192.168.1.1','192.168.1.1',1001,1001)</v>
      </c>
    </row>
    <row r="770" spans="1:3" x14ac:dyDescent="0.25">
      <c r="A770">
        <v>10769</v>
      </c>
      <c r="B770" s="110">
        <v>1235</v>
      </c>
      <c r="C77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(10769,0,1,110,1235,'MANUAL',0,1235,'2023-04-23','2023-04-23','192.168.1.1','192.168.1.1',1001,1001)</v>
      </c>
    </row>
    <row r="771" spans="1:3" x14ac:dyDescent="0.25">
      <c r="A771">
        <v>10770</v>
      </c>
      <c r="B771" s="110">
        <v>152</v>
      </c>
      <c r="C771" t="str">
        <f t="shared" ref="C771:C834" si="12">CONCATENATE("INSERT INTO [dbo].[LPRE] ([ID_ESTUDIO] ,[ID_HOSP] ,[ID_MONEDA] ,[LPRE_NIVEL] ,[LPRE_PRECIO] ,[LPRE_URGENTE] ,[LPRE_URGECANT] ,[LPRE_PRECIOURGENTE] ,[LPRE_FECHAA] ,[LPRE_FECHAUM] ,[LPRE_IPA] ,[LPRE_IPUM] ,[LPRE_USA] ,[LPRE_USUM])"," VALUES  (",A771,",0,1,110,",B771,",'MANUAL',0,",B771,",'2023-04-23','2023-04-23','192.168.1.1','192.168.1.1',1001,1001)")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(10770,0,1,110,152,'MANUAL',0,152,'2023-04-23','2023-04-23','192.168.1.1','192.168.1.1',1001,1001)</v>
      </c>
    </row>
    <row r="772" spans="1:3" x14ac:dyDescent="0.25">
      <c r="A772">
        <v>10771</v>
      </c>
      <c r="B772" s="111">
        <v>190</v>
      </c>
      <c r="C772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(10771,0,1,110,190,'MANUAL',0,190,'2023-04-23','2023-04-23','192.168.1.1','192.168.1.1',1001,1001)</v>
      </c>
    </row>
    <row r="773" spans="1:3" x14ac:dyDescent="0.25">
      <c r="A773">
        <v>10772</v>
      </c>
      <c r="B773" s="111">
        <v>750</v>
      </c>
      <c r="C773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(10772,0,1,110,750,'MANUAL',0,750,'2023-04-23','2023-04-23','192.168.1.1','192.168.1.1',1001,1001)</v>
      </c>
    </row>
    <row r="774" spans="1:3" x14ac:dyDescent="0.25">
      <c r="A774">
        <v>10773</v>
      </c>
      <c r="B774" s="110">
        <v>637</v>
      </c>
      <c r="C774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(10773,0,1,110,637,'MANUAL',0,637,'2023-04-23','2023-04-23','192.168.1.1','192.168.1.1',1001,1001)</v>
      </c>
    </row>
    <row r="775" spans="1:3" x14ac:dyDescent="0.25">
      <c r="A775">
        <v>10774</v>
      </c>
      <c r="B775" s="111">
        <v>1300</v>
      </c>
      <c r="C775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(10774,0,1,110,1300,'MANUAL',0,1300,'2023-04-23','2023-04-23','192.168.1.1','192.168.1.1',1001,1001)</v>
      </c>
    </row>
    <row r="776" spans="1:3" x14ac:dyDescent="0.25">
      <c r="A776">
        <v>10775</v>
      </c>
      <c r="B776" s="111">
        <v>1200</v>
      </c>
      <c r="C776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(10775,0,1,110,1200,'MANUAL',0,1200,'2023-04-23','2023-04-23','192.168.1.1','192.168.1.1',1001,1001)</v>
      </c>
    </row>
    <row r="777" spans="1:3" x14ac:dyDescent="0.25">
      <c r="A777">
        <v>10776</v>
      </c>
      <c r="B777" s="111">
        <v>8004</v>
      </c>
      <c r="C777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(10776,0,1,110,8004,'MANUAL',0,8004,'2023-04-23','2023-04-23','192.168.1.1','192.168.1.1',1001,1001)</v>
      </c>
    </row>
    <row r="778" spans="1:3" x14ac:dyDescent="0.25">
      <c r="A778">
        <v>10777</v>
      </c>
      <c r="B778" s="110">
        <v>482</v>
      </c>
      <c r="C778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(10777,0,1,110,482,'MANUAL',0,482,'2023-04-23','2023-04-23','192.168.1.1','192.168.1.1',1001,1001)</v>
      </c>
    </row>
    <row r="779" spans="1:3" x14ac:dyDescent="0.25">
      <c r="A779">
        <v>10778</v>
      </c>
      <c r="B779" s="111">
        <v>800</v>
      </c>
      <c r="C779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(10778,0,1,110,800,'MANUAL',0,800,'2023-04-23','2023-04-23','192.168.1.1','192.168.1.1',1001,1001)</v>
      </c>
    </row>
    <row r="780" spans="1:3" x14ac:dyDescent="0.25">
      <c r="A780">
        <v>10779</v>
      </c>
      <c r="B780" s="110">
        <v>1008</v>
      </c>
      <c r="C780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(10779,0,1,110,1008,'MANUAL',0,1008,'2023-04-23','2023-04-23','192.168.1.1','192.168.1.1',1001,1001)</v>
      </c>
    </row>
    <row r="781" spans="1:3" x14ac:dyDescent="0.25">
      <c r="A781">
        <v>10780</v>
      </c>
      <c r="B781" s="110">
        <v>1008</v>
      </c>
      <c r="C781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(10780,0,1,110,1008,'MANUAL',0,1008,'2023-04-23','2023-04-23','192.168.1.1','192.168.1.1',1001,1001)</v>
      </c>
    </row>
    <row r="782" spans="1:3" x14ac:dyDescent="0.25">
      <c r="A782">
        <v>10781</v>
      </c>
      <c r="B782" s="110">
        <v>1021</v>
      </c>
      <c r="C782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(10781,0,1,110,1021,'MANUAL',0,1021,'2023-04-23','2023-04-23','192.168.1.1','192.168.1.1',1001,1001)</v>
      </c>
    </row>
    <row r="783" spans="1:3" x14ac:dyDescent="0.25">
      <c r="A783">
        <v>10782</v>
      </c>
      <c r="B783" s="110">
        <v>784</v>
      </c>
      <c r="C783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(10782,0,1,110,784,'MANUAL',0,784,'2023-04-23','2023-04-23','192.168.1.1','192.168.1.1',1001,1001)</v>
      </c>
    </row>
    <row r="784" spans="1:3" x14ac:dyDescent="0.25">
      <c r="A784">
        <v>10783</v>
      </c>
      <c r="B784" s="111">
        <v>1972</v>
      </c>
      <c r="C784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(10783,0,1,110,1972,'MANUAL',0,1972,'2023-04-23','2023-04-23','192.168.1.1','192.168.1.1',1001,1001)</v>
      </c>
    </row>
    <row r="785" spans="1:3" x14ac:dyDescent="0.25">
      <c r="A785">
        <v>10784</v>
      </c>
      <c r="B785" s="111">
        <v>1427</v>
      </c>
      <c r="C785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(10784,0,1,110,1427,'MANUAL',0,1427,'2023-04-23','2023-04-23','192.168.1.1','192.168.1.1',1001,1001)</v>
      </c>
    </row>
    <row r="786" spans="1:3" x14ac:dyDescent="0.25">
      <c r="A786">
        <v>10785</v>
      </c>
      <c r="B786" s="110">
        <v>70</v>
      </c>
      <c r="C786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(10785,0,1,110,70,'MANUAL',0,70,'2023-04-23','2023-04-23','192.168.1.1','192.168.1.1',1001,1001)</v>
      </c>
    </row>
    <row r="787" spans="1:3" x14ac:dyDescent="0.25">
      <c r="A787">
        <v>10786</v>
      </c>
      <c r="B787" s="111">
        <v>2800</v>
      </c>
      <c r="C787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(10786,0,1,110,2800,'MANUAL',0,2800,'2023-04-23','2023-04-23','192.168.1.1','192.168.1.1',1001,1001)</v>
      </c>
    </row>
    <row r="788" spans="1:3" x14ac:dyDescent="0.25">
      <c r="A788">
        <v>10787</v>
      </c>
      <c r="B788" s="111">
        <v>2800</v>
      </c>
      <c r="C788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(10787,0,1,110,2800,'MANUAL',0,2800,'2023-04-23','2023-04-23','192.168.1.1','192.168.1.1',1001,1001)</v>
      </c>
    </row>
    <row r="789" spans="1:3" x14ac:dyDescent="0.25">
      <c r="A789">
        <v>10788</v>
      </c>
      <c r="B789" s="111">
        <v>3950</v>
      </c>
      <c r="C789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(10788,0,1,110,3950,'MANUAL',0,3950,'2023-04-23','2023-04-23','192.168.1.1','192.168.1.1',1001,1001)</v>
      </c>
    </row>
    <row r="790" spans="1:3" x14ac:dyDescent="0.25">
      <c r="A790">
        <v>10789</v>
      </c>
      <c r="B790" s="111">
        <v>4200</v>
      </c>
      <c r="C790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(10789,0,1,110,4200,'MANUAL',0,4200,'2023-04-23','2023-04-23','192.168.1.1','192.168.1.1',1001,1001)</v>
      </c>
    </row>
    <row r="791" spans="1:3" x14ac:dyDescent="0.25">
      <c r="A791">
        <v>10790</v>
      </c>
      <c r="B791" s="111">
        <v>3190</v>
      </c>
      <c r="C791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(10790,0,1,110,3190,'MANUAL',0,3190,'2023-04-23','2023-04-23','192.168.1.1','192.168.1.1',1001,1001)</v>
      </c>
    </row>
    <row r="792" spans="1:3" x14ac:dyDescent="0.25">
      <c r="A792">
        <v>10791</v>
      </c>
      <c r="B792" s="110">
        <v>585</v>
      </c>
      <c r="C792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(10791,0,1,110,585,'MANUAL',0,585,'2023-04-23','2023-04-23','192.168.1.1','192.168.1.1',1001,1001)</v>
      </c>
    </row>
    <row r="793" spans="1:3" x14ac:dyDescent="0.25">
      <c r="A793">
        <v>10792</v>
      </c>
      <c r="B793" s="110">
        <v>391</v>
      </c>
      <c r="C793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(10792,0,1,110,391,'MANUAL',0,391,'2023-04-23','2023-04-23','192.168.1.1','192.168.1.1',1001,1001)</v>
      </c>
    </row>
    <row r="794" spans="1:3" x14ac:dyDescent="0.25">
      <c r="A794">
        <v>10793</v>
      </c>
      <c r="B794" s="110">
        <v>519</v>
      </c>
      <c r="C794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(10793,0,1,110,519,'MANUAL',0,519,'2023-04-23','2023-04-23','192.168.1.1','192.168.1.1',1001,1001)</v>
      </c>
    </row>
    <row r="795" spans="1:3" x14ac:dyDescent="0.25">
      <c r="A795">
        <v>10794</v>
      </c>
      <c r="B795" s="110">
        <v>731</v>
      </c>
      <c r="C795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(10794,0,1,110,731,'MANUAL',0,731,'2023-04-23','2023-04-23','192.168.1.1','192.168.1.1',1001,1001)</v>
      </c>
    </row>
    <row r="796" spans="1:3" x14ac:dyDescent="0.25">
      <c r="A796">
        <v>10795</v>
      </c>
      <c r="B796" s="110">
        <v>891</v>
      </c>
      <c r="C796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(10795,0,1,110,891,'MANUAL',0,891,'2023-04-23','2023-04-23','192.168.1.1','192.168.1.1',1001,1001)</v>
      </c>
    </row>
    <row r="797" spans="1:3" x14ac:dyDescent="0.25">
      <c r="A797">
        <v>10796</v>
      </c>
      <c r="B797" s="110">
        <v>731</v>
      </c>
      <c r="C797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(10796,0,1,110,731,'MANUAL',0,731,'2023-04-23','2023-04-23','192.168.1.1','192.168.1.1',1001,1001)</v>
      </c>
    </row>
    <row r="798" spans="1:3" x14ac:dyDescent="0.25">
      <c r="A798">
        <v>10797</v>
      </c>
      <c r="B798" s="110">
        <v>475</v>
      </c>
      <c r="C798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(10797,0,1,110,475,'MANUAL',0,475,'2023-04-23','2023-04-23','192.168.1.1','192.168.1.1',1001,1001)</v>
      </c>
    </row>
    <row r="799" spans="1:3" x14ac:dyDescent="0.25">
      <c r="A799">
        <v>10798</v>
      </c>
      <c r="B799" s="110">
        <v>731</v>
      </c>
      <c r="C799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(10798,0,1,110,731,'MANUAL',0,731,'2023-04-23','2023-04-23','192.168.1.1','192.168.1.1',1001,1001)</v>
      </c>
    </row>
    <row r="800" spans="1:3" x14ac:dyDescent="0.25">
      <c r="A800">
        <v>10799</v>
      </c>
      <c r="B800" s="110">
        <v>475</v>
      </c>
      <c r="C800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(10799,0,1,110,475,'MANUAL',0,475,'2023-04-23','2023-04-23','192.168.1.1','192.168.1.1',1001,1001)</v>
      </c>
    </row>
    <row r="801" spans="1:3" x14ac:dyDescent="0.25">
      <c r="A801">
        <v>10800</v>
      </c>
      <c r="B801" s="110">
        <v>754</v>
      </c>
      <c r="C801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(10800,0,1,110,754,'MANUAL',0,754,'2023-04-23','2023-04-23','192.168.1.1','192.168.1.1',1001,1001)</v>
      </c>
    </row>
    <row r="802" spans="1:3" x14ac:dyDescent="0.25">
      <c r="A802">
        <v>10801</v>
      </c>
      <c r="B802" s="110">
        <v>601</v>
      </c>
      <c r="C802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(10801,0,1,110,601,'MANUAL',0,601,'2023-04-23','2023-04-23','192.168.1.1','192.168.1.1',1001,1001)</v>
      </c>
    </row>
    <row r="803" spans="1:3" x14ac:dyDescent="0.25">
      <c r="A803">
        <v>10802</v>
      </c>
      <c r="B803" s="110">
        <v>601</v>
      </c>
      <c r="C803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(10802,0,1,110,601,'MANUAL',0,601,'2023-04-23','2023-04-23','192.168.1.1','192.168.1.1',1001,1001)</v>
      </c>
    </row>
    <row r="804" spans="1:3" x14ac:dyDescent="0.25">
      <c r="A804">
        <v>10803</v>
      </c>
      <c r="B804" s="110">
        <v>601</v>
      </c>
      <c r="C804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(10803,0,1,110,601,'MANUAL',0,601,'2023-04-23','2023-04-23','192.168.1.1','192.168.1.1',1001,1001)</v>
      </c>
    </row>
    <row r="805" spans="1:3" x14ac:dyDescent="0.25">
      <c r="A805">
        <v>10804</v>
      </c>
      <c r="B805" s="110">
        <v>468</v>
      </c>
      <c r="C805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(10804,0,1,110,468,'MANUAL',0,468,'2023-04-23','2023-04-23','192.168.1.1','192.168.1.1',1001,1001)</v>
      </c>
    </row>
    <row r="806" spans="1:3" x14ac:dyDescent="0.25">
      <c r="A806">
        <v>10805</v>
      </c>
      <c r="B806" s="110">
        <v>845</v>
      </c>
      <c r="C806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(10805,0,1,110,845,'MANUAL',0,845,'2023-04-23','2023-04-23','192.168.1.1','192.168.1.1',1001,1001)</v>
      </c>
    </row>
    <row r="807" spans="1:3" x14ac:dyDescent="0.25">
      <c r="A807">
        <v>10806</v>
      </c>
      <c r="B807" s="110">
        <v>650</v>
      </c>
      <c r="C807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(10806,0,1,110,650,'MANUAL',0,650,'2023-04-23','2023-04-23','192.168.1.1','192.168.1.1',1001,1001)</v>
      </c>
    </row>
    <row r="808" spans="1:3" x14ac:dyDescent="0.25">
      <c r="A808">
        <v>10807</v>
      </c>
      <c r="B808" s="110">
        <v>650</v>
      </c>
      <c r="C808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(10807,0,1,110,650,'MANUAL',0,650,'2023-04-23','2023-04-23','192.168.1.1','192.168.1.1',1001,1001)</v>
      </c>
    </row>
    <row r="809" spans="1:3" x14ac:dyDescent="0.25">
      <c r="A809">
        <v>10808</v>
      </c>
      <c r="B809" s="110">
        <v>546</v>
      </c>
      <c r="C809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(10808,0,1,110,546,'MANUAL',0,546,'2023-04-23','2023-04-23','192.168.1.1','192.168.1.1',1001,1001)</v>
      </c>
    </row>
    <row r="810" spans="1:3" x14ac:dyDescent="0.25">
      <c r="A810">
        <v>10809</v>
      </c>
      <c r="B810" s="110">
        <v>975</v>
      </c>
      <c r="C810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(10809,0,1,110,975,'MANUAL',0,975,'2023-04-23','2023-04-23','192.168.1.1','192.168.1.1',1001,1001)</v>
      </c>
    </row>
    <row r="811" spans="1:3" x14ac:dyDescent="0.25">
      <c r="A811">
        <v>10810</v>
      </c>
      <c r="B811" s="110">
        <v>975</v>
      </c>
      <c r="C811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(10810,0,1,110,975,'MANUAL',0,975,'2023-04-23','2023-04-23','192.168.1.1','192.168.1.1',1001,1001)</v>
      </c>
    </row>
    <row r="812" spans="1:3" x14ac:dyDescent="0.25">
      <c r="A812">
        <v>10811</v>
      </c>
      <c r="B812" s="110">
        <v>670</v>
      </c>
      <c r="C812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(10811,0,1,110,670,'MANUAL',0,670,'2023-04-23','2023-04-23','192.168.1.1','192.168.1.1',1001,1001)</v>
      </c>
    </row>
    <row r="813" spans="1:3" x14ac:dyDescent="0.25">
      <c r="A813">
        <v>10812</v>
      </c>
      <c r="B813" s="110">
        <v>826</v>
      </c>
      <c r="C813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(10812,0,1,110,826,'MANUAL',0,826,'2023-04-23','2023-04-23','192.168.1.1','192.168.1.1',1001,1001)</v>
      </c>
    </row>
    <row r="814" spans="1:3" x14ac:dyDescent="0.25">
      <c r="A814">
        <v>10813</v>
      </c>
      <c r="B814" s="110">
        <v>598</v>
      </c>
      <c r="C814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(10813,0,1,110,598,'MANUAL',0,598,'2023-04-23','2023-04-23','192.168.1.1','192.168.1.1',1001,1001)</v>
      </c>
    </row>
    <row r="815" spans="1:3" x14ac:dyDescent="0.25">
      <c r="A815">
        <v>10814</v>
      </c>
      <c r="B815" s="110">
        <v>735</v>
      </c>
      <c r="C815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(10814,0,1,110,735,'MANUAL',0,735,'2023-04-23','2023-04-23','192.168.1.1','192.168.1.1',1001,1001)</v>
      </c>
    </row>
    <row r="816" spans="1:3" x14ac:dyDescent="0.25">
      <c r="A816">
        <v>10815</v>
      </c>
      <c r="B816" s="110">
        <v>598</v>
      </c>
      <c r="C816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(10815,0,1,110,598,'MANUAL',0,598,'2023-04-23','2023-04-23','192.168.1.1','192.168.1.1',1001,1001)</v>
      </c>
    </row>
    <row r="817" spans="1:3" x14ac:dyDescent="0.25">
      <c r="A817">
        <v>10816</v>
      </c>
      <c r="B817" s="110">
        <v>598</v>
      </c>
      <c r="C817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(10816,0,1,110,598,'MANUAL',0,598,'2023-04-23','2023-04-23','192.168.1.1','192.168.1.1',1001,1001)</v>
      </c>
    </row>
    <row r="818" spans="1:3" x14ac:dyDescent="0.25">
      <c r="A818">
        <v>10817</v>
      </c>
      <c r="B818" s="110">
        <v>519</v>
      </c>
      <c r="C818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(10817,0,1,110,519,'MANUAL',0,519,'2023-04-23','2023-04-23','192.168.1.1','192.168.1.1',1001,1001)</v>
      </c>
    </row>
    <row r="819" spans="1:3" x14ac:dyDescent="0.25">
      <c r="A819">
        <v>10818</v>
      </c>
      <c r="B819" s="110">
        <v>598</v>
      </c>
      <c r="C819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(10818,0,1,110,598,'MANUAL',0,598,'2023-04-23','2023-04-23','192.168.1.1','192.168.1.1',1001,1001)</v>
      </c>
    </row>
    <row r="820" spans="1:3" x14ac:dyDescent="0.25">
      <c r="A820">
        <v>10819</v>
      </c>
      <c r="B820" s="110">
        <v>519</v>
      </c>
      <c r="C820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(10819,0,1,110,519,'MANUAL',0,519,'2023-04-23','2023-04-23','192.168.1.1','192.168.1.1',1001,1001)</v>
      </c>
    </row>
    <row r="821" spans="1:3" x14ac:dyDescent="0.25">
      <c r="A821">
        <v>10820</v>
      </c>
      <c r="B821" s="110">
        <v>598</v>
      </c>
      <c r="C821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(10820,0,1,110,598,'MANUAL',0,598,'2023-04-23','2023-04-23','192.168.1.1','192.168.1.1',1001,1001)</v>
      </c>
    </row>
    <row r="822" spans="1:3" x14ac:dyDescent="0.25">
      <c r="A822">
        <v>10821</v>
      </c>
      <c r="B822" s="110">
        <v>519</v>
      </c>
      <c r="C822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(10821,0,1,110,519,'MANUAL',0,519,'2023-04-23','2023-04-23','192.168.1.1','192.168.1.1',1001,1001)</v>
      </c>
    </row>
    <row r="823" spans="1:3" x14ac:dyDescent="0.25">
      <c r="A823">
        <v>10822</v>
      </c>
      <c r="B823" s="110">
        <v>709</v>
      </c>
      <c r="C823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(10822,0,1,110,709,'MANUAL',0,709,'2023-04-23','2023-04-23','192.168.1.1','192.168.1.1',1001,1001)</v>
      </c>
    </row>
    <row r="824" spans="1:3" x14ac:dyDescent="0.25">
      <c r="A824">
        <v>10823</v>
      </c>
      <c r="B824" s="110">
        <v>735</v>
      </c>
      <c r="C824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(10823,0,1,110,735,'MANUAL',0,735,'2023-04-23','2023-04-23','192.168.1.1','192.168.1.1',1001,1001)</v>
      </c>
    </row>
    <row r="825" spans="1:3" x14ac:dyDescent="0.25">
      <c r="A825">
        <v>10824</v>
      </c>
      <c r="B825" s="110">
        <v>553</v>
      </c>
      <c r="C825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(10824,0,1,110,553,'MANUAL',0,553,'2023-04-23','2023-04-23','192.168.1.1','192.168.1.1',1001,1001)</v>
      </c>
    </row>
    <row r="826" spans="1:3" x14ac:dyDescent="0.25">
      <c r="A826">
        <v>10825</v>
      </c>
      <c r="B826" s="110">
        <v>488</v>
      </c>
      <c r="C826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(10825,0,1,110,488,'MANUAL',0,488,'2023-04-23','2023-04-23','192.168.1.1','192.168.1.1',1001,1001)</v>
      </c>
    </row>
    <row r="827" spans="1:3" x14ac:dyDescent="0.25">
      <c r="A827">
        <v>10826</v>
      </c>
      <c r="B827" s="110">
        <v>553</v>
      </c>
      <c r="C827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(10826,0,1,110,553,'MANUAL',0,553,'2023-04-23','2023-04-23','192.168.1.1','192.168.1.1',1001,1001)</v>
      </c>
    </row>
    <row r="828" spans="1:3" x14ac:dyDescent="0.25">
      <c r="A828">
        <v>10827</v>
      </c>
      <c r="B828" s="110">
        <v>566</v>
      </c>
      <c r="C828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(10827,0,1,110,566,'MANUAL',0,566,'2023-04-23','2023-04-23','192.168.1.1','192.168.1.1',1001,1001)</v>
      </c>
    </row>
    <row r="829" spans="1:3" x14ac:dyDescent="0.25">
      <c r="A829">
        <v>10828</v>
      </c>
      <c r="B829" s="110">
        <v>566</v>
      </c>
      <c r="C829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(10828,0,1,110,566,'MANUAL',0,566,'2023-04-23','2023-04-23','192.168.1.1','192.168.1.1',1001,1001)</v>
      </c>
    </row>
    <row r="830" spans="1:3" x14ac:dyDescent="0.25">
      <c r="A830">
        <v>10829</v>
      </c>
      <c r="B830" s="110">
        <v>488</v>
      </c>
      <c r="C830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(10829,0,1,110,488,'MANUAL',0,488,'2023-04-23','2023-04-23','192.168.1.1','192.168.1.1',1001,1001)</v>
      </c>
    </row>
    <row r="831" spans="1:3" x14ac:dyDescent="0.25">
      <c r="A831">
        <v>10830</v>
      </c>
      <c r="B831" s="110">
        <v>845</v>
      </c>
      <c r="C831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(10830,0,1,110,845,'MANUAL',0,845,'2023-04-23','2023-04-23','192.168.1.1','192.168.1.1',1001,1001)</v>
      </c>
    </row>
    <row r="832" spans="1:3" x14ac:dyDescent="0.25">
      <c r="A832">
        <v>10831</v>
      </c>
      <c r="B832" s="110">
        <v>566</v>
      </c>
      <c r="C832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(10831,0,1,110,566,'MANUAL',0,566,'2023-04-23','2023-04-23','192.168.1.1','192.168.1.1',1001,1001)</v>
      </c>
    </row>
    <row r="833" spans="1:3" x14ac:dyDescent="0.25">
      <c r="A833">
        <v>10832</v>
      </c>
      <c r="B833" s="110">
        <v>488</v>
      </c>
      <c r="C833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(10832,0,1,110,488,'MANUAL',0,488,'2023-04-23','2023-04-23','192.168.1.1','192.168.1.1',1001,1001)</v>
      </c>
    </row>
    <row r="834" spans="1:3" x14ac:dyDescent="0.25">
      <c r="A834">
        <v>10833</v>
      </c>
      <c r="B834" s="110">
        <v>566</v>
      </c>
      <c r="C834" t="str">
        <f t="shared" si="12"/>
        <v>INSERT INTO [dbo].[LPRE] ([ID_ESTUDIO] ,[ID_HOSP] ,[ID_MONEDA] ,[LPRE_NIVEL] ,[LPRE_PRECIO] ,[LPRE_URGENTE] ,[LPRE_URGECANT] ,[LPRE_PRECIOURGENTE] ,[LPRE_FECHAA] ,[LPRE_FECHAUM] ,[LPRE_IPA] ,[LPRE_IPUM] ,[LPRE_USA] ,[LPRE_USUM]) VALUES  (10833,0,1,110,566,'MANUAL',0,566,'2023-04-23','2023-04-23','192.168.1.1','192.168.1.1',1001,1001)</v>
      </c>
    </row>
    <row r="835" spans="1:3" x14ac:dyDescent="0.25">
      <c r="A835">
        <v>10834</v>
      </c>
      <c r="B835" s="110">
        <v>488</v>
      </c>
      <c r="C835" t="str">
        <f t="shared" ref="C835:C898" si="13">CONCATENATE("INSERT INTO [dbo].[LPRE] ([ID_ESTUDIO] ,[ID_HOSP] ,[ID_MONEDA] ,[LPRE_NIVEL] ,[LPRE_PRECIO] ,[LPRE_URGENTE] ,[LPRE_URGECANT] ,[LPRE_PRECIOURGENTE] ,[LPRE_FECHAA] ,[LPRE_FECHAUM] ,[LPRE_IPA] ,[LPRE_IPUM] ,[LPRE_USA] ,[LPRE_USUM])"," VALUES  (",A835,",0,1,110,",B835,",'MANUAL',0,",B835,",'2023-04-23','2023-04-23','192.168.1.1','192.168.1.1',1001,1001)")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(10834,0,1,110,488,'MANUAL',0,488,'2023-04-23','2023-04-23','192.168.1.1','192.168.1.1',1001,1001)</v>
      </c>
    </row>
    <row r="836" spans="1:3" x14ac:dyDescent="0.25">
      <c r="A836">
        <v>10835</v>
      </c>
      <c r="B836" s="110">
        <v>489</v>
      </c>
      <c r="C83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(10835,0,1,110,489,'MANUAL',0,489,'2023-04-23','2023-04-23','192.168.1.1','192.168.1.1',1001,1001)</v>
      </c>
    </row>
    <row r="837" spans="1:3" x14ac:dyDescent="0.25">
      <c r="A837">
        <v>10836</v>
      </c>
      <c r="B837" s="110">
        <v>589</v>
      </c>
      <c r="C83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(10836,0,1,110,589,'MANUAL',0,589,'2023-04-23','2023-04-23','192.168.1.1','192.168.1.1',1001,1001)</v>
      </c>
    </row>
    <row r="838" spans="1:3" x14ac:dyDescent="0.25">
      <c r="A838">
        <v>10837</v>
      </c>
      <c r="B838" s="110">
        <v>489</v>
      </c>
      <c r="C83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(10837,0,1,110,489,'MANUAL',0,489,'2023-04-23','2023-04-23','192.168.1.1','192.168.1.1',1001,1001)</v>
      </c>
    </row>
    <row r="839" spans="1:3" x14ac:dyDescent="0.25">
      <c r="A839">
        <v>10838</v>
      </c>
      <c r="B839" s="110">
        <v>589</v>
      </c>
      <c r="C83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(10838,0,1,110,589,'MANUAL',0,589,'2023-04-23','2023-04-23','192.168.1.1','192.168.1.1',1001,1001)</v>
      </c>
    </row>
    <row r="840" spans="1:3" x14ac:dyDescent="0.25">
      <c r="A840">
        <v>10839</v>
      </c>
      <c r="B840" s="110">
        <v>689</v>
      </c>
      <c r="C84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(10839,0,1,110,689,'MANUAL',0,689,'2023-04-23','2023-04-23','192.168.1.1','192.168.1.1',1001,1001)</v>
      </c>
    </row>
    <row r="841" spans="1:3" x14ac:dyDescent="0.25">
      <c r="A841">
        <v>10840</v>
      </c>
      <c r="B841" s="110">
        <v>800</v>
      </c>
      <c r="C84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(10840,0,1,110,800,'MANUAL',0,800,'2023-04-23','2023-04-23','192.168.1.1','192.168.1.1',1001,1001)</v>
      </c>
    </row>
    <row r="842" spans="1:3" x14ac:dyDescent="0.25">
      <c r="A842">
        <v>10841</v>
      </c>
      <c r="B842" s="110">
        <v>800</v>
      </c>
      <c r="C84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(10841,0,1,110,800,'MANUAL',0,800,'2023-04-23','2023-04-23','192.168.1.1','192.168.1.1',1001,1001)</v>
      </c>
    </row>
    <row r="843" spans="1:3" x14ac:dyDescent="0.25">
      <c r="A843">
        <v>10842</v>
      </c>
      <c r="B843" s="110">
        <v>519</v>
      </c>
      <c r="C84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(10842,0,1,110,519,'MANUAL',0,519,'2023-04-23','2023-04-23','192.168.1.1','192.168.1.1',1001,1001)</v>
      </c>
    </row>
    <row r="844" spans="1:3" x14ac:dyDescent="0.25">
      <c r="A844">
        <v>10843</v>
      </c>
      <c r="B844" s="110">
        <v>1561</v>
      </c>
      <c r="C84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(10843,0,1,110,1561,'MANUAL',0,1561,'2023-04-23','2023-04-23','192.168.1.1','192.168.1.1',1001,1001)</v>
      </c>
    </row>
    <row r="845" spans="1:3" x14ac:dyDescent="0.25">
      <c r="A845">
        <v>10844</v>
      </c>
      <c r="B845" s="110">
        <v>1755</v>
      </c>
      <c r="C84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(10844,0,1,110,1755,'MANUAL',0,1755,'2023-04-23','2023-04-23','192.168.1.1','192.168.1.1',1001,1001)</v>
      </c>
    </row>
    <row r="846" spans="1:3" x14ac:dyDescent="0.25">
      <c r="A846">
        <v>10845</v>
      </c>
      <c r="B846" s="110">
        <v>1561</v>
      </c>
      <c r="C84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(10845,0,1,110,1561,'MANUAL',0,1561,'2023-04-23','2023-04-23','192.168.1.1','192.168.1.1',1001,1001)</v>
      </c>
    </row>
    <row r="847" spans="1:3" x14ac:dyDescent="0.25">
      <c r="A847">
        <v>10846</v>
      </c>
      <c r="B847" s="110">
        <v>780</v>
      </c>
      <c r="C84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(10846,0,1,110,780,'MANUAL',0,780,'2023-04-23','2023-04-23','192.168.1.1','192.168.1.1',1001,1001)</v>
      </c>
    </row>
    <row r="848" spans="1:3" x14ac:dyDescent="0.25">
      <c r="A848">
        <v>10847</v>
      </c>
      <c r="B848" s="110">
        <v>780</v>
      </c>
      <c r="C84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(10847,0,1,110,780,'MANUAL',0,780,'2023-04-23','2023-04-23','192.168.1.1','192.168.1.1',1001,1001)</v>
      </c>
    </row>
    <row r="849" spans="1:3" x14ac:dyDescent="0.25">
      <c r="A849">
        <v>10848</v>
      </c>
      <c r="B849" s="110">
        <v>519</v>
      </c>
      <c r="C84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(10848,0,1,110,519,'MANUAL',0,519,'2023-04-23','2023-04-23','192.168.1.1','192.168.1.1',1001,1001)</v>
      </c>
    </row>
    <row r="850" spans="1:3" x14ac:dyDescent="0.25">
      <c r="A850">
        <v>10849</v>
      </c>
      <c r="B850" s="110">
        <v>694</v>
      </c>
      <c r="C85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(10849,0,1,110,694,'MANUAL',0,694,'2023-04-23','2023-04-23','192.168.1.1','192.168.1.1',1001,1001)</v>
      </c>
    </row>
    <row r="851" spans="1:3" x14ac:dyDescent="0.25">
      <c r="A851">
        <v>10850</v>
      </c>
      <c r="B851" s="110">
        <v>519</v>
      </c>
      <c r="C85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(10850,0,1,110,519,'MANUAL',0,519,'2023-04-23','2023-04-23','192.168.1.1','192.168.1.1',1001,1001)</v>
      </c>
    </row>
    <row r="852" spans="1:3" x14ac:dyDescent="0.25">
      <c r="A852">
        <v>10851</v>
      </c>
      <c r="B852" s="110">
        <v>780</v>
      </c>
      <c r="C85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(10851,0,1,110,780,'MANUAL',0,780,'2023-04-23','2023-04-23','192.168.1.1','192.168.1.1',1001,1001)</v>
      </c>
    </row>
    <row r="853" spans="1:3" x14ac:dyDescent="0.25">
      <c r="A853">
        <v>10852</v>
      </c>
      <c r="B853" s="110">
        <v>716</v>
      </c>
      <c r="C85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(10852,0,1,110,716,'MANUAL',0,716,'2023-04-23','2023-04-23','192.168.1.1','192.168.1.1',1001,1001)</v>
      </c>
    </row>
    <row r="854" spans="1:3" x14ac:dyDescent="0.25">
      <c r="A854">
        <v>10853</v>
      </c>
      <c r="B854" s="110">
        <v>1794</v>
      </c>
      <c r="C85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(10853,0,1,110,1794,'MANUAL',0,1794,'2023-04-23','2023-04-23','192.168.1.1','192.168.1.1',1001,1001)</v>
      </c>
    </row>
    <row r="855" spans="1:3" x14ac:dyDescent="0.25">
      <c r="A855">
        <v>10854</v>
      </c>
      <c r="B855" s="110">
        <v>1794</v>
      </c>
      <c r="C85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(10854,0,1,110,1794,'MANUAL',0,1794,'2023-04-23','2023-04-23','192.168.1.1','192.168.1.1',1001,1001)</v>
      </c>
    </row>
    <row r="856" spans="1:3" x14ac:dyDescent="0.25">
      <c r="A856">
        <v>10855</v>
      </c>
      <c r="B856" s="110">
        <v>519</v>
      </c>
      <c r="C85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(10855,0,1,110,519,'MANUAL',0,519,'2023-04-23','2023-04-23','192.168.1.1','192.168.1.1',1001,1001)</v>
      </c>
    </row>
    <row r="857" spans="1:3" x14ac:dyDescent="0.25">
      <c r="A857">
        <v>10856</v>
      </c>
      <c r="B857" s="110">
        <v>690</v>
      </c>
      <c r="C85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(10856,0,1,110,690,'MANUAL',0,690,'2023-04-23','2023-04-23','192.168.1.1','192.168.1.1',1001,1001)</v>
      </c>
    </row>
    <row r="858" spans="1:3" x14ac:dyDescent="0.25">
      <c r="A858">
        <v>10857</v>
      </c>
      <c r="B858" s="110">
        <v>519</v>
      </c>
      <c r="C85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(10857,0,1,110,519,'MANUAL',0,519,'2023-04-23','2023-04-23','192.168.1.1','192.168.1.1',1001,1001)</v>
      </c>
    </row>
    <row r="859" spans="1:3" x14ac:dyDescent="0.25">
      <c r="A859">
        <v>10858</v>
      </c>
      <c r="B859" s="110">
        <v>489</v>
      </c>
      <c r="C85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(10858,0,1,110,489,'MANUAL',0,489,'2023-04-23','2023-04-23','192.168.1.1','192.168.1.1',1001,1001)</v>
      </c>
    </row>
    <row r="860" spans="1:3" x14ac:dyDescent="0.25">
      <c r="A860">
        <v>10859</v>
      </c>
      <c r="B860" s="110">
        <v>770</v>
      </c>
      <c r="C86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(10859,0,1,110,770,'MANUAL',0,770,'2023-04-23','2023-04-23','192.168.1.1','192.168.1.1',1001,1001)</v>
      </c>
    </row>
    <row r="861" spans="1:3" x14ac:dyDescent="0.25">
      <c r="A861">
        <v>10860</v>
      </c>
      <c r="B861" s="110">
        <v>611</v>
      </c>
      <c r="C86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(10860,0,1,110,611,'MANUAL',0,611,'2023-04-23','2023-04-23','192.168.1.1','192.168.1.1',1001,1001)</v>
      </c>
    </row>
    <row r="862" spans="1:3" x14ac:dyDescent="0.25">
      <c r="A862">
        <v>10861</v>
      </c>
      <c r="B862" s="110">
        <v>611</v>
      </c>
      <c r="C86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(10861,0,1,110,611,'MANUAL',0,611,'2023-04-23','2023-04-23','192.168.1.1','192.168.1.1',1001,1001)</v>
      </c>
    </row>
    <row r="863" spans="1:3" x14ac:dyDescent="0.25">
      <c r="A863">
        <v>10862</v>
      </c>
      <c r="B863" s="110">
        <v>489</v>
      </c>
      <c r="C86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(10862,0,1,110,489,'MANUAL',0,489,'2023-04-23','2023-04-23','192.168.1.1','192.168.1.1',1001,1001)</v>
      </c>
    </row>
    <row r="864" spans="1:3" x14ac:dyDescent="0.25">
      <c r="A864">
        <v>10863</v>
      </c>
      <c r="B864" s="110">
        <v>489</v>
      </c>
      <c r="C86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(10863,0,1,110,489,'MANUAL',0,489,'2023-04-23','2023-04-23','192.168.1.1','192.168.1.1',1001,1001)</v>
      </c>
    </row>
    <row r="865" spans="1:3" x14ac:dyDescent="0.25">
      <c r="A865">
        <v>10864</v>
      </c>
      <c r="B865" s="110">
        <v>611</v>
      </c>
      <c r="C86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(10864,0,1,110,611,'MANUAL',0,611,'2023-04-23','2023-04-23','192.168.1.1','192.168.1.1',1001,1001)</v>
      </c>
    </row>
    <row r="866" spans="1:3" x14ac:dyDescent="0.25">
      <c r="A866">
        <v>10865</v>
      </c>
      <c r="B866" s="110">
        <v>463</v>
      </c>
      <c r="C86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(10865,0,1,110,463,'MANUAL',0,463,'2023-04-23','2023-04-23','192.168.1.1','192.168.1.1',1001,1001)</v>
      </c>
    </row>
    <row r="867" spans="1:3" x14ac:dyDescent="0.25">
      <c r="A867">
        <v>10866</v>
      </c>
      <c r="B867" s="110">
        <v>601</v>
      </c>
      <c r="C86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(10866,0,1,110,601,'MANUAL',0,601,'2023-04-23','2023-04-23','192.168.1.1','192.168.1.1',1001,1001)</v>
      </c>
    </row>
    <row r="868" spans="1:3" x14ac:dyDescent="0.25">
      <c r="A868">
        <v>10867</v>
      </c>
      <c r="B868" s="110">
        <v>469</v>
      </c>
      <c r="C86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(10867,0,1,110,469,'MANUAL',0,469,'2023-04-23','2023-04-23','192.168.1.1','192.168.1.1',1001,1001)</v>
      </c>
    </row>
    <row r="869" spans="1:3" x14ac:dyDescent="0.25">
      <c r="A869">
        <v>10868</v>
      </c>
      <c r="B869" s="110">
        <v>720</v>
      </c>
      <c r="C86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(10868,0,1,110,720,'MANUAL',0,720,'2023-04-23','2023-04-23','192.168.1.1','192.168.1.1',1001,1001)</v>
      </c>
    </row>
    <row r="870" spans="1:3" x14ac:dyDescent="0.25">
      <c r="A870">
        <v>10869</v>
      </c>
      <c r="B870" s="110">
        <v>469</v>
      </c>
      <c r="C87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(10869,0,1,110,469,'MANUAL',0,469,'2023-04-23','2023-04-23','192.168.1.1','192.168.1.1',1001,1001)</v>
      </c>
    </row>
    <row r="871" spans="1:3" x14ac:dyDescent="0.25">
      <c r="A871">
        <v>10870</v>
      </c>
      <c r="B871" s="110">
        <v>780</v>
      </c>
      <c r="C87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(10870,0,1,110,780,'MANUAL',0,780,'2023-04-23','2023-04-23','192.168.1.1','192.168.1.1',1001,1001)</v>
      </c>
    </row>
    <row r="872" spans="1:3" x14ac:dyDescent="0.25">
      <c r="A872">
        <v>10871</v>
      </c>
      <c r="B872" s="110">
        <v>519</v>
      </c>
      <c r="C87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(10871,0,1,110,519,'MANUAL',0,519,'2023-04-23','2023-04-23','192.168.1.1','192.168.1.1',1001,1001)</v>
      </c>
    </row>
    <row r="873" spans="1:3" x14ac:dyDescent="0.25">
      <c r="A873">
        <v>10872</v>
      </c>
      <c r="B873" s="110">
        <v>910</v>
      </c>
      <c r="C87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(10872,0,1,110,910,'MANUAL',0,910,'2023-04-23','2023-04-23','192.168.1.1','192.168.1.1',1001,1001)</v>
      </c>
    </row>
    <row r="874" spans="1:3" x14ac:dyDescent="0.25">
      <c r="A874">
        <v>10873</v>
      </c>
      <c r="B874" s="110">
        <v>1625</v>
      </c>
      <c r="C87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(10873,0,1,110,1625,'MANUAL',0,1625,'2023-04-23','2023-04-23','192.168.1.1','192.168.1.1',1001,1001)</v>
      </c>
    </row>
    <row r="875" spans="1:3" x14ac:dyDescent="0.25">
      <c r="A875">
        <v>10874</v>
      </c>
      <c r="B875" s="110">
        <v>1625</v>
      </c>
      <c r="C87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(10874,0,1,110,1625,'MANUAL',0,1625,'2023-04-23','2023-04-23','192.168.1.1','192.168.1.1',1001,1001)</v>
      </c>
    </row>
    <row r="876" spans="1:3" x14ac:dyDescent="0.25">
      <c r="A876">
        <v>10875</v>
      </c>
      <c r="B876" s="110">
        <v>780</v>
      </c>
      <c r="C87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(10875,0,1,110,780,'MANUAL',0,780,'2023-04-23','2023-04-23','192.168.1.1','192.168.1.1',1001,1001)</v>
      </c>
    </row>
    <row r="877" spans="1:3" x14ac:dyDescent="0.25">
      <c r="A877">
        <v>10876</v>
      </c>
      <c r="B877" s="110">
        <v>489</v>
      </c>
      <c r="C87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(10876,0,1,110,489,'MANUAL',0,489,'2023-04-23','2023-04-23','192.168.1.1','192.168.1.1',1001,1001)</v>
      </c>
    </row>
    <row r="878" spans="1:3" x14ac:dyDescent="0.25">
      <c r="A878">
        <v>10877</v>
      </c>
      <c r="B878" s="110">
        <v>733</v>
      </c>
      <c r="C87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(10877,0,1,110,733,'MANUAL',0,733,'2023-04-23','2023-04-23','192.168.1.1','192.168.1.1',1001,1001)</v>
      </c>
    </row>
    <row r="879" spans="1:3" x14ac:dyDescent="0.25">
      <c r="A879">
        <v>10878</v>
      </c>
      <c r="B879" s="110">
        <v>489</v>
      </c>
      <c r="C87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(10878,0,1,110,489,'MANUAL',0,489,'2023-04-23','2023-04-23','192.168.1.1','192.168.1.1',1001,1001)</v>
      </c>
    </row>
    <row r="880" spans="1:3" x14ac:dyDescent="0.25">
      <c r="A880">
        <v>10879</v>
      </c>
      <c r="B880" s="110">
        <v>696</v>
      </c>
      <c r="C88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(10879,0,1,110,696,'MANUAL',0,696,'2023-04-23','2023-04-23','192.168.1.1','192.168.1.1',1001,1001)</v>
      </c>
    </row>
    <row r="881" spans="1:3" x14ac:dyDescent="0.25">
      <c r="A881">
        <v>10880</v>
      </c>
      <c r="B881" s="110">
        <v>670</v>
      </c>
      <c r="C88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(10880,0,1,110,670,'MANUAL',0,670,'2023-04-23','2023-04-23','192.168.1.1','192.168.1.1',1001,1001)</v>
      </c>
    </row>
    <row r="882" spans="1:3" x14ac:dyDescent="0.25">
      <c r="A882">
        <v>10881</v>
      </c>
      <c r="B882" s="110">
        <v>437</v>
      </c>
      <c r="C88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(10881,0,1,110,437,'MANUAL',0,437,'2023-04-23','2023-04-23','192.168.1.1','192.168.1.1',1001,1001)</v>
      </c>
    </row>
    <row r="883" spans="1:3" x14ac:dyDescent="0.25">
      <c r="A883">
        <v>10882</v>
      </c>
      <c r="B883" s="110">
        <v>897</v>
      </c>
      <c r="C88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(10882,0,1,110,897,'MANUAL',0,897,'2023-04-23','2023-04-23','192.168.1.1','192.168.1.1',1001,1001)</v>
      </c>
    </row>
    <row r="884" spans="1:3" x14ac:dyDescent="0.25">
      <c r="A884">
        <v>10883</v>
      </c>
      <c r="B884" s="110">
        <v>469</v>
      </c>
      <c r="C88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(10883,0,1,110,469,'MANUAL',0,469,'2023-04-23','2023-04-23','192.168.1.1','192.168.1.1',1001,1001)</v>
      </c>
    </row>
    <row r="885" spans="1:3" x14ac:dyDescent="0.25">
      <c r="A885">
        <v>10884</v>
      </c>
      <c r="B885" s="110">
        <v>469</v>
      </c>
      <c r="C88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(10884,0,1,110,469,'MANUAL',0,469,'2023-04-23','2023-04-23','192.168.1.1','192.168.1.1',1001,1001)</v>
      </c>
    </row>
    <row r="886" spans="1:3" x14ac:dyDescent="0.25">
      <c r="A886">
        <v>10885</v>
      </c>
      <c r="B886" s="110">
        <v>469</v>
      </c>
      <c r="C88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(10885,0,1,110,469,'MANUAL',0,469,'2023-04-23','2023-04-23','192.168.1.1','192.168.1.1',1001,1001)</v>
      </c>
    </row>
    <row r="887" spans="1:3" x14ac:dyDescent="0.25">
      <c r="A887">
        <v>10886</v>
      </c>
      <c r="B887" s="110">
        <v>469</v>
      </c>
      <c r="C88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(10886,0,1,110,469,'MANUAL',0,469,'2023-04-23','2023-04-23','192.168.1.1','192.168.1.1',1001,1001)</v>
      </c>
    </row>
    <row r="888" spans="1:3" x14ac:dyDescent="0.25">
      <c r="A888">
        <v>10887</v>
      </c>
      <c r="B888" s="110">
        <v>566</v>
      </c>
      <c r="C88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(10887,0,1,110,566,'MANUAL',0,566,'2023-04-23','2023-04-23','192.168.1.1','192.168.1.1',1001,1001)</v>
      </c>
    </row>
    <row r="889" spans="1:3" x14ac:dyDescent="0.25">
      <c r="A889">
        <v>10888</v>
      </c>
      <c r="B889" s="110">
        <v>488</v>
      </c>
      <c r="C88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(10888,0,1,110,488,'MANUAL',0,488,'2023-04-23','2023-04-23','192.168.1.1','192.168.1.1',1001,1001)</v>
      </c>
    </row>
    <row r="890" spans="1:3" x14ac:dyDescent="0.25">
      <c r="A890">
        <v>10889</v>
      </c>
      <c r="B890" s="110">
        <v>611</v>
      </c>
      <c r="C89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(10889,0,1,110,611,'MANUAL',0,611,'2023-04-23','2023-04-23','192.168.1.1','192.168.1.1',1001,1001)</v>
      </c>
    </row>
    <row r="891" spans="1:3" x14ac:dyDescent="0.25">
      <c r="A891">
        <v>10890</v>
      </c>
      <c r="B891" s="110">
        <v>553</v>
      </c>
      <c r="C89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(10890,0,1,110,553,'MANUAL',0,553,'2023-04-23','2023-04-23','192.168.1.1','192.168.1.1',1001,1001)</v>
      </c>
    </row>
    <row r="892" spans="1:3" x14ac:dyDescent="0.25">
      <c r="A892">
        <v>10891</v>
      </c>
      <c r="B892" s="110">
        <v>566</v>
      </c>
      <c r="C89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(10891,0,1,110,566,'MANUAL',0,566,'2023-04-23','2023-04-23','192.168.1.1','192.168.1.1',1001,1001)</v>
      </c>
    </row>
    <row r="893" spans="1:3" x14ac:dyDescent="0.25">
      <c r="A893">
        <v>10892</v>
      </c>
      <c r="B893" s="110">
        <v>488</v>
      </c>
      <c r="C89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(10892,0,1,110,488,'MANUAL',0,488,'2023-04-23','2023-04-23','192.168.1.1','192.168.1.1',1001,1001)</v>
      </c>
    </row>
    <row r="894" spans="1:3" x14ac:dyDescent="0.25">
      <c r="A894">
        <v>10893</v>
      </c>
      <c r="B894" s="110">
        <v>1281</v>
      </c>
      <c r="C89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(10893,0,1,110,1281,'MANUAL',0,1281,'2023-04-23','2023-04-23','192.168.1.1','192.168.1.1',1001,1001)</v>
      </c>
    </row>
    <row r="895" spans="1:3" x14ac:dyDescent="0.25">
      <c r="A895">
        <v>10894</v>
      </c>
      <c r="B895" s="110">
        <v>1625</v>
      </c>
      <c r="C89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(10894,0,1,110,1625,'MANUAL',0,1625,'2023-04-23','2023-04-23','192.168.1.1','192.168.1.1',1001,1001)</v>
      </c>
    </row>
    <row r="896" spans="1:3" x14ac:dyDescent="0.25">
      <c r="A896">
        <v>10895</v>
      </c>
      <c r="B896" s="110">
        <v>670</v>
      </c>
      <c r="C89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(10895,0,1,110,670,'MANUAL',0,670,'2023-04-23','2023-04-23','192.168.1.1','192.168.1.1',1001,1001)</v>
      </c>
    </row>
    <row r="897" spans="1:3" x14ac:dyDescent="0.25">
      <c r="A897">
        <v>10896</v>
      </c>
      <c r="B897" s="110">
        <v>1281</v>
      </c>
      <c r="C89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(10896,0,1,110,1281,'MANUAL',0,1281,'2023-04-23','2023-04-23','192.168.1.1','192.168.1.1',1001,1001)</v>
      </c>
    </row>
    <row r="898" spans="1:3" x14ac:dyDescent="0.25">
      <c r="A898">
        <v>10897</v>
      </c>
      <c r="B898" s="110">
        <v>1281</v>
      </c>
      <c r="C89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(10897,0,1,110,1281,'MANUAL',0,1281,'2023-04-23','2023-04-23','192.168.1.1','192.168.1.1',1001,1001)</v>
      </c>
    </row>
    <row r="899" spans="1:3" x14ac:dyDescent="0.25">
      <c r="A899">
        <v>10898</v>
      </c>
      <c r="B899" s="110">
        <v>670</v>
      </c>
      <c r="C899" t="str">
        <f t="shared" ref="C899:C962" si="14">CONCATENATE("INSERT INTO [dbo].[LPRE] ([ID_ESTUDIO] ,[ID_HOSP] ,[ID_MONEDA] ,[LPRE_NIVEL] ,[LPRE_PRECIO] ,[LPRE_URGENTE] ,[LPRE_URGECANT] ,[LPRE_PRECIOURGENTE] ,[LPRE_FECHAA] ,[LPRE_FECHAUM] ,[LPRE_IPA] ,[LPRE_IPUM] ,[LPRE_USA] ,[LPRE_USUM])"," VALUES  (",A899,",0,1,110,",B899,",'MANUAL',0,",B899,",'2023-04-23','2023-04-23','192.168.1.1','192.168.1.1',1001,1001)")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(10898,0,1,110,670,'MANUAL',0,670,'2023-04-23','2023-04-23','192.168.1.1','192.168.1.1',1001,1001)</v>
      </c>
    </row>
    <row r="900" spans="1:3" x14ac:dyDescent="0.25">
      <c r="A900">
        <v>10899</v>
      </c>
      <c r="B900" s="110">
        <v>1281</v>
      </c>
      <c r="C900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(10899,0,1,110,1281,'MANUAL',0,1281,'2023-04-23','2023-04-23','192.168.1.1','192.168.1.1',1001,1001)</v>
      </c>
    </row>
    <row r="901" spans="1:3" x14ac:dyDescent="0.25">
      <c r="A901">
        <v>10900</v>
      </c>
      <c r="B901" s="110">
        <v>670</v>
      </c>
      <c r="C901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(10900,0,1,110,670,'MANUAL',0,670,'2023-04-23','2023-04-23','192.168.1.1','192.168.1.1',1001,1001)</v>
      </c>
    </row>
    <row r="902" spans="1:3" x14ac:dyDescent="0.25">
      <c r="A902">
        <v>10901</v>
      </c>
      <c r="B902" s="110">
        <v>469</v>
      </c>
      <c r="C902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(10901,0,1,110,469,'MANUAL',0,469,'2023-04-23','2023-04-23','192.168.1.1','192.168.1.1',1001,1001)</v>
      </c>
    </row>
    <row r="903" spans="1:3" x14ac:dyDescent="0.25">
      <c r="A903">
        <v>10902</v>
      </c>
      <c r="B903" s="110">
        <v>469</v>
      </c>
      <c r="C903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(10902,0,1,110,469,'MANUAL',0,469,'2023-04-23','2023-04-23','192.168.1.1','192.168.1.1',1001,1001)</v>
      </c>
    </row>
    <row r="904" spans="1:3" x14ac:dyDescent="0.25">
      <c r="A904">
        <v>10903</v>
      </c>
      <c r="B904" s="110">
        <v>546</v>
      </c>
      <c r="C904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(10903,0,1,110,546,'MANUAL',0,546,'2023-04-23','2023-04-23','192.168.1.1','192.168.1.1',1001,1001)</v>
      </c>
    </row>
    <row r="905" spans="1:3" x14ac:dyDescent="0.25">
      <c r="A905">
        <v>10904</v>
      </c>
      <c r="B905" s="110">
        <v>546</v>
      </c>
      <c r="C905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(10904,0,1,110,546,'MANUAL',0,546,'2023-04-23','2023-04-23','192.168.1.1','192.168.1.1',1001,1001)</v>
      </c>
    </row>
    <row r="906" spans="1:3" x14ac:dyDescent="0.25">
      <c r="A906">
        <v>10905</v>
      </c>
      <c r="B906" s="110">
        <v>469</v>
      </c>
      <c r="C906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(10905,0,1,110,469,'MANUAL',0,469,'2023-04-23','2023-04-23','192.168.1.1','192.168.1.1',1001,1001)</v>
      </c>
    </row>
    <row r="907" spans="1:3" x14ac:dyDescent="0.25">
      <c r="A907">
        <v>10906</v>
      </c>
      <c r="B907" s="110">
        <v>489</v>
      </c>
      <c r="C907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(10906,0,1,110,489,'MANUAL',0,489,'2023-04-23','2023-04-23','192.168.1.1','192.168.1.1',1001,1001)</v>
      </c>
    </row>
    <row r="908" spans="1:3" x14ac:dyDescent="0.25">
      <c r="A908">
        <v>10907</v>
      </c>
      <c r="B908" s="110">
        <v>469</v>
      </c>
      <c r="C908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(10907,0,1,110,469,'MANUAL',0,469,'2023-04-23','2023-04-23','192.168.1.1','192.168.1.1',1001,1001)</v>
      </c>
    </row>
    <row r="909" spans="1:3" x14ac:dyDescent="0.25">
      <c r="A909">
        <v>10908</v>
      </c>
      <c r="B909" s="110">
        <v>469</v>
      </c>
      <c r="C909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(10908,0,1,110,469,'MANUAL',0,469,'2023-04-23','2023-04-23','192.168.1.1','192.168.1.1',1001,1001)</v>
      </c>
    </row>
    <row r="910" spans="1:3" x14ac:dyDescent="0.25">
      <c r="A910">
        <v>10909</v>
      </c>
      <c r="B910" s="110">
        <v>546</v>
      </c>
      <c r="C910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(10909,0,1,110,546,'MANUAL',0,546,'2023-04-23','2023-04-23','192.168.1.1','192.168.1.1',1001,1001)</v>
      </c>
    </row>
    <row r="911" spans="1:3" x14ac:dyDescent="0.25">
      <c r="A911">
        <v>10910</v>
      </c>
      <c r="B911" s="110">
        <v>489</v>
      </c>
      <c r="C911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(10910,0,1,110,489,'MANUAL',0,489,'2023-04-23','2023-04-23','192.168.1.1','192.168.1.1',1001,1001)</v>
      </c>
    </row>
    <row r="912" spans="1:3" x14ac:dyDescent="0.25">
      <c r="A912">
        <v>10911</v>
      </c>
      <c r="B912" s="110">
        <v>489</v>
      </c>
      <c r="C912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(10911,0,1,110,489,'MANUAL',0,489,'2023-04-23','2023-04-23','192.168.1.1','192.168.1.1',1001,1001)</v>
      </c>
    </row>
    <row r="913" spans="1:3" x14ac:dyDescent="0.25">
      <c r="A913">
        <v>10912</v>
      </c>
      <c r="B913" s="110">
        <v>676</v>
      </c>
      <c r="C913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(10912,0,1,110,676,'MANUAL',0,676,'2023-04-23','2023-04-23','192.168.1.1','192.168.1.1',1001,1001)</v>
      </c>
    </row>
    <row r="914" spans="1:3" x14ac:dyDescent="0.25">
      <c r="A914">
        <v>10913</v>
      </c>
      <c r="B914" s="110">
        <v>676</v>
      </c>
      <c r="C914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(10913,0,1,110,676,'MANUAL',0,676,'2023-04-23','2023-04-23','192.168.1.1','192.168.1.1',1001,1001)</v>
      </c>
    </row>
    <row r="915" spans="1:3" x14ac:dyDescent="0.25">
      <c r="A915">
        <v>10914</v>
      </c>
      <c r="B915" s="110">
        <v>676</v>
      </c>
      <c r="C915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(10914,0,1,110,676,'MANUAL',0,676,'2023-04-23','2023-04-23','192.168.1.1','192.168.1.1',1001,1001)</v>
      </c>
    </row>
    <row r="916" spans="1:3" x14ac:dyDescent="0.25">
      <c r="A916">
        <v>10915</v>
      </c>
      <c r="B916" s="110">
        <v>676</v>
      </c>
      <c r="C916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(10915,0,1,110,676,'MANUAL',0,676,'2023-04-23','2023-04-23','192.168.1.1','192.168.1.1',1001,1001)</v>
      </c>
    </row>
    <row r="917" spans="1:3" x14ac:dyDescent="0.25">
      <c r="A917">
        <v>10916</v>
      </c>
      <c r="B917" s="110">
        <v>780</v>
      </c>
      <c r="C917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(10916,0,1,110,780,'MANUAL',0,780,'2023-04-23','2023-04-23','192.168.1.1','192.168.1.1',1001,1001)</v>
      </c>
    </row>
    <row r="918" spans="1:3" x14ac:dyDescent="0.25">
      <c r="A918">
        <v>10917</v>
      </c>
      <c r="B918" s="110">
        <v>845</v>
      </c>
      <c r="C918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(10917,0,1,110,845,'MANUAL',0,845,'2023-04-23','2023-04-23','192.168.1.1','192.168.1.1',1001,1001)</v>
      </c>
    </row>
    <row r="919" spans="1:3" x14ac:dyDescent="0.25">
      <c r="A919">
        <v>10918</v>
      </c>
      <c r="B919" s="110">
        <v>546</v>
      </c>
      <c r="C919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(10918,0,1,110,546,'MANUAL',0,546,'2023-04-23','2023-04-23','192.168.1.1','192.168.1.1',1001,1001)</v>
      </c>
    </row>
    <row r="920" spans="1:3" x14ac:dyDescent="0.25">
      <c r="A920">
        <v>10919</v>
      </c>
      <c r="B920" s="110">
        <v>676</v>
      </c>
      <c r="C920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(10919,0,1,110,676,'MANUAL',0,676,'2023-04-23','2023-04-23','192.168.1.1','192.168.1.1',1001,1001)</v>
      </c>
    </row>
    <row r="921" spans="1:3" x14ac:dyDescent="0.25">
      <c r="A921">
        <v>10920</v>
      </c>
      <c r="B921" s="110">
        <v>676</v>
      </c>
      <c r="C921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(10920,0,1,110,676,'MANUAL',0,676,'2023-04-23','2023-04-23','192.168.1.1','192.168.1.1',1001,1001)</v>
      </c>
    </row>
    <row r="922" spans="1:3" x14ac:dyDescent="0.25">
      <c r="A922">
        <v>10921</v>
      </c>
      <c r="B922" s="110">
        <v>780</v>
      </c>
      <c r="C922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(10921,0,1,110,780,'MANUAL',0,780,'2023-04-23','2023-04-23','192.168.1.1','192.168.1.1',1001,1001)</v>
      </c>
    </row>
    <row r="923" spans="1:3" x14ac:dyDescent="0.25">
      <c r="A923">
        <v>10922</v>
      </c>
      <c r="B923" s="110">
        <v>676</v>
      </c>
      <c r="C923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(10922,0,1,110,676,'MANUAL',0,676,'2023-04-23','2023-04-23','192.168.1.1','192.168.1.1',1001,1001)</v>
      </c>
    </row>
    <row r="924" spans="1:3" x14ac:dyDescent="0.25">
      <c r="A924">
        <v>10923</v>
      </c>
      <c r="B924" s="110">
        <v>676</v>
      </c>
      <c r="C924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(10923,0,1,110,676,'MANUAL',0,676,'2023-04-23','2023-04-23','192.168.1.1','192.168.1.1',1001,1001)</v>
      </c>
    </row>
    <row r="925" spans="1:3" x14ac:dyDescent="0.25">
      <c r="A925">
        <v>10924</v>
      </c>
      <c r="B925" s="110">
        <v>774</v>
      </c>
      <c r="C925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(10924,0,1,110,774,'MANUAL',0,774,'2023-04-23','2023-04-23','192.168.1.1','192.168.1.1',1001,1001)</v>
      </c>
    </row>
    <row r="926" spans="1:3" x14ac:dyDescent="0.25">
      <c r="A926">
        <v>10925</v>
      </c>
      <c r="B926" s="110">
        <v>519</v>
      </c>
      <c r="C926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(10925,0,1,110,519,'MANUAL',0,519,'2023-04-23','2023-04-23','192.168.1.1','192.168.1.1',1001,1001)</v>
      </c>
    </row>
    <row r="927" spans="1:3" x14ac:dyDescent="0.25">
      <c r="A927">
        <v>10926</v>
      </c>
      <c r="B927" s="110">
        <v>910</v>
      </c>
      <c r="C927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(10926,0,1,110,910,'MANUAL',0,910,'2023-04-23','2023-04-23','192.168.1.1','192.168.1.1',1001,1001)</v>
      </c>
    </row>
    <row r="928" spans="1:3" x14ac:dyDescent="0.25">
      <c r="A928">
        <v>10927</v>
      </c>
      <c r="B928" s="110">
        <v>778</v>
      </c>
      <c r="C928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(10927,0,1,110,778,'MANUAL',0,778,'2023-04-23','2023-04-23','192.168.1.1','192.168.1.1',1001,1001)</v>
      </c>
    </row>
    <row r="929" spans="1:3" x14ac:dyDescent="0.25">
      <c r="A929">
        <v>10928</v>
      </c>
      <c r="B929" s="110">
        <v>519</v>
      </c>
      <c r="C929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(10928,0,1,110,519,'MANUAL',0,519,'2023-04-23','2023-04-23','192.168.1.1','192.168.1.1',1001,1001)</v>
      </c>
    </row>
    <row r="930" spans="1:3" x14ac:dyDescent="0.25">
      <c r="A930">
        <v>10929</v>
      </c>
      <c r="B930" s="110">
        <v>519</v>
      </c>
      <c r="C930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(10929,0,1,110,519,'MANUAL',0,519,'2023-04-23','2023-04-23','192.168.1.1','192.168.1.1',1001,1001)</v>
      </c>
    </row>
    <row r="931" spans="1:3" x14ac:dyDescent="0.25">
      <c r="A931">
        <v>10930</v>
      </c>
      <c r="B931" s="110">
        <v>774</v>
      </c>
      <c r="C931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(10930,0,1,110,774,'MANUAL',0,774,'2023-04-23','2023-04-23','192.168.1.1','192.168.1.1',1001,1001)</v>
      </c>
    </row>
    <row r="932" spans="1:3" x14ac:dyDescent="0.25">
      <c r="A932">
        <v>10931</v>
      </c>
      <c r="B932" s="110">
        <v>519</v>
      </c>
      <c r="C932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(10931,0,1,110,519,'MANUAL',0,519,'2023-04-23','2023-04-23','192.168.1.1','192.168.1.1',1001,1001)</v>
      </c>
    </row>
    <row r="933" spans="1:3" x14ac:dyDescent="0.25">
      <c r="A933">
        <v>10932</v>
      </c>
      <c r="B933" s="110">
        <v>774</v>
      </c>
      <c r="C933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(10932,0,1,110,774,'MANUAL',0,774,'2023-04-23','2023-04-23','192.168.1.1','192.168.1.1',1001,1001)</v>
      </c>
    </row>
    <row r="934" spans="1:3" x14ac:dyDescent="0.25">
      <c r="A934">
        <v>10933</v>
      </c>
      <c r="B934" s="110">
        <v>519</v>
      </c>
      <c r="C934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(10933,0,1,110,519,'MANUAL',0,519,'2023-04-23','2023-04-23','192.168.1.1','192.168.1.1',1001,1001)</v>
      </c>
    </row>
    <row r="935" spans="1:3" x14ac:dyDescent="0.25">
      <c r="A935">
        <v>10934</v>
      </c>
      <c r="B935" s="110">
        <v>1021</v>
      </c>
      <c r="C935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(10934,0,1,110,1021,'MANUAL',0,1021,'2023-04-23','2023-04-23','192.168.1.1','192.168.1.1',1001,1001)</v>
      </c>
    </row>
    <row r="936" spans="1:3" x14ac:dyDescent="0.25">
      <c r="A936">
        <v>10935</v>
      </c>
      <c r="B936" s="110">
        <v>774</v>
      </c>
      <c r="C936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(10935,0,1,110,774,'MANUAL',0,774,'2023-04-23','2023-04-23','192.168.1.1','192.168.1.1',1001,1001)</v>
      </c>
    </row>
    <row r="937" spans="1:3" x14ac:dyDescent="0.25">
      <c r="A937">
        <v>10936</v>
      </c>
      <c r="B937" s="110">
        <v>489</v>
      </c>
      <c r="C937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(10936,0,1,110,489,'MANUAL',0,489,'2023-04-23','2023-04-23','192.168.1.1','192.168.1.1',1001,1001)</v>
      </c>
    </row>
    <row r="938" spans="1:3" x14ac:dyDescent="0.25">
      <c r="A938">
        <v>10937</v>
      </c>
      <c r="B938" s="110">
        <v>585</v>
      </c>
      <c r="C938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(10937,0,1,110,585,'MANUAL',0,585,'2023-04-23','2023-04-23','192.168.1.1','192.168.1.1',1001,1001)</v>
      </c>
    </row>
    <row r="939" spans="1:3" x14ac:dyDescent="0.25">
      <c r="A939">
        <v>10938</v>
      </c>
      <c r="B939" s="110">
        <v>676</v>
      </c>
      <c r="C939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(10938,0,1,110,676,'MANUAL',0,676,'2023-04-23','2023-04-23','192.168.1.1','192.168.1.1',1001,1001)</v>
      </c>
    </row>
    <row r="940" spans="1:3" x14ac:dyDescent="0.25">
      <c r="A940">
        <v>10939</v>
      </c>
      <c r="B940" s="110">
        <v>585</v>
      </c>
      <c r="C940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(10939,0,1,110,585,'MANUAL',0,585,'2023-04-23','2023-04-23','192.168.1.1','192.168.1.1',1001,1001)</v>
      </c>
    </row>
    <row r="941" spans="1:3" x14ac:dyDescent="0.25">
      <c r="A941">
        <v>10940</v>
      </c>
      <c r="B941" s="110">
        <v>489</v>
      </c>
      <c r="C941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(10940,0,1,110,489,'MANUAL',0,489,'2023-04-23','2023-04-23','192.168.1.1','192.168.1.1',1001,1001)</v>
      </c>
    </row>
    <row r="942" spans="1:3" x14ac:dyDescent="0.25">
      <c r="A942">
        <v>10941</v>
      </c>
      <c r="B942" s="110">
        <v>489</v>
      </c>
      <c r="C942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(10941,0,1,110,489,'MANUAL',0,489,'2023-04-23','2023-04-23','192.168.1.1','192.168.1.1',1001,1001)</v>
      </c>
    </row>
    <row r="943" spans="1:3" x14ac:dyDescent="0.25">
      <c r="A943">
        <v>10942</v>
      </c>
      <c r="B943" s="110">
        <v>780</v>
      </c>
      <c r="C943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(10942,0,1,110,780,'MANUAL',0,780,'2023-04-23','2023-04-23','192.168.1.1','192.168.1.1',1001,1001)</v>
      </c>
    </row>
    <row r="944" spans="1:3" x14ac:dyDescent="0.25">
      <c r="A944">
        <v>10943</v>
      </c>
      <c r="B944" s="110">
        <v>975</v>
      </c>
      <c r="C944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(10943,0,1,110,975,'MANUAL',0,975,'2023-04-23','2023-04-23','192.168.1.1','192.168.1.1',1001,1001)</v>
      </c>
    </row>
    <row r="945" spans="1:3" x14ac:dyDescent="0.25">
      <c r="A945">
        <v>10944</v>
      </c>
      <c r="B945" s="110">
        <v>910</v>
      </c>
      <c r="C945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(10944,0,1,110,910,'MANUAL',0,910,'2023-04-23','2023-04-23','192.168.1.1','192.168.1.1',1001,1001)</v>
      </c>
    </row>
    <row r="946" spans="1:3" x14ac:dyDescent="0.25">
      <c r="A946">
        <v>10945</v>
      </c>
      <c r="B946" s="110">
        <v>780</v>
      </c>
      <c r="C946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(10945,0,1,110,780,'MANUAL',0,780,'2023-04-23','2023-04-23','192.168.1.1','192.168.1.1',1001,1001)</v>
      </c>
    </row>
    <row r="947" spans="1:3" x14ac:dyDescent="0.25">
      <c r="A947">
        <v>10946</v>
      </c>
      <c r="B947" s="110">
        <v>780</v>
      </c>
      <c r="C947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(10946,0,1,110,780,'MANUAL',0,780,'2023-04-23','2023-04-23','192.168.1.1','192.168.1.1',1001,1001)</v>
      </c>
    </row>
    <row r="948" spans="1:3" x14ac:dyDescent="0.25">
      <c r="A948">
        <v>10947</v>
      </c>
      <c r="B948" s="110">
        <v>750</v>
      </c>
      <c r="C948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(10947,0,1,110,750,'MANUAL',0,750,'2023-04-23','2023-04-23','192.168.1.1','192.168.1.1',1001,1001)</v>
      </c>
    </row>
    <row r="949" spans="1:3" x14ac:dyDescent="0.25">
      <c r="A949">
        <v>10948</v>
      </c>
      <c r="B949" s="110">
        <v>1312</v>
      </c>
      <c r="C949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(10948,0,1,110,1312,'MANUAL',0,1312,'2023-04-23','2023-04-23','192.168.1.1','192.168.1.1',1001,1001)</v>
      </c>
    </row>
    <row r="950" spans="1:3" x14ac:dyDescent="0.25">
      <c r="A950">
        <v>10949</v>
      </c>
      <c r="B950" s="110">
        <v>772</v>
      </c>
      <c r="C950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(10949,0,1,110,772,'MANUAL',0,772,'2023-04-23','2023-04-23','192.168.1.1','192.168.1.1',1001,1001)</v>
      </c>
    </row>
    <row r="951" spans="1:3" x14ac:dyDescent="0.25">
      <c r="A951">
        <v>10950</v>
      </c>
      <c r="B951" s="110">
        <v>585</v>
      </c>
      <c r="C951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(10950,0,1,110,585,'MANUAL',0,585,'2023-04-23','2023-04-23','192.168.1.1','192.168.1.1',1001,1001)</v>
      </c>
    </row>
    <row r="952" spans="1:3" x14ac:dyDescent="0.25">
      <c r="A952">
        <v>10951</v>
      </c>
      <c r="B952" s="110">
        <v>676</v>
      </c>
      <c r="C952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(10951,0,1,110,676,'MANUAL',0,676,'2023-04-23','2023-04-23','192.168.1.1','192.168.1.1',1001,1001)</v>
      </c>
    </row>
    <row r="953" spans="1:3" x14ac:dyDescent="0.25">
      <c r="A953">
        <v>10952</v>
      </c>
      <c r="B953" s="110">
        <v>489</v>
      </c>
      <c r="C953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(10952,0,1,110,489,'MANUAL',0,489,'2023-04-23','2023-04-23','192.168.1.1','192.168.1.1',1001,1001)</v>
      </c>
    </row>
    <row r="954" spans="1:3" x14ac:dyDescent="0.25">
      <c r="A954">
        <v>10953</v>
      </c>
      <c r="B954" s="110">
        <v>585</v>
      </c>
      <c r="C954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(10953,0,1,110,585,'MANUAL',0,585,'2023-04-23','2023-04-23','192.168.1.1','192.168.1.1',1001,1001)</v>
      </c>
    </row>
    <row r="955" spans="1:3" x14ac:dyDescent="0.25">
      <c r="A955">
        <v>10954</v>
      </c>
      <c r="B955" s="110">
        <v>585</v>
      </c>
      <c r="C955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(10954,0,1,110,585,'MANUAL',0,585,'2023-04-23','2023-04-23','192.168.1.1','192.168.1.1',1001,1001)</v>
      </c>
    </row>
    <row r="956" spans="1:3" x14ac:dyDescent="0.25">
      <c r="A956">
        <v>10955</v>
      </c>
      <c r="B956" s="110">
        <v>780</v>
      </c>
      <c r="C956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(10955,0,1,110,780,'MANUAL',0,780,'2023-04-23','2023-04-23','192.168.1.1','192.168.1.1',1001,1001)</v>
      </c>
    </row>
    <row r="957" spans="1:3" x14ac:dyDescent="0.25">
      <c r="A957">
        <v>10956</v>
      </c>
      <c r="B957" s="110">
        <v>489</v>
      </c>
      <c r="C957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(10956,0,1,110,489,'MANUAL',0,489,'2023-04-23','2023-04-23','192.168.1.1','192.168.1.1',1001,1001)</v>
      </c>
    </row>
    <row r="958" spans="1:3" x14ac:dyDescent="0.25">
      <c r="A958">
        <v>10957</v>
      </c>
      <c r="B958" s="110">
        <v>780</v>
      </c>
      <c r="C958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(10957,0,1,110,780,'MANUAL',0,780,'2023-04-23','2023-04-23','192.168.1.1','192.168.1.1',1001,1001)</v>
      </c>
    </row>
    <row r="959" spans="1:3" x14ac:dyDescent="0.25">
      <c r="A959">
        <v>10958</v>
      </c>
      <c r="B959" s="110">
        <v>489</v>
      </c>
      <c r="C959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(10958,0,1,110,489,'MANUAL',0,489,'2023-04-23','2023-04-23','192.168.1.1','192.168.1.1',1001,1001)</v>
      </c>
    </row>
    <row r="960" spans="1:3" x14ac:dyDescent="0.25">
      <c r="A960">
        <v>10959</v>
      </c>
      <c r="B960" s="110">
        <v>489</v>
      </c>
      <c r="C960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(10959,0,1,110,489,'MANUAL',0,489,'2023-04-23','2023-04-23','192.168.1.1','192.168.1.1',1001,1001)</v>
      </c>
    </row>
    <row r="961" spans="1:3" x14ac:dyDescent="0.25">
      <c r="A961">
        <v>10960</v>
      </c>
      <c r="B961" s="110">
        <v>489</v>
      </c>
      <c r="C961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(10960,0,1,110,489,'MANUAL',0,489,'2023-04-23','2023-04-23','192.168.1.1','192.168.1.1',1001,1001)</v>
      </c>
    </row>
    <row r="962" spans="1:3" x14ac:dyDescent="0.25">
      <c r="A962">
        <v>10961</v>
      </c>
      <c r="B962" s="110">
        <v>780</v>
      </c>
      <c r="C962" t="str">
        <f t="shared" si="14"/>
        <v>INSERT INTO [dbo].[LPRE] ([ID_ESTUDIO] ,[ID_HOSP] ,[ID_MONEDA] ,[LPRE_NIVEL] ,[LPRE_PRECIO] ,[LPRE_URGENTE] ,[LPRE_URGECANT] ,[LPRE_PRECIOURGENTE] ,[LPRE_FECHAA] ,[LPRE_FECHAUM] ,[LPRE_IPA] ,[LPRE_IPUM] ,[LPRE_USA] ,[LPRE_USUM]) VALUES  (10961,0,1,110,780,'MANUAL',0,780,'2023-04-23','2023-04-23','192.168.1.1','192.168.1.1',1001,1001)</v>
      </c>
    </row>
    <row r="963" spans="1:3" x14ac:dyDescent="0.25">
      <c r="A963">
        <v>10962</v>
      </c>
      <c r="B963" s="110">
        <v>975</v>
      </c>
      <c r="C963" t="str">
        <f t="shared" ref="C963:C1026" si="15">CONCATENATE("INSERT INTO [dbo].[LPRE] ([ID_ESTUDIO] ,[ID_HOSP] ,[ID_MONEDA] ,[LPRE_NIVEL] ,[LPRE_PRECIO] ,[LPRE_URGENTE] ,[LPRE_URGECANT] ,[LPRE_PRECIOURGENTE] ,[LPRE_FECHAA] ,[LPRE_FECHAUM] ,[LPRE_IPA] ,[LPRE_IPUM] ,[LPRE_USA] ,[LPRE_USUM])"," VALUES  (",A963,",0,1,110,",B963,",'MANUAL',0,",B963,",'2023-04-23','2023-04-23','192.168.1.1','192.168.1.1',1001,1001)")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(10962,0,1,110,975,'MANUAL',0,975,'2023-04-23','2023-04-23','192.168.1.1','192.168.1.1',1001,1001)</v>
      </c>
    </row>
    <row r="964" spans="1:3" x14ac:dyDescent="0.25">
      <c r="A964">
        <v>10963</v>
      </c>
      <c r="B964" s="110">
        <v>910</v>
      </c>
      <c r="C96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(10963,0,1,110,910,'MANUAL',0,910,'2023-04-23','2023-04-23','192.168.1.1','192.168.1.1',1001,1001)</v>
      </c>
    </row>
    <row r="965" spans="1:3" x14ac:dyDescent="0.25">
      <c r="A965">
        <v>10964</v>
      </c>
      <c r="B965" s="110">
        <v>910</v>
      </c>
      <c r="C96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(10964,0,1,110,910,'MANUAL',0,910,'2023-04-23','2023-04-23','192.168.1.1','192.168.1.1',1001,1001)</v>
      </c>
    </row>
    <row r="966" spans="1:3" x14ac:dyDescent="0.25">
      <c r="A966">
        <v>10965</v>
      </c>
      <c r="B966" s="110">
        <v>780</v>
      </c>
      <c r="C96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(10965,0,1,110,780,'MANUAL',0,780,'2023-04-23','2023-04-23','192.168.1.1','192.168.1.1',1001,1001)</v>
      </c>
    </row>
    <row r="967" spans="1:3" x14ac:dyDescent="0.25">
      <c r="A967">
        <v>10966</v>
      </c>
      <c r="B967" s="110">
        <v>676</v>
      </c>
      <c r="C96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(10966,0,1,110,676,'MANUAL',0,676,'2023-04-23','2023-04-23','192.168.1.1','192.168.1.1',1001,1001)</v>
      </c>
    </row>
    <row r="968" spans="1:3" x14ac:dyDescent="0.25">
      <c r="A968">
        <v>10967</v>
      </c>
      <c r="B968" s="110">
        <v>489</v>
      </c>
      <c r="C96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(10967,0,1,110,489,'MANUAL',0,489,'2023-04-23','2023-04-23','192.168.1.1','192.168.1.1',1001,1001)</v>
      </c>
    </row>
    <row r="969" spans="1:3" x14ac:dyDescent="0.25">
      <c r="A969">
        <v>10968</v>
      </c>
      <c r="B969" s="110">
        <v>676</v>
      </c>
      <c r="C96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(10968,0,1,110,676,'MANUAL',0,676,'2023-04-23','2023-04-23','192.168.1.1','192.168.1.1',1001,1001)</v>
      </c>
    </row>
    <row r="970" spans="1:3" x14ac:dyDescent="0.25">
      <c r="A970">
        <v>10969</v>
      </c>
      <c r="B970" s="110">
        <v>676</v>
      </c>
      <c r="C97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(10969,0,1,110,676,'MANUAL',0,676,'2023-04-23','2023-04-23','192.168.1.1','192.168.1.1',1001,1001)</v>
      </c>
    </row>
    <row r="971" spans="1:3" x14ac:dyDescent="0.25">
      <c r="A971">
        <v>10970</v>
      </c>
      <c r="B971" s="110">
        <v>489</v>
      </c>
      <c r="C97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(10970,0,1,110,489,'MANUAL',0,489,'2023-04-23','2023-04-23','192.168.1.1','192.168.1.1',1001,1001)</v>
      </c>
    </row>
    <row r="972" spans="1:3" x14ac:dyDescent="0.25">
      <c r="A972">
        <v>10971</v>
      </c>
      <c r="B972" s="110">
        <v>489</v>
      </c>
      <c r="C97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(10971,0,1,110,489,'MANUAL',0,489,'2023-04-23','2023-04-23','192.168.1.1','192.168.1.1',1001,1001)</v>
      </c>
    </row>
    <row r="973" spans="1:3" x14ac:dyDescent="0.25">
      <c r="A973">
        <v>10972</v>
      </c>
      <c r="B973" s="110">
        <v>489</v>
      </c>
      <c r="C97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(10972,0,1,110,489,'MANUAL',0,489,'2023-04-23','2023-04-23','192.168.1.1','192.168.1.1',1001,1001)</v>
      </c>
    </row>
    <row r="974" spans="1:3" x14ac:dyDescent="0.25">
      <c r="A974">
        <v>10973</v>
      </c>
      <c r="B974" s="110">
        <v>437</v>
      </c>
      <c r="C97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(10973,0,1,110,437,'MANUAL',0,437,'2023-04-23','2023-04-23','192.168.1.1','192.168.1.1',1001,1001)</v>
      </c>
    </row>
    <row r="975" spans="1:3" x14ac:dyDescent="0.25">
      <c r="A975">
        <v>10974</v>
      </c>
      <c r="B975" s="110">
        <v>585</v>
      </c>
      <c r="C97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(10974,0,1,110,585,'MANUAL',0,585,'2023-04-23','2023-04-23','192.168.1.1','192.168.1.1',1001,1001)</v>
      </c>
    </row>
    <row r="976" spans="1:3" x14ac:dyDescent="0.25">
      <c r="A976">
        <v>10975</v>
      </c>
      <c r="B976" s="110">
        <v>585</v>
      </c>
      <c r="C97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(10975,0,1,110,585,'MANUAL',0,585,'2023-04-23','2023-04-23','192.168.1.1','192.168.1.1',1001,1001)</v>
      </c>
    </row>
    <row r="977" spans="1:3" x14ac:dyDescent="0.25">
      <c r="A977">
        <v>10976</v>
      </c>
      <c r="B977" s="110">
        <v>813</v>
      </c>
      <c r="C97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(10976,0,1,110,813,'MANUAL',0,813,'2023-04-23','2023-04-23','192.168.1.1','192.168.1.1',1001,1001)</v>
      </c>
    </row>
    <row r="978" spans="1:3" x14ac:dyDescent="0.25">
      <c r="A978">
        <v>10977</v>
      </c>
      <c r="B978" s="110">
        <v>696</v>
      </c>
      <c r="C97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(10977,0,1,110,696,'MANUAL',0,696,'2023-04-23','2023-04-23','192.168.1.1','192.168.1.1',1001,1001)</v>
      </c>
    </row>
    <row r="979" spans="1:3" x14ac:dyDescent="0.25">
      <c r="A979">
        <v>10978</v>
      </c>
      <c r="B979" s="110">
        <v>519</v>
      </c>
      <c r="C97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(10978,0,1,110,519,'MANUAL',0,519,'2023-04-23','2023-04-23','192.168.1.1','192.168.1.1',1001,1001)</v>
      </c>
    </row>
    <row r="980" spans="1:3" x14ac:dyDescent="0.25">
      <c r="A980">
        <v>10979</v>
      </c>
      <c r="B980" s="110">
        <v>696</v>
      </c>
      <c r="C98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(10979,0,1,110,696,'MANUAL',0,696,'2023-04-23','2023-04-23','192.168.1.1','192.168.1.1',1001,1001)</v>
      </c>
    </row>
    <row r="981" spans="1:3" x14ac:dyDescent="0.25">
      <c r="A981">
        <v>10980</v>
      </c>
      <c r="B981" s="110">
        <v>696</v>
      </c>
      <c r="C98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(10980,0,1,110,696,'MANUAL',0,696,'2023-04-23','2023-04-23','192.168.1.1','192.168.1.1',1001,1001)</v>
      </c>
    </row>
    <row r="982" spans="1:3" x14ac:dyDescent="0.25">
      <c r="A982">
        <v>10981</v>
      </c>
      <c r="B982" s="110">
        <v>585</v>
      </c>
      <c r="C98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(10981,0,1,110,585,'MANUAL',0,585,'2023-04-23','2023-04-23','192.168.1.1','192.168.1.1',1001,1001)</v>
      </c>
    </row>
    <row r="983" spans="1:3" x14ac:dyDescent="0.25">
      <c r="A983">
        <v>10982</v>
      </c>
      <c r="B983" s="110">
        <v>585</v>
      </c>
      <c r="C98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(10982,0,1,110,585,'MANUAL',0,585,'2023-04-23','2023-04-23','192.168.1.1','192.168.1.1',1001,1001)</v>
      </c>
    </row>
    <row r="984" spans="1:3" x14ac:dyDescent="0.25">
      <c r="A984">
        <v>10983</v>
      </c>
      <c r="B984" s="110">
        <v>696</v>
      </c>
      <c r="C98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(10983,0,1,110,696,'MANUAL',0,696,'2023-04-23','2023-04-23','192.168.1.1','192.168.1.1',1001,1001)</v>
      </c>
    </row>
    <row r="985" spans="1:3" x14ac:dyDescent="0.25">
      <c r="A985">
        <v>10984</v>
      </c>
      <c r="B985" s="110">
        <v>585</v>
      </c>
      <c r="C98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(10984,0,1,110,585,'MANUAL',0,585,'2023-04-23','2023-04-23','192.168.1.1','192.168.1.1',1001,1001)</v>
      </c>
    </row>
    <row r="986" spans="1:3" x14ac:dyDescent="0.25">
      <c r="A986">
        <v>10985</v>
      </c>
      <c r="B986" s="110">
        <v>519</v>
      </c>
      <c r="C98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(10985,0,1,110,519,'MANUAL',0,519,'2023-04-23','2023-04-23','192.168.1.1','192.168.1.1',1001,1001)</v>
      </c>
    </row>
    <row r="987" spans="1:3" x14ac:dyDescent="0.25">
      <c r="A987">
        <v>10986</v>
      </c>
      <c r="B987" s="110">
        <v>585</v>
      </c>
      <c r="C98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(10986,0,1,110,585,'MANUAL',0,585,'2023-04-23','2023-04-23','192.168.1.1','192.168.1.1',1001,1001)</v>
      </c>
    </row>
    <row r="988" spans="1:3" x14ac:dyDescent="0.25">
      <c r="A988">
        <v>10987</v>
      </c>
      <c r="B988" s="110">
        <v>519</v>
      </c>
      <c r="C98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(10987,0,1,110,519,'MANUAL',0,519,'2023-04-23','2023-04-23','192.168.1.1','192.168.1.1',1001,1001)</v>
      </c>
    </row>
    <row r="989" spans="1:3" x14ac:dyDescent="0.25">
      <c r="A989">
        <v>10988</v>
      </c>
      <c r="B989" s="110">
        <v>519</v>
      </c>
      <c r="C98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(10988,0,1,110,519,'MANUAL',0,519,'2023-04-23','2023-04-23','192.168.1.1','192.168.1.1',1001,1001)</v>
      </c>
    </row>
    <row r="990" spans="1:3" x14ac:dyDescent="0.25">
      <c r="A990">
        <v>10989</v>
      </c>
      <c r="B990" s="110">
        <v>585</v>
      </c>
      <c r="C99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(10989,0,1,110,585,'MANUAL',0,585,'2023-04-23','2023-04-23','192.168.1.1','192.168.1.1',1001,1001)</v>
      </c>
    </row>
    <row r="991" spans="1:3" x14ac:dyDescent="0.25">
      <c r="A991">
        <v>10990</v>
      </c>
      <c r="B991" s="110">
        <v>489</v>
      </c>
      <c r="C99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(10990,0,1,110,489,'MANUAL',0,489,'2023-04-23','2023-04-23','192.168.1.1','192.168.1.1',1001,1001)</v>
      </c>
    </row>
    <row r="992" spans="1:3" x14ac:dyDescent="0.25">
      <c r="A992">
        <v>10991</v>
      </c>
      <c r="B992" s="110">
        <v>754</v>
      </c>
      <c r="C99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(10991,0,1,110,754,'MANUAL',0,754,'2023-04-23','2023-04-23','192.168.1.1','192.168.1.1',1001,1001)</v>
      </c>
    </row>
    <row r="993" spans="1:3" x14ac:dyDescent="0.25">
      <c r="A993">
        <v>10992</v>
      </c>
      <c r="B993" s="110">
        <v>676</v>
      </c>
      <c r="C99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(10992,0,1,110,676,'MANUAL',0,676,'2023-04-23','2023-04-23','192.168.1.1','192.168.1.1',1001,1001)</v>
      </c>
    </row>
    <row r="994" spans="1:3" x14ac:dyDescent="0.25">
      <c r="A994">
        <v>10993</v>
      </c>
      <c r="B994" s="110">
        <v>489</v>
      </c>
      <c r="C99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(10993,0,1,110,489,'MANUAL',0,489,'2023-04-23','2023-04-23','192.168.1.1','192.168.1.1',1001,1001)</v>
      </c>
    </row>
    <row r="995" spans="1:3" x14ac:dyDescent="0.25">
      <c r="A995">
        <v>10994</v>
      </c>
      <c r="B995" s="110">
        <v>585</v>
      </c>
      <c r="C99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(10994,0,1,110,585,'MANUAL',0,585,'2023-04-23','2023-04-23','192.168.1.1','192.168.1.1',1001,1001)</v>
      </c>
    </row>
    <row r="996" spans="1:3" x14ac:dyDescent="0.25">
      <c r="A996">
        <v>10995</v>
      </c>
      <c r="B996" s="110">
        <v>670</v>
      </c>
      <c r="C99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(10995,0,1,110,670,'MANUAL',0,670,'2023-04-23','2023-04-23','192.168.1.1','192.168.1.1',1001,1001)</v>
      </c>
    </row>
    <row r="997" spans="1:3" x14ac:dyDescent="0.25">
      <c r="A997">
        <v>10996</v>
      </c>
      <c r="B997" s="110">
        <v>767</v>
      </c>
      <c r="C99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(10996,0,1,110,767,'MANUAL',0,767,'2023-04-23','2023-04-23','192.168.1.1','192.168.1.1',1001,1001)</v>
      </c>
    </row>
    <row r="998" spans="1:3" x14ac:dyDescent="0.25">
      <c r="A998">
        <v>10997</v>
      </c>
      <c r="B998" s="110">
        <v>767</v>
      </c>
      <c r="C99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(10997,0,1,110,767,'MANUAL',0,767,'2023-04-23','2023-04-23','192.168.1.1','192.168.1.1',1001,1001)</v>
      </c>
    </row>
    <row r="999" spans="1:3" x14ac:dyDescent="0.25">
      <c r="A999">
        <v>10998</v>
      </c>
      <c r="B999" s="110">
        <v>1105</v>
      </c>
      <c r="C99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(10998,0,1,110,1105,'MANUAL',0,1105,'2023-04-23','2023-04-23','192.168.1.1','192.168.1.1',1001,1001)</v>
      </c>
    </row>
    <row r="1000" spans="1:3" x14ac:dyDescent="0.25">
      <c r="A1000">
        <v>10999</v>
      </c>
      <c r="B1000" s="110">
        <v>676</v>
      </c>
      <c r="C100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(10999,0,1,110,676,'MANUAL',0,676,'2023-04-23','2023-04-23','192.168.1.1','192.168.1.1',1001,1001)</v>
      </c>
    </row>
    <row r="1001" spans="1:3" x14ac:dyDescent="0.25">
      <c r="A1001">
        <v>11000</v>
      </c>
      <c r="B1001" s="110">
        <v>489</v>
      </c>
      <c r="C100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(11000,0,1,110,489,'MANUAL',0,489,'2023-04-23','2023-04-23','192.168.1.1','192.168.1.1',1001,1001)</v>
      </c>
    </row>
    <row r="1002" spans="1:3" x14ac:dyDescent="0.25">
      <c r="A1002">
        <v>11001</v>
      </c>
      <c r="B1002" s="110">
        <v>489</v>
      </c>
      <c r="C100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(11001,0,1,110,489,'MANUAL',0,489,'2023-04-23','2023-04-23','192.168.1.1','192.168.1.1',1001,1001)</v>
      </c>
    </row>
    <row r="1003" spans="1:3" x14ac:dyDescent="0.25">
      <c r="A1003">
        <v>11002</v>
      </c>
      <c r="B1003" s="110">
        <v>767</v>
      </c>
      <c r="C100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(11002,0,1,110,767,'MANUAL',0,767,'2023-04-23','2023-04-23','192.168.1.1','192.168.1.1',1001,1001)</v>
      </c>
    </row>
    <row r="1004" spans="1:3" x14ac:dyDescent="0.25">
      <c r="A1004">
        <v>11003</v>
      </c>
      <c r="B1004" s="110">
        <v>845</v>
      </c>
      <c r="C100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(11003,0,1,110,845,'MANUAL',0,845,'2023-04-23','2023-04-23','192.168.1.1','192.168.1.1',1001,1001)</v>
      </c>
    </row>
    <row r="1005" spans="1:3" x14ac:dyDescent="0.25">
      <c r="A1005">
        <v>11004</v>
      </c>
      <c r="B1005" s="110">
        <v>676</v>
      </c>
      <c r="C100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(11004,0,1,110,676,'MANUAL',0,676,'2023-04-23','2023-04-23','192.168.1.1','192.168.1.1',1001,1001)</v>
      </c>
    </row>
    <row r="1006" spans="1:3" x14ac:dyDescent="0.25">
      <c r="A1006">
        <v>11005</v>
      </c>
      <c r="B1006" s="110">
        <v>780</v>
      </c>
      <c r="C100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(11005,0,1,110,780,'MANUAL',0,780,'2023-04-23','2023-04-23','192.168.1.1','192.168.1.1',1001,1001)</v>
      </c>
    </row>
    <row r="1007" spans="1:3" x14ac:dyDescent="0.25">
      <c r="A1007">
        <v>11006</v>
      </c>
      <c r="B1007" s="110">
        <v>780</v>
      </c>
      <c r="C100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(11006,0,1,110,780,'MANUAL',0,780,'2023-04-23','2023-04-23','192.168.1.1','192.168.1.1',1001,1001)</v>
      </c>
    </row>
    <row r="1008" spans="1:3" x14ac:dyDescent="0.25">
      <c r="A1008">
        <v>11007</v>
      </c>
      <c r="B1008" s="110">
        <v>1690</v>
      </c>
      <c r="C100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(11007,0,1,110,1690,'MANUAL',0,1690,'2023-04-23','2023-04-23','192.168.1.1','192.168.1.1',1001,1001)</v>
      </c>
    </row>
    <row r="1009" spans="1:3" x14ac:dyDescent="0.25">
      <c r="A1009">
        <v>11008</v>
      </c>
      <c r="B1009" s="110">
        <v>961</v>
      </c>
      <c r="C100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(11008,0,1,110,961,'MANUAL',0,961,'2023-04-23','2023-04-23','192.168.1.1','192.168.1.1',1001,1001)</v>
      </c>
    </row>
    <row r="1010" spans="1:3" x14ac:dyDescent="0.25">
      <c r="A1010">
        <v>11009</v>
      </c>
      <c r="B1010" s="110">
        <v>489</v>
      </c>
      <c r="C101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(11009,0,1,110,489,'MANUAL',0,489,'2023-04-23','2023-04-23','192.168.1.1','192.168.1.1',1001,1001)</v>
      </c>
    </row>
    <row r="1011" spans="1:3" x14ac:dyDescent="0.25">
      <c r="A1011">
        <v>11010</v>
      </c>
      <c r="B1011" s="110">
        <v>884</v>
      </c>
      <c r="C101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(11010,0,1,110,884,'MANUAL',0,884,'2023-04-23','2023-04-23','192.168.1.1','192.168.1.1',1001,1001)</v>
      </c>
    </row>
    <row r="1012" spans="1:3" x14ac:dyDescent="0.25">
      <c r="A1012">
        <v>11011</v>
      </c>
      <c r="B1012" s="110">
        <v>618</v>
      </c>
      <c r="C101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(11011,0,1,110,618,'MANUAL',0,618,'2023-04-23','2023-04-23','192.168.1.1','192.168.1.1',1001,1001)</v>
      </c>
    </row>
    <row r="1013" spans="1:3" x14ac:dyDescent="0.25">
      <c r="A1013">
        <v>11012</v>
      </c>
      <c r="B1013" s="110">
        <v>975</v>
      </c>
      <c r="C101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(11012,0,1,110,975,'MANUAL',0,975,'2023-04-23','2023-04-23','192.168.1.1','192.168.1.1',1001,1001)</v>
      </c>
    </row>
    <row r="1014" spans="1:3" x14ac:dyDescent="0.25">
      <c r="A1014">
        <v>11013</v>
      </c>
      <c r="B1014" s="110">
        <v>676</v>
      </c>
      <c r="C101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(11013,0,1,110,676,'MANUAL',0,676,'2023-04-23','2023-04-23','192.168.1.1','192.168.1.1',1001,1001)</v>
      </c>
    </row>
    <row r="1015" spans="1:3" x14ac:dyDescent="0.25">
      <c r="A1015">
        <v>11014</v>
      </c>
      <c r="B1015" s="110">
        <v>519</v>
      </c>
      <c r="C101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(11014,0,1,110,519,'MANUAL',0,519,'2023-04-23','2023-04-23','192.168.1.1','192.168.1.1',1001,1001)</v>
      </c>
    </row>
    <row r="1016" spans="1:3" x14ac:dyDescent="0.25">
      <c r="A1016">
        <v>11015</v>
      </c>
      <c r="B1016" s="110">
        <v>767</v>
      </c>
      <c r="C101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(11015,0,1,110,767,'MANUAL',0,767,'2023-04-23','2023-04-23','192.168.1.1','192.168.1.1',1001,1001)</v>
      </c>
    </row>
    <row r="1017" spans="1:3" x14ac:dyDescent="0.25">
      <c r="A1017">
        <v>11016</v>
      </c>
      <c r="B1017" s="110">
        <v>585</v>
      </c>
      <c r="C101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(11016,0,1,110,585,'MANUAL',0,585,'2023-04-23','2023-04-23','192.168.1.1','192.168.1.1',1001,1001)</v>
      </c>
    </row>
    <row r="1018" spans="1:3" x14ac:dyDescent="0.25">
      <c r="A1018">
        <v>11017</v>
      </c>
      <c r="B1018" s="110">
        <v>767</v>
      </c>
      <c r="C101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(11017,0,1,110,767,'MANUAL',0,767,'2023-04-23','2023-04-23','192.168.1.1','192.168.1.1',1001,1001)</v>
      </c>
    </row>
    <row r="1019" spans="1:3" x14ac:dyDescent="0.25">
      <c r="A1019">
        <v>11018</v>
      </c>
      <c r="B1019" s="110">
        <v>585</v>
      </c>
      <c r="C101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(11018,0,1,110,585,'MANUAL',0,585,'2023-04-23','2023-04-23','192.168.1.1','192.168.1.1',1001,1001)</v>
      </c>
    </row>
    <row r="1020" spans="1:3" x14ac:dyDescent="0.25">
      <c r="A1020">
        <v>11019</v>
      </c>
      <c r="B1020" s="110">
        <v>618</v>
      </c>
      <c r="C102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(11019,0,1,110,618,'MANUAL',0,618,'2023-04-23','2023-04-23','192.168.1.1','192.168.1.1',1001,1001)</v>
      </c>
    </row>
    <row r="1021" spans="1:3" x14ac:dyDescent="0.25">
      <c r="A1021">
        <v>11020</v>
      </c>
      <c r="B1021" s="110">
        <v>519</v>
      </c>
      <c r="C102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(11020,0,1,110,519,'MANUAL',0,519,'2023-04-23','2023-04-23','192.168.1.1','192.168.1.1',1001,1001)</v>
      </c>
    </row>
    <row r="1022" spans="1:3" x14ac:dyDescent="0.25">
      <c r="A1022">
        <v>11021</v>
      </c>
      <c r="B1022" s="110">
        <v>618</v>
      </c>
      <c r="C102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(11021,0,1,110,618,'MANUAL',0,618,'2023-04-23','2023-04-23','192.168.1.1','192.168.1.1',1001,1001)</v>
      </c>
    </row>
    <row r="1023" spans="1:3" x14ac:dyDescent="0.25">
      <c r="A1023">
        <v>11022</v>
      </c>
      <c r="B1023" s="110">
        <v>519</v>
      </c>
      <c r="C102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(11022,0,1,110,519,'MANUAL',0,519,'2023-04-23','2023-04-23','192.168.1.1','192.168.1.1',1001,1001)</v>
      </c>
    </row>
    <row r="1024" spans="1:3" x14ac:dyDescent="0.25">
      <c r="A1024">
        <v>11023</v>
      </c>
      <c r="B1024" s="110">
        <v>813</v>
      </c>
      <c r="C102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(11023,0,1,110,813,'MANUAL',0,813,'2023-04-23','2023-04-23','192.168.1.1','192.168.1.1',1001,1001)</v>
      </c>
    </row>
    <row r="1025" spans="1:3" x14ac:dyDescent="0.25">
      <c r="A1025">
        <v>11024</v>
      </c>
      <c r="B1025" s="110">
        <v>488</v>
      </c>
      <c r="C102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(11024,0,1,110,488,'MANUAL',0,488,'2023-04-23','2023-04-23','192.168.1.1','192.168.1.1',1001,1001)</v>
      </c>
    </row>
    <row r="1026" spans="1:3" x14ac:dyDescent="0.25">
      <c r="A1026">
        <v>11025</v>
      </c>
      <c r="B1026" s="110">
        <v>585</v>
      </c>
      <c r="C102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(11025,0,1,110,585,'MANUAL',0,585,'2023-04-23','2023-04-23','192.168.1.1','192.168.1.1',1001,1001)</v>
      </c>
    </row>
    <row r="1027" spans="1:3" x14ac:dyDescent="0.25">
      <c r="A1027">
        <v>11026</v>
      </c>
      <c r="B1027" s="110">
        <v>735</v>
      </c>
      <c r="C1027" t="str">
        <f t="shared" ref="C1027:C1090" si="16">CONCATENATE("INSERT INTO [dbo].[LPRE] ([ID_ESTUDIO] ,[ID_HOSP] ,[ID_MONEDA] ,[LPRE_NIVEL] ,[LPRE_PRECIO] ,[LPRE_URGENTE] ,[LPRE_URGECANT] ,[LPRE_PRECIOURGENTE] ,[LPRE_FECHAA] ,[LPRE_FECHAUM] ,[LPRE_IPA] ,[LPRE_IPUM] ,[LPRE_USA] ,[LPRE_USUM])"," VALUES  (",A1027,",0,1,110,",B1027,",'MANUAL',0,",B1027,",'2023-04-23','2023-04-23','192.168.1.1','192.168.1.1',1001,1001)")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(11026,0,1,110,735,'MANUAL',0,735,'2023-04-23','2023-04-23','192.168.1.1','192.168.1.1',1001,1001)</v>
      </c>
    </row>
    <row r="1028" spans="1:3" x14ac:dyDescent="0.25">
      <c r="A1028">
        <v>11027</v>
      </c>
      <c r="B1028" s="110">
        <v>585</v>
      </c>
      <c r="C1028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(11027,0,1,110,585,'MANUAL',0,585,'2023-04-23','2023-04-23','192.168.1.1','192.168.1.1',1001,1001)</v>
      </c>
    </row>
    <row r="1029" spans="1:3" x14ac:dyDescent="0.25">
      <c r="A1029">
        <v>11028</v>
      </c>
      <c r="B1029" s="110">
        <v>774</v>
      </c>
      <c r="C1029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(11028,0,1,110,774,'MANUAL',0,774,'2023-04-23','2023-04-23','192.168.1.1','192.168.1.1',1001,1001)</v>
      </c>
    </row>
    <row r="1030" spans="1:3" x14ac:dyDescent="0.25">
      <c r="A1030">
        <v>11029</v>
      </c>
      <c r="B1030" s="110">
        <v>618</v>
      </c>
      <c r="C1030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(11029,0,1,110,618,'MANUAL',0,618,'2023-04-23','2023-04-23','192.168.1.1','192.168.1.1',1001,1001)</v>
      </c>
    </row>
    <row r="1031" spans="1:3" x14ac:dyDescent="0.25">
      <c r="A1031">
        <v>11030</v>
      </c>
      <c r="B1031" s="110">
        <v>696</v>
      </c>
      <c r="C1031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(11030,0,1,110,696,'MANUAL',0,696,'2023-04-23','2023-04-23','192.168.1.1','192.168.1.1',1001,1001)</v>
      </c>
    </row>
    <row r="1032" spans="1:3" x14ac:dyDescent="0.25">
      <c r="A1032">
        <v>11031</v>
      </c>
      <c r="B1032" s="110">
        <v>618</v>
      </c>
      <c r="C1032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(11031,0,1,110,618,'MANUAL',0,618,'2023-04-23','2023-04-23','192.168.1.1','192.168.1.1',1001,1001)</v>
      </c>
    </row>
    <row r="1033" spans="1:3" x14ac:dyDescent="0.25">
      <c r="A1033">
        <v>11032</v>
      </c>
      <c r="B1033" s="110">
        <v>618</v>
      </c>
      <c r="C1033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(11032,0,1,110,618,'MANUAL',0,618,'2023-04-23','2023-04-23','192.168.1.1','192.168.1.1',1001,1001)</v>
      </c>
    </row>
    <row r="1034" spans="1:3" x14ac:dyDescent="0.25">
      <c r="A1034">
        <v>11033</v>
      </c>
      <c r="B1034" s="110">
        <v>618</v>
      </c>
      <c r="C1034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(11033,0,1,110,618,'MANUAL',0,618,'2023-04-23','2023-04-23','192.168.1.1','192.168.1.1',1001,1001)</v>
      </c>
    </row>
    <row r="1035" spans="1:3" x14ac:dyDescent="0.25">
      <c r="A1035">
        <v>11034</v>
      </c>
      <c r="B1035" s="110">
        <v>696</v>
      </c>
      <c r="C1035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(11034,0,1,110,696,'MANUAL',0,696,'2023-04-23','2023-04-23','192.168.1.1','192.168.1.1',1001,1001)</v>
      </c>
    </row>
    <row r="1036" spans="1:3" x14ac:dyDescent="0.25">
      <c r="A1036">
        <v>11035</v>
      </c>
      <c r="B1036" s="110">
        <v>585</v>
      </c>
      <c r="C1036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(11035,0,1,110,585,'MANUAL',0,585,'2023-04-23','2023-04-23','192.168.1.1','192.168.1.1',1001,1001)</v>
      </c>
    </row>
    <row r="1037" spans="1:3" x14ac:dyDescent="0.25">
      <c r="A1037">
        <v>11036</v>
      </c>
      <c r="B1037" s="110">
        <v>488</v>
      </c>
      <c r="C1037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(11036,0,1,110,488,'MANUAL',0,488,'2023-04-23','2023-04-23','192.168.1.1','192.168.1.1',1001,1001)</v>
      </c>
    </row>
    <row r="1038" spans="1:3" x14ac:dyDescent="0.25">
      <c r="A1038">
        <v>11037</v>
      </c>
      <c r="B1038" s="110">
        <v>585</v>
      </c>
      <c r="C1038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(11037,0,1,110,585,'MANUAL',0,585,'2023-04-23','2023-04-23','192.168.1.1','192.168.1.1',1001,1001)</v>
      </c>
    </row>
    <row r="1039" spans="1:3" x14ac:dyDescent="0.25">
      <c r="A1039">
        <v>11038</v>
      </c>
      <c r="B1039" s="110">
        <v>488</v>
      </c>
      <c r="C1039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(11038,0,1,110,488,'MANUAL',0,488,'2023-04-23','2023-04-23','192.168.1.1','192.168.1.1',1001,1001)</v>
      </c>
    </row>
    <row r="1040" spans="1:3" x14ac:dyDescent="0.25">
      <c r="A1040">
        <v>11039</v>
      </c>
      <c r="B1040" s="110">
        <v>488</v>
      </c>
      <c r="C1040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(11039,0,1,110,488,'MANUAL',0,488,'2023-04-23','2023-04-23','192.168.1.1','192.168.1.1',1001,1001)</v>
      </c>
    </row>
    <row r="1041" spans="1:3" x14ac:dyDescent="0.25">
      <c r="A1041">
        <v>11040</v>
      </c>
      <c r="B1041" s="110">
        <v>488</v>
      </c>
      <c r="C1041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(11040,0,1,110,488,'MANUAL',0,488,'2023-04-23','2023-04-23','192.168.1.1','192.168.1.1',1001,1001)</v>
      </c>
    </row>
    <row r="1042" spans="1:3" x14ac:dyDescent="0.25">
      <c r="A1042">
        <v>11041</v>
      </c>
      <c r="B1042" s="110">
        <v>735</v>
      </c>
      <c r="C1042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(11041,0,1,110,735,'MANUAL',0,735,'2023-04-23','2023-04-23','192.168.1.1','192.168.1.1',1001,1001)</v>
      </c>
    </row>
    <row r="1043" spans="1:3" x14ac:dyDescent="0.25">
      <c r="A1043">
        <v>11042</v>
      </c>
      <c r="B1043" s="110">
        <v>519</v>
      </c>
      <c r="C1043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(11042,0,1,110,519,'MANUAL',0,519,'2023-04-23','2023-04-23','192.168.1.1','192.168.1.1',1001,1001)</v>
      </c>
    </row>
    <row r="1044" spans="1:3" x14ac:dyDescent="0.25">
      <c r="A1044">
        <v>11043</v>
      </c>
      <c r="B1044" s="110">
        <v>735</v>
      </c>
      <c r="C1044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(11043,0,1,110,735,'MANUAL',0,735,'2023-04-23','2023-04-23','192.168.1.1','192.168.1.1',1001,1001)</v>
      </c>
    </row>
    <row r="1045" spans="1:3" x14ac:dyDescent="0.25">
      <c r="A1045">
        <v>11044</v>
      </c>
      <c r="B1045" s="110">
        <v>897</v>
      </c>
      <c r="C1045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(11044,0,1,110,897,'MANUAL',0,897,'2023-04-23','2023-04-23','192.168.1.1','192.168.1.1',1001,1001)</v>
      </c>
    </row>
    <row r="1046" spans="1:3" x14ac:dyDescent="0.25">
      <c r="A1046">
        <v>11045</v>
      </c>
      <c r="B1046" s="110">
        <v>761</v>
      </c>
      <c r="C1046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(11045,0,1,110,761,'MANUAL',0,761,'2023-04-23','2023-04-23','192.168.1.1','192.168.1.1',1001,1001)</v>
      </c>
    </row>
    <row r="1047" spans="1:3" x14ac:dyDescent="0.25">
      <c r="A1047">
        <v>11046</v>
      </c>
      <c r="B1047" s="110">
        <v>489</v>
      </c>
      <c r="C1047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(11046,0,1,110,489,'MANUAL',0,489,'2023-04-23','2023-04-23','192.168.1.1','192.168.1.1',1001,1001)</v>
      </c>
    </row>
    <row r="1048" spans="1:3" x14ac:dyDescent="0.25">
      <c r="A1048">
        <v>11047</v>
      </c>
      <c r="B1048" s="110">
        <v>1326</v>
      </c>
      <c r="C1048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(11047,0,1,110,1326,'MANUAL',0,1326,'2023-04-23','2023-04-23','192.168.1.1','192.168.1.1',1001,1001)</v>
      </c>
    </row>
    <row r="1049" spans="1:3" x14ac:dyDescent="0.25">
      <c r="A1049">
        <v>11048</v>
      </c>
      <c r="B1049" s="110">
        <v>142</v>
      </c>
      <c r="C1049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(11048,0,1,110,142,'MANUAL',0,142,'2023-04-23','2023-04-23','192.168.1.1','192.168.1.1',1001,1001)</v>
      </c>
    </row>
    <row r="1050" spans="1:3" x14ac:dyDescent="0.25">
      <c r="A1050">
        <v>11049</v>
      </c>
      <c r="B1050" s="110">
        <v>1807</v>
      </c>
      <c r="C1050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(11049,0,1,110,1807,'MANUAL',0,1807,'2023-04-23','2023-04-23','192.168.1.1','192.168.1.1',1001,1001)</v>
      </c>
    </row>
    <row r="1051" spans="1:3" x14ac:dyDescent="0.25">
      <c r="A1051">
        <v>11050</v>
      </c>
      <c r="B1051" s="111">
        <v>1338.5185185185185</v>
      </c>
      <c r="C1051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(11050,0,1,110,1338,51851851852,'MANUAL',0,1338,51851851852,'2023-04-23','2023-04-23','192.168.1.1','192.168.1.1',1001,1001)</v>
      </c>
    </row>
    <row r="1052" spans="1:3" x14ac:dyDescent="0.25">
      <c r="A1052">
        <v>11051</v>
      </c>
      <c r="B1052" s="110">
        <v>2236</v>
      </c>
      <c r="C1052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(11051,0,1,110,2236,'MANUAL',0,2236,'2023-04-23','2023-04-23','192.168.1.1','192.168.1.1',1001,1001)</v>
      </c>
    </row>
    <row r="1053" spans="1:3" x14ac:dyDescent="0.25">
      <c r="A1053">
        <v>11052</v>
      </c>
      <c r="B1053" s="110">
        <v>724</v>
      </c>
      <c r="C1053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(11052,0,1,110,724,'MANUAL',0,724,'2023-04-23','2023-04-23','192.168.1.1','192.168.1.1',1001,1001)</v>
      </c>
    </row>
    <row r="1054" spans="1:3" x14ac:dyDescent="0.25">
      <c r="A1054">
        <v>11053</v>
      </c>
      <c r="B1054" s="111">
        <v>1619</v>
      </c>
      <c r="C1054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(11053,0,1,110,1619,'MANUAL',0,1619,'2023-04-23','2023-04-23','192.168.1.1','192.168.1.1',1001,1001)</v>
      </c>
    </row>
    <row r="1055" spans="1:3" x14ac:dyDescent="0.25">
      <c r="A1055">
        <v>11054</v>
      </c>
      <c r="B1055" s="111">
        <v>2449</v>
      </c>
      <c r="C1055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(11054,0,1,110,2449,'MANUAL',0,2449,'2023-04-23','2023-04-23','192.168.1.1','192.168.1.1',1001,1001)</v>
      </c>
    </row>
    <row r="1056" spans="1:3" x14ac:dyDescent="0.25">
      <c r="A1056">
        <v>11055</v>
      </c>
      <c r="B1056" s="110">
        <v>2044</v>
      </c>
      <c r="C1056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(11055,0,1,110,2044,'MANUAL',0,2044,'2023-04-23','2023-04-23','192.168.1.1','192.168.1.1',1001,1001)</v>
      </c>
    </row>
    <row r="1057" spans="1:3" x14ac:dyDescent="0.25">
      <c r="A1057">
        <v>11056</v>
      </c>
      <c r="B1057" s="110">
        <v>300</v>
      </c>
      <c r="C1057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(11056,0,1,110,300,'MANUAL',0,300,'2023-04-23','2023-04-23','192.168.1.1','192.168.1.1',1001,1001)</v>
      </c>
    </row>
    <row r="1058" spans="1:3" x14ac:dyDescent="0.25">
      <c r="A1058">
        <v>11057</v>
      </c>
      <c r="B1058" s="110">
        <v>1684</v>
      </c>
      <c r="C1058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(11057,0,1,110,1684,'MANUAL',0,1684,'2023-04-23','2023-04-23','192.168.1.1','192.168.1.1',1001,1001)</v>
      </c>
    </row>
    <row r="1059" spans="1:3" x14ac:dyDescent="0.25">
      <c r="A1059">
        <v>11058</v>
      </c>
      <c r="B1059" s="110">
        <v>87</v>
      </c>
      <c r="C1059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(11058,0,1,110,87,'MANUAL',0,87,'2023-04-23','2023-04-23','192.168.1.1','192.168.1.1',1001,1001)</v>
      </c>
    </row>
    <row r="1060" spans="1:3" x14ac:dyDescent="0.25">
      <c r="A1060">
        <v>11059</v>
      </c>
      <c r="B1060" s="110">
        <v>87</v>
      </c>
      <c r="C1060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(11059,0,1,110,87,'MANUAL',0,87,'2023-04-23','2023-04-23','192.168.1.1','192.168.1.1',1001,1001)</v>
      </c>
    </row>
    <row r="1061" spans="1:3" x14ac:dyDescent="0.25">
      <c r="A1061">
        <v>11060</v>
      </c>
      <c r="B1061" s="110">
        <v>81</v>
      </c>
      <c r="C1061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(11060,0,1,110,81,'MANUAL',0,81,'2023-04-23','2023-04-23','192.168.1.1','192.168.1.1',1001,1001)</v>
      </c>
    </row>
    <row r="1062" spans="1:3" x14ac:dyDescent="0.25">
      <c r="A1062">
        <v>11061</v>
      </c>
      <c r="B1062" s="110">
        <v>1206</v>
      </c>
      <c r="C1062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(11061,0,1,110,1206,'MANUAL',0,1206,'2023-04-23','2023-04-23','192.168.1.1','192.168.1.1',1001,1001)</v>
      </c>
    </row>
    <row r="1063" spans="1:3" x14ac:dyDescent="0.25">
      <c r="A1063">
        <v>11062</v>
      </c>
      <c r="B1063" s="110">
        <v>1206</v>
      </c>
      <c r="C1063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(11062,0,1,110,1206,'MANUAL',0,1206,'2023-04-23','2023-04-23','192.168.1.1','192.168.1.1',1001,1001)</v>
      </c>
    </row>
    <row r="1064" spans="1:3" x14ac:dyDescent="0.25">
      <c r="A1064">
        <v>11063</v>
      </c>
      <c r="B1064" s="110">
        <v>685</v>
      </c>
      <c r="C1064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(11063,0,1,110,685,'MANUAL',0,685,'2023-04-23','2023-04-23','192.168.1.1','192.168.1.1',1001,1001)</v>
      </c>
    </row>
    <row r="1065" spans="1:3" x14ac:dyDescent="0.25">
      <c r="A1065">
        <v>11064</v>
      </c>
      <c r="B1065" s="110">
        <v>2207</v>
      </c>
      <c r="C1065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(11064,0,1,110,2207,'MANUAL',0,2207,'2023-04-23','2023-04-23','192.168.1.1','192.168.1.1',1001,1001)</v>
      </c>
    </row>
    <row r="1066" spans="1:3" x14ac:dyDescent="0.25">
      <c r="A1066">
        <v>11065</v>
      </c>
      <c r="B1066" s="110">
        <v>148</v>
      </c>
      <c r="C1066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(11065,0,1,110,148,'MANUAL',0,148,'2023-04-23','2023-04-23','192.168.1.1','192.168.1.1',1001,1001)</v>
      </c>
    </row>
    <row r="1067" spans="1:3" x14ac:dyDescent="0.25">
      <c r="A1067">
        <v>11066</v>
      </c>
      <c r="B1067" s="110">
        <v>172</v>
      </c>
      <c r="C1067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(11066,0,1,110,172,'MANUAL',0,172,'2023-04-23','2023-04-23','192.168.1.1','192.168.1.1',1001,1001)</v>
      </c>
    </row>
    <row r="1068" spans="1:3" x14ac:dyDescent="0.25">
      <c r="A1068">
        <v>11067</v>
      </c>
      <c r="B1068" s="110">
        <v>3777</v>
      </c>
      <c r="C1068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(11067,0,1,110,3777,'MANUAL',0,3777,'2023-04-23','2023-04-23','192.168.1.1','192.168.1.1',1001,1001)</v>
      </c>
    </row>
    <row r="1069" spans="1:3" x14ac:dyDescent="0.25">
      <c r="A1069">
        <v>11068</v>
      </c>
      <c r="B1069" s="110">
        <v>137</v>
      </c>
      <c r="C1069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(11068,0,1,110,137,'MANUAL',0,137,'2023-04-23','2023-04-23','192.168.1.1','192.168.1.1',1001,1001)</v>
      </c>
    </row>
    <row r="1070" spans="1:3" x14ac:dyDescent="0.25">
      <c r="A1070">
        <v>11069</v>
      </c>
      <c r="B1070" s="110">
        <v>122</v>
      </c>
      <c r="C1070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(11069,0,1,110,122,'MANUAL',0,122,'2023-04-23','2023-04-23','192.168.1.1','192.168.1.1',1001,1001)</v>
      </c>
    </row>
    <row r="1071" spans="1:3" x14ac:dyDescent="0.25">
      <c r="A1071">
        <v>11070</v>
      </c>
      <c r="B1071" s="110">
        <v>148</v>
      </c>
      <c r="C1071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(11070,0,1,110,148,'MANUAL',0,148,'2023-04-23','2023-04-23','192.168.1.1','192.168.1.1',1001,1001)</v>
      </c>
    </row>
    <row r="1072" spans="1:3" x14ac:dyDescent="0.25">
      <c r="A1072">
        <v>11071</v>
      </c>
      <c r="B1072" s="110">
        <v>148</v>
      </c>
      <c r="C1072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(11071,0,1,110,148,'MANUAL',0,148,'2023-04-23','2023-04-23','192.168.1.1','192.168.1.1',1001,1001)</v>
      </c>
    </row>
    <row r="1073" spans="1:3" x14ac:dyDescent="0.25">
      <c r="A1073">
        <v>11072</v>
      </c>
      <c r="B1073" s="116">
        <v>6515</v>
      </c>
      <c r="C1073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(11072,0,1,110,6515,'MANUAL',0,6515,'2023-04-23','2023-04-23','192.168.1.1','192.168.1.1',1001,1001)</v>
      </c>
    </row>
    <row r="1074" spans="1:3" x14ac:dyDescent="0.25">
      <c r="A1074">
        <v>11073</v>
      </c>
      <c r="B1074" s="116">
        <v>4605</v>
      </c>
      <c r="C1074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(11073,0,1,110,4605,'MANUAL',0,4605,'2023-04-23','2023-04-23','192.168.1.1','192.168.1.1',1001,1001)</v>
      </c>
    </row>
    <row r="1075" spans="1:3" x14ac:dyDescent="0.25">
      <c r="A1075">
        <v>11074</v>
      </c>
      <c r="B1075" s="116">
        <v>6083</v>
      </c>
      <c r="C1075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(11074,0,1,110,6083,'MANUAL',0,6083,'2023-04-23','2023-04-23','192.168.1.1','192.168.1.1',1001,1001)</v>
      </c>
    </row>
    <row r="1076" spans="1:3" x14ac:dyDescent="0.25">
      <c r="A1076">
        <v>11075</v>
      </c>
      <c r="B1076" s="116">
        <v>9085</v>
      </c>
      <c r="C1076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(11075,0,1,110,9085,'MANUAL',0,9085,'2023-04-23','2023-04-23','192.168.1.1','192.168.1.1',1001,1001)</v>
      </c>
    </row>
    <row r="1077" spans="1:3" x14ac:dyDescent="0.25">
      <c r="A1077">
        <v>11076</v>
      </c>
      <c r="B1077" s="116">
        <v>4498</v>
      </c>
      <c r="C1077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(11076,0,1,110,4498,'MANUAL',0,4498,'2023-04-23','2023-04-23','192.168.1.1','192.168.1.1',1001,1001)</v>
      </c>
    </row>
    <row r="1078" spans="1:3" x14ac:dyDescent="0.25">
      <c r="A1078">
        <v>11077</v>
      </c>
      <c r="B1078" s="116">
        <v>6083</v>
      </c>
      <c r="C1078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(11077,0,1,110,6083,'MANUAL',0,6083,'2023-04-23','2023-04-23','192.168.1.1','192.168.1.1',1001,1001)</v>
      </c>
    </row>
    <row r="1079" spans="1:3" x14ac:dyDescent="0.25">
      <c r="A1079">
        <v>11078</v>
      </c>
      <c r="B1079" s="116">
        <v>6083</v>
      </c>
      <c r="C1079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(11078,0,1,110,6083,'MANUAL',0,6083,'2023-04-23','2023-04-23','192.168.1.1','192.168.1.1',1001,1001)</v>
      </c>
    </row>
    <row r="1080" spans="1:3" x14ac:dyDescent="0.25">
      <c r="A1080">
        <v>11079</v>
      </c>
      <c r="B1080" s="116">
        <v>1775</v>
      </c>
      <c r="C1080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(11079,0,1,110,1775,'MANUAL',0,1775,'2023-04-23','2023-04-23','192.168.1.1','192.168.1.1',1001,1001)</v>
      </c>
    </row>
    <row r="1081" spans="1:3" x14ac:dyDescent="0.25">
      <c r="A1081">
        <v>11080</v>
      </c>
      <c r="B1081" s="116">
        <v>2929</v>
      </c>
      <c r="C1081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(11080,0,1,110,2929,'MANUAL',0,2929,'2023-04-23','2023-04-23','192.168.1.1','192.168.1.1',1001,1001)</v>
      </c>
    </row>
    <row r="1082" spans="1:3" x14ac:dyDescent="0.25">
      <c r="A1082">
        <v>11081</v>
      </c>
      <c r="B1082" s="116">
        <v>1775</v>
      </c>
      <c r="C1082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(11081,0,1,110,1775,'MANUAL',0,1775,'2023-04-23','2023-04-23','192.168.1.1','192.168.1.1',1001,1001)</v>
      </c>
    </row>
    <row r="1083" spans="1:3" x14ac:dyDescent="0.25">
      <c r="A1083">
        <v>11082</v>
      </c>
      <c r="B1083" s="116">
        <v>2929</v>
      </c>
      <c r="C1083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(11082,0,1,110,2929,'MANUAL',0,2929,'2023-04-23','2023-04-23','192.168.1.1','192.168.1.1',1001,1001)</v>
      </c>
    </row>
    <row r="1084" spans="1:3" x14ac:dyDescent="0.25">
      <c r="A1084">
        <v>11083</v>
      </c>
      <c r="B1084" s="116">
        <v>1775</v>
      </c>
      <c r="C1084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(11083,0,1,110,1775,'MANUAL',0,1775,'2023-04-23','2023-04-23','192.168.1.1','192.168.1.1',1001,1001)</v>
      </c>
    </row>
    <row r="1085" spans="1:3" x14ac:dyDescent="0.25">
      <c r="A1085">
        <v>11084</v>
      </c>
      <c r="B1085" s="116">
        <v>2929</v>
      </c>
      <c r="C1085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(11084,0,1,110,2929,'MANUAL',0,2929,'2023-04-23','2023-04-23','192.168.1.1','192.168.1.1',1001,1001)</v>
      </c>
    </row>
    <row r="1086" spans="1:3" x14ac:dyDescent="0.25">
      <c r="A1086">
        <v>11085</v>
      </c>
      <c r="B1086" s="116">
        <v>2499</v>
      </c>
      <c r="C1086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(11085,0,1,110,2499,'MANUAL',0,2499,'2023-04-23','2023-04-23','192.168.1.1','192.168.1.1',1001,1001)</v>
      </c>
    </row>
    <row r="1087" spans="1:3" x14ac:dyDescent="0.25">
      <c r="A1087">
        <v>11086</v>
      </c>
      <c r="B1087" s="116">
        <v>3499</v>
      </c>
      <c r="C1087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(11086,0,1,110,3499,'MANUAL',0,3499,'2023-04-23','2023-04-23','192.168.1.1','192.168.1.1',1001,1001)</v>
      </c>
    </row>
    <row r="1088" spans="1:3" x14ac:dyDescent="0.25">
      <c r="A1088">
        <v>11087</v>
      </c>
      <c r="B1088" s="116">
        <v>3236</v>
      </c>
      <c r="C1088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(11087,0,1,110,3236,'MANUAL',0,3236,'2023-04-23','2023-04-23','192.168.1.1','192.168.1.1',1001,1001)</v>
      </c>
    </row>
    <row r="1089" spans="1:3" x14ac:dyDescent="0.25">
      <c r="A1089">
        <v>11088</v>
      </c>
      <c r="B1089" s="116">
        <v>2749</v>
      </c>
      <c r="C1089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(11088,0,1,110,2749,'MANUAL',0,2749,'2023-04-23','2023-04-23','192.168.1.1','192.168.1.1',1001,1001)</v>
      </c>
    </row>
    <row r="1090" spans="1:3" x14ac:dyDescent="0.25">
      <c r="A1090">
        <v>11089</v>
      </c>
      <c r="B1090" s="116">
        <v>4349</v>
      </c>
      <c r="C1090" t="str">
        <f t="shared" si="16"/>
        <v>INSERT INTO [dbo].[LPRE] ([ID_ESTUDIO] ,[ID_HOSP] ,[ID_MONEDA] ,[LPRE_NIVEL] ,[LPRE_PRECIO] ,[LPRE_URGENTE] ,[LPRE_URGECANT] ,[LPRE_PRECIOURGENTE] ,[LPRE_FECHAA] ,[LPRE_FECHAUM] ,[LPRE_IPA] ,[LPRE_IPUM] ,[LPRE_USA] ,[LPRE_USUM]) VALUES  (11089,0,1,110,4349,'MANUAL',0,4349,'2023-04-23','2023-04-23','192.168.1.1','192.168.1.1',1001,1001)</v>
      </c>
    </row>
    <row r="1091" spans="1:3" x14ac:dyDescent="0.25">
      <c r="A1091">
        <v>11090</v>
      </c>
      <c r="B1091" s="116">
        <v>3199</v>
      </c>
      <c r="C1091" t="str">
        <f t="shared" ref="C1091:C1154" si="17">CONCATENATE("INSERT INTO [dbo].[LPRE] ([ID_ESTUDIO] ,[ID_HOSP] ,[ID_MONEDA] ,[LPRE_NIVEL] ,[LPRE_PRECIO] ,[LPRE_URGENTE] ,[LPRE_URGECANT] ,[LPRE_PRECIOURGENTE] ,[LPRE_FECHAA] ,[LPRE_FECHAUM] ,[LPRE_IPA] ,[LPRE_IPUM] ,[LPRE_USA] ,[LPRE_USUM])"," VALUES  (",A1091,",0,1,110,",B1091,",'MANUAL',0,",B1091,",'2023-04-23','2023-04-23','192.168.1.1','192.168.1.1',1001,1001)")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(11090,0,1,110,3199,'MANUAL',0,3199,'2023-04-23','2023-04-23','192.168.1.1','192.168.1.1',1001,1001)</v>
      </c>
    </row>
    <row r="1092" spans="1:3" x14ac:dyDescent="0.25">
      <c r="A1092">
        <v>11091</v>
      </c>
      <c r="B1092" s="116">
        <v>4349</v>
      </c>
      <c r="C109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(11091,0,1,110,4349,'MANUAL',0,4349,'2023-04-23','2023-04-23','192.168.1.1','192.168.1.1',1001,1001)</v>
      </c>
    </row>
    <row r="1093" spans="1:3" x14ac:dyDescent="0.25">
      <c r="A1093">
        <v>11092</v>
      </c>
      <c r="B1093" s="116">
        <v>3503</v>
      </c>
      <c r="C109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(11092,0,1,110,3503,'MANUAL',0,3503,'2023-04-23','2023-04-23','192.168.1.1','192.168.1.1',1001,1001)</v>
      </c>
    </row>
    <row r="1094" spans="1:3" x14ac:dyDescent="0.25">
      <c r="A1094">
        <v>11093</v>
      </c>
      <c r="B1094" s="116">
        <v>4349</v>
      </c>
      <c r="C109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(11093,0,1,110,4349,'MANUAL',0,4349,'2023-04-23','2023-04-23','192.168.1.1','192.168.1.1',1001,1001)</v>
      </c>
    </row>
    <row r="1095" spans="1:3" x14ac:dyDescent="0.25">
      <c r="A1095">
        <v>11094</v>
      </c>
      <c r="B1095" s="116">
        <v>1699</v>
      </c>
      <c r="C109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(11094,0,1,110,1699,'MANUAL',0,1699,'2023-04-23','2023-04-23','192.168.1.1','192.168.1.1',1001,1001)</v>
      </c>
    </row>
    <row r="1096" spans="1:3" x14ac:dyDescent="0.25">
      <c r="A1096">
        <v>11095</v>
      </c>
      <c r="B1096" s="116">
        <v>2799</v>
      </c>
      <c r="C109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(11095,0,1,110,2799,'MANUAL',0,2799,'2023-04-23','2023-04-23','192.168.1.1','192.168.1.1',1001,1001)</v>
      </c>
    </row>
    <row r="1097" spans="1:3" x14ac:dyDescent="0.25">
      <c r="A1097">
        <v>11096</v>
      </c>
      <c r="B1097" s="116">
        <v>2083</v>
      </c>
      <c r="C109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(11096,0,1,110,2083,'MANUAL',0,2083,'2023-04-23','2023-04-23','192.168.1.1','192.168.1.1',1001,1001)</v>
      </c>
    </row>
    <row r="1098" spans="1:3" x14ac:dyDescent="0.25">
      <c r="A1098">
        <v>11097</v>
      </c>
      <c r="B1098" s="116">
        <v>3366</v>
      </c>
      <c r="C109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(11097,0,1,110,3366,'MANUAL',0,3366,'2023-04-23','2023-04-23','192.168.1.1','192.168.1.1',1001,1001)</v>
      </c>
    </row>
    <row r="1099" spans="1:3" x14ac:dyDescent="0.25">
      <c r="A1099">
        <v>11098</v>
      </c>
      <c r="B1099" s="116">
        <v>1775</v>
      </c>
      <c r="C109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(11098,0,1,110,1775,'MANUAL',0,1775,'2023-04-23','2023-04-23','192.168.1.1','192.168.1.1',1001,1001)</v>
      </c>
    </row>
    <row r="1100" spans="1:3" x14ac:dyDescent="0.25">
      <c r="A1100">
        <v>11099</v>
      </c>
      <c r="B1100" s="116">
        <v>2929</v>
      </c>
      <c r="C110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(11099,0,1,110,2929,'MANUAL',0,2929,'2023-04-23','2023-04-23','192.168.1.1','192.168.1.1',1001,1001)</v>
      </c>
    </row>
    <row r="1101" spans="1:3" x14ac:dyDescent="0.25">
      <c r="A1101">
        <v>11100</v>
      </c>
      <c r="B1101" s="116">
        <v>1775</v>
      </c>
      <c r="C110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(11100,0,1,110,1775,'MANUAL',0,1775,'2023-04-23','2023-04-23','192.168.1.1','192.168.1.1',1001,1001)</v>
      </c>
    </row>
    <row r="1102" spans="1:3" x14ac:dyDescent="0.25">
      <c r="A1102">
        <v>11101</v>
      </c>
      <c r="B1102" s="116">
        <v>2929</v>
      </c>
      <c r="C110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(11101,0,1,110,2929,'MANUAL',0,2929,'2023-04-23','2023-04-23','192.168.1.1','192.168.1.1',1001,1001)</v>
      </c>
    </row>
    <row r="1103" spans="1:3" x14ac:dyDescent="0.25">
      <c r="A1103">
        <v>11102</v>
      </c>
      <c r="B1103" s="116">
        <v>1775</v>
      </c>
      <c r="C110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(11102,0,1,110,1775,'MANUAL',0,1775,'2023-04-23','2023-04-23','192.168.1.1','192.168.1.1',1001,1001)</v>
      </c>
    </row>
    <row r="1104" spans="1:3" x14ac:dyDescent="0.25">
      <c r="A1104">
        <v>11103</v>
      </c>
      <c r="B1104" s="116">
        <v>2929</v>
      </c>
      <c r="C110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(11103,0,1,110,2929,'MANUAL',0,2929,'2023-04-23','2023-04-23','192.168.1.1','192.168.1.1',1001,1001)</v>
      </c>
    </row>
    <row r="1105" spans="1:3" x14ac:dyDescent="0.25">
      <c r="A1105">
        <v>11104</v>
      </c>
      <c r="B1105" s="116">
        <v>2466</v>
      </c>
      <c r="C110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(11104,0,1,110,2466,'MANUAL',0,2466,'2023-04-23','2023-04-23','192.168.1.1','192.168.1.1',1001,1001)</v>
      </c>
    </row>
    <row r="1106" spans="1:3" x14ac:dyDescent="0.25">
      <c r="A1106">
        <v>11105</v>
      </c>
      <c r="B1106" s="116">
        <v>3199</v>
      </c>
      <c r="C110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(11105,0,1,110,3199,'MANUAL',0,3199,'2023-04-23','2023-04-23','192.168.1.1','192.168.1.1',1001,1001)</v>
      </c>
    </row>
    <row r="1107" spans="1:3" x14ac:dyDescent="0.25">
      <c r="A1107">
        <v>11106</v>
      </c>
      <c r="B1107" s="116">
        <v>2299</v>
      </c>
      <c r="C110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(11106,0,1,110,2299,'MANUAL',0,2299,'2023-04-23','2023-04-23','192.168.1.1','192.168.1.1',1001,1001)</v>
      </c>
    </row>
    <row r="1108" spans="1:3" x14ac:dyDescent="0.25">
      <c r="A1108">
        <v>11107</v>
      </c>
      <c r="B1108" s="116">
        <v>3199</v>
      </c>
      <c r="C110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(11107,0,1,110,3199,'MANUAL',0,3199,'2023-04-23','2023-04-23','192.168.1.1','192.168.1.1',1001,1001)</v>
      </c>
    </row>
    <row r="1109" spans="1:3" x14ac:dyDescent="0.25">
      <c r="A1109">
        <v>11108</v>
      </c>
      <c r="B1109" s="116">
        <v>1775</v>
      </c>
      <c r="C110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(11108,0,1,110,1775,'MANUAL',0,1775,'2023-04-23','2023-04-23','192.168.1.1','192.168.1.1',1001,1001)</v>
      </c>
    </row>
    <row r="1110" spans="1:3" x14ac:dyDescent="0.25">
      <c r="A1110">
        <v>11109</v>
      </c>
      <c r="B1110" s="116">
        <v>2929</v>
      </c>
      <c r="C111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(11109,0,1,110,2929,'MANUAL',0,2929,'2023-04-23','2023-04-23','192.168.1.1','192.168.1.1',1001,1001)</v>
      </c>
    </row>
    <row r="1111" spans="1:3" x14ac:dyDescent="0.25">
      <c r="A1111">
        <v>11110</v>
      </c>
      <c r="B1111" s="116">
        <v>1775</v>
      </c>
      <c r="C111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(11110,0,1,110,1775,'MANUAL',0,1775,'2023-04-23','2023-04-23','192.168.1.1','192.168.1.1',1001,1001)</v>
      </c>
    </row>
    <row r="1112" spans="1:3" x14ac:dyDescent="0.25">
      <c r="A1112">
        <v>11111</v>
      </c>
      <c r="B1112" s="116">
        <v>2929</v>
      </c>
      <c r="C111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(11111,0,1,110,2929,'MANUAL',0,2929,'2023-04-23','2023-04-23','192.168.1.1','192.168.1.1',1001,1001)</v>
      </c>
    </row>
    <row r="1113" spans="1:3" x14ac:dyDescent="0.25">
      <c r="A1113">
        <v>11112</v>
      </c>
      <c r="B1113" s="116">
        <v>3829</v>
      </c>
      <c r="C111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(11112,0,1,110,3829,'MANUAL',0,3829,'2023-04-23','2023-04-23','192.168.1.1','192.168.1.1',1001,1001)</v>
      </c>
    </row>
    <row r="1114" spans="1:3" x14ac:dyDescent="0.25">
      <c r="A1114">
        <v>11113</v>
      </c>
      <c r="B1114" s="116">
        <v>4545</v>
      </c>
      <c r="C111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(11113,0,1,110,4545,'MANUAL',0,4545,'2023-04-23','2023-04-23','192.168.1.1','192.168.1.1',1001,1001)</v>
      </c>
    </row>
    <row r="1115" spans="1:3" x14ac:dyDescent="0.25">
      <c r="A1115">
        <v>11114</v>
      </c>
      <c r="B1115" s="116">
        <v>1699</v>
      </c>
      <c r="C111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(11114,0,1,110,1699,'MANUAL',0,1699,'2023-04-23','2023-04-23','192.168.1.1','192.168.1.1',1001,1001)</v>
      </c>
    </row>
    <row r="1116" spans="1:3" x14ac:dyDescent="0.25">
      <c r="A1116">
        <v>11115</v>
      </c>
      <c r="B1116" s="116">
        <v>2799</v>
      </c>
      <c r="C111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(11115,0,1,110,2799,'MANUAL',0,2799,'2023-04-23','2023-04-23','192.168.1.1','192.168.1.1',1001,1001)</v>
      </c>
    </row>
    <row r="1117" spans="1:3" x14ac:dyDescent="0.25">
      <c r="A1117">
        <v>11116</v>
      </c>
      <c r="B1117" s="116">
        <v>2076</v>
      </c>
      <c r="C111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(11116,0,1,110,2076,'MANUAL',0,2076,'2023-04-23','2023-04-23','192.168.1.1','192.168.1.1',1001,1001)</v>
      </c>
    </row>
    <row r="1118" spans="1:3" x14ac:dyDescent="0.25">
      <c r="A1118">
        <v>11117</v>
      </c>
      <c r="B1118" s="116">
        <v>2799</v>
      </c>
      <c r="C111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(11117,0,1,110,2799,'MANUAL',0,2799,'2023-04-23','2023-04-23','192.168.1.1','192.168.1.1',1001,1001)</v>
      </c>
    </row>
    <row r="1119" spans="1:3" x14ac:dyDescent="0.25">
      <c r="A1119">
        <v>11118</v>
      </c>
      <c r="B1119" s="116">
        <v>1775</v>
      </c>
      <c r="C111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(11118,0,1,110,1775,'MANUAL',0,1775,'2023-04-23','2023-04-23','192.168.1.1','192.168.1.1',1001,1001)</v>
      </c>
    </row>
    <row r="1120" spans="1:3" x14ac:dyDescent="0.25">
      <c r="A1120">
        <v>11119</v>
      </c>
      <c r="B1120" s="116">
        <v>2929</v>
      </c>
      <c r="C112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(11119,0,1,110,2929,'MANUAL',0,2929,'2023-04-23','2023-04-23','192.168.1.1','192.168.1.1',1001,1001)</v>
      </c>
    </row>
    <row r="1121" spans="1:3" x14ac:dyDescent="0.25">
      <c r="A1121">
        <v>11120</v>
      </c>
      <c r="B1121" s="116">
        <v>2616</v>
      </c>
      <c r="C112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(11120,0,1,110,2616,'MANUAL',0,2616,'2023-04-23','2023-04-23','192.168.1.1','192.168.1.1',1001,1001)</v>
      </c>
    </row>
    <row r="1122" spans="1:3" x14ac:dyDescent="0.25">
      <c r="A1122">
        <v>11121</v>
      </c>
      <c r="B1122" s="116">
        <v>3659</v>
      </c>
      <c r="C112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(11121,0,1,110,3659,'MANUAL',0,3659,'2023-04-23','2023-04-23','192.168.1.1','192.168.1.1',1001,1001)</v>
      </c>
    </row>
    <row r="1123" spans="1:3" x14ac:dyDescent="0.25">
      <c r="A1123">
        <v>11122</v>
      </c>
      <c r="B1123" s="116">
        <v>4085</v>
      </c>
      <c r="C112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(11122,0,1,110,4085,'MANUAL',0,4085,'2023-04-23','2023-04-23','192.168.1.1','192.168.1.1',1001,1001)</v>
      </c>
    </row>
    <row r="1124" spans="1:3" x14ac:dyDescent="0.25">
      <c r="A1124">
        <v>11123</v>
      </c>
      <c r="B1124" s="110">
        <v>465</v>
      </c>
      <c r="C112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(11123,0,1,110,465,'MANUAL',0,465,'2023-04-23','2023-04-23','192.168.1.1','192.168.1.1',1001,1001)</v>
      </c>
    </row>
    <row r="1125" spans="1:3" x14ac:dyDescent="0.25">
      <c r="A1125">
        <v>11124</v>
      </c>
      <c r="B1125" s="110">
        <v>387</v>
      </c>
      <c r="C112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(11124,0,1,110,387,'MANUAL',0,387,'2023-04-23','2023-04-23','192.168.1.1','192.168.1.1',1001,1001)</v>
      </c>
    </row>
    <row r="1126" spans="1:3" x14ac:dyDescent="0.25">
      <c r="A1126">
        <v>11125</v>
      </c>
      <c r="B1126" s="110">
        <v>1131</v>
      </c>
      <c r="C112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(11125,0,1,110,1131,'MANUAL',0,1131,'2023-04-23','2023-04-23','192.168.1.1','192.168.1.1',1001,1001)</v>
      </c>
    </row>
    <row r="1127" spans="1:3" x14ac:dyDescent="0.25">
      <c r="A1127">
        <v>11126</v>
      </c>
      <c r="B1127" s="110">
        <v>1131</v>
      </c>
      <c r="C112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(11126,0,1,110,1131,'MANUAL',0,1131,'2023-04-23','2023-04-23','192.168.1.1','192.168.1.1',1001,1001)</v>
      </c>
    </row>
    <row r="1128" spans="1:3" x14ac:dyDescent="0.25">
      <c r="A1128">
        <v>11127</v>
      </c>
      <c r="B1128" s="110">
        <v>715</v>
      </c>
      <c r="C112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(11127,0,1,110,715,'MANUAL',0,715,'2023-04-23','2023-04-23','192.168.1.1','192.168.1.1',1001,1001)</v>
      </c>
    </row>
    <row r="1129" spans="1:3" x14ac:dyDescent="0.25">
      <c r="A1129">
        <v>11128</v>
      </c>
      <c r="B1129" s="110">
        <v>204</v>
      </c>
      <c r="C112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(11128,0,1,110,204,'MANUAL',0,204,'2023-04-23','2023-04-23','192.168.1.1','192.168.1.1',1001,1001)</v>
      </c>
    </row>
    <row r="1130" spans="1:3" x14ac:dyDescent="0.25">
      <c r="A1130">
        <v>11129</v>
      </c>
      <c r="B1130" s="110">
        <v>155</v>
      </c>
      <c r="C113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(11129,0,1,110,155,'MANUAL',0,155,'2023-04-23','2023-04-23','192.168.1.1','192.168.1.1',1001,1001)</v>
      </c>
    </row>
    <row r="1131" spans="1:3" x14ac:dyDescent="0.25">
      <c r="A1131">
        <v>11130</v>
      </c>
      <c r="B1131" s="110">
        <v>120</v>
      </c>
      <c r="C113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(11130,0,1,110,120,'MANUAL',0,120,'2023-04-23','2023-04-23','192.168.1.1','192.168.1.1',1001,1001)</v>
      </c>
    </row>
    <row r="1132" spans="1:3" x14ac:dyDescent="0.25">
      <c r="A1132">
        <v>11131</v>
      </c>
      <c r="B1132" s="110">
        <v>129</v>
      </c>
      <c r="C113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(11131,0,1,110,129,'MANUAL',0,129,'2023-04-23','2023-04-23','192.168.1.1','192.168.1.1',1001,1001)</v>
      </c>
    </row>
    <row r="1133" spans="1:3" x14ac:dyDescent="0.25">
      <c r="A1133">
        <v>11132</v>
      </c>
      <c r="B1133" s="110">
        <v>120</v>
      </c>
      <c r="C113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(11132,0,1,110,120,'MANUAL',0,120,'2023-04-23','2023-04-23','192.168.1.1','192.168.1.1',1001,1001)</v>
      </c>
    </row>
    <row r="1134" spans="1:3" x14ac:dyDescent="0.25">
      <c r="A1134">
        <v>11133</v>
      </c>
      <c r="B1134" s="110">
        <v>103</v>
      </c>
      <c r="C113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(11133,0,1,110,103,'MANUAL',0,103,'2023-04-23','2023-04-23','192.168.1.1','192.168.1.1',1001,1001)</v>
      </c>
    </row>
    <row r="1135" spans="1:3" x14ac:dyDescent="0.25">
      <c r="A1135">
        <v>11134</v>
      </c>
      <c r="B1135" s="110">
        <v>74</v>
      </c>
      <c r="C113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(11134,0,1,110,74,'MANUAL',0,74,'2023-04-23','2023-04-23','192.168.1.1','192.168.1.1',1001,1001)</v>
      </c>
    </row>
    <row r="1136" spans="1:3" x14ac:dyDescent="0.25">
      <c r="A1136">
        <v>11135</v>
      </c>
      <c r="B1136" s="110">
        <v>176</v>
      </c>
      <c r="C113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(11135,0,1,110,176,'MANUAL',0,176,'2023-04-23','2023-04-23','192.168.1.1','192.168.1.1',1001,1001)</v>
      </c>
    </row>
    <row r="1137" spans="1:3" x14ac:dyDescent="0.25">
      <c r="A1137">
        <v>11136</v>
      </c>
      <c r="B1137" s="110">
        <v>239</v>
      </c>
      <c r="C113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(11136,0,1,110,239,'MANUAL',0,239,'2023-04-23','2023-04-23','192.168.1.1','192.168.1.1',1001,1001)</v>
      </c>
    </row>
    <row r="1138" spans="1:3" x14ac:dyDescent="0.25">
      <c r="A1138">
        <v>11137</v>
      </c>
      <c r="B1138" s="110">
        <v>148</v>
      </c>
      <c r="C113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(11137,0,1,110,148,'MANUAL',0,148,'2023-04-23','2023-04-23','192.168.1.1','192.168.1.1',1001,1001)</v>
      </c>
    </row>
    <row r="1139" spans="1:3" x14ac:dyDescent="0.25">
      <c r="A1139">
        <v>11138</v>
      </c>
      <c r="B1139" s="110">
        <v>239</v>
      </c>
      <c r="C113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(11138,0,1,110,239,'MANUAL',0,239,'2023-04-23','2023-04-23','192.168.1.1','192.168.1.1',1001,1001)</v>
      </c>
    </row>
    <row r="1140" spans="1:3" x14ac:dyDescent="0.25">
      <c r="A1140">
        <v>11139</v>
      </c>
      <c r="B1140" s="110">
        <v>3003</v>
      </c>
      <c r="C114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(11139,0,1,110,3003,'MANUAL',0,3003,'2023-04-23','2023-04-23','192.168.1.1','192.168.1.1',1001,1001)</v>
      </c>
    </row>
    <row r="1141" spans="1:3" x14ac:dyDescent="0.25">
      <c r="A1141">
        <v>11140</v>
      </c>
      <c r="B1141" s="110">
        <v>1525</v>
      </c>
      <c r="C114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(11140,0,1,110,1525,'MANUAL',0,1525,'2023-04-23','2023-04-23','192.168.1.1','192.168.1.1',1001,1001)</v>
      </c>
    </row>
    <row r="1142" spans="1:3" x14ac:dyDescent="0.25">
      <c r="A1142">
        <v>11141</v>
      </c>
      <c r="B1142" s="111">
        <v>2000</v>
      </c>
      <c r="C114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(11141,0,1,110,2000,'MANUAL',0,2000,'2023-04-23','2023-04-23','192.168.1.1','192.168.1.1',1001,1001)</v>
      </c>
    </row>
    <row r="1143" spans="1:3" x14ac:dyDescent="0.25">
      <c r="A1143">
        <v>11142</v>
      </c>
      <c r="B1143" s="110">
        <v>113</v>
      </c>
      <c r="C114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(11142,0,1,110,113,'MANUAL',0,113,'2023-04-23','2023-04-23','192.168.1.1','192.168.1.1',1001,1001)</v>
      </c>
    </row>
    <row r="1144" spans="1:3" x14ac:dyDescent="0.25">
      <c r="A1144">
        <v>11143</v>
      </c>
      <c r="B1144" s="110">
        <v>178</v>
      </c>
      <c r="C114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(11143,0,1,110,178,'MANUAL',0,178,'2023-04-23','2023-04-23','192.168.1.1','192.168.1.1',1001,1001)</v>
      </c>
    </row>
    <row r="1145" spans="1:3" x14ac:dyDescent="0.25">
      <c r="A1145">
        <v>11144</v>
      </c>
      <c r="B1145" s="111">
        <v>2277</v>
      </c>
      <c r="C114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(11144,0,1,110,2277,'MANUAL',0,2277,'2023-04-23','2023-04-23','192.168.1.1','192.168.1.1',1001,1001)</v>
      </c>
    </row>
    <row r="1146" spans="1:3" x14ac:dyDescent="0.25">
      <c r="A1146">
        <v>11145</v>
      </c>
      <c r="B1146" s="111">
        <v>3364</v>
      </c>
      <c r="C114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(11145,0,1,110,3364,'MANUAL',0,3364,'2023-04-23','2023-04-23','192.168.1.1','192.168.1.1',1001,1001)</v>
      </c>
    </row>
    <row r="1147" spans="1:3" x14ac:dyDescent="0.25">
      <c r="A1147">
        <v>11146</v>
      </c>
      <c r="B1147" s="117">
        <v>3770</v>
      </c>
      <c r="C114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(11146,0,1,110,3770,'MANUAL',0,3770,'2023-04-23','2023-04-23','192.168.1.1','192.168.1.1',1001,1001)</v>
      </c>
    </row>
    <row r="1148" spans="1:3" x14ac:dyDescent="0.25">
      <c r="A1148">
        <v>11147</v>
      </c>
      <c r="B1148" s="110">
        <v>3887</v>
      </c>
      <c r="C114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(11147,0,1,110,3887,'MANUAL',0,3887,'2023-04-23','2023-04-23','192.168.1.1','192.168.1.1',1001,1001)</v>
      </c>
    </row>
    <row r="1149" spans="1:3" x14ac:dyDescent="0.25">
      <c r="A1149">
        <v>11148</v>
      </c>
      <c r="B1149" s="110">
        <v>70</v>
      </c>
      <c r="C114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(11148,0,1,110,70,'MANUAL',0,70,'2023-04-23','2023-04-23','192.168.1.1','192.168.1.1',1001,1001)</v>
      </c>
    </row>
    <row r="1150" spans="1:3" x14ac:dyDescent="0.25">
      <c r="A1150">
        <v>11149</v>
      </c>
      <c r="B1150" s="110">
        <v>1243</v>
      </c>
      <c r="C115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(11149,0,1,110,1243,'MANUAL',0,1243,'2023-04-23','2023-04-23','192.168.1.1','192.168.1.1',1001,1001)</v>
      </c>
    </row>
    <row r="1151" spans="1:3" x14ac:dyDescent="0.25">
      <c r="A1151">
        <v>11150</v>
      </c>
      <c r="B1151" s="110">
        <v>1187</v>
      </c>
      <c r="C115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(11150,0,1,110,1187,'MANUAL',0,1187,'2023-04-23','2023-04-23','192.168.1.1','192.168.1.1',1001,1001)</v>
      </c>
    </row>
    <row r="1152" spans="1:3" x14ac:dyDescent="0.25">
      <c r="A1152">
        <v>11151</v>
      </c>
      <c r="B1152" s="110">
        <v>1628</v>
      </c>
      <c r="C115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(11151,0,1,110,1628,'MANUAL',0,1628,'2023-04-23','2023-04-23','192.168.1.1','192.168.1.1',1001,1001)</v>
      </c>
    </row>
    <row r="1153" spans="1:3" x14ac:dyDescent="0.25">
      <c r="A1153">
        <v>11152</v>
      </c>
      <c r="B1153" s="110">
        <v>137</v>
      </c>
      <c r="C115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(11152,0,1,110,137,'MANUAL',0,137,'2023-04-23','2023-04-23','192.168.1.1','192.168.1.1',1001,1001)</v>
      </c>
    </row>
    <row r="1154" spans="1:3" x14ac:dyDescent="0.25">
      <c r="A1154">
        <v>11153</v>
      </c>
      <c r="B1154" s="110">
        <v>150</v>
      </c>
      <c r="C115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(11153,0,1,110,150,'MANUAL',0,150,'2023-04-23','2023-04-23','192.168.1.1','192.168.1.1',1001,1001)</v>
      </c>
    </row>
    <row r="1155" spans="1:3" x14ac:dyDescent="0.25">
      <c r="A1155">
        <v>11154</v>
      </c>
      <c r="B1155" s="110">
        <v>1104</v>
      </c>
      <c r="C1155" t="str">
        <f t="shared" ref="C1155:C1212" si="18">CONCATENATE("INSERT INTO [dbo].[LPRE] ([ID_ESTUDIO] ,[ID_HOSP] ,[ID_MONEDA] ,[LPRE_NIVEL] ,[LPRE_PRECIO] ,[LPRE_URGENTE] ,[LPRE_URGECANT] ,[LPRE_PRECIOURGENTE] ,[LPRE_FECHAA] ,[LPRE_FECHAUM] ,[LPRE_IPA] ,[LPRE_IPUM] ,[LPRE_USA] ,[LPRE_USUM])"," VALUES  (",A1155,",0,1,110,",B1155,",'MANUAL',0,",B1155,",'2023-04-23','2023-04-23','192.168.1.1','192.168.1.1',1001,1001)")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(11154,0,1,110,1104,'MANUAL',0,1104,'2023-04-23','2023-04-23','192.168.1.1','192.168.1.1',1001,1001)</v>
      </c>
    </row>
    <row r="1156" spans="1:3" x14ac:dyDescent="0.25">
      <c r="A1156">
        <v>11155</v>
      </c>
      <c r="B1156" s="110">
        <v>649</v>
      </c>
      <c r="C1156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(11155,0,1,110,649,'MANUAL',0,649,'2023-04-23','2023-04-23','192.168.1.1','192.168.1.1',1001,1001)</v>
      </c>
    </row>
    <row r="1157" spans="1:3" x14ac:dyDescent="0.25">
      <c r="A1157">
        <v>11156</v>
      </c>
      <c r="B1157" s="110">
        <v>649</v>
      </c>
      <c r="C1157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(11156,0,1,110,649,'MANUAL',0,649,'2023-04-23','2023-04-23','192.168.1.1','192.168.1.1',1001,1001)</v>
      </c>
    </row>
    <row r="1158" spans="1:3" x14ac:dyDescent="0.25">
      <c r="A1158">
        <v>11157</v>
      </c>
      <c r="B1158" s="118">
        <v>480.7407407407407</v>
      </c>
      <c r="C1158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(11157,0,1,110,480,740740740741,'MANUAL',0,480,740740740741,'2023-04-23','2023-04-23','192.168.1.1','192.168.1.1',1001,1001)</v>
      </c>
    </row>
    <row r="1159" spans="1:3" x14ac:dyDescent="0.25">
      <c r="A1159">
        <v>11158</v>
      </c>
      <c r="B1159" s="110">
        <v>519</v>
      </c>
      <c r="C1159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(11158,0,1,110,519,'MANUAL',0,519,'2023-04-23','2023-04-23','192.168.1.1','192.168.1.1',1001,1001)</v>
      </c>
    </row>
    <row r="1160" spans="1:3" x14ac:dyDescent="0.25">
      <c r="A1160">
        <v>11159</v>
      </c>
      <c r="B1160" s="110">
        <v>753</v>
      </c>
      <c r="C1160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(11159,0,1,110,753,'MANUAL',0,753,'2023-04-23','2023-04-23','192.168.1.1','192.168.1.1',1001,1001)</v>
      </c>
    </row>
    <row r="1161" spans="1:3" x14ac:dyDescent="0.25">
      <c r="A1161">
        <v>11160</v>
      </c>
      <c r="B1161" s="110">
        <v>1429</v>
      </c>
      <c r="C1161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(11160,0,1,110,1429,'MANUAL',0,1429,'2023-04-23','2023-04-23','192.168.1.1','192.168.1.1',1001,1001)</v>
      </c>
    </row>
    <row r="1162" spans="1:3" x14ac:dyDescent="0.25">
      <c r="A1162">
        <v>11161</v>
      </c>
      <c r="B1162" s="110">
        <v>779</v>
      </c>
      <c r="C1162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(11161,0,1,110,779,'MANUAL',0,779,'2023-04-23','2023-04-23','192.168.1.1','192.168.1.1',1001,1001)</v>
      </c>
    </row>
    <row r="1163" spans="1:3" x14ac:dyDescent="0.25">
      <c r="A1163">
        <v>11162</v>
      </c>
      <c r="B1163" s="111">
        <v>1200</v>
      </c>
      <c r="C1163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(11162,0,1,110,1200,'MANUAL',0,1200,'2023-04-23','2023-04-23','192.168.1.1','192.168.1.1',1001,1001)</v>
      </c>
    </row>
    <row r="1164" spans="1:3" x14ac:dyDescent="0.25">
      <c r="A1164">
        <v>11163</v>
      </c>
      <c r="B1164" s="110">
        <v>519</v>
      </c>
      <c r="C1164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(11163,0,1,110,519,'MANUAL',0,519,'2023-04-23','2023-04-23','192.168.1.1','192.168.1.1',1001,1001)</v>
      </c>
    </row>
    <row r="1165" spans="1:3" x14ac:dyDescent="0.25">
      <c r="A1165">
        <v>11164</v>
      </c>
      <c r="B1165" s="111">
        <v>384.4444444444444</v>
      </c>
      <c r="C1165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(11164,0,1,110,384,444444444444,'MANUAL',0,384,444444444444,'2023-04-23','2023-04-23','192.168.1.1','192.168.1.1',1001,1001)</v>
      </c>
    </row>
    <row r="1166" spans="1:3" x14ac:dyDescent="0.25">
      <c r="A1166">
        <v>11165</v>
      </c>
      <c r="B1166" s="110">
        <v>519</v>
      </c>
      <c r="C1166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(11165,0,1,110,519,'MANUAL',0,519,'2023-04-23','2023-04-23','192.168.1.1','192.168.1.1',1001,1001)</v>
      </c>
    </row>
    <row r="1167" spans="1:3" x14ac:dyDescent="0.25">
      <c r="A1167">
        <v>11166</v>
      </c>
      <c r="B1167" s="110">
        <v>519</v>
      </c>
      <c r="C1167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(11166,0,1,110,519,'MANUAL',0,519,'2023-04-23','2023-04-23','192.168.1.1','192.168.1.1',1001,1001)</v>
      </c>
    </row>
    <row r="1168" spans="1:3" x14ac:dyDescent="0.25">
      <c r="A1168">
        <v>11167</v>
      </c>
      <c r="B1168" s="111">
        <v>384.4444444444444</v>
      </c>
      <c r="C1168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(11167,0,1,110,384,444444444444,'MANUAL',0,384,444444444444,'2023-04-23','2023-04-23','192.168.1.1','192.168.1.1',1001,1001)</v>
      </c>
    </row>
    <row r="1169" spans="1:3" x14ac:dyDescent="0.25">
      <c r="A1169">
        <v>11168</v>
      </c>
      <c r="B1169" s="110">
        <v>1429</v>
      </c>
      <c r="C1169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(11168,0,1,110,1429,'MANUAL',0,1429,'2023-04-23','2023-04-23','192.168.1.1','192.168.1.1',1001,1001)</v>
      </c>
    </row>
    <row r="1170" spans="1:3" x14ac:dyDescent="0.25">
      <c r="A1170">
        <v>11169</v>
      </c>
      <c r="B1170" s="110">
        <v>519</v>
      </c>
      <c r="C1170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(11169,0,1,110,519,'MANUAL',0,519,'2023-04-23','2023-04-23','192.168.1.1','192.168.1.1',1001,1001)</v>
      </c>
    </row>
    <row r="1171" spans="1:3" x14ac:dyDescent="0.25">
      <c r="A1171">
        <v>11170</v>
      </c>
      <c r="B1171" s="111">
        <v>384.4444444444444</v>
      </c>
      <c r="C1171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(11170,0,1,110,384,444444444444,'MANUAL',0,384,444444444444,'2023-04-23','2023-04-23','192.168.1.1','192.168.1.1',1001,1001)</v>
      </c>
    </row>
    <row r="1172" spans="1:3" x14ac:dyDescent="0.25">
      <c r="A1172">
        <v>11171</v>
      </c>
      <c r="B1172" s="110">
        <v>779</v>
      </c>
      <c r="C1172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(11171,0,1,110,779,'MANUAL',0,779,'2023-04-23','2023-04-23','192.168.1.1','192.168.1.1',1001,1001)</v>
      </c>
    </row>
    <row r="1173" spans="1:3" x14ac:dyDescent="0.25">
      <c r="A1173">
        <v>11172</v>
      </c>
      <c r="B1173" s="111">
        <v>577.03703703703695</v>
      </c>
      <c r="C1173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(11172,0,1,110,577,037037037037,'MANUAL',0,577,037037037037,'2023-04-23','2023-04-23','192.168.1.1','192.168.1.1',1001,1001)</v>
      </c>
    </row>
    <row r="1174" spans="1:3" x14ac:dyDescent="0.25">
      <c r="A1174">
        <v>11173</v>
      </c>
      <c r="B1174" s="110">
        <v>519</v>
      </c>
      <c r="C1174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(11173,0,1,110,519,'MANUAL',0,519,'2023-04-23','2023-04-23','192.168.1.1','192.168.1.1',1001,1001)</v>
      </c>
    </row>
    <row r="1175" spans="1:3" x14ac:dyDescent="0.25">
      <c r="A1175">
        <v>11174</v>
      </c>
      <c r="B1175" s="110">
        <v>779</v>
      </c>
      <c r="C1175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(11174,0,1,110,779,'MANUAL',0,779,'2023-04-23','2023-04-23','192.168.1.1','192.168.1.1',1001,1001)</v>
      </c>
    </row>
    <row r="1176" spans="1:3" x14ac:dyDescent="0.25">
      <c r="A1176">
        <v>11175</v>
      </c>
      <c r="B1176" s="110">
        <v>649</v>
      </c>
      <c r="C1176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(11175,0,1,110,649,'MANUAL',0,649,'2023-04-23','2023-04-23','192.168.1.1','192.168.1.1',1001,1001)</v>
      </c>
    </row>
    <row r="1177" spans="1:3" x14ac:dyDescent="0.25">
      <c r="A1177">
        <v>11176</v>
      </c>
      <c r="B1177" s="111">
        <v>480.7407407407407</v>
      </c>
      <c r="C1177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(11176,0,1,110,480,740740740741,'MANUAL',0,480,740740740741,'2023-04-23','2023-04-23','192.168.1.1','192.168.1.1',1001,1001)</v>
      </c>
    </row>
    <row r="1178" spans="1:3" x14ac:dyDescent="0.25">
      <c r="A1178">
        <v>11177</v>
      </c>
      <c r="B1178" s="110">
        <v>649</v>
      </c>
      <c r="C1178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(11177,0,1,110,649,'MANUAL',0,649,'2023-04-23','2023-04-23','192.168.1.1','192.168.1.1',1001,1001)</v>
      </c>
    </row>
    <row r="1179" spans="1:3" x14ac:dyDescent="0.25">
      <c r="A1179">
        <v>11178</v>
      </c>
      <c r="B1179" s="111">
        <v>480.7407407407407</v>
      </c>
      <c r="C1179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(11178,0,1,110,480,740740740741,'MANUAL',0,480,740740740741,'2023-04-23','2023-04-23','192.168.1.1','192.168.1.1',1001,1001)</v>
      </c>
    </row>
    <row r="1180" spans="1:3" x14ac:dyDescent="0.25">
      <c r="A1180">
        <v>11179</v>
      </c>
      <c r="B1180" s="110">
        <v>909</v>
      </c>
      <c r="C1180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(11179,0,1,110,909,'MANUAL',0,909,'2023-04-23','2023-04-23','192.168.1.1','192.168.1.1',1001,1001)</v>
      </c>
    </row>
    <row r="1181" spans="1:3" x14ac:dyDescent="0.25">
      <c r="A1181">
        <v>11180</v>
      </c>
      <c r="B1181" s="110">
        <v>70</v>
      </c>
      <c r="C1181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(11180,0,1,110,70,'MANUAL',0,70,'2023-04-23','2023-04-23','192.168.1.1','192.168.1.1',1001,1001)</v>
      </c>
    </row>
    <row r="1182" spans="1:3" x14ac:dyDescent="0.25">
      <c r="A1182">
        <v>11181</v>
      </c>
      <c r="B1182" s="110">
        <v>70</v>
      </c>
      <c r="C1182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(11181,0,1,110,70,'MANUAL',0,70,'2023-04-23','2023-04-23','192.168.1.1','192.168.1.1',1001,1001)</v>
      </c>
    </row>
    <row r="1183" spans="1:3" x14ac:dyDescent="0.25">
      <c r="A1183">
        <v>11182</v>
      </c>
      <c r="B1183" s="110">
        <v>42</v>
      </c>
      <c r="C1183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(11182,0,1,110,42,'MANUAL',0,42,'2023-04-23','2023-04-23','192.168.1.1','192.168.1.1',1001,1001)</v>
      </c>
    </row>
    <row r="1184" spans="1:3" x14ac:dyDescent="0.25">
      <c r="A1184">
        <v>11183</v>
      </c>
      <c r="B1184" s="110">
        <v>858</v>
      </c>
      <c r="C1184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(11183,0,1,110,858,'MANUAL',0,858,'2023-04-23','2023-04-23','192.168.1.1','192.168.1.1',1001,1001)</v>
      </c>
    </row>
    <row r="1185" spans="1:3" x14ac:dyDescent="0.25">
      <c r="A1185">
        <v>11184</v>
      </c>
      <c r="B1185" s="111">
        <v>2171</v>
      </c>
      <c r="C1185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(11184,0,1,110,2171,'MANUAL',0,2171,'2023-04-23','2023-04-23','192.168.1.1','192.168.1.1',1001,1001)</v>
      </c>
    </row>
    <row r="1186" spans="1:3" x14ac:dyDescent="0.25">
      <c r="A1186">
        <v>11185</v>
      </c>
      <c r="B1186" s="110">
        <v>274</v>
      </c>
      <c r="C1186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(11185,0,1,110,274,'MANUAL',0,274,'2023-04-23','2023-04-23','192.168.1.1','192.168.1.1',1001,1001)</v>
      </c>
    </row>
    <row r="1187" spans="1:3" x14ac:dyDescent="0.25">
      <c r="A1187">
        <v>11186</v>
      </c>
      <c r="B1187" s="111">
        <v>202.96296296296296</v>
      </c>
      <c r="C1187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(11186,0,1,110,202,962962962963,'MANUAL',0,202,962962962963,'2023-04-23','2023-04-23','192.168.1.1','192.168.1.1',1001,1001)</v>
      </c>
    </row>
    <row r="1188" spans="1:3" x14ac:dyDescent="0.25">
      <c r="A1188">
        <v>11187</v>
      </c>
      <c r="B1188" s="111">
        <v>2371</v>
      </c>
      <c r="C1188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(11187,0,1,110,2371,'MANUAL',0,2371,'2023-04-23','2023-04-23','192.168.1.1','192.168.1.1',1001,1001)</v>
      </c>
    </row>
    <row r="1189" spans="1:3" x14ac:dyDescent="0.25">
      <c r="A1189">
        <v>11188</v>
      </c>
      <c r="B1189" s="111">
        <v>3399</v>
      </c>
      <c r="C1189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(11188,0,1,110,3399,'MANUAL',0,3399,'2023-04-23','2023-04-23','192.168.1.1','192.168.1.1',1001,1001)</v>
      </c>
    </row>
    <row r="1190" spans="1:3" x14ac:dyDescent="0.25">
      <c r="A1190">
        <v>11189</v>
      </c>
      <c r="B1190" s="111">
        <v>3399</v>
      </c>
      <c r="C1190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(11189,0,1,110,3399,'MANUAL',0,3399,'2023-04-23','2023-04-23','192.168.1.1','192.168.1.1',1001,1001)</v>
      </c>
    </row>
    <row r="1191" spans="1:3" x14ac:dyDescent="0.25">
      <c r="A1191">
        <v>11190</v>
      </c>
      <c r="B1191" s="110">
        <v>473</v>
      </c>
      <c r="C1191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(11190,0,1,110,473,'MANUAL',0,473,'2023-04-23','2023-04-23','192.168.1.1','192.168.1.1',1001,1001)</v>
      </c>
    </row>
    <row r="1192" spans="1:3" x14ac:dyDescent="0.25">
      <c r="A1192">
        <v>11191</v>
      </c>
      <c r="B1192" s="110">
        <v>1299</v>
      </c>
      <c r="C1192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(11191,0,1,110,1299,'MANUAL',0,1299,'2023-04-23','2023-04-23','192.168.1.1','192.168.1.1',1001,1001)</v>
      </c>
    </row>
    <row r="1193" spans="1:3" x14ac:dyDescent="0.25">
      <c r="A1193">
        <v>11192</v>
      </c>
      <c r="B1193" s="110">
        <v>104</v>
      </c>
      <c r="C1193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(11192,0,1,110,104,'MANUAL',0,104,'2023-04-23','2023-04-23','192.168.1.1','192.168.1.1',1001,1001)</v>
      </c>
    </row>
    <row r="1194" spans="1:3" x14ac:dyDescent="0.25">
      <c r="A1194">
        <v>11193</v>
      </c>
      <c r="B1194" s="110">
        <v>625</v>
      </c>
      <c r="C1194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(11193,0,1,110,625,'MANUAL',0,625,'2023-04-23','2023-04-23','192.168.1.1','192.168.1.1',1001,1001)</v>
      </c>
    </row>
    <row r="1195" spans="1:3" x14ac:dyDescent="0.25">
      <c r="A1195">
        <v>11194</v>
      </c>
      <c r="B1195" s="110">
        <v>56</v>
      </c>
      <c r="C1195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(11194,0,1,110,56,'MANUAL',0,56,'2023-04-23','2023-04-23','192.168.1.1','192.168.1.1',1001,1001)</v>
      </c>
    </row>
    <row r="1196" spans="1:3" x14ac:dyDescent="0.25">
      <c r="A1196">
        <v>11195</v>
      </c>
      <c r="B1196" s="110">
        <v>5004</v>
      </c>
      <c r="C1196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(11195,0,1,110,5004,'MANUAL',0,5004,'2023-04-23','2023-04-23','192.168.1.1','192.168.1.1',1001,1001)</v>
      </c>
    </row>
    <row r="1197" spans="1:3" x14ac:dyDescent="0.25">
      <c r="A1197">
        <v>11196</v>
      </c>
      <c r="B1197" s="110">
        <v>2302</v>
      </c>
      <c r="C1197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(11196,0,1,110,2302,'MANUAL',0,2302,'2023-04-23','2023-04-23','192.168.1.1','192.168.1.1',1001,1001)</v>
      </c>
    </row>
    <row r="1198" spans="1:3" x14ac:dyDescent="0.25">
      <c r="A1198">
        <v>11197</v>
      </c>
      <c r="B1198" s="110">
        <v>650</v>
      </c>
      <c r="C1198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(11197,0,1,110,650,'MANUAL',0,650,'2023-04-23','2023-04-23','192.168.1.1','192.168.1.1',1001,1001)</v>
      </c>
    </row>
    <row r="1199" spans="1:3" x14ac:dyDescent="0.25">
      <c r="A1199">
        <v>11198</v>
      </c>
      <c r="B1199" s="110">
        <v>400</v>
      </c>
      <c r="C1199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(11198,0,1,110,400,'MANUAL',0,400,'2023-04-23','2023-04-23','192.168.1.1','192.168.1.1',1001,1001)</v>
      </c>
    </row>
    <row r="1200" spans="1:3" x14ac:dyDescent="0.25">
      <c r="A1200">
        <v>11199</v>
      </c>
      <c r="B1200" s="110">
        <v>3284</v>
      </c>
      <c r="C1200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(11199,0,1,110,3284,'MANUAL',0,3284,'2023-04-23','2023-04-23','192.168.1.1','192.168.1.1',1001,1001)</v>
      </c>
    </row>
    <row r="1201" spans="1:3" x14ac:dyDescent="0.25">
      <c r="A1201">
        <v>11200</v>
      </c>
      <c r="B1201" s="110">
        <v>1310</v>
      </c>
      <c r="C1201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(11200,0,1,110,1310,'MANUAL',0,1310,'2023-04-23','2023-04-23','192.168.1.1','192.168.1.1',1001,1001)</v>
      </c>
    </row>
    <row r="1202" spans="1:3" x14ac:dyDescent="0.25">
      <c r="A1202">
        <v>11201</v>
      </c>
      <c r="B1202" s="110">
        <v>3736</v>
      </c>
      <c r="C1202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(11201,0,1,110,3736,'MANUAL',0,3736,'2023-04-23','2023-04-23','192.168.1.1','192.168.1.1',1001,1001)</v>
      </c>
    </row>
    <row r="1203" spans="1:3" x14ac:dyDescent="0.25">
      <c r="A1203">
        <v>11202</v>
      </c>
      <c r="B1203" s="110">
        <v>634</v>
      </c>
      <c r="C1203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(11202,0,1,110,634,'MANUAL',0,634,'2023-04-23','2023-04-23','192.168.1.1','192.168.1.1',1001,1001)</v>
      </c>
    </row>
    <row r="1204" spans="1:3" x14ac:dyDescent="0.25">
      <c r="A1204">
        <v>11203</v>
      </c>
      <c r="B1204" s="110">
        <v>2344</v>
      </c>
      <c r="C1204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(11203,0,1,110,2344,'MANUAL',0,2344,'2023-04-23','2023-04-23','192.168.1.1','192.168.1.1',1001,1001)</v>
      </c>
    </row>
    <row r="1205" spans="1:3" x14ac:dyDescent="0.25">
      <c r="A1205">
        <v>11204</v>
      </c>
      <c r="B1205" s="110">
        <v>5331</v>
      </c>
      <c r="C1205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(11204,0,1,110,5331,'MANUAL',0,5331,'2023-04-23','2023-04-23','192.168.1.1','192.168.1.1',1001,1001)</v>
      </c>
    </row>
    <row r="1206" spans="1:3" x14ac:dyDescent="0.25">
      <c r="A1206">
        <v>11205</v>
      </c>
      <c r="B1206" s="110">
        <v>120</v>
      </c>
      <c r="C1206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(11205,0,1,110,120,'MANUAL',0,120,'2023-04-23','2023-04-23','192.168.1.1','192.168.1.1',1001,1001)</v>
      </c>
    </row>
    <row r="1207" spans="1:3" x14ac:dyDescent="0.25">
      <c r="A1207">
        <v>11206</v>
      </c>
      <c r="B1207" s="110">
        <v>9088</v>
      </c>
      <c r="C1207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(11206,0,1,110,9088,'MANUAL',0,9088,'2023-04-23','2023-04-23','192.168.1.1','192.168.1.1',1001,1001)</v>
      </c>
    </row>
    <row r="1208" spans="1:3" x14ac:dyDescent="0.25">
      <c r="A1208">
        <v>11207</v>
      </c>
      <c r="B1208" s="110">
        <v>969</v>
      </c>
      <c r="C1208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(11207,0,1,110,969,'MANUAL',0,969,'2023-04-23','2023-04-23','192.168.1.1','192.168.1.1',1001,1001)</v>
      </c>
    </row>
    <row r="1209" spans="1:3" x14ac:dyDescent="0.25">
      <c r="A1209">
        <v>11208</v>
      </c>
      <c r="B1209" s="110">
        <v>122</v>
      </c>
      <c r="C1209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(11208,0,1,110,122,'MANUAL',0,122,'2023-04-23','2023-04-23','192.168.1.1','192.168.1.1',1001,1001)</v>
      </c>
    </row>
    <row r="1210" spans="1:3" x14ac:dyDescent="0.25">
      <c r="A1210">
        <v>11209</v>
      </c>
      <c r="B1210" s="110">
        <v>122</v>
      </c>
      <c r="C1210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(11209,0,1,110,122,'MANUAL',0,122,'2023-04-23','2023-04-23','192.168.1.1','192.168.1.1',1001,1001)</v>
      </c>
    </row>
    <row r="1211" spans="1:3" x14ac:dyDescent="0.25">
      <c r="A1211">
        <v>11210</v>
      </c>
      <c r="B1211" s="110">
        <v>992</v>
      </c>
      <c r="C1211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(11210,0,1,110,992,'MANUAL',0,992,'2023-04-23','2023-04-23','192.168.1.1','192.168.1.1',1001,1001)</v>
      </c>
    </row>
    <row r="1212" spans="1:3" x14ac:dyDescent="0.25">
      <c r="A1212">
        <v>11211</v>
      </c>
      <c r="B1212" s="110">
        <v>992</v>
      </c>
      <c r="C1212" t="str">
        <f t="shared" si="18"/>
        <v>INSERT INTO [dbo].[LPRE] ([ID_ESTUDIO] ,[ID_HOSP] ,[ID_MONEDA] ,[LPRE_NIVEL] ,[LPRE_PRECIO] ,[LPRE_URGENTE] ,[LPRE_URGECANT] ,[LPRE_PRECIOURGENTE] ,[LPRE_FECHAA] ,[LPRE_FECHAUM] ,[LPRE_IPA] ,[LPRE_IPUM] ,[LPRE_USA] ,[LPRE_USUM]) VALUES  (11211,0,1,110,992,'MANUAL',0,992,'2023-04-23','2023-04-23','192.168.1.1','192.168.1.1',1001,1001)</v>
      </c>
    </row>
    <row r="1214" spans="1:3" x14ac:dyDescent="0.25">
      <c r="B1214" s="113"/>
    </row>
    <row r="1215" spans="1:3" x14ac:dyDescent="0.25">
      <c r="B1215" s="113"/>
    </row>
    <row r="1216" spans="1:3" x14ac:dyDescent="0.25">
      <c r="B1216" s="113"/>
    </row>
    <row r="1217" spans="2:2" x14ac:dyDescent="0.25">
      <c r="B1217" s="113"/>
    </row>
    <row r="1218" spans="2:2" x14ac:dyDescent="0.25">
      <c r="B1218" s="113"/>
    </row>
    <row r="1219" spans="2:2" x14ac:dyDescent="0.25">
      <c r="B1219" s="113"/>
    </row>
    <row r="1220" spans="2:2" x14ac:dyDescent="0.25">
      <c r="B1220" s="113"/>
    </row>
    <row r="1221" spans="2:2" x14ac:dyDescent="0.25">
      <c r="B1221" s="113"/>
    </row>
    <row r="1222" spans="2:2" x14ac:dyDescent="0.25">
      <c r="B1222" s="113"/>
    </row>
    <row r="1223" spans="2:2" x14ac:dyDescent="0.25">
      <c r="B1223" s="113"/>
    </row>
    <row r="1224" spans="2:2" x14ac:dyDescent="0.25">
      <c r="B1224" s="1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572F-DF7A-4B0E-9657-1D6AEC16638C}">
  <dimension ref="A1:D1224"/>
  <sheetViews>
    <sheetView workbookViewId="0">
      <selection activeCell="A2" sqref="A2"/>
    </sheetView>
  </sheetViews>
  <sheetFormatPr baseColWidth="10" defaultRowHeight="15" x14ac:dyDescent="0.25"/>
  <cols>
    <col min="3" max="3" width="12.7109375" style="111" bestFit="1" customWidth="1"/>
  </cols>
  <sheetData>
    <row r="1" spans="1:4" x14ac:dyDescent="0.25">
      <c r="A1" t="s">
        <v>1459</v>
      </c>
      <c r="B1" t="s">
        <v>1463</v>
      </c>
      <c r="C1" t="s">
        <v>1461</v>
      </c>
      <c r="D1" t="s">
        <v>1462</v>
      </c>
    </row>
    <row r="2" spans="1:4" x14ac:dyDescent="0.25">
      <c r="A2">
        <v>10001</v>
      </c>
      <c r="B2" s="25">
        <f>ROUND((C2*0.75),0)</f>
        <v>282</v>
      </c>
      <c r="C2" s="110">
        <v>376</v>
      </c>
      <c r="D2" t="str">
        <f>CONCATENATE("INSERT INTO [dbo].[LPRE] ([ID_ESTUDIO] ,[ID_HOSP] ,[ID_MONEDA] ,[LPRE_NIVEL] ,[LPRE_PRECIO] ,[LPRE_URGENTE] ,[LPRE_URGECANT] ,[LPRE_PRECIOURGENTE] ,[LPRE_FECHAA] ,[LPRE_FECHAUM] ,[LPRE_IPA] ,[LPRE_IPUM] ,[LPRE_USA] ,[LPRE_USUM])"," VALUES  (",A2,",1452,1,200,",B2,",'MANUAL',0,",B2,",'2023-06-07','2023-06-07','192.168.1.1','192.168.1.1',1001,1001)")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(10001,1452,1,200,282,'MANUAL',0,282,'2023-06-07','2023-06-07','192.168.1.1','192.168.1.1',1001,1001)</v>
      </c>
    </row>
    <row r="3" spans="1:4" x14ac:dyDescent="0.25">
      <c r="A3">
        <v>10002</v>
      </c>
      <c r="B3" s="25">
        <f t="shared" ref="B3:B66" si="0">ROUND((C3*0.75),0)</f>
        <v>326</v>
      </c>
      <c r="C3" s="110">
        <v>434</v>
      </c>
      <c r="D3" t="str">
        <f t="shared" ref="D3:D66" si="1">CONCATENATE("INSERT INTO [dbo].[LPRE] ([ID_ESTUDIO] ,[ID_HOSP] ,[ID_MONEDA] ,[LPRE_NIVEL] ,[LPRE_PRECIO] ,[LPRE_URGENTE] ,[LPRE_URGECANT] ,[LPRE_PRECIOURGENTE] ,[LPRE_FECHAA] ,[LPRE_FECHAUM] ,[LPRE_IPA] ,[LPRE_IPUM] ,[LPRE_USA] ,[LPRE_USUM])"," VALUES  (",A3,",1452,1,200,",B3,",'MANUAL',0,",B3,",'2023-06-07','2023-06-07','192.168.1.1','192.168.1.1',1001,1001)")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(10002,1452,1,200,326,'MANUAL',0,326,'2023-06-07','2023-06-07','192.168.1.1','192.168.1.1',1001,1001)</v>
      </c>
    </row>
    <row r="4" spans="1:4" x14ac:dyDescent="0.25">
      <c r="A4">
        <v>10003</v>
      </c>
      <c r="B4" s="25">
        <f t="shared" si="0"/>
        <v>458</v>
      </c>
      <c r="C4" s="110">
        <v>611</v>
      </c>
      <c r="D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(10003,1452,1,200,458,'MANUAL',0,458,'2023-06-07','2023-06-07','192.168.1.1','192.168.1.1',1001,1001)</v>
      </c>
    </row>
    <row r="5" spans="1:4" x14ac:dyDescent="0.25">
      <c r="A5">
        <v>10004</v>
      </c>
      <c r="B5" s="25">
        <f t="shared" si="0"/>
        <v>377</v>
      </c>
      <c r="C5" s="110">
        <v>502</v>
      </c>
      <c r="D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(10004,1452,1,200,377,'MANUAL',0,377,'2023-06-07','2023-06-07','192.168.1.1','192.168.1.1',1001,1001)</v>
      </c>
    </row>
    <row r="6" spans="1:4" x14ac:dyDescent="0.25">
      <c r="A6">
        <v>10005</v>
      </c>
      <c r="B6" s="25">
        <f t="shared" si="0"/>
        <v>514</v>
      </c>
      <c r="C6" s="110">
        <v>685</v>
      </c>
      <c r="D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(10005,1452,1,200,514,'MANUAL',0,514,'2023-06-07','2023-06-07','192.168.1.1','192.168.1.1',1001,1001)</v>
      </c>
    </row>
    <row r="7" spans="1:4" x14ac:dyDescent="0.25">
      <c r="A7">
        <v>10006</v>
      </c>
      <c r="B7" s="25">
        <f t="shared" si="0"/>
        <v>4377</v>
      </c>
      <c r="C7" s="110">
        <v>5836</v>
      </c>
      <c r="D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(10006,1452,1,200,4377,'MANUAL',0,4377,'2023-06-07','2023-06-07','192.168.1.1','192.168.1.1',1001,1001)</v>
      </c>
    </row>
    <row r="8" spans="1:4" x14ac:dyDescent="0.25">
      <c r="A8">
        <v>10007</v>
      </c>
      <c r="B8" s="25">
        <f t="shared" si="0"/>
        <v>1314</v>
      </c>
      <c r="C8" s="110">
        <v>1752</v>
      </c>
      <c r="D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(10007,1452,1,200,1314,'MANUAL',0,1314,'2023-06-07','2023-06-07','192.168.1.1','192.168.1.1',1001,1001)</v>
      </c>
    </row>
    <row r="9" spans="1:4" x14ac:dyDescent="0.25">
      <c r="A9">
        <v>10008</v>
      </c>
      <c r="B9" s="25">
        <f t="shared" si="0"/>
        <v>8516</v>
      </c>
      <c r="C9" s="110">
        <v>11354</v>
      </c>
      <c r="D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(10008,1452,1,200,8516,'MANUAL',0,8516,'2023-06-07','2023-06-07','192.168.1.1','192.168.1.1',1001,1001)</v>
      </c>
    </row>
    <row r="10" spans="1:4" x14ac:dyDescent="0.25">
      <c r="A10">
        <v>10009</v>
      </c>
      <c r="B10" s="25">
        <f t="shared" si="0"/>
        <v>782</v>
      </c>
      <c r="C10" s="110">
        <v>1043</v>
      </c>
      <c r="D1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(10009,1452,1,200,782,'MANUAL',0,782,'2023-06-07','2023-06-07','192.168.1.1','192.168.1.1',1001,1001)</v>
      </c>
    </row>
    <row r="11" spans="1:4" x14ac:dyDescent="0.25">
      <c r="A11">
        <v>10010</v>
      </c>
      <c r="B11" s="25">
        <f t="shared" si="0"/>
        <v>782</v>
      </c>
      <c r="C11" s="110">
        <v>1043</v>
      </c>
      <c r="D1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(10010,1452,1,200,782,'MANUAL',0,782,'2023-06-07','2023-06-07','192.168.1.1','192.168.1.1',1001,1001)</v>
      </c>
    </row>
    <row r="12" spans="1:4" x14ac:dyDescent="0.25">
      <c r="A12">
        <v>10011</v>
      </c>
      <c r="B12" s="25">
        <f t="shared" si="0"/>
        <v>1643</v>
      </c>
      <c r="C12" s="110">
        <v>2191</v>
      </c>
      <c r="D1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(10011,1452,1,200,1643,'MANUAL',0,1643,'2023-06-07','2023-06-07','192.168.1.1','192.168.1.1',1001,1001)</v>
      </c>
    </row>
    <row r="13" spans="1:4" x14ac:dyDescent="0.25">
      <c r="A13">
        <v>10012</v>
      </c>
      <c r="B13" s="25">
        <f t="shared" si="0"/>
        <v>1483</v>
      </c>
      <c r="C13" s="110">
        <v>1977</v>
      </c>
      <c r="D1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(10012,1452,1,200,1483,'MANUAL',0,1483,'2023-06-07','2023-06-07','192.168.1.1','192.168.1.1',1001,1001)</v>
      </c>
    </row>
    <row r="14" spans="1:4" x14ac:dyDescent="0.25">
      <c r="A14">
        <v>10013</v>
      </c>
      <c r="B14" s="25">
        <f t="shared" si="0"/>
        <v>452</v>
      </c>
      <c r="C14" s="110">
        <v>602</v>
      </c>
      <c r="D1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(10013,1452,1,200,452,'MANUAL',0,452,'2023-06-07','2023-06-07','192.168.1.1','192.168.1.1',1001,1001)</v>
      </c>
    </row>
    <row r="15" spans="1:4" x14ac:dyDescent="0.25">
      <c r="A15">
        <v>10014</v>
      </c>
      <c r="B15" s="25">
        <f t="shared" si="0"/>
        <v>978</v>
      </c>
      <c r="C15" s="110">
        <v>1304</v>
      </c>
      <c r="D1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(10014,1452,1,200,978,'MANUAL',0,978,'2023-06-07','2023-06-07','192.168.1.1','192.168.1.1',1001,1001)</v>
      </c>
    </row>
    <row r="16" spans="1:4" x14ac:dyDescent="0.25">
      <c r="A16">
        <v>10015</v>
      </c>
      <c r="B16" s="25">
        <f t="shared" si="0"/>
        <v>519</v>
      </c>
      <c r="C16" s="110">
        <v>692</v>
      </c>
      <c r="D1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(10015,1452,1,200,519,'MANUAL',0,519,'2023-06-07','2023-06-07','192.168.1.1','192.168.1.1',1001,1001)</v>
      </c>
    </row>
    <row r="17" spans="1:4" x14ac:dyDescent="0.25">
      <c r="A17">
        <v>10016</v>
      </c>
      <c r="B17" s="25">
        <f t="shared" si="0"/>
        <v>519</v>
      </c>
      <c r="C17" s="110">
        <v>692</v>
      </c>
      <c r="D1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(10016,1452,1,200,519,'MANUAL',0,519,'2023-06-07','2023-06-07','192.168.1.1','192.168.1.1',1001,1001)</v>
      </c>
    </row>
    <row r="18" spans="1:4" x14ac:dyDescent="0.25">
      <c r="A18">
        <v>10017</v>
      </c>
      <c r="B18" s="25">
        <f t="shared" si="0"/>
        <v>212</v>
      </c>
      <c r="C18" s="110">
        <v>282</v>
      </c>
      <c r="D1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(10017,1452,1,200,212,'MANUAL',0,212,'2023-06-07','2023-06-07','192.168.1.1','192.168.1.1',1001,1001)</v>
      </c>
    </row>
    <row r="19" spans="1:4" x14ac:dyDescent="0.25">
      <c r="A19">
        <v>10018</v>
      </c>
      <c r="B19" s="25">
        <f t="shared" si="0"/>
        <v>228</v>
      </c>
      <c r="C19" s="110">
        <v>304</v>
      </c>
      <c r="D1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(10018,1452,1,200,228,'MANUAL',0,228,'2023-06-07','2023-06-07','192.168.1.1','192.168.1.1',1001,1001)</v>
      </c>
    </row>
    <row r="20" spans="1:4" x14ac:dyDescent="0.25">
      <c r="A20">
        <v>10019</v>
      </c>
      <c r="B20" s="25">
        <f t="shared" si="0"/>
        <v>2336</v>
      </c>
      <c r="C20" s="110">
        <v>3114</v>
      </c>
      <c r="D2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(10019,1452,1,200,2336,'MANUAL',0,2336,'2023-06-07','2023-06-07','192.168.1.1','192.168.1.1',1001,1001)</v>
      </c>
    </row>
    <row r="21" spans="1:4" x14ac:dyDescent="0.25">
      <c r="A21">
        <v>10020</v>
      </c>
      <c r="B21" s="25">
        <f t="shared" si="0"/>
        <v>269</v>
      </c>
      <c r="C21" s="110">
        <v>359</v>
      </c>
      <c r="D2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(10020,1452,1,200,269,'MANUAL',0,269,'2023-06-07','2023-06-07','192.168.1.1','192.168.1.1',1001,1001)</v>
      </c>
    </row>
    <row r="22" spans="1:4" x14ac:dyDescent="0.25">
      <c r="A22">
        <v>10021</v>
      </c>
      <c r="B22" s="25">
        <f t="shared" si="0"/>
        <v>3755</v>
      </c>
      <c r="C22" s="110">
        <v>5006</v>
      </c>
      <c r="D2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(10021,1452,1,200,3755,'MANUAL',0,3755,'2023-06-07','2023-06-07','192.168.1.1','192.168.1.1',1001,1001)</v>
      </c>
    </row>
    <row r="23" spans="1:4" x14ac:dyDescent="0.25">
      <c r="A23">
        <v>10022</v>
      </c>
      <c r="B23" s="25">
        <f t="shared" si="0"/>
        <v>503</v>
      </c>
      <c r="C23" s="110">
        <v>671</v>
      </c>
      <c r="D2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(10022,1452,1,200,503,'MANUAL',0,503,'2023-06-07','2023-06-07','192.168.1.1','192.168.1.1',1001,1001)</v>
      </c>
    </row>
    <row r="24" spans="1:4" x14ac:dyDescent="0.25">
      <c r="A24">
        <v>10023</v>
      </c>
      <c r="B24" s="25">
        <f t="shared" si="0"/>
        <v>503</v>
      </c>
      <c r="C24" s="110">
        <v>671</v>
      </c>
      <c r="D2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(10023,1452,1,200,503,'MANUAL',0,503,'2023-06-07','2023-06-07','192.168.1.1','192.168.1.1',1001,1001)</v>
      </c>
    </row>
    <row r="25" spans="1:4" x14ac:dyDescent="0.25">
      <c r="A25">
        <v>10024</v>
      </c>
      <c r="B25" s="25">
        <f t="shared" si="0"/>
        <v>16197</v>
      </c>
      <c r="C25" s="110">
        <v>21596</v>
      </c>
      <c r="D2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(10024,1452,1,200,16197,'MANUAL',0,16197,'2023-06-07','2023-06-07','192.168.1.1','192.168.1.1',1001,1001)</v>
      </c>
    </row>
    <row r="26" spans="1:4" x14ac:dyDescent="0.25">
      <c r="A26">
        <v>10025</v>
      </c>
      <c r="B26" s="25">
        <f t="shared" si="0"/>
        <v>1485</v>
      </c>
      <c r="C26" s="110">
        <v>1980</v>
      </c>
      <c r="D2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(10025,1452,1,200,1485,'MANUAL',0,1485,'2023-06-07','2023-06-07','192.168.1.1','192.168.1.1',1001,1001)</v>
      </c>
    </row>
    <row r="27" spans="1:4" x14ac:dyDescent="0.25">
      <c r="A27">
        <v>10026</v>
      </c>
      <c r="B27" s="25">
        <f t="shared" si="0"/>
        <v>279</v>
      </c>
      <c r="C27" s="110">
        <v>372</v>
      </c>
      <c r="D2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(10026,1452,1,200,279,'MANUAL',0,279,'2023-06-07','2023-06-07','192.168.1.1','192.168.1.1',1001,1001)</v>
      </c>
    </row>
    <row r="28" spans="1:4" x14ac:dyDescent="0.25">
      <c r="A28">
        <v>10027</v>
      </c>
      <c r="B28" s="25">
        <f t="shared" si="0"/>
        <v>597</v>
      </c>
      <c r="C28" s="110">
        <v>796</v>
      </c>
      <c r="D2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(10027,1452,1,200,597,'MANUAL',0,597,'2023-06-07','2023-06-07','192.168.1.1','192.168.1.1',1001,1001)</v>
      </c>
    </row>
    <row r="29" spans="1:4" x14ac:dyDescent="0.25">
      <c r="A29">
        <v>10028</v>
      </c>
      <c r="B29" s="25">
        <f t="shared" si="0"/>
        <v>588</v>
      </c>
      <c r="C29" s="110">
        <v>784</v>
      </c>
      <c r="D2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(10028,1452,1,200,588,'MANUAL',0,588,'2023-06-07','2023-06-07','192.168.1.1','192.168.1.1',1001,1001)</v>
      </c>
    </row>
    <row r="30" spans="1:4" x14ac:dyDescent="0.25">
      <c r="A30">
        <v>10029</v>
      </c>
      <c r="B30" s="25">
        <f t="shared" si="0"/>
        <v>347</v>
      </c>
      <c r="C30" s="110">
        <v>463</v>
      </c>
      <c r="D3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(10029,1452,1,200,347,'MANUAL',0,347,'2023-06-07','2023-06-07','192.168.1.1','192.168.1.1',1001,1001)</v>
      </c>
    </row>
    <row r="31" spans="1:4" x14ac:dyDescent="0.25">
      <c r="A31">
        <v>10030</v>
      </c>
      <c r="B31" s="25">
        <f t="shared" si="0"/>
        <v>347</v>
      </c>
      <c r="C31" s="110">
        <v>463</v>
      </c>
      <c r="D3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(10030,1452,1,200,347,'MANUAL',0,347,'2023-06-07','2023-06-07','192.168.1.1','192.168.1.1',1001,1001)</v>
      </c>
    </row>
    <row r="32" spans="1:4" x14ac:dyDescent="0.25">
      <c r="A32">
        <v>10031</v>
      </c>
      <c r="B32" s="25">
        <f t="shared" si="0"/>
        <v>347</v>
      </c>
      <c r="C32" s="110">
        <v>463</v>
      </c>
      <c r="D3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(10031,1452,1,200,347,'MANUAL',0,347,'2023-06-07','2023-06-07','192.168.1.1','192.168.1.1',1001,1001)</v>
      </c>
    </row>
    <row r="33" spans="1:4" x14ac:dyDescent="0.25">
      <c r="A33">
        <v>10032</v>
      </c>
      <c r="B33" s="25">
        <f t="shared" si="0"/>
        <v>362</v>
      </c>
      <c r="C33" s="110">
        <v>482</v>
      </c>
      <c r="D3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(10032,1452,1,200,362,'MANUAL',0,362,'2023-06-07','2023-06-07','192.168.1.1','192.168.1.1',1001,1001)</v>
      </c>
    </row>
    <row r="34" spans="1:4" x14ac:dyDescent="0.25">
      <c r="A34">
        <v>10033</v>
      </c>
      <c r="B34" s="25">
        <f t="shared" si="0"/>
        <v>362</v>
      </c>
      <c r="C34" s="110">
        <v>482</v>
      </c>
      <c r="D3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(10033,1452,1,200,362,'MANUAL',0,362,'2023-06-07','2023-06-07','192.168.1.1','192.168.1.1',1001,1001)</v>
      </c>
    </row>
    <row r="35" spans="1:4" x14ac:dyDescent="0.25">
      <c r="A35">
        <v>10034</v>
      </c>
      <c r="B35" s="25">
        <f t="shared" si="0"/>
        <v>253</v>
      </c>
      <c r="C35" s="110">
        <v>337</v>
      </c>
      <c r="D3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(10034,1452,1,200,253,'MANUAL',0,253,'2023-06-07','2023-06-07','192.168.1.1','192.168.1.1',1001,1001)</v>
      </c>
    </row>
    <row r="36" spans="1:4" x14ac:dyDescent="0.25">
      <c r="A36">
        <v>10035</v>
      </c>
      <c r="B36" s="25">
        <f t="shared" si="0"/>
        <v>253</v>
      </c>
      <c r="C36" s="110">
        <v>337</v>
      </c>
      <c r="D3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(10035,1452,1,200,253,'MANUAL',0,253,'2023-06-07','2023-06-07','192.168.1.1','192.168.1.1',1001,1001)</v>
      </c>
    </row>
    <row r="37" spans="1:4" x14ac:dyDescent="0.25">
      <c r="A37">
        <v>10036</v>
      </c>
      <c r="B37" s="25">
        <f t="shared" si="0"/>
        <v>581</v>
      </c>
      <c r="C37" s="110">
        <v>775</v>
      </c>
      <c r="D3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(10036,1452,1,200,581,'MANUAL',0,581,'2023-06-07','2023-06-07','192.168.1.1','192.168.1.1',1001,1001)</v>
      </c>
    </row>
    <row r="38" spans="1:4" x14ac:dyDescent="0.25">
      <c r="A38">
        <v>10037</v>
      </c>
      <c r="B38" s="25">
        <f t="shared" si="0"/>
        <v>427</v>
      </c>
      <c r="C38" s="110">
        <v>569</v>
      </c>
      <c r="D3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(10037,1452,1,200,427,'MANUAL',0,427,'2023-06-07','2023-06-07','192.168.1.1','192.168.1.1',1001,1001)</v>
      </c>
    </row>
    <row r="39" spans="1:4" x14ac:dyDescent="0.25">
      <c r="A39">
        <v>10038</v>
      </c>
      <c r="B39" s="25">
        <f t="shared" si="0"/>
        <v>1314</v>
      </c>
      <c r="C39" s="110">
        <v>1752</v>
      </c>
      <c r="D3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(10038,1452,1,200,1314,'MANUAL',0,1314,'2023-06-07','2023-06-07','192.168.1.1','192.168.1.1',1001,1001)</v>
      </c>
    </row>
    <row r="40" spans="1:4" x14ac:dyDescent="0.25">
      <c r="A40">
        <v>10039</v>
      </c>
      <c r="B40" s="25">
        <f t="shared" si="0"/>
        <v>313</v>
      </c>
      <c r="C40" s="110">
        <v>417</v>
      </c>
      <c r="D4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(10039,1452,1,200,313,'MANUAL',0,313,'2023-06-07','2023-06-07','192.168.1.1','192.168.1.1',1001,1001)</v>
      </c>
    </row>
    <row r="41" spans="1:4" x14ac:dyDescent="0.25">
      <c r="A41">
        <v>10040</v>
      </c>
      <c r="B41" s="25">
        <f t="shared" si="0"/>
        <v>253</v>
      </c>
      <c r="C41" s="110">
        <v>337</v>
      </c>
      <c r="D4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(10040,1452,1,200,253,'MANUAL',0,253,'2023-06-07','2023-06-07','192.168.1.1','192.168.1.1',1001,1001)</v>
      </c>
    </row>
    <row r="42" spans="1:4" x14ac:dyDescent="0.25">
      <c r="A42">
        <v>10041</v>
      </c>
      <c r="B42" s="25">
        <f t="shared" si="0"/>
        <v>253</v>
      </c>
      <c r="C42" s="110">
        <v>337</v>
      </c>
      <c r="D4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(10041,1452,1,200,253,'MANUAL',0,253,'2023-06-07','2023-06-07','192.168.1.1','192.168.1.1',1001,1001)</v>
      </c>
    </row>
    <row r="43" spans="1:4" x14ac:dyDescent="0.25">
      <c r="A43">
        <v>10042</v>
      </c>
      <c r="B43" s="25">
        <f t="shared" si="0"/>
        <v>1062</v>
      </c>
      <c r="C43" s="110">
        <v>1416</v>
      </c>
      <c r="D4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(10042,1452,1,200,1062,'MANUAL',0,1062,'2023-06-07','2023-06-07','192.168.1.1','192.168.1.1',1001,1001)</v>
      </c>
    </row>
    <row r="44" spans="1:4" x14ac:dyDescent="0.25">
      <c r="A44">
        <v>10043</v>
      </c>
      <c r="B44" s="25">
        <f t="shared" si="0"/>
        <v>420</v>
      </c>
      <c r="C44" s="110">
        <v>560</v>
      </c>
      <c r="D4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(10043,1452,1,200,420,'MANUAL',0,420,'2023-06-07','2023-06-07','192.168.1.1','192.168.1.1',1001,1001)</v>
      </c>
    </row>
    <row r="45" spans="1:4" x14ac:dyDescent="0.25">
      <c r="A45">
        <v>10044</v>
      </c>
      <c r="B45" s="25">
        <f t="shared" si="0"/>
        <v>420</v>
      </c>
      <c r="C45" s="110">
        <v>560</v>
      </c>
      <c r="D4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(10044,1452,1,200,420,'MANUAL',0,420,'2023-06-07','2023-06-07','192.168.1.1','192.168.1.1',1001,1001)</v>
      </c>
    </row>
    <row r="46" spans="1:4" x14ac:dyDescent="0.25">
      <c r="A46">
        <v>10045</v>
      </c>
      <c r="B46" s="25">
        <f t="shared" si="0"/>
        <v>420</v>
      </c>
      <c r="C46" s="110">
        <v>560</v>
      </c>
      <c r="D4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(10045,1452,1,200,420,'MANUAL',0,420,'2023-06-07','2023-06-07','192.168.1.1','192.168.1.1',1001,1001)</v>
      </c>
    </row>
    <row r="47" spans="1:4" x14ac:dyDescent="0.25">
      <c r="A47">
        <v>10046</v>
      </c>
      <c r="B47" s="25">
        <f t="shared" si="0"/>
        <v>306</v>
      </c>
      <c r="C47" s="110">
        <v>408</v>
      </c>
      <c r="D4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(10046,1452,1,200,306,'MANUAL',0,306,'2023-06-07','2023-06-07','192.168.1.1','192.168.1.1',1001,1001)</v>
      </c>
    </row>
    <row r="48" spans="1:4" x14ac:dyDescent="0.25">
      <c r="A48">
        <v>10047</v>
      </c>
      <c r="B48" s="25">
        <f t="shared" si="0"/>
        <v>306</v>
      </c>
      <c r="C48" s="110">
        <v>408</v>
      </c>
      <c r="D4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(10047,1452,1,200,306,'MANUAL',0,306,'2023-06-07','2023-06-07','192.168.1.1','192.168.1.1',1001,1001)</v>
      </c>
    </row>
    <row r="49" spans="1:4" x14ac:dyDescent="0.25">
      <c r="A49">
        <v>10048</v>
      </c>
      <c r="B49" s="25">
        <f t="shared" si="0"/>
        <v>306</v>
      </c>
      <c r="C49" s="110">
        <v>408</v>
      </c>
      <c r="D4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(10048,1452,1,200,306,'MANUAL',0,306,'2023-06-07','2023-06-07','192.168.1.1','192.168.1.1',1001,1001)</v>
      </c>
    </row>
    <row r="50" spans="1:4" x14ac:dyDescent="0.25">
      <c r="A50">
        <v>10049</v>
      </c>
      <c r="B50" s="25">
        <f t="shared" si="0"/>
        <v>420</v>
      </c>
      <c r="C50" s="110">
        <v>560</v>
      </c>
      <c r="D5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(10049,1452,1,200,420,'MANUAL',0,420,'2023-06-07','2023-06-07','192.168.1.1','192.168.1.1',1001,1001)</v>
      </c>
    </row>
    <row r="51" spans="1:4" x14ac:dyDescent="0.25">
      <c r="A51">
        <v>10050</v>
      </c>
      <c r="B51" s="25">
        <f t="shared" si="0"/>
        <v>172</v>
      </c>
      <c r="C51" s="110">
        <v>229</v>
      </c>
      <c r="D5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(10050,1452,1,200,172,'MANUAL',0,172,'2023-06-07','2023-06-07','192.168.1.1','192.168.1.1',1001,1001)</v>
      </c>
    </row>
    <row r="52" spans="1:4" x14ac:dyDescent="0.25">
      <c r="A52">
        <v>10051</v>
      </c>
      <c r="B52" s="25">
        <f t="shared" si="0"/>
        <v>172</v>
      </c>
      <c r="C52" s="110">
        <v>229</v>
      </c>
      <c r="D5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(10051,1452,1,200,172,'MANUAL',0,172,'2023-06-07','2023-06-07','192.168.1.1','192.168.1.1',1001,1001)</v>
      </c>
    </row>
    <row r="53" spans="1:4" x14ac:dyDescent="0.25">
      <c r="A53">
        <v>10052</v>
      </c>
      <c r="B53" s="25">
        <f t="shared" si="0"/>
        <v>172</v>
      </c>
      <c r="C53" s="110">
        <v>229</v>
      </c>
      <c r="D5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(10052,1452,1,200,172,'MANUAL',0,172,'2023-06-07','2023-06-07','192.168.1.1','192.168.1.1',1001,1001)</v>
      </c>
    </row>
    <row r="54" spans="1:4" x14ac:dyDescent="0.25">
      <c r="A54">
        <v>10053</v>
      </c>
      <c r="B54" s="25">
        <f t="shared" si="0"/>
        <v>172</v>
      </c>
      <c r="C54" s="110">
        <v>229</v>
      </c>
      <c r="D5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(10053,1452,1,200,172,'MANUAL',0,172,'2023-06-07','2023-06-07','192.168.1.1','192.168.1.1',1001,1001)</v>
      </c>
    </row>
    <row r="55" spans="1:4" x14ac:dyDescent="0.25">
      <c r="A55">
        <v>10054</v>
      </c>
      <c r="B55" s="25">
        <f t="shared" si="0"/>
        <v>962</v>
      </c>
      <c r="C55" s="110">
        <v>1282</v>
      </c>
      <c r="D5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(10054,1452,1,200,962,'MANUAL',0,962,'2023-06-07','2023-06-07','192.168.1.1','192.168.1.1',1001,1001)</v>
      </c>
    </row>
    <row r="56" spans="1:4" x14ac:dyDescent="0.25">
      <c r="A56">
        <v>10055</v>
      </c>
      <c r="B56" s="25">
        <f t="shared" si="0"/>
        <v>611</v>
      </c>
      <c r="C56" s="110">
        <v>814</v>
      </c>
      <c r="D5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(10055,1452,1,200,611,'MANUAL',0,611,'2023-06-07','2023-06-07','192.168.1.1','192.168.1.1',1001,1001)</v>
      </c>
    </row>
    <row r="57" spans="1:4" x14ac:dyDescent="0.25">
      <c r="A57">
        <v>10056</v>
      </c>
      <c r="B57" s="25">
        <f t="shared" si="0"/>
        <v>228</v>
      </c>
      <c r="C57" s="110">
        <v>304</v>
      </c>
      <c r="D5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(10056,1452,1,200,228,'MANUAL',0,228,'2023-06-07','2023-06-07','192.168.1.1','192.168.1.1',1001,1001)</v>
      </c>
    </row>
    <row r="58" spans="1:4" x14ac:dyDescent="0.25">
      <c r="A58">
        <v>10057</v>
      </c>
      <c r="B58" s="25">
        <f t="shared" si="0"/>
        <v>3017</v>
      </c>
      <c r="C58" s="110">
        <v>4022</v>
      </c>
      <c r="D5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(10057,1452,1,200,3017,'MANUAL',0,3017,'2023-06-07','2023-06-07','192.168.1.1','192.168.1.1',1001,1001)</v>
      </c>
    </row>
    <row r="59" spans="1:4" x14ac:dyDescent="0.25">
      <c r="A59">
        <v>10058</v>
      </c>
      <c r="B59" s="25">
        <f t="shared" si="0"/>
        <v>604</v>
      </c>
      <c r="C59" s="110">
        <v>805</v>
      </c>
      <c r="D5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(10058,1452,1,200,604,'MANUAL',0,604,'2023-06-07','2023-06-07','192.168.1.1','192.168.1.1',1001,1001)</v>
      </c>
    </row>
    <row r="60" spans="1:4" x14ac:dyDescent="0.25">
      <c r="A60">
        <v>10059</v>
      </c>
      <c r="B60" s="25">
        <f t="shared" si="0"/>
        <v>633</v>
      </c>
      <c r="C60" s="110">
        <v>844</v>
      </c>
      <c r="D6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(10059,1452,1,200,633,'MANUAL',0,633,'2023-06-07','2023-06-07','192.168.1.1','192.168.1.1',1001,1001)</v>
      </c>
    </row>
    <row r="61" spans="1:4" x14ac:dyDescent="0.25">
      <c r="A61">
        <v>10060</v>
      </c>
      <c r="B61" s="25">
        <f t="shared" si="0"/>
        <v>1337</v>
      </c>
      <c r="C61" s="110">
        <v>1782</v>
      </c>
      <c r="D6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(10060,1452,1,200,1337,'MANUAL',0,1337,'2023-06-07','2023-06-07','192.168.1.1','192.168.1.1',1001,1001)</v>
      </c>
    </row>
    <row r="62" spans="1:4" x14ac:dyDescent="0.25">
      <c r="A62">
        <v>10061</v>
      </c>
      <c r="B62" s="25">
        <f t="shared" si="0"/>
        <v>326</v>
      </c>
      <c r="C62" s="110">
        <v>434</v>
      </c>
      <c r="D6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(10061,1452,1,200,326,'MANUAL',0,326,'2023-06-07','2023-06-07','192.168.1.1','192.168.1.1',1001,1001)</v>
      </c>
    </row>
    <row r="63" spans="1:4" x14ac:dyDescent="0.25">
      <c r="A63">
        <v>10062</v>
      </c>
      <c r="B63" s="25">
        <f t="shared" si="0"/>
        <v>704</v>
      </c>
      <c r="C63" s="110">
        <v>939</v>
      </c>
      <c r="D6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(10062,1452,1,200,704,'MANUAL',0,704,'2023-06-07','2023-06-07','192.168.1.1','192.168.1.1',1001,1001)</v>
      </c>
    </row>
    <row r="64" spans="1:4" x14ac:dyDescent="0.25">
      <c r="A64">
        <v>10063</v>
      </c>
      <c r="B64" s="25">
        <f t="shared" si="0"/>
        <v>308</v>
      </c>
      <c r="C64" s="110">
        <v>411</v>
      </c>
      <c r="D6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(10063,1452,1,200,308,'MANUAL',0,308,'2023-06-07','2023-06-07','192.168.1.1','192.168.1.1',1001,1001)</v>
      </c>
    </row>
    <row r="65" spans="1:4" x14ac:dyDescent="0.25">
      <c r="A65">
        <v>10064</v>
      </c>
      <c r="B65" s="25">
        <f t="shared" si="0"/>
        <v>422</v>
      </c>
      <c r="C65" s="110">
        <v>563</v>
      </c>
      <c r="D6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(10064,1452,1,200,422,'MANUAL',0,422,'2023-06-07','2023-06-07','192.168.1.1','192.168.1.1',1001,1001)</v>
      </c>
    </row>
    <row r="66" spans="1:4" x14ac:dyDescent="0.25">
      <c r="A66">
        <v>10065</v>
      </c>
      <c r="B66" s="25">
        <f t="shared" si="0"/>
        <v>452</v>
      </c>
      <c r="C66" s="110">
        <v>602</v>
      </c>
      <c r="D6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 VALUES  (10065,1452,1,200,452,'MANUAL',0,452,'2023-06-07','2023-06-07','192.168.1.1','192.168.1.1',1001,1001)</v>
      </c>
    </row>
    <row r="67" spans="1:4" x14ac:dyDescent="0.25">
      <c r="A67">
        <v>10066</v>
      </c>
      <c r="B67" s="25">
        <f t="shared" ref="B67:B130" si="2">ROUND((C67*0.75),0)</f>
        <v>464</v>
      </c>
      <c r="C67" s="110">
        <v>618</v>
      </c>
      <c r="D67" t="str">
        <f t="shared" ref="D67:D130" si="3">CONCATENATE("INSERT INTO [dbo].[LPRE] ([ID_ESTUDIO] ,[ID_HOSP] ,[ID_MONEDA] ,[LPRE_NIVEL] ,[LPRE_PRECIO] ,[LPRE_URGENTE] ,[LPRE_URGECANT] ,[LPRE_PRECIOURGENTE] ,[LPRE_FECHAA] ,[LPRE_FECHAUM] ,[LPRE_IPA] ,[LPRE_IPUM] ,[LPRE_USA] ,[LPRE_USUM])"," VALUES  (",A67,",1452,1,200,",B67,",'MANUAL',0,",B67,",'2023-06-07','2023-06-07','192.168.1.1','192.168.1.1',1001,1001)")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(10066,1452,1,200,464,'MANUAL',0,464,'2023-06-07','2023-06-07','192.168.1.1','192.168.1.1',1001,1001)</v>
      </c>
    </row>
    <row r="68" spans="1:4" x14ac:dyDescent="0.25">
      <c r="A68">
        <v>10067</v>
      </c>
      <c r="B68" s="25">
        <f t="shared" si="2"/>
        <v>269</v>
      </c>
      <c r="C68" s="110">
        <v>359</v>
      </c>
      <c r="D6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(10067,1452,1,200,269,'MANUAL',0,269,'2023-06-07','2023-06-07','192.168.1.1','192.168.1.1',1001,1001)</v>
      </c>
    </row>
    <row r="69" spans="1:4" x14ac:dyDescent="0.25">
      <c r="A69">
        <v>10068</v>
      </c>
      <c r="B69" s="25">
        <f t="shared" si="2"/>
        <v>1241</v>
      </c>
      <c r="C69" s="110">
        <v>1654</v>
      </c>
      <c r="D6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(10068,1452,1,200,1241,'MANUAL',0,1241,'2023-06-07','2023-06-07','192.168.1.1','192.168.1.1',1001,1001)</v>
      </c>
    </row>
    <row r="70" spans="1:4" x14ac:dyDescent="0.25">
      <c r="A70">
        <v>10069</v>
      </c>
      <c r="B70" s="25">
        <f t="shared" si="2"/>
        <v>2279</v>
      </c>
      <c r="C70" s="110">
        <v>3039</v>
      </c>
      <c r="D7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(10069,1452,1,200,2279,'MANUAL',0,2279,'2023-06-07','2023-06-07','192.168.1.1','192.168.1.1',1001,1001)</v>
      </c>
    </row>
    <row r="71" spans="1:4" x14ac:dyDescent="0.25">
      <c r="A71">
        <v>10070</v>
      </c>
      <c r="B71" s="25">
        <f t="shared" si="2"/>
        <v>519</v>
      </c>
      <c r="C71" s="110">
        <v>692</v>
      </c>
      <c r="D7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(10070,1452,1,200,519,'MANUAL',0,519,'2023-06-07','2023-06-07','192.168.1.1','192.168.1.1',1001,1001)</v>
      </c>
    </row>
    <row r="72" spans="1:4" x14ac:dyDescent="0.25">
      <c r="A72">
        <v>10071</v>
      </c>
      <c r="B72" s="25">
        <f t="shared" si="2"/>
        <v>856</v>
      </c>
      <c r="C72" s="110">
        <v>1141</v>
      </c>
      <c r="D7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(10071,1452,1,200,856,'MANUAL',0,856,'2023-06-07','2023-06-07','192.168.1.1','192.168.1.1',1001,1001)</v>
      </c>
    </row>
    <row r="73" spans="1:4" x14ac:dyDescent="0.25">
      <c r="A73">
        <v>10072</v>
      </c>
      <c r="B73" s="25">
        <f t="shared" si="2"/>
        <v>212</v>
      </c>
      <c r="C73" s="110">
        <v>282</v>
      </c>
      <c r="D7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(10072,1452,1,200,212,'MANUAL',0,212,'2023-06-07','2023-06-07','192.168.1.1','192.168.1.1',1001,1001)</v>
      </c>
    </row>
    <row r="74" spans="1:4" x14ac:dyDescent="0.25">
      <c r="A74">
        <v>10073</v>
      </c>
      <c r="B74" s="25">
        <f t="shared" si="2"/>
        <v>228</v>
      </c>
      <c r="C74" s="110">
        <v>304</v>
      </c>
      <c r="D7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(10073,1452,1,200,228,'MANUAL',0,228,'2023-06-07','2023-06-07','192.168.1.1','192.168.1.1',1001,1001)</v>
      </c>
    </row>
    <row r="75" spans="1:4" x14ac:dyDescent="0.25">
      <c r="A75">
        <v>10074</v>
      </c>
      <c r="B75" s="25">
        <f t="shared" si="2"/>
        <v>1268</v>
      </c>
      <c r="C75" s="110">
        <v>1690</v>
      </c>
      <c r="D7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(10074,1452,1,200,1268,'MANUAL',0,1268,'2023-06-07','2023-06-07','192.168.1.1','192.168.1.1',1001,1001)</v>
      </c>
    </row>
    <row r="76" spans="1:4" x14ac:dyDescent="0.25">
      <c r="A76">
        <v>10075</v>
      </c>
      <c r="B76" s="25">
        <f t="shared" si="2"/>
        <v>2123</v>
      </c>
      <c r="C76" s="110">
        <v>2831</v>
      </c>
      <c r="D7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(10075,1452,1,200,2123,'MANUAL',0,2123,'2023-06-07','2023-06-07','192.168.1.1','192.168.1.1',1001,1001)</v>
      </c>
    </row>
    <row r="77" spans="1:4" x14ac:dyDescent="0.25">
      <c r="A77">
        <v>10076</v>
      </c>
      <c r="B77" s="25">
        <f t="shared" si="2"/>
        <v>536</v>
      </c>
      <c r="C77" s="110">
        <v>715</v>
      </c>
      <c r="D7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(10076,1452,1,200,536,'MANUAL',0,536,'2023-06-07','2023-06-07','192.168.1.1','192.168.1.1',1001,1001)</v>
      </c>
    </row>
    <row r="78" spans="1:4" x14ac:dyDescent="0.25">
      <c r="A78">
        <v>10077</v>
      </c>
      <c r="B78" s="25">
        <f t="shared" si="2"/>
        <v>350</v>
      </c>
      <c r="C78" s="110">
        <v>467</v>
      </c>
      <c r="D7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(10077,1452,1,200,350,'MANUAL',0,350,'2023-06-07','2023-06-07','192.168.1.1','192.168.1.1',1001,1001)</v>
      </c>
    </row>
    <row r="79" spans="1:4" x14ac:dyDescent="0.25">
      <c r="A79">
        <v>10078</v>
      </c>
      <c r="B79" s="25">
        <f t="shared" si="2"/>
        <v>377</v>
      </c>
      <c r="C79" s="110">
        <v>502</v>
      </c>
      <c r="D7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(10078,1452,1,200,377,'MANUAL',0,377,'2023-06-07','2023-06-07','192.168.1.1','192.168.1.1',1001,1001)</v>
      </c>
    </row>
    <row r="80" spans="1:4" x14ac:dyDescent="0.25">
      <c r="A80">
        <v>10079</v>
      </c>
      <c r="B80" s="25">
        <f t="shared" si="2"/>
        <v>377</v>
      </c>
      <c r="C80" s="110">
        <v>502</v>
      </c>
      <c r="D8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(10079,1452,1,200,377,'MANUAL',0,377,'2023-06-07','2023-06-07','192.168.1.1','192.168.1.1',1001,1001)</v>
      </c>
    </row>
    <row r="81" spans="1:4" x14ac:dyDescent="0.25">
      <c r="A81">
        <v>10080</v>
      </c>
      <c r="B81" s="25">
        <f t="shared" si="2"/>
        <v>310</v>
      </c>
      <c r="C81" s="110">
        <v>413</v>
      </c>
      <c r="D8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(10080,1452,1,200,310,'MANUAL',0,310,'2023-06-07','2023-06-07','192.168.1.1','192.168.1.1',1001,1001)</v>
      </c>
    </row>
    <row r="82" spans="1:4" x14ac:dyDescent="0.25">
      <c r="A82">
        <v>10081</v>
      </c>
      <c r="B82" s="25">
        <f t="shared" si="2"/>
        <v>867</v>
      </c>
      <c r="C82" s="110">
        <v>1156</v>
      </c>
      <c r="D8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(10081,1452,1,200,867,'MANUAL',0,867,'2023-06-07','2023-06-07','192.168.1.1','192.168.1.1',1001,1001)</v>
      </c>
    </row>
    <row r="83" spans="1:4" x14ac:dyDescent="0.25">
      <c r="A83">
        <v>10082</v>
      </c>
      <c r="B83" s="25">
        <f t="shared" si="2"/>
        <v>400</v>
      </c>
      <c r="C83" s="110">
        <v>533</v>
      </c>
      <c r="D8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(10082,1452,1,200,400,'MANUAL',0,400,'2023-06-07','2023-06-07','192.168.1.1','192.168.1.1',1001,1001)</v>
      </c>
    </row>
    <row r="84" spans="1:4" x14ac:dyDescent="0.25">
      <c r="A84">
        <v>10083</v>
      </c>
      <c r="B84" s="25">
        <f t="shared" si="2"/>
        <v>3236</v>
      </c>
      <c r="C84" s="110">
        <v>4315</v>
      </c>
      <c r="D8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(10083,1452,1,200,3236,'MANUAL',0,3236,'2023-06-07','2023-06-07','192.168.1.1','192.168.1.1',1001,1001)</v>
      </c>
    </row>
    <row r="85" spans="1:4" x14ac:dyDescent="0.25">
      <c r="A85">
        <v>10084</v>
      </c>
      <c r="B85" s="25">
        <f t="shared" si="2"/>
        <v>2320</v>
      </c>
      <c r="C85" s="110">
        <v>3093</v>
      </c>
      <c r="D8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(10084,1452,1,200,2320,'MANUAL',0,2320,'2023-06-07','2023-06-07','192.168.1.1','192.168.1.1',1001,1001)</v>
      </c>
    </row>
    <row r="86" spans="1:4" x14ac:dyDescent="0.25">
      <c r="A86">
        <v>10085</v>
      </c>
      <c r="B86" s="25">
        <f t="shared" si="2"/>
        <v>3808</v>
      </c>
      <c r="C86" s="110">
        <v>5077</v>
      </c>
      <c r="D8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(10085,1452,1,200,3808,'MANUAL',0,3808,'2023-06-07','2023-06-07','192.168.1.1','192.168.1.1',1001,1001)</v>
      </c>
    </row>
    <row r="87" spans="1:4" x14ac:dyDescent="0.25">
      <c r="A87">
        <v>10086</v>
      </c>
      <c r="B87" s="25">
        <f t="shared" si="2"/>
        <v>6635</v>
      </c>
      <c r="C87" s="110">
        <v>8847</v>
      </c>
      <c r="D8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(10086,1452,1,200,6635,'MANUAL',0,6635,'2023-06-07','2023-06-07','192.168.1.1','192.168.1.1',1001,1001)</v>
      </c>
    </row>
    <row r="88" spans="1:4" x14ac:dyDescent="0.25">
      <c r="A88">
        <v>10087</v>
      </c>
      <c r="B88" s="25">
        <f t="shared" si="2"/>
        <v>1173</v>
      </c>
      <c r="C88" s="110">
        <v>1564</v>
      </c>
      <c r="D8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(10087,1452,1,200,1173,'MANUAL',0,1173,'2023-06-07','2023-06-07','192.168.1.1','192.168.1.1',1001,1001)</v>
      </c>
    </row>
    <row r="89" spans="1:4" x14ac:dyDescent="0.25">
      <c r="A89">
        <v>10088</v>
      </c>
      <c r="B89" s="25">
        <f t="shared" si="2"/>
        <v>279</v>
      </c>
      <c r="C89" s="110">
        <v>372</v>
      </c>
      <c r="D8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(10088,1452,1,200,279,'MANUAL',0,279,'2023-06-07','2023-06-07','192.168.1.1','192.168.1.1',1001,1001)</v>
      </c>
    </row>
    <row r="90" spans="1:4" x14ac:dyDescent="0.25">
      <c r="A90">
        <v>10089</v>
      </c>
      <c r="B90" s="25">
        <f t="shared" si="2"/>
        <v>400</v>
      </c>
      <c r="C90" s="110">
        <v>533</v>
      </c>
      <c r="D9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(10089,1452,1,200,400,'MANUAL',0,400,'2023-06-07','2023-06-07','192.168.1.1','192.168.1.1',1001,1001)</v>
      </c>
    </row>
    <row r="91" spans="1:4" x14ac:dyDescent="0.25">
      <c r="A91">
        <v>10090</v>
      </c>
      <c r="B91" s="25">
        <f t="shared" si="2"/>
        <v>2307</v>
      </c>
      <c r="C91" s="110">
        <v>3076</v>
      </c>
      <c r="D9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(10090,1452,1,200,2307,'MANUAL',0,2307,'2023-06-07','2023-06-07','192.168.1.1','192.168.1.1',1001,1001)</v>
      </c>
    </row>
    <row r="92" spans="1:4" x14ac:dyDescent="0.25">
      <c r="A92">
        <v>10091</v>
      </c>
      <c r="B92" s="25">
        <f t="shared" si="2"/>
        <v>400</v>
      </c>
      <c r="C92" s="110">
        <v>533</v>
      </c>
      <c r="D9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(10091,1452,1,200,400,'MANUAL',0,400,'2023-06-07','2023-06-07','192.168.1.1','192.168.1.1',1001,1001)</v>
      </c>
    </row>
    <row r="93" spans="1:4" x14ac:dyDescent="0.25">
      <c r="A93">
        <v>10092</v>
      </c>
      <c r="B93" s="25">
        <f t="shared" si="2"/>
        <v>261</v>
      </c>
      <c r="C93" s="110">
        <v>348</v>
      </c>
      <c r="D9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(10092,1452,1,200,261,'MANUAL',0,261,'2023-06-07','2023-06-07','192.168.1.1','192.168.1.1',1001,1001)</v>
      </c>
    </row>
    <row r="94" spans="1:4" x14ac:dyDescent="0.25">
      <c r="A94">
        <v>10093</v>
      </c>
      <c r="B94" s="25">
        <f t="shared" si="2"/>
        <v>783</v>
      </c>
      <c r="C94" s="110">
        <v>1044</v>
      </c>
      <c r="D9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(10093,1452,1,200,783,'MANUAL',0,783,'2023-06-07','2023-06-07','192.168.1.1','192.168.1.1',1001,1001)</v>
      </c>
    </row>
    <row r="95" spans="1:4" x14ac:dyDescent="0.25">
      <c r="A95">
        <v>10094</v>
      </c>
      <c r="B95" s="25">
        <f t="shared" si="2"/>
        <v>1609</v>
      </c>
      <c r="C95" s="110">
        <v>2145</v>
      </c>
      <c r="D9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(10094,1452,1,200,1609,'MANUAL',0,1609,'2023-06-07','2023-06-07','192.168.1.1','192.168.1.1',1001,1001)</v>
      </c>
    </row>
    <row r="96" spans="1:4" x14ac:dyDescent="0.25">
      <c r="A96">
        <v>10095</v>
      </c>
      <c r="B96" s="25">
        <f t="shared" si="2"/>
        <v>1609</v>
      </c>
      <c r="C96" s="110">
        <v>2145</v>
      </c>
      <c r="D9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(10095,1452,1,200,1609,'MANUAL',0,1609,'2023-06-07','2023-06-07','192.168.1.1','192.168.1.1',1001,1001)</v>
      </c>
    </row>
    <row r="97" spans="1:4" x14ac:dyDescent="0.25">
      <c r="A97">
        <v>10096</v>
      </c>
      <c r="B97" s="25">
        <f t="shared" si="2"/>
        <v>347</v>
      </c>
      <c r="C97" s="110">
        <v>462</v>
      </c>
      <c r="D9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(10096,1452,1,200,347,'MANUAL',0,347,'2023-06-07','2023-06-07','192.168.1.1','192.168.1.1',1001,1001)</v>
      </c>
    </row>
    <row r="98" spans="1:4" x14ac:dyDescent="0.25">
      <c r="A98">
        <v>10097</v>
      </c>
      <c r="B98" s="25">
        <f t="shared" si="2"/>
        <v>575</v>
      </c>
      <c r="C98" s="110">
        <v>767</v>
      </c>
      <c r="D9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(10097,1452,1,200,575,'MANUAL',0,575,'2023-06-07','2023-06-07','192.168.1.1','192.168.1.1',1001,1001)</v>
      </c>
    </row>
    <row r="99" spans="1:4" x14ac:dyDescent="0.25">
      <c r="A99">
        <v>10098</v>
      </c>
      <c r="B99" s="25">
        <f t="shared" si="2"/>
        <v>836</v>
      </c>
      <c r="C99" s="110">
        <v>1115</v>
      </c>
      <c r="D9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(10098,1452,1,200,836,'MANUAL',0,836,'2023-06-07','2023-06-07','192.168.1.1','192.168.1.1',1001,1001)</v>
      </c>
    </row>
    <row r="100" spans="1:4" x14ac:dyDescent="0.25">
      <c r="A100">
        <v>10099</v>
      </c>
      <c r="B100" s="25">
        <f t="shared" si="2"/>
        <v>1249</v>
      </c>
      <c r="C100" s="110">
        <v>1665</v>
      </c>
      <c r="D10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(10099,1452,1,200,1249,'MANUAL',0,1249,'2023-06-07','2023-06-07','192.168.1.1','192.168.1.1',1001,1001)</v>
      </c>
    </row>
    <row r="101" spans="1:4" x14ac:dyDescent="0.25">
      <c r="A101">
        <v>10100</v>
      </c>
      <c r="B101" s="25">
        <f t="shared" si="2"/>
        <v>1304</v>
      </c>
      <c r="C101" s="110">
        <v>1739</v>
      </c>
      <c r="D10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(10100,1452,1,200,1304,'MANUAL',0,1304,'2023-06-07','2023-06-07','192.168.1.1','192.168.1.1',1001,1001)</v>
      </c>
    </row>
    <row r="102" spans="1:4" x14ac:dyDescent="0.25">
      <c r="A102">
        <v>10101</v>
      </c>
      <c r="B102" s="25">
        <f t="shared" si="2"/>
        <v>335</v>
      </c>
      <c r="C102" s="110">
        <v>447</v>
      </c>
      <c r="D10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(10101,1452,1,200,335,'MANUAL',0,335,'2023-06-07','2023-06-07','192.168.1.1','192.168.1.1',1001,1001)</v>
      </c>
    </row>
    <row r="103" spans="1:4" x14ac:dyDescent="0.25">
      <c r="A103">
        <v>10102</v>
      </c>
      <c r="B103" s="25">
        <f t="shared" si="2"/>
        <v>6023</v>
      </c>
      <c r="C103" s="110">
        <v>8030</v>
      </c>
      <c r="D10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(10102,1452,1,200,6023,'MANUAL',0,6023,'2023-06-07','2023-06-07','192.168.1.1','192.168.1.1',1001,1001)</v>
      </c>
    </row>
    <row r="104" spans="1:4" x14ac:dyDescent="0.25">
      <c r="A104">
        <v>10103</v>
      </c>
      <c r="B104" s="25">
        <f t="shared" si="2"/>
        <v>2336</v>
      </c>
      <c r="C104" s="110">
        <v>3114</v>
      </c>
      <c r="D10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(10103,1452,1,200,2336,'MANUAL',0,2336,'2023-06-07','2023-06-07','192.168.1.1','192.168.1.1',1001,1001)</v>
      </c>
    </row>
    <row r="105" spans="1:4" x14ac:dyDescent="0.25">
      <c r="A105">
        <v>10104</v>
      </c>
      <c r="B105" s="25">
        <f t="shared" si="2"/>
        <v>4766</v>
      </c>
      <c r="C105" s="110">
        <v>6354</v>
      </c>
      <c r="D10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(10104,1452,1,200,4766,'MANUAL',0,4766,'2023-06-07','2023-06-07','192.168.1.1','192.168.1.1',1001,1001)</v>
      </c>
    </row>
    <row r="106" spans="1:4" x14ac:dyDescent="0.25">
      <c r="A106">
        <v>10105</v>
      </c>
      <c r="B106" s="25">
        <f t="shared" si="2"/>
        <v>685</v>
      </c>
      <c r="C106" s="110">
        <v>913</v>
      </c>
      <c r="D10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(10105,1452,1,200,685,'MANUAL',0,685,'2023-06-07','2023-06-07','192.168.1.1','192.168.1.1',1001,1001)</v>
      </c>
    </row>
    <row r="107" spans="1:4" x14ac:dyDescent="0.25">
      <c r="A107">
        <v>10106</v>
      </c>
      <c r="B107" s="25">
        <f t="shared" si="2"/>
        <v>685</v>
      </c>
      <c r="C107" s="110">
        <v>913</v>
      </c>
      <c r="D10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(10106,1452,1,200,685,'MANUAL',0,685,'2023-06-07','2023-06-07','192.168.1.1','192.168.1.1',1001,1001)</v>
      </c>
    </row>
    <row r="108" spans="1:4" x14ac:dyDescent="0.25">
      <c r="A108">
        <v>10107</v>
      </c>
      <c r="B108" s="25">
        <f t="shared" si="2"/>
        <v>685</v>
      </c>
      <c r="C108" s="110">
        <v>913</v>
      </c>
      <c r="D10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(10107,1452,1,200,685,'MANUAL',0,685,'2023-06-07','2023-06-07','192.168.1.1','192.168.1.1',1001,1001)</v>
      </c>
    </row>
    <row r="109" spans="1:4" x14ac:dyDescent="0.25">
      <c r="A109">
        <v>10108</v>
      </c>
      <c r="B109" s="25">
        <f t="shared" si="2"/>
        <v>704</v>
      </c>
      <c r="C109" s="110">
        <v>939</v>
      </c>
      <c r="D10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(10108,1452,1,200,704,'MANUAL',0,704,'2023-06-07','2023-06-07','192.168.1.1','192.168.1.1',1001,1001)</v>
      </c>
    </row>
    <row r="110" spans="1:4" x14ac:dyDescent="0.25">
      <c r="A110">
        <v>10109</v>
      </c>
      <c r="B110" s="25">
        <f t="shared" si="2"/>
        <v>704</v>
      </c>
      <c r="C110" s="110">
        <v>939</v>
      </c>
      <c r="D11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(10109,1452,1,200,704,'MANUAL',0,704,'2023-06-07','2023-06-07','192.168.1.1','192.168.1.1',1001,1001)</v>
      </c>
    </row>
    <row r="111" spans="1:4" x14ac:dyDescent="0.25">
      <c r="A111">
        <v>10110</v>
      </c>
      <c r="B111" s="25">
        <f t="shared" si="2"/>
        <v>4706</v>
      </c>
      <c r="C111" s="110">
        <v>6274</v>
      </c>
      <c r="D11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(10110,1452,1,200,4706,'MANUAL',0,4706,'2023-06-07','2023-06-07','192.168.1.1','192.168.1.1',1001,1001)</v>
      </c>
    </row>
    <row r="112" spans="1:4" x14ac:dyDescent="0.25">
      <c r="A112">
        <v>10111</v>
      </c>
      <c r="B112" s="25">
        <f t="shared" si="2"/>
        <v>305</v>
      </c>
      <c r="C112" s="110">
        <v>406</v>
      </c>
      <c r="D11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(10111,1452,1,200,305,'MANUAL',0,305,'2023-06-07','2023-06-07','192.168.1.1','192.168.1.1',1001,1001)</v>
      </c>
    </row>
    <row r="113" spans="1:4" x14ac:dyDescent="0.25">
      <c r="A113">
        <v>10112</v>
      </c>
      <c r="B113" s="25">
        <f t="shared" si="2"/>
        <v>1050</v>
      </c>
      <c r="C113" s="110">
        <v>1400</v>
      </c>
      <c r="D11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(10112,1452,1,200,1050,'MANUAL',0,1050,'2023-06-07','2023-06-07','192.168.1.1','192.168.1.1',1001,1001)</v>
      </c>
    </row>
    <row r="114" spans="1:4" x14ac:dyDescent="0.25">
      <c r="A114">
        <v>10113</v>
      </c>
      <c r="B114" s="25">
        <f t="shared" si="2"/>
        <v>1050</v>
      </c>
      <c r="C114" s="110">
        <v>1400</v>
      </c>
      <c r="D11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(10113,1452,1,200,1050,'MANUAL',0,1050,'2023-06-07','2023-06-07','192.168.1.1','192.168.1.1',1001,1001)</v>
      </c>
    </row>
    <row r="115" spans="1:4" x14ac:dyDescent="0.25">
      <c r="A115">
        <v>10114</v>
      </c>
      <c r="B115" s="25">
        <f t="shared" si="2"/>
        <v>668</v>
      </c>
      <c r="C115" s="110">
        <v>891</v>
      </c>
      <c r="D11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(10114,1452,1,200,668,'MANUAL',0,668,'2023-06-07','2023-06-07','192.168.1.1','192.168.1.1',1001,1001)</v>
      </c>
    </row>
    <row r="116" spans="1:4" x14ac:dyDescent="0.25">
      <c r="A116">
        <v>10115</v>
      </c>
      <c r="B116" s="25">
        <f t="shared" si="2"/>
        <v>469</v>
      </c>
      <c r="C116" s="110">
        <v>625</v>
      </c>
      <c r="D11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(10115,1452,1,200,469,'MANUAL',0,469,'2023-06-07','2023-06-07','192.168.1.1','192.168.1.1',1001,1001)</v>
      </c>
    </row>
    <row r="117" spans="1:4" x14ac:dyDescent="0.25">
      <c r="A117">
        <v>10116</v>
      </c>
      <c r="B117" s="25">
        <f t="shared" si="2"/>
        <v>771</v>
      </c>
      <c r="C117" s="110">
        <v>1028</v>
      </c>
      <c r="D11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(10116,1452,1,200,771,'MANUAL',0,771,'2023-06-07','2023-06-07','192.168.1.1','192.168.1.1',1001,1001)</v>
      </c>
    </row>
    <row r="118" spans="1:4" x14ac:dyDescent="0.25">
      <c r="A118">
        <v>10117</v>
      </c>
      <c r="B118" s="25">
        <f t="shared" si="2"/>
        <v>983</v>
      </c>
      <c r="C118" s="110">
        <v>1310</v>
      </c>
      <c r="D11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(10117,1452,1,200,983,'MANUAL',0,983,'2023-06-07','2023-06-07','192.168.1.1','192.168.1.1',1001,1001)</v>
      </c>
    </row>
    <row r="119" spans="1:4" x14ac:dyDescent="0.25">
      <c r="A119">
        <v>10118</v>
      </c>
      <c r="B119" s="25">
        <f t="shared" si="2"/>
        <v>491</v>
      </c>
      <c r="C119" s="110">
        <v>655</v>
      </c>
      <c r="D11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(10118,1452,1,200,491,'MANUAL',0,491,'2023-06-07','2023-06-07','192.168.1.1','192.168.1.1',1001,1001)</v>
      </c>
    </row>
    <row r="120" spans="1:4" x14ac:dyDescent="0.25">
      <c r="A120">
        <v>10119</v>
      </c>
      <c r="B120" s="25">
        <f t="shared" si="2"/>
        <v>188</v>
      </c>
      <c r="C120" s="110">
        <v>250</v>
      </c>
      <c r="D12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(10119,1452,1,200,188,'MANUAL',0,188,'2023-06-07','2023-06-07','192.168.1.1','192.168.1.1',1001,1001)</v>
      </c>
    </row>
    <row r="121" spans="1:4" x14ac:dyDescent="0.25">
      <c r="A121">
        <v>10120</v>
      </c>
      <c r="B121" s="25">
        <f t="shared" si="2"/>
        <v>1037</v>
      </c>
      <c r="C121" s="110">
        <v>1382</v>
      </c>
      <c r="D121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(10120,1452,1,200,1037,'MANUAL',0,1037,'2023-06-07','2023-06-07','192.168.1.1','192.168.1.1',1001,1001)</v>
      </c>
    </row>
    <row r="122" spans="1:4" x14ac:dyDescent="0.25">
      <c r="A122">
        <v>10121</v>
      </c>
      <c r="B122" s="25">
        <f t="shared" si="2"/>
        <v>315</v>
      </c>
      <c r="C122" s="110">
        <v>420</v>
      </c>
      <c r="D122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(10121,1452,1,200,315,'MANUAL',0,315,'2023-06-07','2023-06-07','192.168.1.1','192.168.1.1',1001,1001)</v>
      </c>
    </row>
    <row r="123" spans="1:4" x14ac:dyDescent="0.25">
      <c r="A123">
        <v>10122</v>
      </c>
      <c r="B123" s="25">
        <f t="shared" si="2"/>
        <v>46</v>
      </c>
      <c r="C123" s="110">
        <v>61</v>
      </c>
      <c r="D123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(10122,1452,1,200,46,'MANUAL',0,46,'2023-06-07','2023-06-07','192.168.1.1','192.168.1.1',1001,1001)</v>
      </c>
    </row>
    <row r="124" spans="1:4" x14ac:dyDescent="0.25">
      <c r="A124">
        <v>10123</v>
      </c>
      <c r="B124" s="25">
        <f t="shared" si="2"/>
        <v>37</v>
      </c>
      <c r="C124" s="110">
        <v>49</v>
      </c>
      <c r="D124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(10123,1452,1,200,37,'MANUAL',0,37,'2023-06-07','2023-06-07','192.168.1.1','192.168.1.1',1001,1001)</v>
      </c>
    </row>
    <row r="125" spans="1:4" x14ac:dyDescent="0.25">
      <c r="A125">
        <v>10124</v>
      </c>
      <c r="B125" s="25">
        <f t="shared" si="2"/>
        <v>46</v>
      </c>
      <c r="C125" s="110">
        <v>61</v>
      </c>
      <c r="D125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(10124,1452,1,200,46,'MANUAL',0,46,'2023-06-07','2023-06-07','192.168.1.1','192.168.1.1',1001,1001)</v>
      </c>
    </row>
    <row r="126" spans="1:4" x14ac:dyDescent="0.25">
      <c r="A126">
        <v>10125</v>
      </c>
      <c r="B126" s="25">
        <f t="shared" si="2"/>
        <v>221</v>
      </c>
      <c r="C126" s="110">
        <v>294</v>
      </c>
      <c r="D126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(10125,1452,1,200,221,'MANUAL',0,221,'2023-06-07','2023-06-07','192.168.1.1','192.168.1.1',1001,1001)</v>
      </c>
    </row>
    <row r="127" spans="1:4" x14ac:dyDescent="0.25">
      <c r="A127">
        <v>10126</v>
      </c>
      <c r="B127" s="25">
        <f t="shared" si="2"/>
        <v>436</v>
      </c>
      <c r="C127" s="110">
        <v>581</v>
      </c>
      <c r="D127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(10126,1452,1,200,436,'MANUAL',0,436,'2023-06-07','2023-06-07','192.168.1.1','192.168.1.1',1001,1001)</v>
      </c>
    </row>
    <row r="128" spans="1:4" x14ac:dyDescent="0.25">
      <c r="A128">
        <v>10127</v>
      </c>
      <c r="B128" s="25">
        <f t="shared" si="2"/>
        <v>368</v>
      </c>
      <c r="C128" s="110">
        <v>491</v>
      </c>
      <c r="D128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(10127,1452,1,200,368,'MANUAL',0,368,'2023-06-07','2023-06-07','192.168.1.1','192.168.1.1',1001,1001)</v>
      </c>
    </row>
    <row r="129" spans="1:4" x14ac:dyDescent="0.25">
      <c r="A129">
        <v>10128</v>
      </c>
      <c r="B129" s="25">
        <f t="shared" si="2"/>
        <v>335</v>
      </c>
      <c r="C129" s="110">
        <v>447</v>
      </c>
      <c r="D129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(10128,1452,1,200,335,'MANUAL',0,335,'2023-06-07','2023-06-07','192.168.1.1','192.168.1.1',1001,1001)</v>
      </c>
    </row>
    <row r="130" spans="1:4" x14ac:dyDescent="0.25">
      <c r="A130">
        <v>10129</v>
      </c>
      <c r="B130" s="25">
        <f t="shared" si="2"/>
        <v>1109</v>
      </c>
      <c r="C130" s="110">
        <v>1479</v>
      </c>
      <c r="D130" t="str">
        <f t="shared" si="3"/>
        <v>INSERT INTO [dbo].[LPRE] ([ID_ESTUDIO] ,[ID_HOSP] ,[ID_MONEDA] ,[LPRE_NIVEL] ,[LPRE_PRECIO] ,[LPRE_URGENTE] ,[LPRE_URGECANT] ,[LPRE_PRECIOURGENTE] ,[LPRE_FECHAA] ,[LPRE_FECHAUM] ,[LPRE_IPA] ,[LPRE_IPUM] ,[LPRE_USA] ,[LPRE_USUM]) VALUES  (10129,1452,1,200,1109,'MANUAL',0,1109,'2023-06-07','2023-06-07','192.168.1.1','192.168.1.1',1001,1001)</v>
      </c>
    </row>
    <row r="131" spans="1:4" x14ac:dyDescent="0.25">
      <c r="A131">
        <v>10130</v>
      </c>
      <c r="B131" s="25">
        <f t="shared" ref="B131:B194" si="4">ROUND((C131*0.75),0)</f>
        <v>1109</v>
      </c>
      <c r="C131" s="110">
        <v>1479</v>
      </c>
      <c r="D131" t="str">
        <f t="shared" ref="D131:D194" si="5">CONCATENATE("INSERT INTO [dbo].[LPRE] ([ID_ESTUDIO] ,[ID_HOSP] ,[ID_MONEDA] ,[LPRE_NIVEL] ,[LPRE_PRECIO] ,[LPRE_URGENTE] ,[LPRE_URGECANT] ,[LPRE_PRECIOURGENTE] ,[LPRE_FECHAA] ,[LPRE_FECHAUM] ,[LPRE_IPA] ,[LPRE_IPUM] ,[LPRE_USA] ,[LPRE_USUM])"," VALUES  (",A131,",1452,1,200,",B131,",'MANUAL',0,",B131,",'2023-06-07','2023-06-07','192.168.1.1','192.168.1.1',1001,1001)")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(10130,1452,1,200,1109,'MANUAL',0,1109,'2023-06-07','2023-06-07','192.168.1.1','192.168.1.1',1001,1001)</v>
      </c>
    </row>
    <row r="132" spans="1:4" x14ac:dyDescent="0.25">
      <c r="A132">
        <v>10131</v>
      </c>
      <c r="B132" s="25">
        <f t="shared" si="4"/>
        <v>1375</v>
      </c>
      <c r="C132" s="111">
        <v>1833</v>
      </c>
      <c r="D13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(10131,1452,1,200,1375,'MANUAL',0,1375,'2023-06-07','2023-06-07','192.168.1.1','192.168.1.1',1001,1001)</v>
      </c>
    </row>
    <row r="133" spans="1:4" x14ac:dyDescent="0.25">
      <c r="A133">
        <v>10132</v>
      </c>
      <c r="B133" s="25">
        <f t="shared" si="4"/>
        <v>469</v>
      </c>
      <c r="C133" s="110">
        <v>625</v>
      </c>
      <c r="D13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(10132,1452,1,200,469,'MANUAL',0,469,'2023-06-07','2023-06-07','192.168.1.1','192.168.1.1',1001,1001)</v>
      </c>
    </row>
    <row r="134" spans="1:4" x14ac:dyDescent="0.25">
      <c r="A134">
        <v>10133</v>
      </c>
      <c r="B134" s="25">
        <f t="shared" si="4"/>
        <v>469</v>
      </c>
      <c r="C134" s="110">
        <v>625</v>
      </c>
      <c r="D13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(10133,1452,1,200,469,'MANUAL',0,469,'2023-06-07','2023-06-07','192.168.1.1','192.168.1.1',1001,1001)</v>
      </c>
    </row>
    <row r="135" spans="1:4" x14ac:dyDescent="0.25">
      <c r="A135">
        <v>10134</v>
      </c>
      <c r="B135" s="25">
        <f t="shared" si="4"/>
        <v>1565</v>
      </c>
      <c r="C135" s="110">
        <v>2087</v>
      </c>
      <c r="D13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(10134,1452,1,200,1565,'MANUAL',0,1565,'2023-06-07','2023-06-07','192.168.1.1','192.168.1.1',1001,1001)</v>
      </c>
    </row>
    <row r="136" spans="1:4" x14ac:dyDescent="0.25">
      <c r="A136">
        <v>10135</v>
      </c>
      <c r="B136" s="25">
        <f t="shared" si="4"/>
        <v>228</v>
      </c>
      <c r="C136" s="110">
        <v>304</v>
      </c>
      <c r="D13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(10135,1452,1,200,228,'MANUAL',0,228,'2023-06-07','2023-06-07','192.168.1.1','192.168.1.1',1001,1001)</v>
      </c>
    </row>
    <row r="137" spans="1:4" x14ac:dyDescent="0.25">
      <c r="A137">
        <v>10136</v>
      </c>
      <c r="B137" s="25">
        <f t="shared" si="4"/>
        <v>2045</v>
      </c>
      <c r="C137" s="110">
        <v>2726</v>
      </c>
      <c r="D13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(10136,1452,1,200,2045,'MANUAL',0,2045,'2023-06-07','2023-06-07','192.168.1.1','192.168.1.1',1001,1001)</v>
      </c>
    </row>
    <row r="138" spans="1:4" x14ac:dyDescent="0.25">
      <c r="A138">
        <v>10137</v>
      </c>
      <c r="B138" s="25">
        <f t="shared" si="4"/>
        <v>514</v>
      </c>
      <c r="C138" s="110">
        <v>685</v>
      </c>
      <c r="D13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(10137,1452,1,200,514,'MANUAL',0,514,'2023-06-07','2023-06-07','192.168.1.1','192.168.1.1',1001,1001)</v>
      </c>
    </row>
    <row r="139" spans="1:4" x14ac:dyDescent="0.25">
      <c r="A139">
        <v>10138</v>
      </c>
      <c r="B139" s="25">
        <f t="shared" si="4"/>
        <v>2312</v>
      </c>
      <c r="C139" s="110">
        <v>3082</v>
      </c>
      <c r="D13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(10138,1452,1,200,2312,'MANUAL',0,2312,'2023-06-07','2023-06-07','192.168.1.1','192.168.1.1',1001,1001)</v>
      </c>
    </row>
    <row r="140" spans="1:4" x14ac:dyDescent="0.25">
      <c r="A140">
        <v>10139</v>
      </c>
      <c r="B140" s="25">
        <f t="shared" si="4"/>
        <v>426</v>
      </c>
      <c r="C140" s="111">
        <v>568</v>
      </c>
      <c r="D14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(10139,1452,1,200,426,'MANUAL',0,426,'2023-06-07','2023-06-07','192.168.1.1','192.168.1.1',1001,1001)</v>
      </c>
    </row>
    <row r="141" spans="1:4" x14ac:dyDescent="0.25">
      <c r="A141">
        <v>10140</v>
      </c>
      <c r="B141" s="25">
        <f t="shared" si="4"/>
        <v>85</v>
      </c>
      <c r="C141" s="110">
        <v>113</v>
      </c>
      <c r="D14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(10140,1452,1,200,85,'MANUAL',0,85,'2023-06-07','2023-06-07','192.168.1.1','192.168.1.1',1001,1001)</v>
      </c>
    </row>
    <row r="142" spans="1:4" x14ac:dyDescent="0.25">
      <c r="A142">
        <v>10141</v>
      </c>
      <c r="B142" s="25">
        <f t="shared" si="4"/>
        <v>1392</v>
      </c>
      <c r="C142" s="112">
        <v>1856</v>
      </c>
      <c r="D14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(10141,1452,1,200,1392,'MANUAL',0,1392,'2023-06-07','2023-06-07','192.168.1.1','192.168.1.1',1001,1001)</v>
      </c>
    </row>
    <row r="143" spans="1:4" x14ac:dyDescent="0.25">
      <c r="A143">
        <v>10142</v>
      </c>
      <c r="B143" s="25">
        <f t="shared" si="4"/>
        <v>37</v>
      </c>
      <c r="C143" s="110">
        <v>49</v>
      </c>
      <c r="D14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(10142,1452,1,200,37,'MANUAL',0,37,'2023-06-07','2023-06-07','192.168.1.1','192.168.1.1',1001,1001)</v>
      </c>
    </row>
    <row r="144" spans="1:4" x14ac:dyDescent="0.25">
      <c r="A144">
        <v>10143</v>
      </c>
      <c r="B144" s="25">
        <f t="shared" si="4"/>
        <v>204</v>
      </c>
      <c r="C144" s="110">
        <v>272</v>
      </c>
      <c r="D14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(10143,1452,1,200,204,'MANUAL',0,204,'2023-06-07','2023-06-07','192.168.1.1','192.168.1.1',1001,1001)</v>
      </c>
    </row>
    <row r="145" spans="1:4" x14ac:dyDescent="0.25">
      <c r="A145">
        <v>10144</v>
      </c>
      <c r="B145" s="25">
        <f t="shared" si="4"/>
        <v>355</v>
      </c>
      <c r="C145" s="110">
        <v>473</v>
      </c>
      <c r="D14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(10144,1452,1,200,355,'MANUAL',0,355,'2023-06-07','2023-06-07','192.168.1.1','192.168.1.1',1001,1001)</v>
      </c>
    </row>
    <row r="146" spans="1:4" x14ac:dyDescent="0.25">
      <c r="A146">
        <v>10145</v>
      </c>
      <c r="B146" s="25">
        <f t="shared" si="4"/>
        <v>290</v>
      </c>
      <c r="C146" s="110">
        <v>387</v>
      </c>
      <c r="D14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(10145,1452,1,200,290,'MANUAL',0,290,'2023-06-07','2023-06-07','192.168.1.1','192.168.1.1',1001,1001)</v>
      </c>
    </row>
    <row r="147" spans="1:4" x14ac:dyDescent="0.25">
      <c r="A147">
        <v>10146</v>
      </c>
      <c r="B147" s="25">
        <f t="shared" si="4"/>
        <v>269</v>
      </c>
      <c r="C147" s="110">
        <v>359</v>
      </c>
      <c r="D14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(10146,1452,1,200,269,'MANUAL',0,269,'2023-06-07','2023-06-07','192.168.1.1','192.168.1.1',1001,1001)</v>
      </c>
    </row>
    <row r="148" spans="1:4" x14ac:dyDescent="0.25">
      <c r="A148">
        <v>10147</v>
      </c>
      <c r="B148" s="25">
        <f t="shared" si="4"/>
        <v>209</v>
      </c>
      <c r="C148" s="110">
        <v>278</v>
      </c>
      <c r="D14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(10147,1452,1,200,209,'MANUAL',0,209,'2023-06-07','2023-06-07','192.168.1.1','192.168.1.1',1001,1001)</v>
      </c>
    </row>
    <row r="149" spans="1:4" x14ac:dyDescent="0.25">
      <c r="A149">
        <v>10148</v>
      </c>
      <c r="B149" s="25">
        <f t="shared" si="4"/>
        <v>462</v>
      </c>
      <c r="C149" s="110">
        <v>616</v>
      </c>
      <c r="D14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(10148,1452,1,200,462,'MANUAL',0,462,'2023-06-07','2023-06-07','192.168.1.1','192.168.1.1',1001,1001)</v>
      </c>
    </row>
    <row r="150" spans="1:4" x14ac:dyDescent="0.25">
      <c r="A150">
        <v>10149</v>
      </c>
      <c r="B150" s="25">
        <f t="shared" si="4"/>
        <v>2774</v>
      </c>
      <c r="C150" s="110">
        <v>3699</v>
      </c>
      <c r="D15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(10149,1452,1,200,2774,'MANUAL',0,2774,'2023-06-07','2023-06-07','192.168.1.1','192.168.1.1',1001,1001)</v>
      </c>
    </row>
    <row r="151" spans="1:4" x14ac:dyDescent="0.25">
      <c r="A151">
        <v>10150</v>
      </c>
      <c r="B151" s="25">
        <f t="shared" si="4"/>
        <v>172</v>
      </c>
      <c r="C151" s="110">
        <v>229</v>
      </c>
      <c r="D15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(10150,1452,1,200,172,'MANUAL',0,172,'2023-06-07','2023-06-07','192.168.1.1','192.168.1.1',1001,1001)</v>
      </c>
    </row>
    <row r="152" spans="1:4" x14ac:dyDescent="0.25">
      <c r="A152">
        <v>10151</v>
      </c>
      <c r="B152" s="25">
        <f t="shared" si="4"/>
        <v>59</v>
      </c>
      <c r="C152" s="110">
        <v>78</v>
      </c>
      <c r="D15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(10151,1452,1,200,59,'MANUAL',0,59,'2023-06-07','2023-06-07','192.168.1.1','192.168.1.1',1001,1001)</v>
      </c>
    </row>
    <row r="153" spans="1:4" x14ac:dyDescent="0.25">
      <c r="A153">
        <v>10152</v>
      </c>
      <c r="B153" s="25">
        <f t="shared" si="4"/>
        <v>107</v>
      </c>
      <c r="C153" s="110">
        <v>143</v>
      </c>
      <c r="D15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(10152,1452,1,200,107,'MANUAL',0,107,'2023-06-07','2023-06-07','192.168.1.1','192.168.1.1',1001,1001)</v>
      </c>
    </row>
    <row r="154" spans="1:4" x14ac:dyDescent="0.25">
      <c r="A154">
        <v>10153</v>
      </c>
      <c r="B154" s="25">
        <f t="shared" si="4"/>
        <v>927</v>
      </c>
      <c r="C154" s="110">
        <v>1236</v>
      </c>
      <c r="D15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(10153,1452,1,200,927,'MANUAL',0,927,'2023-06-07','2023-06-07','192.168.1.1','192.168.1.1',1001,1001)</v>
      </c>
    </row>
    <row r="155" spans="1:4" x14ac:dyDescent="0.25">
      <c r="A155">
        <v>10154</v>
      </c>
      <c r="B155" s="25">
        <f t="shared" si="4"/>
        <v>1005</v>
      </c>
      <c r="C155" s="110">
        <v>1340</v>
      </c>
      <c r="D15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(10154,1452,1,200,1005,'MANUAL',0,1005,'2023-06-07','2023-06-07','192.168.1.1','192.168.1.1',1001,1001)</v>
      </c>
    </row>
    <row r="156" spans="1:4" x14ac:dyDescent="0.25">
      <c r="A156">
        <v>10155</v>
      </c>
      <c r="B156" s="25">
        <f t="shared" si="4"/>
        <v>389</v>
      </c>
      <c r="C156" s="110">
        <v>519</v>
      </c>
      <c r="D15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(10155,1452,1,200,389,'MANUAL',0,389,'2023-06-07','2023-06-07','192.168.1.1','192.168.1.1',1001,1001)</v>
      </c>
    </row>
    <row r="157" spans="1:4" x14ac:dyDescent="0.25">
      <c r="A157">
        <v>10156</v>
      </c>
      <c r="B157" s="25">
        <f t="shared" si="4"/>
        <v>261</v>
      </c>
      <c r="C157" s="110">
        <v>348</v>
      </c>
      <c r="D15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(10156,1452,1,200,261,'MANUAL',0,261,'2023-06-07','2023-06-07','192.168.1.1','192.168.1.1',1001,1001)</v>
      </c>
    </row>
    <row r="158" spans="1:4" x14ac:dyDescent="0.25">
      <c r="A158">
        <v>10157</v>
      </c>
      <c r="B158" s="25">
        <f t="shared" si="4"/>
        <v>182</v>
      </c>
      <c r="C158" s="110">
        <v>242</v>
      </c>
      <c r="D15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(10157,1452,1,200,182,'MANUAL',0,182,'2023-06-07','2023-06-07','192.168.1.1','192.168.1.1',1001,1001)</v>
      </c>
    </row>
    <row r="159" spans="1:4" x14ac:dyDescent="0.25">
      <c r="A159">
        <v>10158</v>
      </c>
      <c r="B159" s="25">
        <f t="shared" si="4"/>
        <v>1193</v>
      </c>
      <c r="C159" s="110">
        <v>1590</v>
      </c>
      <c r="D15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(10158,1452,1,200,1193,'MANUAL',0,1193,'2023-06-07','2023-06-07','192.168.1.1','192.168.1.1',1001,1001)</v>
      </c>
    </row>
    <row r="160" spans="1:4" x14ac:dyDescent="0.25">
      <c r="A160">
        <v>10159</v>
      </c>
      <c r="B160" s="25">
        <f t="shared" si="4"/>
        <v>1046</v>
      </c>
      <c r="C160" s="110">
        <v>1395</v>
      </c>
      <c r="D16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(10159,1452,1,200,1046,'MANUAL',0,1046,'2023-06-07','2023-06-07','192.168.1.1','192.168.1.1',1001,1001)</v>
      </c>
    </row>
    <row r="161" spans="1:4" x14ac:dyDescent="0.25">
      <c r="A161">
        <v>10160</v>
      </c>
      <c r="B161" s="25">
        <f t="shared" si="4"/>
        <v>829</v>
      </c>
      <c r="C161" s="110">
        <v>1105</v>
      </c>
      <c r="D16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(10160,1452,1,200,829,'MANUAL',0,829,'2023-06-07','2023-06-07','192.168.1.1','192.168.1.1',1001,1001)</v>
      </c>
    </row>
    <row r="162" spans="1:4" x14ac:dyDescent="0.25">
      <c r="A162">
        <v>10161</v>
      </c>
      <c r="B162" s="25">
        <f t="shared" si="4"/>
        <v>305</v>
      </c>
      <c r="C162" s="110">
        <v>406</v>
      </c>
      <c r="D16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(10161,1452,1,200,305,'MANUAL',0,305,'2023-06-07','2023-06-07','192.168.1.1','192.168.1.1',1001,1001)</v>
      </c>
    </row>
    <row r="163" spans="1:4" x14ac:dyDescent="0.25">
      <c r="A163">
        <v>10162</v>
      </c>
      <c r="B163" s="25">
        <f t="shared" si="4"/>
        <v>437</v>
      </c>
      <c r="C163" s="110">
        <v>582</v>
      </c>
      <c r="D16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(10162,1452,1,200,437,'MANUAL',0,437,'2023-06-07','2023-06-07','192.168.1.1','192.168.1.1',1001,1001)</v>
      </c>
    </row>
    <row r="164" spans="1:4" x14ac:dyDescent="0.25">
      <c r="A164">
        <v>10163</v>
      </c>
      <c r="B164" s="25">
        <f t="shared" si="4"/>
        <v>530</v>
      </c>
      <c r="C164" s="110">
        <v>706</v>
      </c>
      <c r="D16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(10163,1452,1,200,530,'MANUAL',0,530,'2023-06-07','2023-06-07','192.168.1.1','192.168.1.1',1001,1001)</v>
      </c>
    </row>
    <row r="165" spans="1:4" x14ac:dyDescent="0.25">
      <c r="A165">
        <v>10164</v>
      </c>
      <c r="B165" s="25">
        <f t="shared" si="4"/>
        <v>400</v>
      </c>
      <c r="C165" s="110">
        <v>533</v>
      </c>
      <c r="D16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(10164,1452,1,200,400,'MANUAL',0,400,'2023-06-07','2023-06-07','192.168.1.1','192.168.1.1',1001,1001)</v>
      </c>
    </row>
    <row r="166" spans="1:4" x14ac:dyDescent="0.25">
      <c r="A166">
        <v>10165</v>
      </c>
      <c r="B166" s="25">
        <f t="shared" si="4"/>
        <v>1736</v>
      </c>
      <c r="C166" s="110">
        <v>2315</v>
      </c>
      <c r="D16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(10165,1452,1,200,1736,'MANUAL',0,1736,'2023-06-07','2023-06-07','192.168.1.1','192.168.1.1',1001,1001)</v>
      </c>
    </row>
    <row r="167" spans="1:4" x14ac:dyDescent="0.25">
      <c r="A167">
        <v>10166</v>
      </c>
      <c r="B167" s="25">
        <f t="shared" si="4"/>
        <v>228</v>
      </c>
      <c r="C167" s="110">
        <v>304</v>
      </c>
      <c r="D16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(10166,1452,1,200,228,'MANUAL',0,228,'2023-06-07','2023-06-07','192.168.1.1','192.168.1.1',1001,1001)</v>
      </c>
    </row>
    <row r="168" spans="1:4" x14ac:dyDescent="0.25">
      <c r="A168">
        <v>10167</v>
      </c>
      <c r="B168" s="25">
        <f t="shared" si="4"/>
        <v>391</v>
      </c>
      <c r="C168" s="110">
        <v>521</v>
      </c>
      <c r="D16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(10167,1452,1,200,391,'MANUAL',0,391,'2023-06-07','2023-06-07','192.168.1.1','192.168.1.1',1001,1001)</v>
      </c>
    </row>
    <row r="169" spans="1:4" x14ac:dyDescent="0.25">
      <c r="A169">
        <v>10168</v>
      </c>
      <c r="B169" s="25">
        <f t="shared" si="4"/>
        <v>347</v>
      </c>
      <c r="C169" s="110">
        <v>463</v>
      </c>
      <c r="D16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(10168,1452,1,200,347,'MANUAL',0,347,'2023-06-07','2023-06-07','192.168.1.1','192.168.1.1',1001,1001)</v>
      </c>
    </row>
    <row r="170" spans="1:4" x14ac:dyDescent="0.25">
      <c r="A170">
        <v>10169</v>
      </c>
      <c r="B170" s="25">
        <f t="shared" si="4"/>
        <v>335</v>
      </c>
      <c r="C170" s="110">
        <v>446</v>
      </c>
      <c r="D17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(10169,1452,1,200,335,'MANUAL',0,335,'2023-06-07','2023-06-07','192.168.1.1','192.168.1.1',1001,1001)</v>
      </c>
    </row>
    <row r="171" spans="1:4" x14ac:dyDescent="0.25">
      <c r="A171">
        <v>10170</v>
      </c>
      <c r="B171" s="25">
        <f t="shared" si="4"/>
        <v>266</v>
      </c>
      <c r="C171" s="110">
        <v>355</v>
      </c>
      <c r="D17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(10170,1452,1,200,266,'MANUAL',0,266,'2023-06-07','2023-06-07','192.168.1.1','192.168.1.1',1001,1001)</v>
      </c>
    </row>
    <row r="172" spans="1:4" x14ac:dyDescent="0.25">
      <c r="A172">
        <v>10171</v>
      </c>
      <c r="B172" s="25">
        <f t="shared" si="4"/>
        <v>335</v>
      </c>
      <c r="C172" s="110">
        <v>446</v>
      </c>
      <c r="D17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(10171,1452,1,200,335,'MANUAL',0,335,'2023-06-07','2023-06-07','192.168.1.1','192.168.1.1',1001,1001)</v>
      </c>
    </row>
    <row r="173" spans="1:4" x14ac:dyDescent="0.25">
      <c r="A173">
        <v>10172</v>
      </c>
      <c r="B173" s="25">
        <f t="shared" si="4"/>
        <v>326</v>
      </c>
      <c r="C173" s="110">
        <v>434</v>
      </c>
      <c r="D17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(10172,1452,1,200,326,'MANUAL',0,326,'2023-06-07','2023-06-07','192.168.1.1','192.168.1.1',1001,1001)</v>
      </c>
    </row>
    <row r="174" spans="1:4" x14ac:dyDescent="0.25">
      <c r="A174">
        <v>10173</v>
      </c>
      <c r="B174" s="25">
        <f t="shared" si="4"/>
        <v>107</v>
      </c>
      <c r="C174" s="110">
        <v>143</v>
      </c>
      <c r="D17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(10173,1452,1,200,107,'MANUAL',0,107,'2023-06-07','2023-06-07','192.168.1.1','192.168.1.1',1001,1001)</v>
      </c>
    </row>
    <row r="175" spans="1:4" x14ac:dyDescent="0.25">
      <c r="A175">
        <v>10174</v>
      </c>
      <c r="B175" s="25">
        <f t="shared" si="4"/>
        <v>465</v>
      </c>
      <c r="C175" s="110">
        <v>620</v>
      </c>
      <c r="D17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(10174,1452,1,200,465,'MANUAL',0,465,'2023-06-07','2023-06-07','192.168.1.1','192.168.1.1',1001,1001)</v>
      </c>
    </row>
    <row r="176" spans="1:4" x14ac:dyDescent="0.25">
      <c r="A176">
        <v>10175</v>
      </c>
      <c r="B176" s="25">
        <f t="shared" si="4"/>
        <v>1450</v>
      </c>
      <c r="C176" s="110">
        <v>1933</v>
      </c>
      <c r="D17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(10175,1452,1,200,1450,'MANUAL',0,1450,'2023-06-07','2023-06-07','192.168.1.1','192.168.1.1',1001,1001)</v>
      </c>
    </row>
    <row r="177" spans="1:4" x14ac:dyDescent="0.25">
      <c r="A177">
        <v>10176</v>
      </c>
      <c r="B177" s="25">
        <f t="shared" si="4"/>
        <v>514</v>
      </c>
      <c r="C177" s="110">
        <v>685</v>
      </c>
      <c r="D17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(10176,1452,1,200,514,'MANUAL',0,514,'2023-06-07','2023-06-07','192.168.1.1','192.168.1.1',1001,1001)</v>
      </c>
    </row>
    <row r="178" spans="1:4" x14ac:dyDescent="0.25">
      <c r="A178">
        <v>10177</v>
      </c>
      <c r="B178" s="25">
        <f t="shared" si="4"/>
        <v>310</v>
      </c>
      <c r="C178" s="110">
        <v>413</v>
      </c>
      <c r="D17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(10177,1452,1,200,310,'MANUAL',0,310,'2023-06-07','2023-06-07','192.168.1.1','192.168.1.1',1001,1001)</v>
      </c>
    </row>
    <row r="179" spans="1:4" x14ac:dyDescent="0.25">
      <c r="A179">
        <v>10178</v>
      </c>
      <c r="B179" s="25">
        <f t="shared" si="4"/>
        <v>182</v>
      </c>
      <c r="C179" s="110">
        <v>242</v>
      </c>
      <c r="D17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(10178,1452,1,200,182,'MANUAL',0,182,'2023-06-07','2023-06-07','192.168.1.1','192.168.1.1',1001,1001)</v>
      </c>
    </row>
    <row r="180" spans="1:4" x14ac:dyDescent="0.25">
      <c r="A180">
        <v>10179</v>
      </c>
      <c r="B180" s="25">
        <f t="shared" si="4"/>
        <v>134</v>
      </c>
      <c r="C180" s="111">
        <v>179.25925925925924</v>
      </c>
      <c r="D18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(10179,1452,1,200,134,'MANUAL',0,134,'2023-06-07','2023-06-07','192.168.1.1','192.168.1.1',1001,1001)</v>
      </c>
    </row>
    <row r="181" spans="1:4" x14ac:dyDescent="0.25">
      <c r="A181">
        <v>10180</v>
      </c>
      <c r="B181" s="25">
        <f t="shared" si="4"/>
        <v>212</v>
      </c>
      <c r="C181" s="110">
        <v>282</v>
      </c>
      <c r="D18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(10180,1452,1,200,212,'MANUAL',0,212,'2023-06-07','2023-06-07','192.168.1.1','192.168.1.1',1001,1001)</v>
      </c>
    </row>
    <row r="182" spans="1:4" x14ac:dyDescent="0.25">
      <c r="A182">
        <v>10181</v>
      </c>
      <c r="B182" s="25">
        <f t="shared" si="4"/>
        <v>11693</v>
      </c>
      <c r="C182" s="110">
        <v>15591</v>
      </c>
      <c r="D18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(10181,1452,1,200,11693,'MANUAL',0,11693,'2023-06-07','2023-06-07','192.168.1.1','192.168.1.1',1001,1001)</v>
      </c>
    </row>
    <row r="183" spans="1:4" x14ac:dyDescent="0.25">
      <c r="A183">
        <v>10182</v>
      </c>
      <c r="B183" s="25">
        <f t="shared" si="4"/>
        <v>1151</v>
      </c>
      <c r="C183" s="110">
        <v>1534</v>
      </c>
      <c r="D18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(10182,1452,1,200,1151,'MANUAL',0,1151,'2023-06-07','2023-06-07','192.168.1.1','192.168.1.1',1001,1001)</v>
      </c>
    </row>
    <row r="184" spans="1:4" x14ac:dyDescent="0.25">
      <c r="A184">
        <v>10183</v>
      </c>
      <c r="B184" s="25">
        <f t="shared" si="4"/>
        <v>478</v>
      </c>
      <c r="C184" s="110">
        <v>637</v>
      </c>
      <c r="D18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(10183,1452,1,200,478,'MANUAL',0,478,'2023-06-07','2023-06-07','192.168.1.1','192.168.1.1',1001,1001)</v>
      </c>
    </row>
    <row r="185" spans="1:4" x14ac:dyDescent="0.25">
      <c r="A185">
        <v>10184</v>
      </c>
      <c r="B185" s="25">
        <f t="shared" si="4"/>
        <v>354</v>
      </c>
      <c r="C185" s="111">
        <v>471.85185185185185</v>
      </c>
      <c r="D185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(10184,1452,1,200,354,'MANUAL',0,354,'2023-06-07','2023-06-07','192.168.1.1','192.168.1.1',1001,1001)</v>
      </c>
    </row>
    <row r="186" spans="1:4" x14ac:dyDescent="0.25">
      <c r="A186">
        <v>10185</v>
      </c>
      <c r="B186" s="25">
        <f t="shared" si="4"/>
        <v>997</v>
      </c>
      <c r="C186" s="110">
        <v>1329</v>
      </c>
      <c r="D186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(10185,1452,1,200,997,'MANUAL',0,997,'2023-06-07','2023-06-07','192.168.1.1','192.168.1.1',1001,1001)</v>
      </c>
    </row>
    <row r="187" spans="1:4" x14ac:dyDescent="0.25">
      <c r="A187">
        <v>10186</v>
      </c>
      <c r="B187" s="25">
        <f t="shared" si="4"/>
        <v>1793</v>
      </c>
      <c r="C187" s="111">
        <v>2390</v>
      </c>
      <c r="D187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(10186,1452,1,200,1793,'MANUAL',0,1793,'2023-06-07','2023-06-07','192.168.1.1','192.168.1.1',1001,1001)</v>
      </c>
    </row>
    <row r="188" spans="1:4" x14ac:dyDescent="0.25">
      <c r="A188">
        <v>10187</v>
      </c>
      <c r="B188" s="25">
        <f t="shared" si="4"/>
        <v>2097</v>
      </c>
      <c r="C188" s="111">
        <v>2796</v>
      </c>
      <c r="D188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(10187,1452,1,200,2097,'MANUAL',0,2097,'2023-06-07','2023-06-07','192.168.1.1','192.168.1.1',1001,1001)</v>
      </c>
    </row>
    <row r="189" spans="1:4" x14ac:dyDescent="0.25">
      <c r="A189">
        <v>10188</v>
      </c>
      <c r="B189" s="25">
        <f t="shared" si="4"/>
        <v>2097</v>
      </c>
      <c r="C189" s="111">
        <v>2796</v>
      </c>
      <c r="D189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(10188,1452,1,200,2097,'MANUAL',0,2097,'2023-06-07','2023-06-07','192.168.1.1','192.168.1.1',1001,1001)</v>
      </c>
    </row>
    <row r="190" spans="1:4" x14ac:dyDescent="0.25">
      <c r="A190">
        <v>10189</v>
      </c>
      <c r="B190" s="25">
        <f t="shared" si="4"/>
        <v>456</v>
      </c>
      <c r="C190" s="110">
        <v>608</v>
      </c>
      <c r="D190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(10189,1452,1,200,456,'MANUAL',0,456,'2023-06-07','2023-06-07','192.168.1.1','192.168.1.1',1001,1001)</v>
      </c>
    </row>
    <row r="191" spans="1:4" x14ac:dyDescent="0.25">
      <c r="A191">
        <v>10190</v>
      </c>
      <c r="B191" s="25">
        <f t="shared" si="4"/>
        <v>456</v>
      </c>
      <c r="C191" s="110">
        <v>608</v>
      </c>
      <c r="D191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(10190,1452,1,200,456,'MANUAL',0,456,'2023-06-07','2023-06-07','192.168.1.1','192.168.1.1',1001,1001)</v>
      </c>
    </row>
    <row r="192" spans="1:4" x14ac:dyDescent="0.25">
      <c r="A192">
        <v>10191</v>
      </c>
      <c r="B192" s="25">
        <f t="shared" si="4"/>
        <v>1125</v>
      </c>
      <c r="C192" s="111">
        <v>1500</v>
      </c>
      <c r="D192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(10191,1452,1,200,1125,'MANUAL',0,1125,'2023-06-07','2023-06-07','192.168.1.1','192.168.1.1',1001,1001)</v>
      </c>
    </row>
    <row r="193" spans="1:4" x14ac:dyDescent="0.25">
      <c r="A193">
        <v>10192</v>
      </c>
      <c r="B193" s="25">
        <f t="shared" si="4"/>
        <v>1996</v>
      </c>
      <c r="C193" s="110">
        <v>2661</v>
      </c>
      <c r="D193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(10192,1452,1,200,1996,'MANUAL',0,1996,'2023-06-07','2023-06-07','192.168.1.1','192.168.1.1',1001,1001)</v>
      </c>
    </row>
    <row r="194" spans="1:4" x14ac:dyDescent="0.25">
      <c r="A194">
        <v>10193</v>
      </c>
      <c r="B194" s="25">
        <f t="shared" si="4"/>
        <v>2022</v>
      </c>
      <c r="C194" s="110">
        <v>2696</v>
      </c>
      <c r="D194" t="str">
        <f t="shared" si="5"/>
        <v>INSERT INTO [dbo].[LPRE] ([ID_ESTUDIO] ,[ID_HOSP] ,[ID_MONEDA] ,[LPRE_NIVEL] ,[LPRE_PRECIO] ,[LPRE_URGENTE] ,[LPRE_URGECANT] ,[LPRE_PRECIOURGENTE] ,[LPRE_FECHAA] ,[LPRE_FECHAUM] ,[LPRE_IPA] ,[LPRE_IPUM] ,[LPRE_USA] ,[LPRE_USUM]) VALUES  (10193,1452,1,200,2022,'MANUAL',0,2022,'2023-06-07','2023-06-07','192.168.1.1','192.168.1.1',1001,1001)</v>
      </c>
    </row>
    <row r="195" spans="1:4" x14ac:dyDescent="0.25">
      <c r="A195">
        <v>10194</v>
      </c>
      <c r="B195" s="25">
        <f t="shared" ref="B195:B258" si="6">ROUND((C195*0.75),0)</f>
        <v>375</v>
      </c>
      <c r="C195" s="110">
        <v>500</v>
      </c>
      <c r="D195" t="str">
        <f t="shared" ref="D195:D258" si="7">CONCATENATE("INSERT INTO [dbo].[LPRE] ([ID_ESTUDIO] ,[ID_HOSP] ,[ID_MONEDA] ,[LPRE_NIVEL] ,[LPRE_PRECIO] ,[LPRE_URGENTE] ,[LPRE_URGECANT] ,[LPRE_PRECIOURGENTE] ,[LPRE_FECHAA] ,[LPRE_FECHAUM] ,[LPRE_IPA] ,[LPRE_IPUM] ,[LPRE_USA] ,[LPRE_USUM])"," VALUES  (",A195,",1452,1,200,",B195,",'MANUAL',0,",B195,",'2023-06-07','2023-06-07','192.168.1.1','192.168.1.1',1001,1001)")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(10194,1452,1,200,375,'MANUAL',0,375,'2023-06-07','2023-06-07','192.168.1.1','192.168.1.1',1001,1001)</v>
      </c>
    </row>
    <row r="196" spans="1:4" x14ac:dyDescent="0.25">
      <c r="A196">
        <v>10195</v>
      </c>
      <c r="B196" s="25">
        <f t="shared" si="6"/>
        <v>68</v>
      </c>
      <c r="C196" s="110">
        <v>91</v>
      </c>
      <c r="D19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(10195,1452,1,200,68,'MANUAL',0,68,'2023-06-07','2023-06-07','192.168.1.1','192.168.1.1',1001,1001)</v>
      </c>
    </row>
    <row r="197" spans="1:4" x14ac:dyDescent="0.25">
      <c r="A197">
        <v>10196</v>
      </c>
      <c r="B197" s="25">
        <f t="shared" si="6"/>
        <v>137</v>
      </c>
      <c r="C197" s="110">
        <v>182</v>
      </c>
      <c r="D19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(10196,1452,1,200,137,'MANUAL',0,137,'2023-06-07','2023-06-07','192.168.1.1','192.168.1.1',1001,1001)</v>
      </c>
    </row>
    <row r="198" spans="1:4" x14ac:dyDescent="0.25">
      <c r="A198">
        <v>10197</v>
      </c>
      <c r="B198" s="25">
        <f t="shared" si="6"/>
        <v>350</v>
      </c>
      <c r="C198" s="110">
        <v>467</v>
      </c>
      <c r="D19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(10197,1452,1,200,350,'MANUAL',0,350,'2023-06-07','2023-06-07','192.168.1.1','192.168.1.1',1001,1001)</v>
      </c>
    </row>
    <row r="199" spans="1:4" x14ac:dyDescent="0.25">
      <c r="A199">
        <v>10198</v>
      </c>
      <c r="B199" s="25">
        <f t="shared" si="6"/>
        <v>87</v>
      </c>
      <c r="C199" s="110">
        <v>116</v>
      </c>
      <c r="D19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(10198,1452,1,200,87,'MANUAL',0,87,'2023-06-07','2023-06-07','192.168.1.1','192.168.1.1',1001,1001)</v>
      </c>
    </row>
    <row r="200" spans="1:4" x14ac:dyDescent="0.25">
      <c r="A200">
        <v>10199</v>
      </c>
      <c r="B200" s="25">
        <f t="shared" si="6"/>
        <v>251</v>
      </c>
      <c r="C200" s="110">
        <v>334</v>
      </c>
      <c r="D20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(10199,1452,1,200,251,'MANUAL',0,251,'2023-06-07','2023-06-07','192.168.1.1','192.168.1.1',1001,1001)</v>
      </c>
    </row>
    <row r="201" spans="1:4" x14ac:dyDescent="0.25">
      <c r="A201">
        <v>10200</v>
      </c>
      <c r="B201" s="25">
        <f t="shared" si="6"/>
        <v>335</v>
      </c>
      <c r="C201" s="110">
        <v>446</v>
      </c>
      <c r="D20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(10200,1452,1,200,335,'MANUAL',0,335,'2023-06-07','2023-06-07','192.168.1.1','192.168.1.1',1001,1001)</v>
      </c>
    </row>
    <row r="202" spans="1:4" x14ac:dyDescent="0.25">
      <c r="A202">
        <v>10201</v>
      </c>
      <c r="B202" s="25">
        <f t="shared" si="6"/>
        <v>2310</v>
      </c>
      <c r="C202" s="110">
        <v>3080</v>
      </c>
      <c r="D20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(10201,1452,1,200,2310,'MANUAL',0,2310,'2023-06-07','2023-06-07','192.168.1.1','192.168.1.1',1001,1001)</v>
      </c>
    </row>
    <row r="203" spans="1:4" x14ac:dyDescent="0.25">
      <c r="A203">
        <v>10202</v>
      </c>
      <c r="B203" s="25">
        <f t="shared" si="6"/>
        <v>235</v>
      </c>
      <c r="C203" s="110">
        <v>313</v>
      </c>
      <c r="D20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(10202,1452,1,200,235,'MANUAL',0,235,'2023-06-07','2023-06-07','192.168.1.1','192.168.1.1',1001,1001)</v>
      </c>
    </row>
    <row r="204" spans="1:4" x14ac:dyDescent="0.25">
      <c r="A204">
        <v>10203</v>
      </c>
      <c r="B204" s="25">
        <f t="shared" si="6"/>
        <v>230</v>
      </c>
      <c r="C204" s="110">
        <v>307</v>
      </c>
      <c r="D20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(10203,1452,1,200,230,'MANUAL',0,230,'2023-06-07','2023-06-07','192.168.1.1','192.168.1.1',1001,1001)</v>
      </c>
    </row>
    <row r="205" spans="1:4" x14ac:dyDescent="0.25">
      <c r="A205">
        <v>10204</v>
      </c>
      <c r="B205" s="25">
        <f t="shared" si="6"/>
        <v>391</v>
      </c>
      <c r="C205" s="110">
        <v>521</v>
      </c>
      <c r="D20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(10204,1452,1,200,391,'MANUAL',0,391,'2023-06-07','2023-06-07','192.168.1.1','192.168.1.1',1001,1001)</v>
      </c>
    </row>
    <row r="206" spans="1:4" x14ac:dyDescent="0.25">
      <c r="A206">
        <v>10205</v>
      </c>
      <c r="B206" s="25">
        <f t="shared" si="6"/>
        <v>391</v>
      </c>
      <c r="C206" s="110">
        <v>521</v>
      </c>
      <c r="D20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(10205,1452,1,200,391,'MANUAL',0,391,'2023-06-07','2023-06-07','192.168.1.1','192.168.1.1',1001,1001)</v>
      </c>
    </row>
    <row r="207" spans="1:4" x14ac:dyDescent="0.25">
      <c r="A207">
        <v>10206</v>
      </c>
      <c r="B207" s="25">
        <f t="shared" si="6"/>
        <v>469</v>
      </c>
      <c r="C207" s="110">
        <v>625</v>
      </c>
      <c r="D20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(10206,1452,1,200,469,'MANUAL',0,469,'2023-06-07','2023-06-07','192.168.1.1','192.168.1.1',1001,1001)</v>
      </c>
    </row>
    <row r="208" spans="1:4" x14ac:dyDescent="0.25">
      <c r="A208">
        <v>10207</v>
      </c>
      <c r="B208" s="25">
        <f t="shared" si="6"/>
        <v>505</v>
      </c>
      <c r="C208" s="110">
        <v>673</v>
      </c>
      <c r="D20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(10207,1452,1,200,505,'MANUAL',0,505,'2023-06-07','2023-06-07','192.168.1.1','192.168.1.1',1001,1001)</v>
      </c>
    </row>
    <row r="209" spans="1:4" x14ac:dyDescent="0.25">
      <c r="A209">
        <v>10208</v>
      </c>
      <c r="B209" s="25">
        <f t="shared" si="6"/>
        <v>44</v>
      </c>
      <c r="C209" s="110">
        <v>59</v>
      </c>
      <c r="D20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(10208,1452,1,200,44,'MANUAL',0,44,'2023-06-07','2023-06-07','192.168.1.1','192.168.1.1',1001,1001)</v>
      </c>
    </row>
    <row r="210" spans="1:4" x14ac:dyDescent="0.25">
      <c r="A210">
        <v>10209</v>
      </c>
      <c r="B210" s="25">
        <f t="shared" si="6"/>
        <v>44</v>
      </c>
      <c r="C210" s="110">
        <v>59</v>
      </c>
      <c r="D21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(10209,1452,1,200,44,'MANUAL',0,44,'2023-06-07','2023-06-07','192.168.1.1','192.168.1.1',1001,1001)</v>
      </c>
    </row>
    <row r="211" spans="1:4" x14ac:dyDescent="0.25">
      <c r="A211">
        <v>10210</v>
      </c>
      <c r="B211" s="25">
        <f t="shared" si="6"/>
        <v>82</v>
      </c>
      <c r="C211" s="110">
        <v>109</v>
      </c>
      <c r="D21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(10210,1452,1,200,82,'MANUAL',0,82,'2023-06-07','2023-06-07','192.168.1.1','192.168.1.1',1001,1001)</v>
      </c>
    </row>
    <row r="212" spans="1:4" x14ac:dyDescent="0.25">
      <c r="A212">
        <v>10211</v>
      </c>
      <c r="B212" s="25">
        <f t="shared" si="6"/>
        <v>82</v>
      </c>
      <c r="C212" s="110">
        <v>109</v>
      </c>
      <c r="D21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(10211,1452,1,200,82,'MANUAL',0,82,'2023-06-07','2023-06-07','192.168.1.1','192.168.1.1',1001,1001)</v>
      </c>
    </row>
    <row r="213" spans="1:4" x14ac:dyDescent="0.25">
      <c r="A213">
        <v>10212</v>
      </c>
      <c r="B213" s="25">
        <f t="shared" si="6"/>
        <v>113</v>
      </c>
      <c r="C213" s="110">
        <v>151</v>
      </c>
      <c r="D21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(10212,1452,1,200,113,'MANUAL',0,113,'2023-06-07','2023-06-07','192.168.1.1','192.168.1.1',1001,1001)</v>
      </c>
    </row>
    <row r="214" spans="1:4" x14ac:dyDescent="0.25">
      <c r="A214">
        <v>10213</v>
      </c>
      <c r="B214" s="25">
        <f t="shared" si="6"/>
        <v>2262</v>
      </c>
      <c r="C214" s="111">
        <v>3016</v>
      </c>
      <c r="D21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(10213,1452,1,200,2262,'MANUAL',0,2262,'2023-06-07','2023-06-07','192.168.1.1','192.168.1.1',1001,1001)</v>
      </c>
    </row>
    <row r="215" spans="1:4" x14ac:dyDescent="0.25">
      <c r="A215">
        <v>10214</v>
      </c>
      <c r="B215" s="25">
        <f t="shared" si="6"/>
        <v>1548</v>
      </c>
      <c r="C215" s="110">
        <v>2064</v>
      </c>
      <c r="D21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(10214,1452,1,200,1548,'MANUAL',0,1548,'2023-06-07','2023-06-07','192.168.1.1','192.168.1.1',1001,1001)</v>
      </c>
    </row>
    <row r="216" spans="1:4" x14ac:dyDescent="0.25">
      <c r="A216">
        <v>10215</v>
      </c>
      <c r="B216" s="25">
        <f t="shared" si="6"/>
        <v>2250</v>
      </c>
      <c r="C216" s="114">
        <v>3000</v>
      </c>
      <c r="D21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(10215,1452,1,200,2250,'MANUAL',0,2250,'2023-06-07','2023-06-07','192.168.1.1','192.168.1.1',1001,1001)</v>
      </c>
    </row>
    <row r="217" spans="1:4" x14ac:dyDescent="0.25">
      <c r="A217">
        <v>10216</v>
      </c>
      <c r="B217" s="25">
        <f t="shared" si="6"/>
        <v>260</v>
      </c>
      <c r="C217" s="110">
        <v>346</v>
      </c>
      <c r="D21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(10216,1452,1,200,260,'MANUAL',0,260,'2023-06-07','2023-06-07','192.168.1.1','192.168.1.1',1001,1001)</v>
      </c>
    </row>
    <row r="218" spans="1:4" x14ac:dyDescent="0.25">
      <c r="A218">
        <v>10217</v>
      </c>
      <c r="B218" s="25">
        <f t="shared" si="6"/>
        <v>3710</v>
      </c>
      <c r="C218" s="110">
        <v>4947</v>
      </c>
      <c r="D21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(10217,1452,1,200,3710,'MANUAL',0,3710,'2023-06-07','2023-06-07','192.168.1.1','192.168.1.1',1001,1001)</v>
      </c>
    </row>
    <row r="219" spans="1:4" x14ac:dyDescent="0.25">
      <c r="A219">
        <v>10218</v>
      </c>
      <c r="B219" s="25">
        <f t="shared" si="6"/>
        <v>1269</v>
      </c>
      <c r="C219" s="111">
        <v>1692</v>
      </c>
      <c r="D21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(10218,1452,1,200,1269,'MANUAL',0,1269,'2023-06-07','2023-06-07','192.168.1.1','192.168.1.1',1001,1001)</v>
      </c>
    </row>
    <row r="220" spans="1:4" x14ac:dyDescent="0.25">
      <c r="A220">
        <v>10219</v>
      </c>
      <c r="B220" s="25">
        <f t="shared" si="6"/>
        <v>82</v>
      </c>
      <c r="C220" s="110">
        <v>109</v>
      </c>
      <c r="D22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(10219,1452,1,200,82,'MANUAL',0,82,'2023-06-07','2023-06-07','192.168.1.1','192.168.1.1',1001,1001)</v>
      </c>
    </row>
    <row r="221" spans="1:4" x14ac:dyDescent="0.25">
      <c r="A221">
        <v>10220</v>
      </c>
      <c r="B221" s="25">
        <f t="shared" si="6"/>
        <v>1976</v>
      </c>
      <c r="C221" s="110">
        <v>2634</v>
      </c>
      <c r="D22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(10220,1452,1,200,1976,'MANUAL',0,1976,'2023-06-07','2023-06-07','192.168.1.1','192.168.1.1',1001,1001)</v>
      </c>
    </row>
    <row r="222" spans="1:4" x14ac:dyDescent="0.25">
      <c r="A222">
        <v>10221</v>
      </c>
      <c r="B222" s="25">
        <f t="shared" si="6"/>
        <v>176</v>
      </c>
      <c r="C222" s="110">
        <v>235</v>
      </c>
      <c r="D22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(10221,1452,1,200,176,'MANUAL',0,176,'2023-06-07','2023-06-07','192.168.1.1','192.168.1.1',1001,1001)</v>
      </c>
    </row>
    <row r="223" spans="1:4" x14ac:dyDescent="0.25">
      <c r="A223">
        <v>10222</v>
      </c>
      <c r="B223" s="25">
        <f t="shared" si="6"/>
        <v>176</v>
      </c>
      <c r="C223" s="110">
        <v>235</v>
      </c>
      <c r="D22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(10222,1452,1,200,176,'MANUAL',0,176,'2023-06-07','2023-06-07','192.168.1.1','192.168.1.1',1001,1001)</v>
      </c>
    </row>
    <row r="224" spans="1:4" x14ac:dyDescent="0.25">
      <c r="A224">
        <v>10223</v>
      </c>
      <c r="B224" s="25">
        <f t="shared" si="6"/>
        <v>362</v>
      </c>
      <c r="C224" s="110">
        <v>482</v>
      </c>
      <c r="D22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(10223,1452,1,200,362,'MANUAL',0,362,'2023-06-07','2023-06-07','192.168.1.1','192.168.1.1',1001,1001)</v>
      </c>
    </row>
    <row r="225" spans="1:4" x14ac:dyDescent="0.25">
      <c r="A225">
        <v>10224</v>
      </c>
      <c r="B225" s="25">
        <f t="shared" si="6"/>
        <v>362</v>
      </c>
      <c r="C225" s="110">
        <v>482</v>
      </c>
      <c r="D22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(10224,1452,1,200,362,'MANUAL',0,362,'2023-06-07','2023-06-07','192.168.1.1','192.168.1.1',1001,1001)</v>
      </c>
    </row>
    <row r="226" spans="1:4" x14ac:dyDescent="0.25">
      <c r="A226">
        <v>10225</v>
      </c>
      <c r="B226" s="25">
        <f t="shared" si="6"/>
        <v>362</v>
      </c>
      <c r="C226" s="110">
        <v>482</v>
      </c>
      <c r="D22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(10225,1452,1,200,362,'MANUAL',0,362,'2023-06-07','2023-06-07','192.168.1.1','192.168.1.1',1001,1001)</v>
      </c>
    </row>
    <row r="227" spans="1:4" x14ac:dyDescent="0.25">
      <c r="A227">
        <v>10226</v>
      </c>
      <c r="B227" s="25">
        <f t="shared" si="6"/>
        <v>1341</v>
      </c>
      <c r="C227" s="110">
        <v>1788</v>
      </c>
      <c r="D22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(10226,1452,1,200,1341,'MANUAL',0,1341,'2023-06-07','2023-06-07','192.168.1.1','192.168.1.1',1001,1001)</v>
      </c>
    </row>
    <row r="228" spans="1:4" x14ac:dyDescent="0.25">
      <c r="A228">
        <v>10227</v>
      </c>
      <c r="B228" s="25">
        <f t="shared" si="6"/>
        <v>653</v>
      </c>
      <c r="C228" s="110">
        <v>870</v>
      </c>
      <c r="D22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(10227,1452,1,200,653,'MANUAL',0,653,'2023-06-07','2023-06-07','192.168.1.1','192.168.1.1',1001,1001)</v>
      </c>
    </row>
    <row r="229" spans="1:4" x14ac:dyDescent="0.25">
      <c r="A229">
        <v>10228</v>
      </c>
      <c r="B229" s="25">
        <f t="shared" si="6"/>
        <v>1241</v>
      </c>
      <c r="C229" s="110">
        <v>1654</v>
      </c>
      <c r="D22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(10228,1452,1,200,1241,'MANUAL',0,1241,'2023-06-07','2023-06-07','192.168.1.1','192.168.1.1',1001,1001)</v>
      </c>
    </row>
    <row r="230" spans="1:4" x14ac:dyDescent="0.25">
      <c r="A230">
        <v>10229</v>
      </c>
      <c r="B230" s="25">
        <f t="shared" si="6"/>
        <v>1241</v>
      </c>
      <c r="C230" s="110">
        <v>1654</v>
      </c>
      <c r="D23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(10229,1452,1,200,1241,'MANUAL',0,1241,'2023-06-07','2023-06-07','192.168.1.1','192.168.1.1',1001,1001)</v>
      </c>
    </row>
    <row r="231" spans="1:4" x14ac:dyDescent="0.25">
      <c r="A231">
        <v>10230</v>
      </c>
      <c r="B231" s="25">
        <f t="shared" si="6"/>
        <v>2752</v>
      </c>
      <c r="C231" s="110">
        <v>3669</v>
      </c>
      <c r="D23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(10230,1452,1,200,2752,'MANUAL',0,2752,'2023-06-07','2023-06-07','192.168.1.1','192.168.1.1',1001,1001)</v>
      </c>
    </row>
    <row r="232" spans="1:4" x14ac:dyDescent="0.25">
      <c r="A232">
        <v>10231</v>
      </c>
      <c r="B232" s="25">
        <f t="shared" si="6"/>
        <v>197</v>
      </c>
      <c r="C232" s="110">
        <v>263</v>
      </c>
      <c r="D23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(10231,1452,1,200,197,'MANUAL',0,197,'2023-06-07','2023-06-07','192.168.1.1','192.168.1.1',1001,1001)</v>
      </c>
    </row>
    <row r="233" spans="1:4" x14ac:dyDescent="0.25">
      <c r="A233">
        <v>10232</v>
      </c>
      <c r="B233" s="25">
        <f t="shared" si="6"/>
        <v>74</v>
      </c>
      <c r="C233" s="110">
        <v>98</v>
      </c>
      <c r="D23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(10232,1452,1,200,74,'MANUAL',0,74,'2023-06-07','2023-06-07','192.168.1.1','192.168.1.1',1001,1001)</v>
      </c>
    </row>
    <row r="234" spans="1:4" x14ac:dyDescent="0.25">
      <c r="A234">
        <v>10233</v>
      </c>
      <c r="B234" s="25">
        <f t="shared" si="6"/>
        <v>65</v>
      </c>
      <c r="C234" s="110">
        <v>87</v>
      </c>
      <c r="D23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(10233,1452,1,200,65,'MANUAL',0,65,'2023-06-07','2023-06-07','192.168.1.1','192.168.1.1',1001,1001)</v>
      </c>
    </row>
    <row r="235" spans="1:4" x14ac:dyDescent="0.25">
      <c r="A235">
        <v>10234</v>
      </c>
      <c r="B235" s="25">
        <f t="shared" si="6"/>
        <v>436</v>
      </c>
      <c r="C235" s="110">
        <v>581</v>
      </c>
      <c r="D23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(10234,1452,1,200,436,'MANUAL',0,436,'2023-06-07','2023-06-07','192.168.1.1','192.168.1.1',1001,1001)</v>
      </c>
    </row>
    <row r="236" spans="1:4" x14ac:dyDescent="0.25">
      <c r="A236">
        <v>10235</v>
      </c>
      <c r="B236" s="25">
        <f t="shared" si="6"/>
        <v>269</v>
      </c>
      <c r="C236" s="110">
        <v>359</v>
      </c>
      <c r="D23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(10235,1452,1,200,269,'MANUAL',0,269,'2023-06-07','2023-06-07','192.168.1.1','192.168.1.1',1001,1001)</v>
      </c>
    </row>
    <row r="237" spans="1:4" x14ac:dyDescent="0.25">
      <c r="A237">
        <v>10236</v>
      </c>
      <c r="B237" s="25">
        <f t="shared" si="6"/>
        <v>293</v>
      </c>
      <c r="C237" s="110">
        <v>391</v>
      </c>
      <c r="D23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(10236,1452,1,200,293,'MANUAL',0,293,'2023-06-07','2023-06-07','192.168.1.1','192.168.1.1',1001,1001)</v>
      </c>
    </row>
    <row r="238" spans="1:4" x14ac:dyDescent="0.25">
      <c r="A238">
        <v>10237</v>
      </c>
      <c r="B238" s="25">
        <f t="shared" si="6"/>
        <v>1257</v>
      </c>
      <c r="C238" s="110">
        <v>1676</v>
      </c>
      <c r="D23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(10237,1452,1,200,1257,'MANUAL',0,1257,'2023-06-07','2023-06-07','192.168.1.1','192.168.1.1',1001,1001)</v>
      </c>
    </row>
    <row r="239" spans="1:4" x14ac:dyDescent="0.25">
      <c r="A239">
        <v>10238</v>
      </c>
      <c r="B239" s="25">
        <f t="shared" si="6"/>
        <v>168</v>
      </c>
      <c r="C239" s="110">
        <v>224</v>
      </c>
      <c r="D23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(10238,1452,1,200,168,'MANUAL',0,168,'2023-06-07','2023-06-07','192.168.1.1','192.168.1.1',1001,1001)</v>
      </c>
    </row>
    <row r="240" spans="1:4" x14ac:dyDescent="0.25">
      <c r="A240">
        <v>10239</v>
      </c>
      <c r="B240" s="25">
        <f t="shared" si="6"/>
        <v>217</v>
      </c>
      <c r="C240" s="110">
        <v>289</v>
      </c>
      <c r="D24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(10239,1452,1,200,217,'MANUAL',0,217,'2023-06-07','2023-06-07','192.168.1.1','192.168.1.1',1001,1001)</v>
      </c>
    </row>
    <row r="241" spans="1:4" x14ac:dyDescent="0.25">
      <c r="A241">
        <v>10240</v>
      </c>
      <c r="B241" s="25">
        <f t="shared" si="6"/>
        <v>893</v>
      </c>
      <c r="C241" s="110">
        <v>1190</v>
      </c>
      <c r="D24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(10240,1452,1,200,893,'MANUAL',0,893,'2023-06-07','2023-06-07','192.168.1.1','192.168.1.1',1001,1001)</v>
      </c>
    </row>
    <row r="242" spans="1:4" x14ac:dyDescent="0.25">
      <c r="A242">
        <v>10241</v>
      </c>
      <c r="B242" s="25">
        <f t="shared" si="6"/>
        <v>5706</v>
      </c>
      <c r="C242" s="110">
        <v>7608</v>
      </c>
      <c r="D24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(10241,1452,1,200,5706,'MANUAL',0,5706,'2023-06-07','2023-06-07','192.168.1.1','192.168.1.1',1001,1001)</v>
      </c>
    </row>
    <row r="243" spans="1:4" x14ac:dyDescent="0.25">
      <c r="A243">
        <v>10242</v>
      </c>
      <c r="B243" s="25">
        <f t="shared" si="6"/>
        <v>3423</v>
      </c>
      <c r="C243" s="110">
        <v>4564</v>
      </c>
      <c r="D24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(10242,1452,1,200,3423,'MANUAL',0,3423,'2023-06-07','2023-06-07','192.168.1.1','192.168.1.1',1001,1001)</v>
      </c>
    </row>
    <row r="244" spans="1:4" x14ac:dyDescent="0.25">
      <c r="A244">
        <v>10243</v>
      </c>
      <c r="B244" s="25">
        <f t="shared" si="6"/>
        <v>4577</v>
      </c>
      <c r="C244" s="111">
        <v>6102</v>
      </c>
      <c r="D24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(10243,1452,1,200,4577,'MANUAL',0,4577,'2023-06-07','2023-06-07','192.168.1.1','192.168.1.1',1001,1001)</v>
      </c>
    </row>
    <row r="245" spans="1:4" x14ac:dyDescent="0.25">
      <c r="A245">
        <v>10244</v>
      </c>
      <c r="B245" s="25">
        <f t="shared" si="6"/>
        <v>4524</v>
      </c>
      <c r="C245" s="112">
        <v>6032</v>
      </c>
      <c r="D24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(10244,1452,1,200,4524,'MANUAL',0,4524,'2023-06-07','2023-06-07','192.168.1.1','192.168.1.1',1001,1001)</v>
      </c>
    </row>
    <row r="246" spans="1:4" x14ac:dyDescent="0.25">
      <c r="A246">
        <v>10245</v>
      </c>
      <c r="B246" s="25">
        <f t="shared" si="6"/>
        <v>1653</v>
      </c>
      <c r="C246" s="112">
        <v>2204</v>
      </c>
      <c r="D24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(10245,1452,1,200,1653,'MANUAL',0,1653,'2023-06-07','2023-06-07','192.168.1.1','192.168.1.1',1001,1001)</v>
      </c>
    </row>
    <row r="247" spans="1:4" x14ac:dyDescent="0.25">
      <c r="A247">
        <v>10246</v>
      </c>
      <c r="B247" s="25">
        <f t="shared" si="6"/>
        <v>10235</v>
      </c>
      <c r="C247" s="110">
        <v>13646</v>
      </c>
      <c r="D24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(10246,1452,1,200,10235,'MANUAL',0,10235,'2023-06-07','2023-06-07','192.168.1.1','192.168.1.1',1001,1001)</v>
      </c>
    </row>
    <row r="248" spans="1:4" x14ac:dyDescent="0.25">
      <c r="A248">
        <v>10247</v>
      </c>
      <c r="B248" s="25">
        <f t="shared" si="6"/>
        <v>10235</v>
      </c>
      <c r="C248" s="110">
        <v>13646</v>
      </c>
      <c r="D24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(10247,1452,1,200,10235,'MANUAL',0,10235,'2023-06-07','2023-06-07','192.168.1.1','192.168.1.1',1001,1001)</v>
      </c>
    </row>
    <row r="249" spans="1:4" x14ac:dyDescent="0.25">
      <c r="A249">
        <v>10248</v>
      </c>
      <c r="B249" s="25">
        <f t="shared" si="6"/>
        <v>604</v>
      </c>
      <c r="C249" s="110">
        <v>805</v>
      </c>
      <c r="D249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(10248,1452,1,200,604,'MANUAL',0,604,'2023-06-07','2023-06-07','192.168.1.1','192.168.1.1',1001,1001)</v>
      </c>
    </row>
    <row r="250" spans="1:4" x14ac:dyDescent="0.25">
      <c r="A250">
        <v>10249</v>
      </c>
      <c r="B250" s="25">
        <f t="shared" si="6"/>
        <v>604</v>
      </c>
      <c r="C250" s="110">
        <v>805</v>
      </c>
      <c r="D250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(10249,1452,1,200,604,'MANUAL',0,604,'2023-06-07','2023-06-07','192.168.1.1','192.168.1.1',1001,1001)</v>
      </c>
    </row>
    <row r="251" spans="1:4" x14ac:dyDescent="0.25">
      <c r="A251">
        <v>10250</v>
      </c>
      <c r="B251" s="25">
        <f t="shared" si="6"/>
        <v>3274</v>
      </c>
      <c r="C251" s="110">
        <v>4365</v>
      </c>
      <c r="D251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(10250,1452,1,200,3274,'MANUAL',0,3274,'2023-06-07','2023-06-07','192.168.1.1','192.168.1.1',1001,1001)</v>
      </c>
    </row>
    <row r="252" spans="1:4" x14ac:dyDescent="0.25">
      <c r="A252">
        <v>10251</v>
      </c>
      <c r="B252" s="25">
        <f t="shared" si="6"/>
        <v>74</v>
      </c>
      <c r="C252" s="110">
        <v>98</v>
      </c>
      <c r="D252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(10251,1452,1,200,74,'MANUAL',0,74,'2023-06-07','2023-06-07','192.168.1.1','192.168.1.1',1001,1001)</v>
      </c>
    </row>
    <row r="253" spans="1:4" x14ac:dyDescent="0.25">
      <c r="A253">
        <v>10252</v>
      </c>
      <c r="B253" s="25">
        <f t="shared" si="6"/>
        <v>604</v>
      </c>
      <c r="C253" s="110">
        <v>805</v>
      </c>
      <c r="D253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(10252,1452,1,200,604,'MANUAL',0,604,'2023-06-07','2023-06-07','192.168.1.1','192.168.1.1',1001,1001)</v>
      </c>
    </row>
    <row r="254" spans="1:4" x14ac:dyDescent="0.25">
      <c r="A254">
        <v>10253</v>
      </c>
      <c r="B254" s="25">
        <f t="shared" si="6"/>
        <v>1733</v>
      </c>
      <c r="C254" s="110">
        <v>2311</v>
      </c>
      <c r="D254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(10253,1452,1,200,1733,'MANUAL',0,1733,'2023-06-07','2023-06-07','192.168.1.1','192.168.1.1',1001,1001)</v>
      </c>
    </row>
    <row r="255" spans="1:4" x14ac:dyDescent="0.25">
      <c r="A255">
        <v>10254</v>
      </c>
      <c r="B255" s="25">
        <f t="shared" si="6"/>
        <v>300</v>
      </c>
      <c r="C255" s="110">
        <v>400</v>
      </c>
      <c r="D255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(10254,1452,1,200,300,'MANUAL',0,300,'2023-06-07','2023-06-07','192.168.1.1','192.168.1.1',1001,1001)</v>
      </c>
    </row>
    <row r="256" spans="1:4" x14ac:dyDescent="0.25">
      <c r="A256">
        <v>10255</v>
      </c>
      <c r="B256" s="25">
        <f t="shared" si="6"/>
        <v>1268</v>
      </c>
      <c r="C256" s="110">
        <v>1690</v>
      </c>
      <c r="D256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(10255,1452,1,200,1268,'MANUAL',0,1268,'2023-06-07','2023-06-07','192.168.1.1','192.168.1.1',1001,1001)</v>
      </c>
    </row>
    <row r="257" spans="1:4" x14ac:dyDescent="0.25">
      <c r="A257">
        <v>10256</v>
      </c>
      <c r="B257" s="25">
        <f t="shared" si="6"/>
        <v>1608</v>
      </c>
      <c r="C257" s="111">
        <v>2144</v>
      </c>
      <c r="D257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(10256,1452,1,200,1608,'MANUAL',0,1608,'2023-06-07','2023-06-07','192.168.1.1','192.168.1.1',1001,1001)</v>
      </c>
    </row>
    <row r="258" spans="1:4" x14ac:dyDescent="0.25">
      <c r="A258">
        <v>10257</v>
      </c>
      <c r="B258" s="25">
        <f t="shared" si="6"/>
        <v>563</v>
      </c>
      <c r="C258" s="110">
        <v>750</v>
      </c>
      <c r="D258" t="str">
        <f t="shared" si="7"/>
        <v>INSERT INTO [dbo].[LPRE] ([ID_ESTUDIO] ,[ID_HOSP] ,[ID_MONEDA] ,[LPRE_NIVEL] ,[LPRE_PRECIO] ,[LPRE_URGENTE] ,[LPRE_URGECANT] ,[LPRE_PRECIOURGENTE] ,[LPRE_FECHAA] ,[LPRE_FECHAUM] ,[LPRE_IPA] ,[LPRE_IPUM] ,[LPRE_USA] ,[LPRE_USUM]) VALUES  (10257,1452,1,200,563,'MANUAL',0,563,'2023-06-07','2023-06-07','192.168.1.1','192.168.1.1',1001,1001)</v>
      </c>
    </row>
    <row r="259" spans="1:4" x14ac:dyDescent="0.25">
      <c r="A259">
        <v>10258</v>
      </c>
      <c r="B259" s="25">
        <f t="shared" ref="B259:B322" si="8">ROUND((C259*0.75),0)</f>
        <v>452</v>
      </c>
      <c r="C259" s="111">
        <v>603</v>
      </c>
      <c r="D259" t="str">
        <f t="shared" ref="D259:D322" si="9">CONCATENATE("INSERT INTO [dbo].[LPRE] ([ID_ESTUDIO] ,[ID_HOSP] ,[ID_MONEDA] ,[LPRE_NIVEL] ,[LPRE_PRECIO] ,[LPRE_URGENTE] ,[LPRE_URGECANT] ,[LPRE_PRECIOURGENTE] ,[LPRE_FECHAA] ,[LPRE_FECHAUM] ,[LPRE_IPA] ,[LPRE_IPUM] ,[LPRE_USA] ,[LPRE_USUM])"," VALUES  (",A259,",1452,1,200,",B259,",'MANUAL',0,",B259,",'2023-06-07','2023-06-07','192.168.1.1','192.168.1.1',1001,1001)")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(10258,1452,1,200,452,'MANUAL',0,452,'2023-06-07','2023-06-07','192.168.1.1','192.168.1.1',1001,1001)</v>
      </c>
    </row>
    <row r="260" spans="1:4" x14ac:dyDescent="0.25">
      <c r="A260">
        <v>10259</v>
      </c>
      <c r="B260" s="25">
        <f t="shared" si="8"/>
        <v>193</v>
      </c>
      <c r="C260" s="110">
        <v>257</v>
      </c>
      <c r="D26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(10259,1452,1,200,193,'MANUAL',0,193,'2023-06-07','2023-06-07','192.168.1.1','192.168.1.1',1001,1001)</v>
      </c>
    </row>
    <row r="261" spans="1:4" x14ac:dyDescent="0.25">
      <c r="A261">
        <v>10260</v>
      </c>
      <c r="B261" s="25">
        <f t="shared" si="8"/>
        <v>143</v>
      </c>
      <c r="C261" s="111">
        <v>190.37037037037035</v>
      </c>
      <c r="D26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(10260,1452,1,200,143,'MANUAL',0,143,'2023-06-07','2023-06-07','192.168.1.1','192.168.1.1',1001,1001)</v>
      </c>
    </row>
    <row r="262" spans="1:4" x14ac:dyDescent="0.25">
      <c r="A262">
        <v>10261</v>
      </c>
      <c r="B262" s="25">
        <f t="shared" si="8"/>
        <v>74</v>
      </c>
      <c r="C262" s="110">
        <v>98</v>
      </c>
      <c r="D26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(10261,1452,1,200,74,'MANUAL',0,74,'2023-06-07','2023-06-07','192.168.1.1','192.168.1.1',1001,1001)</v>
      </c>
    </row>
    <row r="263" spans="1:4" x14ac:dyDescent="0.25">
      <c r="A263">
        <v>10262</v>
      </c>
      <c r="B263" s="25">
        <f t="shared" si="8"/>
        <v>182</v>
      </c>
      <c r="C263" s="110">
        <v>242</v>
      </c>
      <c r="D26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(10262,1452,1,200,182,'MANUAL',0,182,'2023-06-07','2023-06-07','192.168.1.1','192.168.1.1',1001,1001)</v>
      </c>
    </row>
    <row r="264" spans="1:4" x14ac:dyDescent="0.25">
      <c r="A264">
        <v>10263</v>
      </c>
      <c r="B264" s="25">
        <f t="shared" si="8"/>
        <v>182</v>
      </c>
      <c r="C264" s="110">
        <v>242</v>
      </c>
      <c r="D26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(10263,1452,1,200,182,'MANUAL',0,182,'2023-06-07','2023-06-07','192.168.1.1','192.168.1.1',1001,1001)</v>
      </c>
    </row>
    <row r="265" spans="1:4" x14ac:dyDescent="0.25">
      <c r="A265">
        <v>10264</v>
      </c>
      <c r="B265" s="25">
        <f t="shared" si="8"/>
        <v>182</v>
      </c>
      <c r="C265" s="110">
        <v>242</v>
      </c>
      <c r="D26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(10264,1452,1,200,182,'MANUAL',0,182,'2023-06-07','2023-06-07','192.168.1.1','192.168.1.1',1001,1001)</v>
      </c>
    </row>
    <row r="266" spans="1:4" x14ac:dyDescent="0.25">
      <c r="A266">
        <v>10265</v>
      </c>
      <c r="B266" s="25">
        <f t="shared" si="8"/>
        <v>3423</v>
      </c>
      <c r="C266" s="110">
        <v>4564</v>
      </c>
      <c r="D26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(10265,1452,1,200,3423,'MANUAL',0,3423,'2023-06-07','2023-06-07','192.168.1.1','192.168.1.1',1001,1001)</v>
      </c>
    </row>
    <row r="267" spans="1:4" x14ac:dyDescent="0.25">
      <c r="A267">
        <v>10266</v>
      </c>
      <c r="B267" s="25">
        <f t="shared" si="8"/>
        <v>78</v>
      </c>
      <c r="C267" s="110">
        <v>104</v>
      </c>
      <c r="D26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(10266,1452,1,200,78,'MANUAL',0,78,'2023-06-07','2023-06-07','192.168.1.1','192.168.1.1',1001,1001)</v>
      </c>
    </row>
    <row r="268" spans="1:4" x14ac:dyDescent="0.25">
      <c r="A268">
        <v>10267</v>
      </c>
      <c r="B268" s="25">
        <f t="shared" si="8"/>
        <v>347</v>
      </c>
      <c r="C268" s="110">
        <v>462</v>
      </c>
      <c r="D26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(10267,1452,1,200,347,'MANUAL',0,347,'2023-06-07','2023-06-07','192.168.1.1','192.168.1.1',1001,1001)</v>
      </c>
    </row>
    <row r="269" spans="1:4" x14ac:dyDescent="0.25">
      <c r="A269">
        <v>10268</v>
      </c>
      <c r="B269" s="25">
        <f t="shared" si="8"/>
        <v>668</v>
      </c>
      <c r="C269" s="110">
        <v>891</v>
      </c>
      <c r="D26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(10268,1452,1,200,668,'MANUAL',0,668,'2023-06-07','2023-06-07','192.168.1.1','192.168.1.1',1001,1001)</v>
      </c>
    </row>
    <row r="270" spans="1:4" x14ac:dyDescent="0.25">
      <c r="A270">
        <v>10269</v>
      </c>
      <c r="B270" s="25">
        <f t="shared" si="8"/>
        <v>62</v>
      </c>
      <c r="C270" s="110">
        <v>83</v>
      </c>
      <c r="D27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(10269,1452,1,200,62,'MANUAL',0,62,'2023-06-07','2023-06-07','192.168.1.1','192.168.1.1',1001,1001)</v>
      </c>
    </row>
    <row r="271" spans="1:4" x14ac:dyDescent="0.25">
      <c r="A271">
        <v>10270</v>
      </c>
      <c r="B271" s="25">
        <f t="shared" si="8"/>
        <v>62</v>
      </c>
      <c r="C271" s="110">
        <v>83</v>
      </c>
      <c r="D27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(10270,1452,1,200,62,'MANUAL',0,62,'2023-06-07','2023-06-07','192.168.1.1','192.168.1.1',1001,1001)</v>
      </c>
    </row>
    <row r="272" spans="1:4" x14ac:dyDescent="0.25">
      <c r="A272">
        <v>10271</v>
      </c>
      <c r="B272" s="25">
        <f t="shared" si="8"/>
        <v>62</v>
      </c>
      <c r="C272" s="110">
        <v>83</v>
      </c>
      <c r="D27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(10271,1452,1,200,62,'MANUAL',0,62,'2023-06-07','2023-06-07','192.168.1.1','192.168.1.1',1001,1001)</v>
      </c>
    </row>
    <row r="273" spans="1:4" x14ac:dyDescent="0.25">
      <c r="A273">
        <v>10272</v>
      </c>
      <c r="B273" s="25">
        <f t="shared" si="8"/>
        <v>62</v>
      </c>
      <c r="C273" s="110">
        <v>83</v>
      </c>
      <c r="D27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(10272,1452,1,200,62,'MANUAL',0,62,'2023-06-07','2023-06-07','192.168.1.1','192.168.1.1',1001,1001)</v>
      </c>
    </row>
    <row r="274" spans="1:4" x14ac:dyDescent="0.25">
      <c r="A274">
        <v>10273</v>
      </c>
      <c r="B274" s="25">
        <f t="shared" si="8"/>
        <v>1059</v>
      </c>
      <c r="C274" s="110">
        <v>1412</v>
      </c>
      <c r="D27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(10273,1452,1,200,1059,'MANUAL',0,1059,'2023-06-07','2023-06-07','192.168.1.1','192.168.1.1',1001,1001)</v>
      </c>
    </row>
    <row r="275" spans="1:4" x14ac:dyDescent="0.25">
      <c r="A275">
        <v>10274</v>
      </c>
      <c r="B275" s="25">
        <f t="shared" si="8"/>
        <v>1059</v>
      </c>
      <c r="C275" s="110">
        <v>1412</v>
      </c>
      <c r="D27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(10274,1452,1,200,1059,'MANUAL',0,1059,'2023-06-07','2023-06-07','192.168.1.1','192.168.1.1',1001,1001)</v>
      </c>
    </row>
    <row r="276" spans="1:4" x14ac:dyDescent="0.25">
      <c r="A276">
        <v>10275</v>
      </c>
      <c r="B276" s="25">
        <f t="shared" si="8"/>
        <v>168</v>
      </c>
      <c r="C276" s="110">
        <v>224</v>
      </c>
      <c r="D27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(10275,1452,1,200,168,'MANUAL',0,168,'2023-06-07','2023-06-07','192.168.1.1','192.168.1.1',1001,1001)</v>
      </c>
    </row>
    <row r="277" spans="1:4" x14ac:dyDescent="0.25">
      <c r="A277">
        <v>10276</v>
      </c>
      <c r="B277" s="25">
        <f t="shared" si="8"/>
        <v>80</v>
      </c>
      <c r="C277" s="110">
        <v>107</v>
      </c>
      <c r="D27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(10276,1452,1,200,80,'MANUAL',0,80,'2023-06-07','2023-06-07','192.168.1.1','192.168.1.1',1001,1001)</v>
      </c>
    </row>
    <row r="278" spans="1:4" x14ac:dyDescent="0.25">
      <c r="A278">
        <v>10277</v>
      </c>
      <c r="B278" s="25">
        <f t="shared" si="8"/>
        <v>90</v>
      </c>
      <c r="C278" s="110">
        <v>120</v>
      </c>
      <c r="D27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(10277,1452,1,200,90,'MANUAL',0,90,'2023-06-07','2023-06-07','192.168.1.1','192.168.1.1',1001,1001)</v>
      </c>
    </row>
    <row r="279" spans="1:4" x14ac:dyDescent="0.25">
      <c r="A279">
        <v>10278</v>
      </c>
      <c r="B279" s="25">
        <f t="shared" si="8"/>
        <v>42</v>
      </c>
      <c r="C279" s="110">
        <v>56</v>
      </c>
      <c r="D27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(10278,1452,1,200,42,'MANUAL',0,42,'2023-06-07','2023-06-07','192.168.1.1','192.168.1.1',1001,1001)</v>
      </c>
    </row>
    <row r="280" spans="1:4" x14ac:dyDescent="0.25">
      <c r="A280">
        <v>10279</v>
      </c>
      <c r="B280" s="25">
        <f t="shared" si="8"/>
        <v>817</v>
      </c>
      <c r="C280" s="110">
        <v>1089</v>
      </c>
      <c r="D28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(10279,1452,1,200,817,'MANUAL',0,817,'2023-06-07','2023-06-07','192.168.1.1','192.168.1.1',1001,1001)</v>
      </c>
    </row>
    <row r="281" spans="1:4" x14ac:dyDescent="0.25">
      <c r="A281">
        <v>10280</v>
      </c>
      <c r="B281" s="25">
        <f t="shared" si="8"/>
        <v>324</v>
      </c>
      <c r="C281" s="110">
        <v>432</v>
      </c>
      <c r="D28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(10280,1452,1,200,324,'MANUAL',0,324,'2023-06-07','2023-06-07','192.168.1.1','192.168.1.1',1001,1001)</v>
      </c>
    </row>
    <row r="282" spans="1:4" x14ac:dyDescent="0.25">
      <c r="A282">
        <v>10281</v>
      </c>
      <c r="B282" s="25">
        <f t="shared" si="8"/>
        <v>341</v>
      </c>
      <c r="C282" s="110">
        <v>455</v>
      </c>
      <c r="D28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(10281,1452,1,200,341,'MANUAL',0,341,'2023-06-07','2023-06-07','192.168.1.1','192.168.1.1',1001,1001)</v>
      </c>
    </row>
    <row r="283" spans="1:4" x14ac:dyDescent="0.25">
      <c r="A283">
        <v>10282</v>
      </c>
      <c r="B283" s="25">
        <f t="shared" si="8"/>
        <v>1742</v>
      </c>
      <c r="C283" s="111">
        <v>2322</v>
      </c>
      <c r="D28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(10282,1452,1,200,1742,'MANUAL',0,1742,'2023-06-07','2023-06-07','192.168.1.1','192.168.1.1',1001,1001)</v>
      </c>
    </row>
    <row r="284" spans="1:4" x14ac:dyDescent="0.25">
      <c r="A284">
        <v>10283</v>
      </c>
      <c r="B284" s="25">
        <f t="shared" si="8"/>
        <v>2100</v>
      </c>
      <c r="C284" s="111">
        <v>2800</v>
      </c>
      <c r="D28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(10283,1452,1,200,2100,'MANUAL',0,2100,'2023-06-07','2023-06-07','192.168.1.1','192.168.1.1',1001,1001)</v>
      </c>
    </row>
    <row r="285" spans="1:4" x14ac:dyDescent="0.25">
      <c r="A285">
        <v>10284</v>
      </c>
      <c r="B285" s="25">
        <f t="shared" si="8"/>
        <v>1875</v>
      </c>
      <c r="C285" s="111">
        <v>2500</v>
      </c>
      <c r="D28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(10284,1452,1,200,1875,'MANUAL',0,1875,'2023-06-07','2023-06-07','192.168.1.1','192.168.1.1',1001,1001)</v>
      </c>
    </row>
    <row r="286" spans="1:4" x14ac:dyDescent="0.25">
      <c r="A286">
        <v>10285</v>
      </c>
      <c r="B286" s="25">
        <f t="shared" si="8"/>
        <v>277</v>
      </c>
      <c r="C286" s="110">
        <v>369</v>
      </c>
      <c r="D28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(10285,1452,1,200,277,'MANUAL',0,277,'2023-06-07','2023-06-07','192.168.1.1','192.168.1.1',1001,1001)</v>
      </c>
    </row>
    <row r="287" spans="1:4" x14ac:dyDescent="0.25">
      <c r="A287">
        <v>10286</v>
      </c>
      <c r="B287" s="25">
        <f t="shared" si="8"/>
        <v>450</v>
      </c>
      <c r="C287" s="111">
        <v>600</v>
      </c>
      <c r="D28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(10286,1452,1,200,450,'MANUAL',0,450,'2023-06-07','2023-06-07','192.168.1.1','192.168.1.1',1001,1001)</v>
      </c>
    </row>
    <row r="288" spans="1:4" x14ac:dyDescent="0.25">
      <c r="A288">
        <v>10287</v>
      </c>
      <c r="B288" s="25">
        <f t="shared" si="8"/>
        <v>225</v>
      </c>
      <c r="C288" s="111">
        <v>300</v>
      </c>
      <c r="D28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(10287,1452,1,200,225,'MANUAL',0,225,'2023-06-07','2023-06-07','192.168.1.1','192.168.1.1',1001,1001)</v>
      </c>
    </row>
    <row r="289" spans="1:4" x14ac:dyDescent="0.25">
      <c r="A289">
        <v>10288</v>
      </c>
      <c r="B289" s="25">
        <f t="shared" si="8"/>
        <v>375</v>
      </c>
      <c r="C289" s="110">
        <v>500</v>
      </c>
      <c r="D28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(10288,1452,1,200,375,'MANUAL',0,375,'2023-06-07','2023-06-07','192.168.1.1','192.168.1.1',1001,1001)</v>
      </c>
    </row>
    <row r="290" spans="1:4" x14ac:dyDescent="0.25">
      <c r="A290">
        <v>10289</v>
      </c>
      <c r="B290" s="25">
        <f t="shared" si="8"/>
        <v>525</v>
      </c>
      <c r="C290" s="110">
        <v>700</v>
      </c>
      <c r="D29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(10289,1452,1,200,525,'MANUAL',0,525,'2023-06-07','2023-06-07','192.168.1.1','192.168.1.1',1001,1001)</v>
      </c>
    </row>
    <row r="291" spans="1:4" x14ac:dyDescent="0.25">
      <c r="A291">
        <v>10290</v>
      </c>
      <c r="B291" s="25">
        <f t="shared" si="8"/>
        <v>900</v>
      </c>
      <c r="C291" s="110">
        <v>1200</v>
      </c>
      <c r="D29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(10290,1452,1,200,900,'MANUAL',0,900,'2023-06-07','2023-06-07','192.168.1.1','192.168.1.1',1001,1001)</v>
      </c>
    </row>
    <row r="292" spans="1:4" x14ac:dyDescent="0.25">
      <c r="A292">
        <v>10291</v>
      </c>
      <c r="B292" s="25">
        <f t="shared" si="8"/>
        <v>675</v>
      </c>
      <c r="C292" s="110">
        <v>900</v>
      </c>
      <c r="D29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(10291,1452,1,200,675,'MANUAL',0,675,'2023-06-07','2023-06-07','192.168.1.1','192.168.1.1',1001,1001)</v>
      </c>
    </row>
    <row r="293" spans="1:4" x14ac:dyDescent="0.25">
      <c r="A293">
        <v>10292</v>
      </c>
      <c r="B293" s="25">
        <f t="shared" si="8"/>
        <v>225</v>
      </c>
      <c r="C293" s="110">
        <v>300</v>
      </c>
      <c r="D29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(10292,1452,1,200,225,'MANUAL',0,225,'2023-06-07','2023-06-07','192.168.1.1','192.168.1.1',1001,1001)</v>
      </c>
    </row>
    <row r="294" spans="1:4" x14ac:dyDescent="0.25">
      <c r="A294">
        <v>10293</v>
      </c>
      <c r="B294" s="25">
        <f t="shared" si="8"/>
        <v>225</v>
      </c>
      <c r="C294" s="110">
        <v>300</v>
      </c>
      <c r="D29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(10293,1452,1,200,225,'MANUAL',0,225,'2023-06-07','2023-06-07','192.168.1.1','192.168.1.1',1001,1001)</v>
      </c>
    </row>
    <row r="295" spans="1:4" x14ac:dyDescent="0.25">
      <c r="A295">
        <v>10294</v>
      </c>
      <c r="B295" s="25">
        <f t="shared" si="8"/>
        <v>225</v>
      </c>
      <c r="C295" s="110">
        <v>300</v>
      </c>
      <c r="D29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(10294,1452,1,200,225,'MANUAL',0,225,'2023-06-07','2023-06-07','192.168.1.1','192.168.1.1',1001,1001)</v>
      </c>
    </row>
    <row r="296" spans="1:4" x14ac:dyDescent="0.25">
      <c r="A296">
        <v>10295</v>
      </c>
      <c r="B296" s="25">
        <f t="shared" si="8"/>
        <v>525</v>
      </c>
      <c r="C296" s="110">
        <v>700</v>
      </c>
      <c r="D29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(10295,1452,1,200,525,'MANUAL',0,525,'2023-06-07','2023-06-07','192.168.1.1','192.168.1.1',1001,1001)</v>
      </c>
    </row>
    <row r="297" spans="1:4" x14ac:dyDescent="0.25">
      <c r="A297">
        <v>10296</v>
      </c>
      <c r="B297" s="25">
        <f t="shared" si="8"/>
        <v>375</v>
      </c>
      <c r="C297" s="110">
        <v>500</v>
      </c>
      <c r="D29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(10296,1452,1,200,375,'MANUAL',0,375,'2023-06-07','2023-06-07','192.168.1.1','192.168.1.1',1001,1001)</v>
      </c>
    </row>
    <row r="298" spans="1:4" x14ac:dyDescent="0.25">
      <c r="A298">
        <v>10297</v>
      </c>
      <c r="B298" s="25">
        <f t="shared" si="8"/>
        <v>900</v>
      </c>
      <c r="C298" s="110">
        <v>1200</v>
      </c>
      <c r="D29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(10297,1452,1,200,900,'MANUAL',0,900,'2023-06-07','2023-06-07','192.168.1.1','192.168.1.1',1001,1001)</v>
      </c>
    </row>
    <row r="299" spans="1:4" x14ac:dyDescent="0.25">
      <c r="A299">
        <v>10298</v>
      </c>
      <c r="B299" s="25">
        <f t="shared" si="8"/>
        <v>675</v>
      </c>
      <c r="C299" s="110">
        <v>900</v>
      </c>
      <c r="D29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(10298,1452,1,200,675,'MANUAL',0,675,'2023-06-07','2023-06-07','192.168.1.1','192.168.1.1',1001,1001)</v>
      </c>
    </row>
    <row r="300" spans="1:4" x14ac:dyDescent="0.25">
      <c r="A300">
        <v>10299</v>
      </c>
      <c r="B300" s="25">
        <f t="shared" si="8"/>
        <v>225</v>
      </c>
      <c r="C300" s="110">
        <v>300</v>
      </c>
      <c r="D30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(10299,1452,1,200,225,'MANUAL',0,225,'2023-06-07','2023-06-07','192.168.1.1','192.168.1.1',1001,1001)</v>
      </c>
    </row>
    <row r="301" spans="1:4" x14ac:dyDescent="0.25">
      <c r="A301">
        <v>10300</v>
      </c>
      <c r="B301" s="25">
        <f t="shared" si="8"/>
        <v>525</v>
      </c>
      <c r="C301" s="110">
        <v>700</v>
      </c>
      <c r="D30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(10300,1452,1,200,525,'MANUAL',0,525,'2023-06-07','2023-06-07','192.168.1.1','192.168.1.1',1001,1001)</v>
      </c>
    </row>
    <row r="302" spans="1:4" x14ac:dyDescent="0.25">
      <c r="A302">
        <v>10301</v>
      </c>
      <c r="B302" s="25">
        <f t="shared" si="8"/>
        <v>375</v>
      </c>
      <c r="C302" s="110">
        <v>500</v>
      </c>
      <c r="D30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(10301,1452,1,200,375,'MANUAL',0,375,'2023-06-07','2023-06-07','192.168.1.1','192.168.1.1',1001,1001)</v>
      </c>
    </row>
    <row r="303" spans="1:4" x14ac:dyDescent="0.25">
      <c r="A303">
        <v>10302</v>
      </c>
      <c r="B303" s="25">
        <f t="shared" si="8"/>
        <v>900</v>
      </c>
      <c r="C303" s="110">
        <v>1200</v>
      </c>
      <c r="D30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(10302,1452,1,200,900,'MANUAL',0,900,'2023-06-07','2023-06-07','192.168.1.1','192.168.1.1',1001,1001)</v>
      </c>
    </row>
    <row r="304" spans="1:4" x14ac:dyDescent="0.25">
      <c r="A304">
        <v>10303</v>
      </c>
      <c r="B304" s="25">
        <f t="shared" si="8"/>
        <v>675</v>
      </c>
      <c r="C304" s="110">
        <v>900</v>
      </c>
      <c r="D30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(10303,1452,1,200,675,'MANUAL',0,675,'2023-06-07','2023-06-07','192.168.1.1','192.168.1.1',1001,1001)</v>
      </c>
    </row>
    <row r="305" spans="1:4" x14ac:dyDescent="0.25">
      <c r="A305">
        <v>10304</v>
      </c>
      <c r="B305" s="25">
        <f t="shared" si="8"/>
        <v>225</v>
      </c>
      <c r="C305" s="110">
        <v>300</v>
      </c>
      <c r="D30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(10304,1452,1,200,225,'MANUAL',0,225,'2023-06-07','2023-06-07','192.168.1.1','192.168.1.1',1001,1001)</v>
      </c>
    </row>
    <row r="306" spans="1:4" x14ac:dyDescent="0.25">
      <c r="A306">
        <v>10305</v>
      </c>
      <c r="B306" s="25">
        <f t="shared" si="8"/>
        <v>675</v>
      </c>
      <c r="C306" s="110">
        <v>900</v>
      </c>
      <c r="D30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(10305,1452,1,200,675,'MANUAL',0,675,'2023-06-07','2023-06-07','192.168.1.1','192.168.1.1',1001,1001)</v>
      </c>
    </row>
    <row r="307" spans="1:4" x14ac:dyDescent="0.25">
      <c r="A307">
        <v>10306</v>
      </c>
      <c r="B307" s="25">
        <f t="shared" si="8"/>
        <v>225</v>
      </c>
      <c r="C307" s="110">
        <v>300</v>
      </c>
      <c r="D30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(10306,1452,1,200,225,'MANUAL',0,225,'2023-06-07','2023-06-07','192.168.1.1','192.168.1.1',1001,1001)</v>
      </c>
    </row>
    <row r="308" spans="1:4" x14ac:dyDescent="0.25">
      <c r="A308">
        <v>10307</v>
      </c>
      <c r="B308" s="25">
        <f t="shared" si="8"/>
        <v>375</v>
      </c>
      <c r="C308" s="110">
        <v>500</v>
      </c>
      <c r="D30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(10307,1452,1,200,375,'MANUAL',0,375,'2023-06-07','2023-06-07','192.168.1.1','192.168.1.1',1001,1001)</v>
      </c>
    </row>
    <row r="309" spans="1:4" x14ac:dyDescent="0.25">
      <c r="A309">
        <v>10308</v>
      </c>
      <c r="B309" s="25">
        <f t="shared" si="8"/>
        <v>525</v>
      </c>
      <c r="C309" s="110">
        <v>700</v>
      </c>
      <c r="D30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(10308,1452,1,200,525,'MANUAL',0,525,'2023-06-07','2023-06-07','192.168.1.1','192.168.1.1',1001,1001)</v>
      </c>
    </row>
    <row r="310" spans="1:4" x14ac:dyDescent="0.25">
      <c r="A310">
        <v>10309</v>
      </c>
      <c r="B310" s="25">
        <f t="shared" si="8"/>
        <v>900</v>
      </c>
      <c r="C310" s="110">
        <v>1200</v>
      </c>
      <c r="D31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(10309,1452,1,200,900,'MANUAL',0,900,'2023-06-07','2023-06-07','192.168.1.1','192.168.1.1',1001,1001)</v>
      </c>
    </row>
    <row r="311" spans="1:4" x14ac:dyDescent="0.25">
      <c r="A311">
        <v>10310</v>
      </c>
      <c r="B311" s="25">
        <f t="shared" si="8"/>
        <v>675</v>
      </c>
      <c r="C311" s="110">
        <v>900</v>
      </c>
      <c r="D31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(10310,1452,1,200,675,'MANUAL',0,675,'2023-06-07','2023-06-07','192.168.1.1','192.168.1.1',1001,1001)</v>
      </c>
    </row>
    <row r="312" spans="1:4" x14ac:dyDescent="0.25">
      <c r="A312">
        <v>10311</v>
      </c>
      <c r="B312" s="25">
        <f t="shared" si="8"/>
        <v>225</v>
      </c>
      <c r="C312" s="111">
        <v>300</v>
      </c>
      <c r="D31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(10311,1452,1,200,225,'MANUAL',0,225,'2023-06-07','2023-06-07','192.168.1.1','192.168.1.1',1001,1001)</v>
      </c>
    </row>
    <row r="313" spans="1:4" x14ac:dyDescent="0.25">
      <c r="A313">
        <v>10312</v>
      </c>
      <c r="B313" s="25">
        <f t="shared" si="8"/>
        <v>525</v>
      </c>
      <c r="C313" s="110">
        <v>700</v>
      </c>
      <c r="D313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(10312,1452,1,200,525,'MANUAL',0,525,'2023-06-07','2023-06-07','192.168.1.1','192.168.1.1',1001,1001)</v>
      </c>
    </row>
    <row r="314" spans="1:4" x14ac:dyDescent="0.25">
      <c r="A314">
        <v>10313</v>
      </c>
      <c r="B314" s="25">
        <f t="shared" si="8"/>
        <v>375</v>
      </c>
      <c r="C314" s="110">
        <v>500</v>
      </c>
      <c r="D314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(10313,1452,1,200,375,'MANUAL',0,375,'2023-06-07','2023-06-07','192.168.1.1','192.168.1.1',1001,1001)</v>
      </c>
    </row>
    <row r="315" spans="1:4" x14ac:dyDescent="0.25">
      <c r="A315">
        <v>10314</v>
      </c>
      <c r="B315" s="25">
        <f t="shared" si="8"/>
        <v>900</v>
      </c>
      <c r="C315" s="110">
        <v>1200</v>
      </c>
      <c r="D315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(10314,1452,1,200,900,'MANUAL',0,900,'2023-06-07','2023-06-07','192.168.1.1','192.168.1.1',1001,1001)</v>
      </c>
    </row>
    <row r="316" spans="1:4" x14ac:dyDescent="0.25">
      <c r="A316">
        <v>10315</v>
      </c>
      <c r="B316" s="25">
        <f t="shared" si="8"/>
        <v>675</v>
      </c>
      <c r="C316" s="110">
        <v>900</v>
      </c>
      <c r="D316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(10315,1452,1,200,675,'MANUAL',0,675,'2023-06-07','2023-06-07','192.168.1.1','192.168.1.1',1001,1001)</v>
      </c>
    </row>
    <row r="317" spans="1:4" x14ac:dyDescent="0.25">
      <c r="A317">
        <v>10316</v>
      </c>
      <c r="B317" s="25">
        <f t="shared" si="8"/>
        <v>71</v>
      </c>
      <c r="C317" s="110">
        <v>94</v>
      </c>
      <c r="D317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(10316,1452,1,200,71,'MANUAL',0,71,'2023-06-07','2023-06-07','192.168.1.1','192.168.1.1',1001,1001)</v>
      </c>
    </row>
    <row r="318" spans="1:4" x14ac:dyDescent="0.25">
      <c r="A318">
        <v>10317</v>
      </c>
      <c r="B318" s="25">
        <f t="shared" si="8"/>
        <v>72</v>
      </c>
      <c r="C318" s="110">
        <v>96</v>
      </c>
      <c r="D318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(10317,1452,1,200,72,'MANUAL',0,72,'2023-06-07','2023-06-07','192.168.1.1','192.168.1.1',1001,1001)</v>
      </c>
    </row>
    <row r="319" spans="1:4" x14ac:dyDescent="0.25">
      <c r="A319">
        <v>10318</v>
      </c>
      <c r="B319" s="25">
        <f t="shared" si="8"/>
        <v>206</v>
      </c>
      <c r="C319" s="110">
        <v>274</v>
      </c>
      <c r="D319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(10318,1452,1,200,206,'MANUAL',0,206,'2023-06-07','2023-06-07','192.168.1.1','192.168.1.1',1001,1001)</v>
      </c>
    </row>
    <row r="320" spans="1:4" x14ac:dyDescent="0.25">
      <c r="A320">
        <v>10319</v>
      </c>
      <c r="B320" s="25">
        <f t="shared" si="8"/>
        <v>114</v>
      </c>
      <c r="C320" s="110">
        <v>152</v>
      </c>
      <c r="D320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(10319,1452,1,200,114,'MANUAL',0,114,'2023-06-07','2023-06-07','192.168.1.1','192.168.1.1',1001,1001)</v>
      </c>
    </row>
    <row r="321" spans="1:4" x14ac:dyDescent="0.25">
      <c r="A321">
        <v>10320</v>
      </c>
      <c r="B321" s="25">
        <f t="shared" si="8"/>
        <v>78</v>
      </c>
      <c r="C321" s="110">
        <v>104</v>
      </c>
      <c r="D321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(10320,1452,1,200,78,'MANUAL',0,78,'2023-06-07','2023-06-07','192.168.1.1','192.168.1.1',1001,1001)</v>
      </c>
    </row>
    <row r="322" spans="1:4" x14ac:dyDescent="0.25">
      <c r="A322">
        <v>10321</v>
      </c>
      <c r="B322" s="25">
        <f t="shared" si="8"/>
        <v>44</v>
      </c>
      <c r="C322" s="110">
        <v>59</v>
      </c>
      <c r="D322" t="str">
        <f t="shared" si="9"/>
        <v>INSERT INTO [dbo].[LPRE] ([ID_ESTUDIO] ,[ID_HOSP] ,[ID_MONEDA] ,[LPRE_NIVEL] ,[LPRE_PRECIO] ,[LPRE_URGENTE] ,[LPRE_URGECANT] ,[LPRE_PRECIOURGENTE] ,[LPRE_FECHAA] ,[LPRE_FECHAUM] ,[LPRE_IPA] ,[LPRE_IPUM] ,[LPRE_USA] ,[LPRE_USUM]) VALUES  (10321,1452,1,200,44,'MANUAL',0,44,'2023-06-07','2023-06-07','192.168.1.1','192.168.1.1',1001,1001)</v>
      </c>
    </row>
    <row r="323" spans="1:4" x14ac:dyDescent="0.25">
      <c r="A323">
        <v>10322</v>
      </c>
      <c r="B323" s="25">
        <f t="shared" ref="B323:B386" si="10">ROUND((C323*0.75),0)</f>
        <v>95</v>
      </c>
      <c r="C323" s="110">
        <v>126</v>
      </c>
      <c r="D323" t="str">
        <f t="shared" ref="D323:D386" si="11">CONCATENATE("INSERT INTO [dbo].[LPRE] ([ID_ESTUDIO] ,[ID_HOSP] ,[ID_MONEDA] ,[LPRE_NIVEL] ,[LPRE_PRECIO] ,[LPRE_URGENTE] ,[LPRE_URGECANT] ,[LPRE_PRECIOURGENTE] ,[LPRE_FECHAA] ,[LPRE_FECHAUM] ,[LPRE_IPA] ,[LPRE_IPUM] ,[LPRE_USA] ,[LPRE_USUM])"," VALUES  (",A323,",1452,1,200,",B323,",'MANUAL',0,",B323,",'2023-06-07','2023-06-07','192.168.1.1','192.168.1.1',1001,1001)")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(10322,1452,1,200,95,'MANUAL',0,95,'2023-06-07','2023-06-07','192.168.1.1','192.168.1.1',1001,1001)</v>
      </c>
    </row>
    <row r="324" spans="1:4" x14ac:dyDescent="0.25">
      <c r="A324">
        <v>10323</v>
      </c>
      <c r="B324" s="25">
        <f t="shared" si="10"/>
        <v>3000</v>
      </c>
      <c r="C324" s="111">
        <v>4000</v>
      </c>
      <c r="D32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(10323,1452,1,200,3000,'MANUAL',0,3000,'2023-06-07','2023-06-07','192.168.1.1','192.168.1.1',1001,1001)</v>
      </c>
    </row>
    <row r="325" spans="1:4" x14ac:dyDescent="0.25">
      <c r="A325">
        <v>10324</v>
      </c>
      <c r="B325" s="25">
        <f t="shared" si="10"/>
        <v>9300</v>
      </c>
      <c r="C325" s="112">
        <v>12400</v>
      </c>
      <c r="D32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(10324,1452,1,200,9300,'MANUAL',0,9300,'2023-06-07','2023-06-07','192.168.1.1','192.168.1.1',1001,1001)</v>
      </c>
    </row>
    <row r="326" spans="1:4" x14ac:dyDescent="0.25">
      <c r="A326">
        <v>10325</v>
      </c>
      <c r="B326" s="25">
        <f t="shared" si="10"/>
        <v>7917</v>
      </c>
      <c r="C326" s="110">
        <v>10556</v>
      </c>
      <c r="D32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(10325,1452,1,200,7917,'MANUAL',0,7917,'2023-06-07','2023-06-07','192.168.1.1','192.168.1.1',1001,1001)</v>
      </c>
    </row>
    <row r="327" spans="1:4" x14ac:dyDescent="0.25">
      <c r="A327">
        <v>10326</v>
      </c>
      <c r="B327" s="25">
        <f t="shared" si="10"/>
        <v>827</v>
      </c>
      <c r="C327" s="112">
        <v>1102</v>
      </c>
      <c r="D32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(10326,1452,1,200,827,'MANUAL',0,827,'2023-06-07','2023-06-07','192.168.1.1','192.168.1.1',1001,1001)</v>
      </c>
    </row>
    <row r="328" spans="1:4" x14ac:dyDescent="0.25">
      <c r="A328">
        <v>10327</v>
      </c>
      <c r="B328" s="25">
        <f t="shared" si="10"/>
        <v>1044</v>
      </c>
      <c r="C328" s="112">
        <v>1392</v>
      </c>
      <c r="D32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(10327,1452,1,200,1044,'MANUAL',0,1044,'2023-06-07','2023-06-07','192.168.1.1','192.168.1.1',1001,1001)</v>
      </c>
    </row>
    <row r="329" spans="1:4" x14ac:dyDescent="0.25">
      <c r="A329">
        <v>10328</v>
      </c>
      <c r="B329" s="25">
        <f t="shared" si="10"/>
        <v>4280</v>
      </c>
      <c r="C329" s="110">
        <v>5707</v>
      </c>
      <c r="D32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(10328,1452,1,200,4280,'MANUAL',0,4280,'2023-06-07','2023-06-07','192.168.1.1','192.168.1.1',1001,1001)</v>
      </c>
    </row>
    <row r="330" spans="1:4" x14ac:dyDescent="0.25">
      <c r="A330">
        <v>10329</v>
      </c>
      <c r="B330" s="25">
        <f t="shared" si="10"/>
        <v>9692</v>
      </c>
      <c r="C330" s="110">
        <v>12923</v>
      </c>
      <c r="D33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(10329,1452,1,200,9692,'MANUAL',0,9692,'2023-06-07','2023-06-07','192.168.1.1','192.168.1.1',1001,1001)</v>
      </c>
    </row>
    <row r="331" spans="1:4" x14ac:dyDescent="0.25">
      <c r="A331">
        <v>10330</v>
      </c>
      <c r="B331" s="25">
        <f t="shared" si="10"/>
        <v>4167</v>
      </c>
      <c r="C331" s="112">
        <v>5556</v>
      </c>
      <c r="D33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(10330,1452,1,200,4167,'MANUAL',0,4167,'2023-06-07','2023-06-07','192.168.1.1','192.168.1.1',1001,1001)</v>
      </c>
    </row>
    <row r="332" spans="1:4" x14ac:dyDescent="0.25">
      <c r="A332">
        <v>10331</v>
      </c>
      <c r="B332" s="25">
        <f t="shared" si="10"/>
        <v>155</v>
      </c>
      <c r="C332" s="110">
        <v>207</v>
      </c>
      <c r="D33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(10331,1452,1,200,155,'MANUAL',0,155,'2023-06-07','2023-06-07','192.168.1.1','192.168.1.1',1001,1001)</v>
      </c>
    </row>
    <row r="333" spans="1:4" x14ac:dyDescent="0.25">
      <c r="A333">
        <v>10332</v>
      </c>
      <c r="B333" s="25">
        <f t="shared" si="10"/>
        <v>188</v>
      </c>
      <c r="C333" s="110">
        <v>250</v>
      </c>
      <c r="D33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(10332,1452,1,200,188,'MANUAL',0,188,'2023-06-07','2023-06-07','192.168.1.1','192.168.1.1',1001,1001)</v>
      </c>
    </row>
    <row r="334" spans="1:4" x14ac:dyDescent="0.25">
      <c r="A334">
        <v>10333</v>
      </c>
      <c r="B334" s="25">
        <f t="shared" si="10"/>
        <v>188</v>
      </c>
      <c r="C334" s="110">
        <v>250</v>
      </c>
      <c r="D33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(10333,1452,1,200,188,'MANUAL',0,188,'2023-06-07','2023-06-07','192.168.1.1','192.168.1.1',1001,1001)</v>
      </c>
    </row>
    <row r="335" spans="1:4" x14ac:dyDescent="0.25">
      <c r="A335">
        <v>10334</v>
      </c>
      <c r="B335" s="25">
        <f t="shared" si="10"/>
        <v>122</v>
      </c>
      <c r="C335" s="110">
        <v>163</v>
      </c>
      <c r="D33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(10334,1452,1,200,122,'MANUAL',0,122,'2023-06-07','2023-06-07','192.168.1.1','192.168.1.1',1001,1001)</v>
      </c>
    </row>
    <row r="336" spans="1:4" x14ac:dyDescent="0.25">
      <c r="A336">
        <v>10335</v>
      </c>
      <c r="B336" s="25">
        <f t="shared" si="10"/>
        <v>122</v>
      </c>
      <c r="C336" s="110">
        <v>163</v>
      </c>
      <c r="D33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(10335,1452,1,200,122,'MANUAL',0,122,'2023-06-07','2023-06-07','192.168.1.1','192.168.1.1',1001,1001)</v>
      </c>
    </row>
    <row r="337" spans="1:4" x14ac:dyDescent="0.25">
      <c r="A337">
        <v>10336</v>
      </c>
      <c r="B337" s="25">
        <f t="shared" si="10"/>
        <v>367</v>
      </c>
      <c r="C337" s="110">
        <v>489</v>
      </c>
      <c r="D33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(10336,1452,1,200,367,'MANUAL',0,367,'2023-06-07','2023-06-07','192.168.1.1','192.168.1.1',1001,1001)</v>
      </c>
    </row>
    <row r="338" spans="1:4" x14ac:dyDescent="0.25">
      <c r="A338">
        <v>10337</v>
      </c>
      <c r="B338" s="25">
        <f t="shared" si="10"/>
        <v>32</v>
      </c>
      <c r="C338" s="110">
        <v>42</v>
      </c>
      <c r="D33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(10337,1452,1,200,32,'MANUAL',0,32,'2023-06-07','2023-06-07','192.168.1.1','192.168.1.1',1001,1001)</v>
      </c>
    </row>
    <row r="339" spans="1:4" x14ac:dyDescent="0.25">
      <c r="A339">
        <v>10338</v>
      </c>
      <c r="B339" s="25">
        <f t="shared" si="10"/>
        <v>29</v>
      </c>
      <c r="C339" s="110">
        <v>39</v>
      </c>
      <c r="D33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(10338,1452,1,200,29,'MANUAL',0,29,'2023-06-07','2023-06-07','192.168.1.1','192.168.1.1',1001,1001)</v>
      </c>
    </row>
    <row r="340" spans="1:4" x14ac:dyDescent="0.25">
      <c r="A340">
        <v>10339</v>
      </c>
      <c r="B340" s="25">
        <f t="shared" si="10"/>
        <v>29</v>
      </c>
      <c r="C340" s="110">
        <v>39</v>
      </c>
      <c r="D34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(10339,1452,1,200,29,'MANUAL',0,29,'2023-06-07','2023-06-07','192.168.1.1','192.168.1.1',1001,1001)</v>
      </c>
    </row>
    <row r="341" spans="1:4" x14ac:dyDescent="0.25">
      <c r="A341">
        <v>10340</v>
      </c>
      <c r="B341" s="25">
        <f t="shared" si="10"/>
        <v>413</v>
      </c>
      <c r="C341" s="110">
        <v>551</v>
      </c>
      <c r="D34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(10340,1452,1,200,413,'MANUAL',0,413,'2023-06-07','2023-06-07','192.168.1.1','192.168.1.1',1001,1001)</v>
      </c>
    </row>
    <row r="342" spans="1:4" x14ac:dyDescent="0.25">
      <c r="A342">
        <v>10341</v>
      </c>
      <c r="B342" s="25">
        <f t="shared" si="10"/>
        <v>358</v>
      </c>
      <c r="C342" s="110">
        <v>477</v>
      </c>
      <c r="D34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(10341,1452,1,200,358,'MANUAL',0,358,'2023-06-07','2023-06-07','192.168.1.1','192.168.1.1',1001,1001)</v>
      </c>
    </row>
    <row r="343" spans="1:4" x14ac:dyDescent="0.25">
      <c r="A343">
        <v>10342</v>
      </c>
      <c r="B343" s="25">
        <f t="shared" si="10"/>
        <v>137</v>
      </c>
      <c r="C343" s="110">
        <v>182</v>
      </c>
      <c r="D34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(10342,1452,1,200,137,'MANUAL',0,137,'2023-06-07','2023-06-07','192.168.1.1','192.168.1.1',1001,1001)</v>
      </c>
    </row>
    <row r="344" spans="1:4" x14ac:dyDescent="0.25">
      <c r="A344">
        <v>10343</v>
      </c>
      <c r="B344" s="25">
        <f t="shared" si="10"/>
        <v>1855</v>
      </c>
      <c r="C344" s="110">
        <v>2473</v>
      </c>
      <c r="D34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(10343,1452,1,200,1855,'MANUAL',0,1855,'2023-06-07','2023-06-07','192.168.1.1','192.168.1.1',1001,1001)</v>
      </c>
    </row>
    <row r="345" spans="1:4" x14ac:dyDescent="0.25">
      <c r="A345">
        <v>10344</v>
      </c>
      <c r="B345" s="25">
        <f t="shared" si="10"/>
        <v>1855</v>
      </c>
      <c r="C345" s="110">
        <v>2473</v>
      </c>
      <c r="D34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(10344,1452,1,200,1855,'MANUAL',0,1855,'2023-06-07','2023-06-07','192.168.1.1','192.168.1.1',1001,1001)</v>
      </c>
    </row>
    <row r="346" spans="1:4" x14ac:dyDescent="0.25">
      <c r="A346">
        <v>10345</v>
      </c>
      <c r="B346" s="25">
        <f t="shared" si="10"/>
        <v>191</v>
      </c>
      <c r="C346" s="110">
        <v>254</v>
      </c>
      <c r="D34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(10345,1452,1,200,191,'MANUAL',0,191,'2023-06-07','2023-06-07','192.168.1.1','192.168.1.1',1001,1001)</v>
      </c>
    </row>
    <row r="347" spans="1:4" x14ac:dyDescent="0.25">
      <c r="A347">
        <v>10346</v>
      </c>
      <c r="B347" s="25">
        <f t="shared" si="10"/>
        <v>2697</v>
      </c>
      <c r="C347" s="110">
        <v>3596</v>
      </c>
      <c r="D34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(10346,1452,1,200,2697,'MANUAL',0,2697,'2023-06-07','2023-06-07','192.168.1.1','192.168.1.1',1001,1001)</v>
      </c>
    </row>
    <row r="348" spans="1:4" x14ac:dyDescent="0.25">
      <c r="A348">
        <v>10347</v>
      </c>
      <c r="B348" s="25">
        <f t="shared" si="10"/>
        <v>82</v>
      </c>
      <c r="C348" s="110">
        <v>109</v>
      </c>
      <c r="D34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(10347,1452,1,200,82,'MANUAL',0,82,'2023-06-07','2023-06-07','192.168.1.1','192.168.1.1',1001,1001)</v>
      </c>
    </row>
    <row r="349" spans="1:4" x14ac:dyDescent="0.25">
      <c r="A349">
        <v>10348</v>
      </c>
      <c r="B349" s="25">
        <f t="shared" si="10"/>
        <v>514</v>
      </c>
      <c r="C349" s="110">
        <v>685</v>
      </c>
      <c r="D34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(10348,1452,1,200,514,'MANUAL',0,514,'2023-06-07','2023-06-07','192.168.1.1','192.168.1.1',1001,1001)</v>
      </c>
    </row>
    <row r="350" spans="1:4" x14ac:dyDescent="0.25">
      <c r="A350">
        <v>10349</v>
      </c>
      <c r="B350" s="25">
        <f t="shared" si="10"/>
        <v>358</v>
      </c>
      <c r="C350" s="110">
        <v>477</v>
      </c>
      <c r="D35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(10349,1452,1,200,358,'MANUAL',0,358,'2023-06-07','2023-06-07','192.168.1.1','192.168.1.1',1001,1001)</v>
      </c>
    </row>
    <row r="351" spans="1:4" x14ac:dyDescent="0.25">
      <c r="A351">
        <v>10350</v>
      </c>
      <c r="B351" s="25">
        <f t="shared" si="10"/>
        <v>514</v>
      </c>
      <c r="C351" s="110">
        <v>685</v>
      </c>
      <c r="D35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(10350,1452,1,200,514,'MANUAL',0,514,'2023-06-07','2023-06-07','192.168.1.1','192.168.1.1',1001,1001)</v>
      </c>
    </row>
    <row r="352" spans="1:4" x14ac:dyDescent="0.25">
      <c r="A352">
        <v>10351</v>
      </c>
      <c r="B352" s="25">
        <f t="shared" si="10"/>
        <v>282</v>
      </c>
      <c r="C352" s="110">
        <v>376</v>
      </c>
      <c r="D35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(10351,1452,1,200,282,'MANUAL',0,282,'2023-06-07','2023-06-07','192.168.1.1','192.168.1.1',1001,1001)</v>
      </c>
    </row>
    <row r="353" spans="1:4" x14ac:dyDescent="0.25">
      <c r="A353">
        <v>10352</v>
      </c>
      <c r="B353" s="25">
        <f t="shared" si="10"/>
        <v>206</v>
      </c>
      <c r="C353" s="110">
        <v>274</v>
      </c>
      <c r="D35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(10352,1452,1,200,206,'MANUAL',0,206,'2023-06-07','2023-06-07','192.168.1.1','192.168.1.1',1001,1001)</v>
      </c>
    </row>
    <row r="354" spans="1:4" x14ac:dyDescent="0.25">
      <c r="A354">
        <v>10353</v>
      </c>
      <c r="B354" s="25">
        <f t="shared" si="10"/>
        <v>206</v>
      </c>
      <c r="C354" s="110">
        <v>274</v>
      </c>
      <c r="D35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(10353,1452,1,200,206,'MANUAL',0,206,'2023-06-07','2023-06-07','192.168.1.1','192.168.1.1',1001,1001)</v>
      </c>
    </row>
    <row r="355" spans="1:4" x14ac:dyDescent="0.25">
      <c r="A355">
        <v>10354</v>
      </c>
      <c r="B355" s="25">
        <f t="shared" si="10"/>
        <v>206</v>
      </c>
      <c r="C355" s="110">
        <v>274</v>
      </c>
      <c r="D35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(10354,1452,1,200,206,'MANUAL',0,206,'2023-06-07','2023-06-07','192.168.1.1','192.168.1.1',1001,1001)</v>
      </c>
    </row>
    <row r="356" spans="1:4" x14ac:dyDescent="0.25">
      <c r="A356">
        <v>10355</v>
      </c>
      <c r="B356" s="25">
        <f t="shared" si="10"/>
        <v>152</v>
      </c>
      <c r="C356" s="111">
        <v>202.96296296296296</v>
      </c>
      <c r="D35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(10355,1452,1,200,152,'MANUAL',0,152,'2023-06-07','2023-06-07','192.168.1.1','192.168.1.1',1001,1001)</v>
      </c>
    </row>
    <row r="357" spans="1:4" x14ac:dyDescent="0.25">
      <c r="A357">
        <v>10356</v>
      </c>
      <c r="B357" s="25">
        <f t="shared" si="10"/>
        <v>206</v>
      </c>
      <c r="C357" s="110">
        <v>274</v>
      </c>
      <c r="D35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(10356,1452,1,200,206,'MANUAL',0,206,'2023-06-07','2023-06-07','192.168.1.1','192.168.1.1',1001,1001)</v>
      </c>
    </row>
    <row r="358" spans="1:4" x14ac:dyDescent="0.25">
      <c r="A358">
        <v>10357</v>
      </c>
      <c r="B358" s="25">
        <f t="shared" si="10"/>
        <v>206</v>
      </c>
      <c r="C358" s="110">
        <v>274</v>
      </c>
      <c r="D35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(10357,1452,1,200,206,'MANUAL',0,206,'2023-06-07','2023-06-07','192.168.1.1','192.168.1.1',1001,1001)</v>
      </c>
    </row>
    <row r="359" spans="1:4" x14ac:dyDescent="0.25">
      <c r="A359">
        <v>10358</v>
      </c>
      <c r="B359" s="25">
        <f t="shared" si="10"/>
        <v>282</v>
      </c>
      <c r="C359" s="110">
        <v>376</v>
      </c>
      <c r="D35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(10358,1452,1,200,282,'MANUAL',0,282,'2023-06-07','2023-06-07','192.168.1.1','192.168.1.1',1001,1001)</v>
      </c>
    </row>
    <row r="360" spans="1:4" x14ac:dyDescent="0.25">
      <c r="A360">
        <v>10359</v>
      </c>
      <c r="B360" s="25">
        <f t="shared" si="10"/>
        <v>282</v>
      </c>
      <c r="C360" s="110">
        <v>376</v>
      </c>
      <c r="D36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(10359,1452,1,200,282,'MANUAL',0,282,'2023-06-07','2023-06-07','192.168.1.1','192.168.1.1',1001,1001)</v>
      </c>
    </row>
    <row r="361" spans="1:4" x14ac:dyDescent="0.25">
      <c r="A361">
        <v>10360</v>
      </c>
      <c r="B361" s="25">
        <f t="shared" si="10"/>
        <v>282</v>
      </c>
      <c r="C361" s="110">
        <v>376</v>
      </c>
      <c r="D36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(10360,1452,1,200,282,'MANUAL',0,282,'2023-06-07','2023-06-07','192.168.1.1','192.168.1.1',1001,1001)</v>
      </c>
    </row>
    <row r="362" spans="1:4" x14ac:dyDescent="0.25">
      <c r="A362">
        <v>10361</v>
      </c>
      <c r="B362" s="25">
        <f t="shared" si="10"/>
        <v>481</v>
      </c>
      <c r="C362" s="110">
        <v>641</v>
      </c>
      <c r="D36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(10361,1452,1,200,481,'MANUAL',0,481,'2023-06-07','2023-06-07','192.168.1.1','192.168.1.1',1001,1001)</v>
      </c>
    </row>
    <row r="363" spans="1:4" x14ac:dyDescent="0.25">
      <c r="A363">
        <v>10362</v>
      </c>
      <c r="B363" s="25">
        <f t="shared" si="10"/>
        <v>627</v>
      </c>
      <c r="C363" s="110">
        <v>836</v>
      </c>
      <c r="D36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(10362,1452,1,200,627,'MANUAL',0,627,'2023-06-07','2023-06-07','192.168.1.1','192.168.1.1',1001,1001)</v>
      </c>
    </row>
    <row r="364" spans="1:4" x14ac:dyDescent="0.25">
      <c r="A364">
        <v>10363</v>
      </c>
      <c r="B364" s="25">
        <f t="shared" si="10"/>
        <v>604</v>
      </c>
      <c r="C364" s="110">
        <v>805</v>
      </c>
      <c r="D36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(10363,1452,1,200,604,'MANUAL',0,604,'2023-06-07','2023-06-07','192.168.1.1','192.168.1.1',1001,1001)</v>
      </c>
    </row>
    <row r="365" spans="1:4" x14ac:dyDescent="0.25">
      <c r="A365">
        <v>10364</v>
      </c>
      <c r="B365" s="25">
        <f t="shared" si="10"/>
        <v>604</v>
      </c>
      <c r="C365" s="110">
        <v>805</v>
      </c>
      <c r="D36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(10364,1452,1,200,604,'MANUAL',0,604,'2023-06-07','2023-06-07','192.168.1.1','192.168.1.1',1001,1001)</v>
      </c>
    </row>
    <row r="366" spans="1:4" x14ac:dyDescent="0.25">
      <c r="A366">
        <v>10365</v>
      </c>
      <c r="B366" s="25">
        <f t="shared" si="10"/>
        <v>644</v>
      </c>
      <c r="C366" s="110">
        <v>858</v>
      </c>
      <c r="D36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(10365,1452,1,200,644,'MANUAL',0,644,'2023-06-07','2023-06-07','192.168.1.1','192.168.1.1',1001,1001)</v>
      </c>
    </row>
    <row r="367" spans="1:4" x14ac:dyDescent="0.25">
      <c r="A367">
        <v>10366</v>
      </c>
      <c r="B367" s="25">
        <f t="shared" si="10"/>
        <v>206</v>
      </c>
      <c r="C367" s="110">
        <v>274</v>
      </c>
      <c r="D36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(10366,1452,1,200,206,'MANUAL',0,206,'2023-06-07','2023-06-07','192.168.1.1','192.168.1.1',1001,1001)</v>
      </c>
    </row>
    <row r="368" spans="1:4" x14ac:dyDescent="0.25">
      <c r="A368">
        <v>10367</v>
      </c>
      <c r="B368" s="25">
        <f t="shared" si="10"/>
        <v>179</v>
      </c>
      <c r="C368" s="110">
        <v>239</v>
      </c>
      <c r="D36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(10367,1452,1,200,179,'MANUAL',0,179,'2023-06-07','2023-06-07','192.168.1.1','192.168.1.1',1001,1001)</v>
      </c>
    </row>
    <row r="369" spans="1:4" x14ac:dyDescent="0.25">
      <c r="A369">
        <v>10368</v>
      </c>
      <c r="B369" s="25">
        <f t="shared" si="10"/>
        <v>514</v>
      </c>
      <c r="C369" s="110">
        <v>685</v>
      </c>
      <c r="D36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(10368,1452,1,200,514,'MANUAL',0,514,'2023-06-07','2023-06-07','192.168.1.1','192.168.1.1',1001,1001)</v>
      </c>
    </row>
    <row r="370" spans="1:4" x14ac:dyDescent="0.25">
      <c r="A370">
        <v>10369</v>
      </c>
      <c r="B370" s="25">
        <f t="shared" si="10"/>
        <v>440</v>
      </c>
      <c r="C370" s="110">
        <v>586</v>
      </c>
      <c r="D37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(10369,1452,1,200,440,'MANUAL',0,440,'2023-06-07','2023-06-07','192.168.1.1','192.168.1.1',1001,1001)</v>
      </c>
    </row>
    <row r="371" spans="1:4" x14ac:dyDescent="0.25">
      <c r="A371">
        <v>10370</v>
      </c>
      <c r="B371" s="25">
        <f t="shared" si="10"/>
        <v>637</v>
      </c>
      <c r="C371" s="110">
        <v>849</v>
      </c>
      <c r="D37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(10370,1452,1,200,637,'MANUAL',0,637,'2023-06-07','2023-06-07','192.168.1.1','192.168.1.1',1001,1001)</v>
      </c>
    </row>
    <row r="372" spans="1:4" x14ac:dyDescent="0.25">
      <c r="A372">
        <v>10371</v>
      </c>
      <c r="B372" s="25">
        <f t="shared" si="10"/>
        <v>1731</v>
      </c>
      <c r="C372" s="112">
        <v>2308</v>
      </c>
      <c r="D37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(10371,1452,1,200,1731,'MANUAL',0,1731,'2023-06-07','2023-06-07','192.168.1.1','192.168.1.1',1001,1001)</v>
      </c>
    </row>
    <row r="373" spans="1:4" x14ac:dyDescent="0.25">
      <c r="A373">
        <v>10372</v>
      </c>
      <c r="B373" s="25">
        <f t="shared" si="10"/>
        <v>6359</v>
      </c>
      <c r="C373" s="110">
        <v>8479</v>
      </c>
      <c r="D37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(10372,1452,1,200,6359,'MANUAL',0,6359,'2023-06-07','2023-06-07','192.168.1.1','192.168.1.1',1001,1001)</v>
      </c>
    </row>
    <row r="374" spans="1:4" x14ac:dyDescent="0.25">
      <c r="A374">
        <v>10373</v>
      </c>
      <c r="B374" s="25">
        <f t="shared" si="10"/>
        <v>215</v>
      </c>
      <c r="C374" s="110">
        <v>287</v>
      </c>
      <c r="D37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(10373,1452,1,200,215,'MANUAL',0,215,'2023-06-07','2023-06-07','192.168.1.1','192.168.1.1',1001,1001)</v>
      </c>
    </row>
    <row r="375" spans="1:4" x14ac:dyDescent="0.25">
      <c r="A375">
        <v>10374</v>
      </c>
      <c r="B375" s="25">
        <f t="shared" si="10"/>
        <v>228</v>
      </c>
      <c r="C375" s="110">
        <v>304</v>
      </c>
      <c r="D37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(10374,1452,1,200,228,'MANUAL',0,228,'2023-06-07','2023-06-07','192.168.1.1','192.168.1.1',1001,1001)</v>
      </c>
    </row>
    <row r="376" spans="1:4" x14ac:dyDescent="0.25">
      <c r="A376">
        <v>10375</v>
      </c>
      <c r="B376" s="25">
        <f t="shared" si="10"/>
        <v>56550</v>
      </c>
      <c r="C376" s="111">
        <v>75400</v>
      </c>
      <c r="D37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(10375,1452,1,200,56550,'MANUAL',0,56550,'2023-06-07','2023-06-07','192.168.1.1','192.168.1.1',1001,1001)</v>
      </c>
    </row>
    <row r="377" spans="1:4" x14ac:dyDescent="0.25">
      <c r="A377">
        <v>10376</v>
      </c>
      <c r="B377" s="25">
        <f t="shared" si="10"/>
        <v>114</v>
      </c>
      <c r="C377" s="110">
        <v>152</v>
      </c>
      <c r="D377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(10376,1452,1,200,114,'MANUAL',0,114,'2023-06-07','2023-06-07','192.168.1.1','192.168.1.1',1001,1001)</v>
      </c>
    </row>
    <row r="378" spans="1:4" x14ac:dyDescent="0.25">
      <c r="A378">
        <v>10377</v>
      </c>
      <c r="B378" s="25">
        <f t="shared" si="10"/>
        <v>172</v>
      </c>
      <c r="C378" s="110">
        <v>229</v>
      </c>
      <c r="D378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(10377,1452,1,200,172,'MANUAL',0,172,'2023-06-07','2023-06-07','192.168.1.1','192.168.1.1',1001,1001)</v>
      </c>
    </row>
    <row r="379" spans="1:4" x14ac:dyDescent="0.25">
      <c r="A379">
        <v>10378</v>
      </c>
      <c r="B379" s="25">
        <f t="shared" si="10"/>
        <v>82</v>
      </c>
      <c r="C379" s="110">
        <v>109</v>
      </c>
      <c r="D379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(10378,1452,1,200,82,'MANUAL',0,82,'2023-06-07','2023-06-07','192.168.1.1','192.168.1.1',1001,1001)</v>
      </c>
    </row>
    <row r="380" spans="1:4" x14ac:dyDescent="0.25">
      <c r="A380">
        <v>10379</v>
      </c>
      <c r="B380" s="25">
        <f t="shared" si="10"/>
        <v>756</v>
      </c>
      <c r="C380" s="110">
        <v>1008</v>
      </c>
      <c r="D380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(10379,1452,1,200,756,'MANUAL',0,756,'2023-06-07','2023-06-07','192.168.1.1','192.168.1.1',1001,1001)</v>
      </c>
    </row>
    <row r="381" spans="1:4" x14ac:dyDescent="0.25">
      <c r="A381">
        <v>10380</v>
      </c>
      <c r="B381" s="25">
        <f t="shared" si="10"/>
        <v>1505</v>
      </c>
      <c r="C381" s="111">
        <v>2007</v>
      </c>
      <c r="D381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(10380,1452,1,200,1505,'MANUAL',0,1505,'2023-06-07','2023-06-07','192.168.1.1','192.168.1.1',1001,1001)</v>
      </c>
    </row>
    <row r="382" spans="1:4" x14ac:dyDescent="0.25">
      <c r="A382">
        <v>10381</v>
      </c>
      <c r="B382" s="25">
        <f t="shared" si="10"/>
        <v>310</v>
      </c>
      <c r="C382" s="110">
        <v>413</v>
      </c>
      <c r="D382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(10381,1452,1,200,310,'MANUAL',0,310,'2023-06-07','2023-06-07','192.168.1.1','192.168.1.1',1001,1001)</v>
      </c>
    </row>
    <row r="383" spans="1:4" x14ac:dyDescent="0.25">
      <c r="A383">
        <v>10382</v>
      </c>
      <c r="B383" s="25">
        <f t="shared" si="10"/>
        <v>3699</v>
      </c>
      <c r="C383" s="110">
        <v>4932</v>
      </c>
      <c r="D383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(10382,1452,1,200,3699,'MANUAL',0,3699,'2023-06-07','2023-06-07','192.168.1.1','192.168.1.1',1001,1001)</v>
      </c>
    </row>
    <row r="384" spans="1:4" x14ac:dyDescent="0.25">
      <c r="A384">
        <v>10383</v>
      </c>
      <c r="B384" s="25">
        <f t="shared" si="10"/>
        <v>3722</v>
      </c>
      <c r="C384" s="110">
        <v>4963</v>
      </c>
      <c r="D384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(10383,1452,1,200,3722,'MANUAL',0,3722,'2023-06-07','2023-06-07','192.168.1.1','192.168.1.1',1001,1001)</v>
      </c>
    </row>
    <row r="385" spans="1:4" x14ac:dyDescent="0.25">
      <c r="A385">
        <v>10384</v>
      </c>
      <c r="B385" s="25">
        <f t="shared" si="10"/>
        <v>5001</v>
      </c>
      <c r="C385" s="110">
        <v>6668</v>
      </c>
      <c r="D385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(10384,1452,1,200,5001,'MANUAL',0,5001,'2023-06-07','2023-06-07','192.168.1.1','192.168.1.1',1001,1001)</v>
      </c>
    </row>
    <row r="386" spans="1:4" x14ac:dyDescent="0.25">
      <c r="A386">
        <v>10385</v>
      </c>
      <c r="B386" s="25">
        <f t="shared" si="10"/>
        <v>186</v>
      </c>
      <c r="C386" s="110">
        <v>248</v>
      </c>
      <c r="D386" t="str">
        <f t="shared" si="11"/>
        <v>INSERT INTO [dbo].[LPRE] ([ID_ESTUDIO] ,[ID_HOSP] ,[ID_MONEDA] ,[LPRE_NIVEL] ,[LPRE_PRECIO] ,[LPRE_URGENTE] ,[LPRE_URGECANT] ,[LPRE_PRECIOURGENTE] ,[LPRE_FECHAA] ,[LPRE_FECHAUM] ,[LPRE_IPA] ,[LPRE_IPUM] ,[LPRE_USA] ,[LPRE_USUM]) VALUES  (10385,1452,1,200,186,'MANUAL',0,186,'2023-06-07','2023-06-07','192.168.1.1','192.168.1.1',1001,1001)</v>
      </c>
    </row>
    <row r="387" spans="1:4" x14ac:dyDescent="0.25">
      <c r="A387">
        <v>10386</v>
      </c>
      <c r="B387" s="25">
        <f t="shared" ref="B387:B450" si="12">ROUND((C387*0.75),0)</f>
        <v>347</v>
      </c>
      <c r="C387" s="110">
        <v>462</v>
      </c>
      <c r="D387" t="str">
        <f t="shared" ref="D387:D450" si="13">CONCATENATE("INSERT INTO [dbo].[LPRE] ([ID_ESTUDIO] ,[ID_HOSP] ,[ID_MONEDA] ,[LPRE_NIVEL] ,[LPRE_PRECIO] ,[LPRE_URGENTE] ,[LPRE_URGECANT] ,[LPRE_PRECIOURGENTE] ,[LPRE_FECHAA] ,[LPRE_FECHAUM] ,[LPRE_IPA] ,[LPRE_IPUM] ,[LPRE_USA] ,[LPRE_USUM])"," VALUES  (",A387,",1452,1,200,",B387,",'MANUAL',0,",B387,",'2023-06-07','2023-06-07','192.168.1.1','192.168.1.1',1001,1001)")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(10386,1452,1,200,347,'MANUAL',0,347,'2023-06-07','2023-06-07','192.168.1.1','192.168.1.1',1001,1001)</v>
      </c>
    </row>
    <row r="388" spans="1:4" x14ac:dyDescent="0.25">
      <c r="A388">
        <v>10387</v>
      </c>
      <c r="B388" s="25">
        <f t="shared" si="12"/>
        <v>230</v>
      </c>
      <c r="C388" s="110">
        <v>307</v>
      </c>
      <c r="D38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(10387,1452,1,200,230,'MANUAL',0,230,'2023-06-07','2023-06-07','192.168.1.1','192.168.1.1',1001,1001)</v>
      </c>
    </row>
    <row r="389" spans="1:4" x14ac:dyDescent="0.25">
      <c r="A389">
        <v>10388</v>
      </c>
      <c r="B389" s="25">
        <f t="shared" si="12"/>
        <v>257</v>
      </c>
      <c r="C389" s="110">
        <v>343</v>
      </c>
      <c r="D38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(10388,1452,1,200,257,'MANUAL',0,257,'2023-06-07','2023-06-07','192.168.1.1','192.168.1.1',1001,1001)</v>
      </c>
    </row>
    <row r="390" spans="1:4" x14ac:dyDescent="0.25">
      <c r="A390">
        <v>10389</v>
      </c>
      <c r="B390" s="25">
        <f t="shared" si="12"/>
        <v>398</v>
      </c>
      <c r="C390" s="110">
        <v>531</v>
      </c>
      <c r="D39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(10389,1452,1,200,398,'MANUAL',0,398,'2023-06-07','2023-06-07','192.168.1.1','192.168.1.1',1001,1001)</v>
      </c>
    </row>
    <row r="391" spans="1:4" x14ac:dyDescent="0.25">
      <c r="A391">
        <v>10390</v>
      </c>
      <c r="B391" s="25">
        <f t="shared" si="12"/>
        <v>416</v>
      </c>
      <c r="C391" s="110">
        <v>554</v>
      </c>
      <c r="D39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(10390,1452,1,200,416,'MANUAL',0,416,'2023-06-07','2023-06-07','192.168.1.1','192.168.1.1',1001,1001)</v>
      </c>
    </row>
    <row r="392" spans="1:4" x14ac:dyDescent="0.25">
      <c r="A392">
        <v>10391</v>
      </c>
      <c r="B392" s="25">
        <f t="shared" si="12"/>
        <v>62</v>
      </c>
      <c r="C392" s="110">
        <v>83</v>
      </c>
      <c r="D39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(10391,1452,1,200,62,'MANUAL',0,62,'2023-06-07','2023-06-07','192.168.1.1','192.168.1.1',1001,1001)</v>
      </c>
    </row>
    <row r="393" spans="1:4" x14ac:dyDescent="0.25">
      <c r="A393">
        <v>10392</v>
      </c>
      <c r="B393" s="25">
        <f t="shared" si="12"/>
        <v>2349</v>
      </c>
      <c r="C393" s="111">
        <v>3132</v>
      </c>
      <c r="D39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(10392,1452,1,200,2349,'MANUAL',0,2349,'2023-06-07','2023-06-07','192.168.1.1','192.168.1.1',1001,1001)</v>
      </c>
    </row>
    <row r="394" spans="1:4" x14ac:dyDescent="0.25">
      <c r="A394">
        <v>10393</v>
      </c>
      <c r="B394" s="25">
        <f t="shared" si="12"/>
        <v>455</v>
      </c>
      <c r="C394" s="110">
        <v>606</v>
      </c>
      <c r="D39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(10393,1452,1,200,455,'MANUAL',0,455,'2023-06-07','2023-06-07','192.168.1.1','192.168.1.1',1001,1001)</v>
      </c>
    </row>
    <row r="395" spans="1:4" x14ac:dyDescent="0.25">
      <c r="A395">
        <v>10394</v>
      </c>
      <c r="B395" s="25">
        <f t="shared" si="12"/>
        <v>444</v>
      </c>
      <c r="C395" s="110">
        <v>592</v>
      </c>
      <c r="D39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(10394,1452,1,200,444,'MANUAL',0,444,'2023-06-07','2023-06-07','192.168.1.1','192.168.1.1',1001,1001)</v>
      </c>
    </row>
    <row r="396" spans="1:4" x14ac:dyDescent="0.25">
      <c r="A396">
        <v>10395</v>
      </c>
      <c r="B396" s="25">
        <f t="shared" si="12"/>
        <v>870</v>
      </c>
      <c r="C396" s="111">
        <v>1160</v>
      </c>
      <c r="D39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(10395,1452,1,200,870,'MANUAL',0,870,'2023-06-07','2023-06-07','192.168.1.1','192.168.1.1',1001,1001)</v>
      </c>
    </row>
    <row r="397" spans="1:4" x14ac:dyDescent="0.25">
      <c r="A397">
        <v>10396</v>
      </c>
      <c r="B397" s="25">
        <f t="shared" si="12"/>
        <v>1553</v>
      </c>
      <c r="C397" s="110">
        <v>2071</v>
      </c>
      <c r="D39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(10396,1452,1,200,1553,'MANUAL',0,1553,'2023-06-07','2023-06-07','192.168.1.1','192.168.1.1',1001,1001)</v>
      </c>
    </row>
    <row r="398" spans="1:4" x14ac:dyDescent="0.25">
      <c r="A398">
        <v>10397</v>
      </c>
      <c r="B398" s="25">
        <f t="shared" si="12"/>
        <v>341</v>
      </c>
      <c r="C398" s="110">
        <v>455</v>
      </c>
      <c r="D39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(10397,1452,1,200,341,'MANUAL',0,341,'2023-06-07','2023-06-07','192.168.1.1','192.168.1.1',1001,1001)</v>
      </c>
    </row>
    <row r="399" spans="1:4" x14ac:dyDescent="0.25">
      <c r="A399">
        <v>10398</v>
      </c>
      <c r="B399" s="25">
        <f t="shared" si="12"/>
        <v>1936</v>
      </c>
      <c r="C399" s="110">
        <v>2581</v>
      </c>
      <c r="D39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(10398,1452,1,200,1936,'MANUAL',0,1936,'2023-06-07','2023-06-07','192.168.1.1','192.168.1.1',1001,1001)</v>
      </c>
    </row>
    <row r="400" spans="1:4" x14ac:dyDescent="0.25">
      <c r="A400">
        <v>10399</v>
      </c>
      <c r="B400" s="25">
        <f t="shared" si="12"/>
        <v>290</v>
      </c>
      <c r="C400" s="110">
        <v>387</v>
      </c>
      <c r="D40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(10399,1452,1,200,290,'MANUAL',0,290,'2023-06-07','2023-06-07','192.168.1.1','192.168.1.1',1001,1001)</v>
      </c>
    </row>
    <row r="401" spans="1:4" x14ac:dyDescent="0.25">
      <c r="A401">
        <v>10400</v>
      </c>
      <c r="B401" s="25">
        <f t="shared" si="12"/>
        <v>371</v>
      </c>
      <c r="C401" s="110">
        <v>495</v>
      </c>
      <c r="D40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(10400,1452,1,200,371,'MANUAL',0,371,'2023-06-07','2023-06-07','192.168.1.1','192.168.1.1',1001,1001)</v>
      </c>
    </row>
    <row r="402" spans="1:4" x14ac:dyDescent="0.25">
      <c r="A402">
        <v>10401</v>
      </c>
      <c r="B402" s="25">
        <f t="shared" si="12"/>
        <v>1229</v>
      </c>
      <c r="C402" s="110">
        <v>1639</v>
      </c>
      <c r="D40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(10401,1452,1,200,1229,'MANUAL',0,1229,'2023-06-07','2023-06-07','192.168.1.1','192.168.1.1',1001,1001)</v>
      </c>
    </row>
    <row r="403" spans="1:4" x14ac:dyDescent="0.25">
      <c r="A403">
        <v>10402</v>
      </c>
      <c r="B403" s="25">
        <f t="shared" si="12"/>
        <v>179</v>
      </c>
      <c r="C403" s="110">
        <v>239</v>
      </c>
      <c r="D40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(10402,1452,1,200,179,'MANUAL',0,179,'2023-06-07','2023-06-07','192.168.1.1','192.168.1.1',1001,1001)</v>
      </c>
    </row>
    <row r="404" spans="1:4" x14ac:dyDescent="0.25">
      <c r="A404">
        <v>10403</v>
      </c>
      <c r="B404" s="25">
        <f t="shared" si="12"/>
        <v>188</v>
      </c>
      <c r="C404" s="110">
        <v>250</v>
      </c>
      <c r="D40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(10403,1452,1,200,188,'MANUAL',0,188,'2023-06-07','2023-06-07','192.168.1.1','192.168.1.1',1001,1001)</v>
      </c>
    </row>
    <row r="405" spans="1:4" x14ac:dyDescent="0.25">
      <c r="A405">
        <v>10404</v>
      </c>
      <c r="B405" s="25">
        <f t="shared" si="12"/>
        <v>188</v>
      </c>
      <c r="C405" s="110">
        <v>250</v>
      </c>
      <c r="D40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(10404,1452,1,200,188,'MANUAL',0,188,'2023-06-07','2023-06-07','192.168.1.1','192.168.1.1',1001,1001)</v>
      </c>
    </row>
    <row r="406" spans="1:4" x14ac:dyDescent="0.25">
      <c r="A406">
        <v>10405</v>
      </c>
      <c r="B406" s="25">
        <f t="shared" si="12"/>
        <v>228</v>
      </c>
      <c r="C406" s="110">
        <v>304</v>
      </c>
      <c r="D40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(10405,1452,1,200,228,'MANUAL',0,228,'2023-06-07','2023-06-07','192.168.1.1','192.168.1.1',1001,1001)</v>
      </c>
    </row>
    <row r="407" spans="1:4" x14ac:dyDescent="0.25">
      <c r="A407">
        <v>10406</v>
      </c>
      <c r="B407" s="25">
        <f t="shared" si="12"/>
        <v>9396</v>
      </c>
      <c r="C407" s="111">
        <v>12528</v>
      </c>
      <c r="D40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(10406,1452,1,200,9396,'MANUAL',0,9396,'2023-06-07','2023-06-07','192.168.1.1','192.168.1.1',1001,1001)</v>
      </c>
    </row>
    <row r="408" spans="1:4" x14ac:dyDescent="0.25">
      <c r="A408">
        <v>10407</v>
      </c>
      <c r="B408" s="25">
        <f t="shared" si="12"/>
        <v>4169</v>
      </c>
      <c r="C408" s="111">
        <v>5558</v>
      </c>
      <c r="D40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(10407,1452,1,200,4169,'MANUAL',0,4169,'2023-06-07','2023-06-07','192.168.1.1','192.168.1.1',1001,1001)</v>
      </c>
    </row>
    <row r="409" spans="1:4" x14ac:dyDescent="0.25">
      <c r="A409">
        <v>10408</v>
      </c>
      <c r="B409" s="25">
        <f t="shared" si="12"/>
        <v>225</v>
      </c>
      <c r="C409" s="111">
        <v>300</v>
      </c>
      <c r="D40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(10408,1452,1,200,225,'MANUAL',0,225,'2023-06-07','2023-06-07','192.168.1.1','192.168.1.1',1001,1001)</v>
      </c>
    </row>
    <row r="410" spans="1:4" x14ac:dyDescent="0.25">
      <c r="A410">
        <v>10409</v>
      </c>
      <c r="B410" s="25">
        <f t="shared" si="12"/>
        <v>600</v>
      </c>
      <c r="C410" s="111">
        <v>800</v>
      </c>
      <c r="D41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(10409,1452,1,200,600,'MANUAL',0,600,'2023-06-07','2023-06-07','192.168.1.1','192.168.1.1',1001,1001)</v>
      </c>
    </row>
    <row r="411" spans="1:4" x14ac:dyDescent="0.25">
      <c r="A411">
        <v>10410</v>
      </c>
      <c r="B411" s="25">
        <f t="shared" si="12"/>
        <v>305</v>
      </c>
      <c r="C411" s="111">
        <v>406</v>
      </c>
      <c r="D41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(10410,1452,1,200,305,'MANUAL',0,305,'2023-06-07','2023-06-07','192.168.1.1','192.168.1.1',1001,1001)</v>
      </c>
    </row>
    <row r="412" spans="1:4" x14ac:dyDescent="0.25">
      <c r="A412">
        <v>10411</v>
      </c>
      <c r="B412" s="25">
        <f t="shared" si="12"/>
        <v>1923</v>
      </c>
      <c r="C412" s="110">
        <v>2564</v>
      </c>
      <c r="D41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(10411,1452,1,200,1923,'MANUAL',0,1923,'2023-06-07','2023-06-07','192.168.1.1','192.168.1.1',1001,1001)</v>
      </c>
    </row>
    <row r="413" spans="1:4" x14ac:dyDescent="0.25">
      <c r="A413">
        <v>10412</v>
      </c>
      <c r="B413" s="25">
        <f t="shared" si="12"/>
        <v>1479</v>
      </c>
      <c r="C413" s="112">
        <v>1972</v>
      </c>
      <c r="D41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(10412,1452,1,200,1479,'MANUAL',0,1479,'2023-06-07','2023-06-07','192.168.1.1','192.168.1.1',1001,1001)</v>
      </c>
    </row>
    <row r="414" spans="1:4" x14ac:dyDescent="0.25">
      <c r="A414">
        <v>10413</v>
      </c>
      <c r="B414" s="25">
        <f t="shared" si="12"/>
        <v>9005</v>
      </c>
      <c r="C414" s="111">
        <v>12006</v>
      </c>
      <c r="D41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(10413,1452,1,200,9005,'MANUAL',0,9005,'2023-06-07','2023-06-07','192.168.1.1','192.168.1.1',1001,1001)</v>
      </c>
    </row>
    <row r="415" spans="1:4" x14ac:dyDescent="0.25">
      <c r="A415">
        <v>10414</v>
      </c>
      <c r="B415" s="25">
        <f t="shared" si="12"/>
        <v>16965</v>
      </c>
      <c r="C415" s="111">
        <v>22620</v>
      </c>
      <c r="D41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(10414,1452,1,200,16965,'MANUAL',0,16965,'2023-06-07','2023-06-07','192.168.1.1','192.168.1.1',1001,1001)</v>
      </c>
    </row>
    <row r="416" spans="1:4" x14ac:dyDescent="0.25">
      <c r="A416">
        <v>10415</v>
      </c>
      <c r="B416" s="25">
        <f t="shared" si="12"/>
        <v>10875</v>
      </c>
      <c r="C416" s="111">
        <v>14500</v>
      </c>
      <c r="D41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(10415,1452,1,200,10875,'MANUAL',0,10875,'2023-06-07','2023-06-07','192.168.1.1','192.168.1.1',1001,1001)</v>
      </c>
    </row>
    <row r="417" spans="1:4" x14ac:dyDescent="0.25">
      <c r="A417">
        <v>10416</v>
      </c>
      <c r="B417" s="25">
        <f t="shared" si="12"/>
        <v>4881</v>
      </c>
      <c r="C417" s="111">
        <v>6508</v>
      </c>
      <c r="D41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(10416,1452,1,200,4881,'MANUAL',0,4881,'2023-06-07','2023-06-07','192.168.1.1','192.168.1.1',1001,1001)</v>
      </c>
    </row>
    <row r="418" spans="1:4" x14ac:dyDescent="0.25">
      <c r="A418">
        <v>10417</v>
      </c>
      <c r="B418" s="25">
        <f t="shared" si="12"/>
        <v>11902</v>
      </c>
      <c r="C418" s="111">
        <v>15869</v>
      </c>
      <c r="D41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(10417,1452,1,200,11902,'MANUAL',0,11902,'2023-06-07','2023-06-07','192.168.1.1','192.168.1.1',1001,1001)</v>
      </c>
    </row>
    <row r="419" spans="1:4" x14ac:dyDescent="0.25">
      <c r="A419">
        <v>10418</v>
      </c>
      <c r="B419" s="25">
        <f t="shared" si="12"/>
        <v>74</v>
      </c>
      <c r="C419" s="110">
        <v>98</v>
      </c>
      <c r="D41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(10418,1452,1,200,74,'MANUAL',0,74,'2023-06-07','2023-06-07','192.168.1.1','192.168.1.1',1001,1001)</v>
      </c>
    </row>
    <row r="420" spans="1:4" x14ac:dyDescent="0.25">
      <c r="A420">
        <v>10419</v>
      </c>
      <c r="B420" s="25">
        <f t="shared" si="12"/>
        <v>974</v>
      </c>
      <c r="C420" s="111">
        <v>1299</v>
      </c>
      <c r="D42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(10419,1452,1,200,974,'MANUAL',0,974,'2023-06-07','2023-06-07','192.168.1.1','192.168.1.1',1001,1001)</v>
      </c>
    </row>
    <row r="421" spans="1:4" x14ac:dyDescent="0.25">
      <c r="A421">
        <v>10420</v>
      </c>
      <c r="B421" s="25">
        <f t="shared" si="12"/>
        <v>155</v>
      </c>
      <c r="C421" s="110">
        <v>207</v>
      </c>
      <c r="D42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(10420,1452,1,200,155,'MANUAL',0,155,'2023-06-07','2023-06-07','192.168.1.1','192.168.1.1',1001,1001)</v>
      </c>
    </row>
    <row r="422" spans="1:4" x14ac:dyDescent="0.25">
      <c r="A422">
        <v>10421</v>
      </c>
      <c r="B422" s="25">
        <f t="shared" si="12"/>
        <v>206</v>
      </c>
      <c r="C422" s="110">
        <v>274</v>
      </c>
      <c r="D42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(10421,1452,1,200,206,'MANUAL',0,206,'2023-06-07','2023-06-07','192.168.1.1','192.168.1.1',1001,1001)</v>
      </c>
    </row>
    <row r="423" spans="1:4" x14ac:dyDescent="0.25">
      <c r="A423">
        <v>10422</v>
      </c>
      <c r="B423" s="25">
        <f t="shared" si="12"/>
        <v>713</v>
      </c>
      <c r="C423" s="110">
        <v>950</v>
      </c>
      <c r="D42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(10422,1452,1,200,713,'MANUAL',0,713,'2023-06-07','2023-06-07','192.168.1.1','192.168.1.1',1001,1001)</v>
      </c>
    </row>
    <row r="424" spans="1:4" x14ac:dyDescent="0.25">
      <c r="A424">
        <v>10423</v>
      </c>
      <c r="B424" s="25">
        <f t="shared" si="12"/>
        <v>375</v>
      </c>
      <c r="C424" s="110">
        <v>500</v>
      </c>
      <c r="D42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(10423,1452,1,200,375,'MANUAL',0,375,'2023-06-07','2023-06-07','192.168.1.1','192.168.1.1',1001,1001)</v>
      </c>
    </row>
    <row r="425" spans="1:4" x14ac:dyDescent="0.25">
      <c r="A425">
        <v>10424</v>
      </c>
      <c r="B425" s="25">
        <f t="shared" si="12"/>
        <v>188</v>
      </c>
      <c r="C425" s="110">
        <v>250</v>
      </c>
      <c r="D42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(10424,1452,1,200,188,'MANUAL',0,188,'2023-06-07','2023-06-07','192.168.1.1','192.168.1.1',1001,1001)</v>
      </c>
    </row>
    <row r="426" spans="1:4" x14ac:dyDescent="0.25">
      <c r="A426">
        <v>10425</v>
      </c>
      <c r="B426" s="25">
        <f t="shared" si="12"/>
        <v>119</v>
      </c>
      <c r="C426" s="110">
        <v>159</v>
      </c>
      <c r="D42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(10425,1452,1,200,119,'MANUAL',0,119,'2023-06-07','2023-06-07','192.168.1.1','192.168.1.1',1001,1001)</v>
      </c>
    </row>
    <row r="427" spans="1:4" x14ac:dyDescent="0.25">
      <c r="A427">
        <v>10426</v>
      </c>
      <c r="B427" s="25">
        <f t="shared" si="12"/>
        <v>119</v>
      </c>
      <c r="C427" s="110">
        <v>159</v>
      </c>
      <c r="D42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(10426,1452,1,200,119,'MANUAL',0,119,'2023-06-07','2023-06-07','192.168.1.1','192.168.1.1',1001,1001)</v>
      </c>
    </row>
    <row r="428" spans="1:4" x14ac:dyDescent="0.25">
      <c r="A428">
        <v>10427</v>
      </c>
      <c r="B428" s="25">
        <f t="shared" si="12"/>
        <v>302</v>
      </c>
      <c r="C428" s="110">
        <v>402</v>
      </c>
      <c r="D42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(10427,1452,1,200,302,'MANUAL',0,302,'2023-06-07','2023-06-07','192.168.1.1','192.168.1.1',1001,1001)</v>
      </c>
    </row>
    <row r="429" spans="1:4" x14ac:dyDescent="0.25">
      <c r="A429">
        <v>10428</v>
      </c>
      <c r="B429" s="25">
        <f t="shared" si="12"/>
        <v>131</v>
      </c>
      <c r="C429" s="110">
        <v>174</v>
      </c>
      <c r="D42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(10428,1452,1,200,131,'MANUAL',0,131,'2023-06-07','2023-06-07','192.168.1.1','192.168.1.1',1001,1001)</v>
      </c>
    </row>
    <row r="430" spans="1:4" x14ac:dyDescent="0.25">
      <c r="A430">
        <v>10429</v>
      </c>
      <c r="B430" s="25">
        <f t="shared" si="12"/>
        <v>302</v>
      </c>
      <c r="C430" s="110">
        <v>402</v>
      </c>
      <c r="D43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(10429,1452,1,200,302,'MANUAL',0,302,'2023-06-07','2023-06-07','192.168.1.1','192.168.1.1',1001,1001)</v>
      </c>
    </row>
    <row r="431" spans="1:4" x14ac:dyDescent="0.25">
      <c r="A431">
        <v>10430</v>
      </c>
      <c r="B431" s="25">
        <f t="shared" si="12"/>
        <v>65</v>
      </c>
      <c r="C431" s="110">
        <v>86</v>
      </c>
      <c r="D43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(10430,1452,1,200,65,'MANUAL',0,65,'2023-06-07','2023-06-07','192.168.1.1','192.168.1.1',1001,1001)</v>
      </c>
    </row>
    <row r="432" spans="1:4" x14ac:dyDescent="0.25">
      <c r="A432">
        <v>10431</v>
      </c>
      <c r="B432" s="25">
        <f t="shared" si="12"/>
        <v>48</v>
      </c>
      <c r="C432" s="111">
        <v>63.703703703703702</v>
      </c>
      <c r="D43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(10431,1452,1,200,48,'MANUAL',0,48,'2023-06-07','2023-06-07','192.168.1.1','192.168.1.1',1001,1001)</v>
      </c>
    </row>
    <row r="433" spans="1:4" x14ac:dyDescent="0.25">
      <c r="A433">
        <v>10432</v>
      </c>
      <c r="B433" s="25">
        <f t="shared" si="12"/>
        <v>244</v>
      </c>
      <c r="C433" s="110">
        <v>325</v>
      </c>
      <c r="D43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(10432,1452,1,200,244,'MANUAL',0,244,'2023-06-07','2023-06-07','192.168.1.1','192.168.1.1',1001,1001)</v>
      </c>
    </row>
    <row r="434" spans="1:4" x14ac:dyDescent="0.25">
      <c r="A434">
        <v>10433</v>
      </c>
      <c r="B434" s="25">
        <f t="shared" si="12"/>
        <v>181</v>
      </c>
      <c r="C434" s="111">
        <v>240.74074074074073</v>
      </c>
      <c r="D43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(10433,1452,1,200,181,'MANUAL',0,181,'2023-06-07','2023-06-07','192.168.1.1','192.168.1.1',1001,1001)</v>
      </c>
    </row>
    <row r="435" spans="1:4" x14ac:dyDescent="0.25">
      <c r="A435">
        <v>10434</v>
      </c>
      <c r="B435" s="25">
        <f t="shared" si="12"/>
        <v>244</v>
      </c>
      <c r="C435" s="110">
        <v>325</v>
      </c>
      <c r="D43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(10434,1452,1,200,244,'MANUAL',0,244,'2023-06-07','2023-06-07','192.168.1.1','192.168.1.1',1001,1001)</v>
      </c>
    </row>
    <row r="436" spans="1:4" x14ac:dyDescent="0.25">
      <c r="A436">
        <v>10435</v>
      </c>
      <c r="B436" s="25">
        <f t="shared" si="12"/>
        <v>1124</v>
      </c>
      <c r="C436" s="110">
        <v>1498</v>
      </c>
      <c r="D43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(10435,1452,1,200,1124,'MANUAL',0,1124,'2023-06-07','2023-06-07','192.168.1.1','192.168.1.1',1001,1001)</v>
      </c>
    </row>
    <row r="437" spans="1:4" x14ac:dyDescent="0.25">
      <c r="A437">
        <v>10436</v>
      </c>
      <c r="B437" s="25">
        <f t="shared" si="12"/>
        <v>1784</v>
      </c>
      <c r="C437" s="111">
        <v>2378</v>
      </c>
      <c r="D43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(10436,1452,1,200,1784,'MANUAL',0,1784,'2023-06-07','2023-06-07','192.168.1.1','192.168.1.1',1001,1001)</v>
      </c>
    </row>
    <row r="438" spans="1:4" x14ac:dyDescent="0.25">
      <c r="A438">
        <v>10437</v>
      </c>
      <c r="B438" s="25">
        <f t="shared" si="12"/>
        <v>2219</v>
      </c>
      <c r="C438" s="111">
        <v>2958</v>
      </c>
      <c r="D43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(10437,1452,1,200,2219,'MANUAL',0,2219,'2023-06-07','2023-06-07','192.168.1.1','192.168.1.1',1001,1001)</v>
      </c>
    </row>
    <row r="439" spans="1:4" x14ac:dyDescent="0.25">
      <c r="A439">
        <v>10438</v>
      </c>
      <c r="B439" s="25">
        <f t="shared" si="12"/>
        <v>634</v>
      </c>
      <c r="C439" s="110">
        <v>845</v>
      </c>
      <c r="D43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(10438,1452,1,200,634,'MANUAL',0,634,'2023-06-07','2023-06-07','192.168.1.1','192.168.1.1',1001,1001)</v>
      </c>
    </row>
    <row r="440" spans="1:4" x14ac:dyDescent="0.25">
      <c r="A440">
        <v>10439</v>
      </c>
      <c r="B440" s="25">
        <f t="shared" si="12"/>
        <v>507</v>
      </c>
      <c r="C440" s="110">
        <v>676</v>
      </c>
      <c r="D44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(10439,1452,1,200,507,'MANUAL',0,507,'2023-06-07','2023-06-07','192.168.1.1','192.168.1.1',1001,1001)</v>
      </c>
    </row>
    <row r="441" spans="1:4" x14ac:dyDescent="0.25">
      <c r="A441">
        <v>10440</v>
      </c>
      <c r="B441" s="25">
        <f t="shared" si="12"/>
        <v>507</v>
      </c>
      <c r="C441" s="110">
        <v>676</v>
      </c>
      <c r="D441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(10440,1452,1,200,507,'MANUAL',0,507,'2023-06-07','2023-06-07','192.168.1.1','192.168.1.1',1001,1001)</v>
      </c>
    </row>
    <row r="442" spans="1:4" x14ac:dyDescent="0.25">
      <c r="A442">
        <v>10441</v>
      </c>
      <c r="B442" s="25">
        <f t="shared" si="12"/>
        <v>514</v>
      </c>
      <c r="C442" s="110">
        <v>685</v>
      </c>
      <c r="D442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(10441,1452,1,200,514,'MANUAL',0,514,'2023-06-07','2023-06-07','192.168.1.1','192.168.1.1',1001,1001)</v>
      </c>
    </row>
    <row r="443" spans="1:4" x14ac:dyDescent="0.25">
      <c r="A443">
        <v>10442</v>
      </c>
      <c r="B443" s="25">
        <f t="shared" si="12"/>
        <v>507</v>
      </c>
      <c r="C443" s="110">
        <v>676</v>
      </c>
      <c r="D443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(10442,1452,1,200,507,'MANUAL',0,507,'2023-06-07','2023-06-07','192.168.1.1','192.168.1.1',1001,1001)</v>
      </c>
    </row>
    <row r="444" spans="1:4" x14ac:dyDescent="0.25">
      <c r="A444">
        <v>10443</v>
      </c>
      <c r="B444" s="25">
        <f t="shared" si="12"/>
        <v>233</v>
      </c>
      <c r="C444" s="110">
        <v>311</v>
      </c>
      <c r="D444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(10443,1452,1,200,233,'MANUAL',0,233,'2023-06-07','2023-06-07','192.168.1.1','192.168.1.1',1001,1001)</v>
      </c>
    </row>
    <row r="445" spans="1:4" x14ac:dyDescent="0.25">
      <c r="A445">
        <v>10444</v>
      </c>
      <c r="B445" s="25">
        <f t="shared" si="12"/>
        <v>507</v>
      </c>
      <c r="C445" s="110">
        <v>676</v>
      </c>
      <c r="D445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(10444,1452,1,200,507,'MANUAL',0,507,'2023-06-07','2023-06-07','192.168.1.1','192.168.1.1',1001,1001)</v>
      </c>
    </row>
    <row r="446" spans="1:4" x14ac:dyDescent="0.25">
      <c r="A446">
        <v>10445</v>
      </c>
      <c r="B446" s="25">
        <f t="shared" si="12"/>
        <v>507</v>
      </c>
      <c r="C446" s="110">
        <v>676</v>
      </c>
      <c r="D446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(10445,1452,1,200,507,'MANUAL',0,507,'2023-06-07','2023-06-07','192.168.1.1','192.168.1.1',1001,1001)</v>
      </c>
    </row>
    <row r="447" spans="1:4" x14ac:dyDescent="0.25">
      <c r="A447">
        <v>10446</v>
      </c>
      <c r="B447" s="25">
        <f t="shared" si="12"/>
        <v>507</v>
      </c>
      <c r="C447" s="110">
        <v>676</v>
      </c>
      <c r="D447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(10446,1452,1,200,507,'MANUAL',0,507,'2023-06-07','2023-06-07','192.168.1.1','192.168.1.1',1001,1001)</v>
      </c>
    </row>
    <row r="448" spans="1:4" x14ac:dyDescent="0.25">
      <c r="A448">
        <v>10447</v>
      </c>
      <c r="B448" s="25">
        <f t="shared" si="12"/>
        <v>1420</v>
      </c>
      <c r="C448" s="110">
        <v>1893</v>
      </c>
      <c r="D448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(10447,1452,1,200,1420,'MANUAL',0,1420,'2023-06-07','2023-06-07','192.168.1.1','192.168.1.1',1001,1001)</v>
      </c>
    </row>
    <row r="449" spans="1:4" x14ac:dyDescent="0.25">
      <c r="A449">
        <v>10448</v>
      </c>
      <c r="B449" s="25">
        <f t="shared" si="12"/>
        <v>129</v>
      </c>
      <c r="C449" s="110">
        <v>172</v>
      </c>
      <c r="D449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(10448,1452,1,200,129,'MANUAL',0,129,'2023-06-07','2023-06-07','192.168.1.1','192.168.1.1',1001,1001)</v>
      </c>
    </row>
    <row r="450" spans="1:4" x14ac:dyDescent="0.25">
      <c r="A450">
        <v>10449</v>
      </c>
      <c r="B450" s="25">
        <f t="shared" si="12"/>
        <v>5163</v>
      </c>
      <c r="C450" s="110">
        <v>6884</v>
      </c>
      <c r="D450" t="str">
        <f t="shared" si="13"/>
        <v>INSERT INTO [dbo].[LPRE] ([ID_ESTUDIO] ,[ID_HOSP] ,[ID_MONEDA] ,[LPRE_NIVEL] ,[LPRE_PRECIO] ,[LPRE_URGENTE] ,[LPRE_URGECANT] ,[LPRE_PRECIOURGENTE] ,[LPRE_FECHAA] ,[LPRE_FECHAUM] ,[LPRE_IPA] ,[LPRE_IPUM] ,[LPRE_USA] ,[LPRE_USUM]) VALUES  (10449,1452,1,200,5163,'MANUAL',0,5163,'2023-06-07','2023-06-07','192.168.1.1','192.168.1.1',1001,1001)</v>
      </c>
    </row>
    <row r="451" spans="1:4" x14ac:dyDescent="0.25">
      <c r="A451">
        <v>10450</v>
      </c>
      <c r="B451" s="25">
        <f t="shared" ref="B451:B514" si="14">ROUND((C451*0.75),0)</f>
        <v>507</v>
      </c>
      <c r="C451" s="110">
        <v>676</v>
      </c>
      <c r="D451" t="str">
        <f t="shared" ref="D451:D514" si="15">CONCATENATE("INSERT INTO [dbo].[LPRE] ([ID_ESTUDIO] ,[ID_HOSP] ,[ID_MONEDA] ,[LPRE_NIVEL] ,[LPRE_PRECIO] ,[LPRE_URGENTE] ,[LPRE_URGECANT] ,[LPRE_PRECIOURGENTE] ,[LPRE_FECHAA] ,[LPRE_FECHAUM] ,[LPRE_IPA] ,[LPRE_IPUM] ,[LPRE_USA] ,[LPRE_USUM])"," VALUES  (",A451,",1452,1,200,",B451,",'MANUAL',0,",B451,",'2023-06-07','2023-06-07','192.168.1.1','192.168.1.1',1001,1001)")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(10450,1452,1,200,507,'MANUAL',0,507,'2023-06-07','2023-06-07','192.168.1.1','192.168.1.1',1001,1001)</v>
      </c>
    </row>
    <row r="452" spans="1:4" x14ac:dyDescent="0.25">
      <c r="A452">
        <v>10451</v>
      </c>
      <c r="B452" s="25">
        <f t="shared" si="14"/>
        <v>507</v>
      </c>
      <c r="C452" s="110">
        <v>676</v>
      </c>
      <c r="D45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(10451,1452,1,200,507,'MANUAL',0,507,'2023-06-07','2023-06-07','192.168.1.1','192.168.1.1',1001,1001)</v>
      </c>
    </row>
    <row r="453" spans="1:4" x14ac:dyDescent="0.25">
      <c r="A453">
        <v>10452</v>
      </c>
      <c r="B453" s="25">
        <f t="shared" si="14"/>
        <v>290</v>
      </c>
      <c r="C453" s="110">
        <v>387</v>
      </c>
      <c r="D45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(10452,1452,1,200,290,'MANUAL',0,290,'2023-06-07','2023-06-07','192.168.1.1','192.168.1.1',1001,1001)</v>
      </c>
    </row>
    <row r="454" spans="1:4" x14ac:dyDescent="0.25">
      <c r="A454">
        <v>10453</v>
      </c>
      <c r="B454" s="25">
        <f t="shared" si="14"/>
        <v>290</v>
      </c>
      <c r="C454" s="110">
        <v>387</v>
      </c>
      <c r="D45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(10453,1452,1,200,290,'MANUAL',0,290,'2023-06-07','2023-06-07','192.168.1.1','192.168.1.1',1001,1001)</v>
      </c>
    </row>
    <row r="455" spans="1:4" x14ac:dyDescent="0.25">
      <c r="A455">
        <v>10454</v>
      </c>
      <c r="B455" s="25">
        <f t="shared" si="14"/>
        <v>347</v>
      </c>
      <c r="C455" s="110">
        <v>462</v>
      </c>
      <c r="D45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(10454,1452,1,200,347,'MANUAL',0,347,'2023-06-07','2023-06-07','192.168.1.1','192.168.1.1',1001,1001)</v>
      </c>
    </row>
    <row r="456" spans="1:4" x14ac:dyDescent="0.25">
      <c r="A456">
        <v>10455</v>
      </c>
      <c r="B456" s="25">
        <f t="shared" si="14"/>
        <v>168</v>
      </c>
      <c r="C456" s="110">
        <v>224</v>
      </c>
      <c r="D45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(10455,1452,1,200,168,'MANUAL',0,168,'2023-06-07','2023-06-07','192.168.1.1','192.168.1.1',1001,1001)</v>
      </c>
    </row>
    <row r="457" spans="1:4" x14ac:dyDescent="0.25">
      <c r="A457">
        <v>10456</v>
      </c>
      <c r="B457" s="25">
        <f t="shared" si="14"/>
        <v>134</v>
      </c>
      <c r="C457" s="110">
        <v>178</v>
      </c>
      <c r="D45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(10456,1452,1,200,134,'MANUAL',0,134,'2023-06-07','2023-06-07','192.168.1.1','192.168.1.1',1001,1001)</v>
      </c>
    </row>
    <row r="458" spans="1:4" x14ac:dyDescent="0.25">
      <c r="A458">
        <v>10457</v>
      </c>
      <c r="B458" s="25">
        <f t="shared" si="14"/>
        <v>153</v>
      </c>
      <c r="C458" s="110">
        <v>204</v>
      </c>
      <c r="D45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(10457,1452,1,200,153,'MANUAL',0,153,'2023-06-07','2023-06-07','192.168.1.1','192.168.1.1',1001,1001)</v>
      </c>
    </row>
    <row r="459" spans="1:4" x14ac:dyDescent="0.25">
      <c r="A459">
        <v>10458</v>
      </c>
      <c r="B459" s="25">
        <f t="shared" si="14"/>
        <v>1093</v>
      </c>
      <c r="C459" s="111">
        <v>1457</v>
      </c>
      <c r="D45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(10458,1452,1,200,1093,'MANUAL',0,1093,'2023-06-07','2023-06-07','192.168.1.1','192.168.1.1',1001,1001)</v>
      </c>
    </row>
    <row r="460" spans="1:4" x14ac:dyDescent="0.25">
      <c r="A460">
        <v>10459</v>
      </c>
      <c r="B460" s="25">
        <f t="shared" si="14"/>
        <v>54</v>
      </c>
      <c r="C460" s="110">
        <v>72</v>
      </c>
      <c r="D46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(10459,1452,1,200,54,'MANUAL',0,54,'2023-06-07','2023-06-07','192.168.1.1','192.168.1.1',1001,1001)</v>
      </c>
    </row>
    <row r="461" spans="1:4" x14ac:dyDescent="0.25">
      <c r="A461">
        <v>10460</v>
      </c>
      <c r="B461" s="25">
        <f t="shared" si="14"/>
        <v>54</v>
      </c>
      <c r="C461" s="110">
        <v>72</v>
      </c>
      <c r="D46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(10460,1452,1,200,54,'MANUAL',0,54,'2023-06-07','2023-06-07','192.168.1.1','192.168.1.1',1001,1001)</v>
      </c>
    </row>
    <row r="462" spans="1:4" x14ac:dyDescent="0.25">
      <c r="A462">
        <v>10461</v>
      </c>
      <c r="B462" s="25">
        <f t="shared" si="14"/>
        <v>64</v>
      </c>
      <c r="C462" s="110">
        <v>85</v>
      </c>
      <c r="D46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(10461,1452,1,200,64,'MANUAL',0,64,'2023-06-07','2023-06-07','192.168.1.1','192.168.1.1',1001,1001)</v>
      </c>
    </row>
    <row r="463" spans="1:4" x14ac:dyDescent="0.25">
      <c r="A463">
        <v>10462</v>
      </c>
      <c r="B463" s="25">
        <f t="shared" si="14"/>
        <v>146</v>
      </c>
      <c r="C463" s="110">
        <v>195</v>
      </c>
      <c r="D46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(10462,1452,1,200,146,'MANUAL',0,146,'2023-06-07','2023-06-07','192.168.1.1','192.168.1.1',1001,1001)</v>
      </c>
    </row>
    <row r="464" spans="1:4" x14ac:dyDescent="0.25">
      <c r="A464">
        <v>10463</v>
      </c>
      <c r="B464" s="25">
        <f t="shared" si="14"/>
        <v>78</v>
      </c>
      <c r="C464" s="110">
        <v>104</v>
      </c>
      <c r="D46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(10463,1452,1,200,78,'MANUAL',0,78,'2023-06-07','2023-06-07','192.168.1.1','192.168.1.1',1001,1001)</v>
      </c>
    </row>
    <row r="465" spans="1:4" x14ac:dyDescent="0.25">
      <c r="A465">
        <v>10464</v>
      </c>
      <c r="B465" s="25">
        <f t="shared" si="14"/>
        <v>127</v>
      </c>
      <c r="C465" s="110">
        <v>169</v>
      </c>
      <c r="D46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(10464,1452,1,200,127,'MANUAL',0,127,'2023-06-07','2023-06-07','192.168.1.1','192.168.1.1',1001,1001)</v>
      </c>
    </row>
    <row r="466" spans="1:4" x14ac:dyDescent="0.25">
      <c r="A466">
        <v>10465</v>
      </c>
      <c r="B466" s="25">
        <f t="shared" si="14"/>
        <v>82</v>
      </c>
      <c r="C466" s="110">
        <v>109</v>
      </c>
      <c r="D46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(10465,1452,1,200,82,'MANUAL',0,82,'2023-06-07','2023-06-07','192.168.1.1','192.168.1.1',1001,1001)</v>
      </c>
    </row>
    <row r="467" spans="1:4" x14ac:dyDescent="0.25">
      <c r="A467">
        <v>10466</v>
      </c>
      <c r="B467" s="25">
        <f t="shared" si="14"/>
        <v>82</v>
      </c>
      <c r="C467" s="110">
        <v>109</v>
      </c>
      <c r="D46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(10466,1452,1,200,82,'MANUAL',0,82,'2023-06-07','2023-06-07','192.168.1.1','192.168.1.1',1001,1001)</v>
      </c>
    </row>
    <row r="468" spans="1:4" x14ac:dyDescent="0.25">
      <c r="A468">
        <v>10467</v>
      </c>
      <c r="B468" s="25">
        <f t="shared" si="14"/>
        <v>75</v>
      </c>
      <c r="C468" s="110">
        <v>100</v>
      </c>
      <c r="D46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(10467,1452,1,200,75,'MANUAL',0,75,'2023-06-07','2023-06-07','192.168.1.1','192.168.1.1',1001,1001)</v>
      </c>
    </row>
    <row r="469" spans="1:4" x14ac:dyDescent="0.25">
      <c r="A469">
        <v>10468</v>
      </c>
      <c r="B469" s="25">
        <f t="shared" si="14"/>
        <v>425</v>
      </c>
      <c r="C469" s="110">
        <v>567</v>
      </c>
      <c r="D46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(10468,1452,1,200,425,'MANUAL',0,425,'2023-06-07','2023-06-07','192.168.1.1','192.168.1.1',1001,1001)</v>
      </c>
    </row>
    <row r="470" spans="1:4" x14ac:dyDescent="0.25">
      <c r="A470">
        <v>10469</v>
      </c>
      <c r="B470" s="25">
        <f t="shared" si="14"/>
        <v>296</v>
      </c>
      <c r="C470" s="110">
        <v>394</v>
      </c>
      <c r="D47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(10469,1452,1,200,296,'MANUAL',0,296,'2023-06-07','2023-06-07','192.168.1.1','192.168.1.1',1001,1001)</v>
      </c>
    </row>
    <row r="471" spans="1:4" x14ac:dyDescent="0.25">
      <c r="A471">
        <v>10470</v>
      </c>
      <c r="B471" s="25">
        <f t="shared" si="14"/>
        <v>1566</v>
      </c>
      <c r="C471" s="111">
        <v>2088</v>
      </c>
      <c r="D47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(10470,1452,1,200,1566,'MANUAL',0,1566,'2023-06-07','2023-06-07','192.168.1.1','192.168.1.1',1001,1001)</v>
      </c>
    </row>
    <row r="472" spans="1:4" x14ac:dyDescent="0.25">
      <c r="A472">
        <v>10471</v>
      </c>
      <c r="B472" s="25">
        <f t="shared" si="14"/>
        <v>49</v>
      </c>
      <c r="C472" s="110">
        <v>65</v>
      </c>
      <c r="D47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(10471,1452,1,200,49,'MANUAL',0,49,'2023-06-07','2023-06-07','192.168.1.1','192.168.1.1',1001,1001)</v>
      </c>
    </row>
    <row r="473" spans="1:4" x14ac:dyDescent="0.25">
      <c r="A473">
        <v>10472</v>
      </c>
      <c r="B473" s="25">
        <f t="shared" si="14"/>
        <v>832</v>
      </c>
      <c r="C473" s="110">
        <v>1109</v>
      </c>
      <c r="D47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(10472,1452,1,200,832,'MANUAL',0,832,'2023-06-07','2023-06-07','192.168.1.1','192.168.1.1',1001,1001)</v>
      </c>
    </row>
    <row r="474" spans="1:4" x14ac:dyDescent="0.25">
      <c r="A474">
        <v>10473</v>
      </c>
      <c r="B474" s="25">
        <f t="shared" si="14"/>
        <v>302</v>
      </c>
      <c r="C474" s="110">
        <v>402</v>
      </c>
      <c r="D47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(10473,1452,1,200,302,'MANUAL',0,302,'2023-06-07','2023-06-07','192.168.1.1','192.168.1.1',1001,1001)</v>
      </c>
    </row>
    <row r="475" spans="1:4" x14ac:dyDescent="0.25">
      <c r="A475">
        <v>10474</v>
      </c>
      <c r="B475" s="25">
        <f t="shared" si="14"/>
        <v>168</v>
      </c>
      <c r="C475" s="110">
        <v>224</v>
      </c>
      <c r="D47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(10474,1452,1,200,168,'MANUAL',0,168,'2023-06-07','2023-06-07','192.168.1.1','192.168.1.1',1001,1001)</v>
      </c>
    </row>
    <row r="476" spans="1:4" x14ac:dyDescent="0.25">
      <c r="A476">
        <v>10475</v>
      </c>
      <c r="B476" s="25">
        <f t="shared" si="14"/>
        <v>168</v>
      </c>
      <c r="C476" s="110">
        <v>224</v>
      </c>
      <c r="D47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(10475,1452,1,200,168,'MANUAL',0,168,'2023-06-07','2023-06-07','192.168.1.1','192.168.1.1',1001,1001)</v>
      </c>
    </row>
    <row r="477" spans="1:4" x14ac:dyDescent="0.25">
      <c r="A477">
        <v>10476</v>
      </c>
      <c r="B477" s="25">
        <f t="shared" si="14"/>
        <v>80</v>
      </c>
      <c r="C477" s="110">
        <v>107</v>
      </c>
      <c r="D47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(10476,1452,1,200,80,'MANUAL',0,80,'2023-06-07','2023-06-07','192.168.1.1','192.168.1.1',1001,1001)</v>
      </c>
    </row>
    <row r="478" spans="1:4" x14ac:dyDescent="0.25">
      <c r="A478">
        <v>10477</v>
      </c>
      <c r="B478" s="25">
        <f t="shared" si="14"/>
        <v>358</v>
      </c>
      <c r="C478" s="110">
        <v>477</v>
      </c>
      <c r="D47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(10477,1452,1,200,358,'MANUAL',0,358,'2023-06-07','2023-06-07','192.168.1.1','192.168.1.1',1001,1001)</v>
      </c>
    </row>
    <row r="479" spans="1:4" x14ac:dyDescent="0.25">
      <c r="A479">
        <v>10478</v>
      </c>
      <c r="B479" s="25">
        <f t="shared" si="14"/>
        <v>961</v>
      </c>
      <c r="C479" s="111">
        <v>1281</v>
      </c>
      <c r="D47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(10478,1452,1,200,961,'MANUAL',0,961,'2023-06-07','2023-06-07','192.168.1.1','192.168.1.1',1001,1001)</v>
      </c>
    </row>
    <row r="480" spans="1:4" x14ac:dyDescent="0.25">
      <c r="A480">
        <v>10479</v>
      </c>
      <c r="B480" s="25">
        <f t="shared" si="14"/>
        <v>824</v>
      </c>
      <c r="C480" s="110">
        <v>1099</v>
      </c>
      <c r="D48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(10479,1452,1,200,824,'MANUAL',0,824,'2023-06-07','2023-06-07','192.168.1.1','192.168.1.1',1001,1001)</v>
      </c>
    </row>
    <row r="481" spans="1:4" x14ac:dyDescent="0.25">
      <c r="A481">
        <v>10480</v>
      </c>
      <c r="B481" s="25">
        <f t="shared" si="14"/>
        <v>280</v>
      </c>
      <c r="C481" s="110">
        <v>373</v>
      </c>
      <c r="D48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(10480,1452,1,200,280,'MANUAL',0,280,'2023-06-07','2023-06-07','192.168.1.1','192.168.1.1',1001,1001)</v>
      </c>
    </row>
    <row r="482" spans="1:4" x14ac:dyDescent="0.25">
      <c r="A482">
        <v>10481</v>
      </c>
      <c r="B482" s="25">
        <f t="shared" si="14"/>
        <v>37</v>
      </c>
      <c r="C482" s="110">
        <v>49</v>
      </c>
      <c r="D48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(10481,1452,1,200,37,'MANUAL',0,37,'2023-06-07','2023-06-07','192.168.1.1','192.168.1.1',1001,1001)</v>
      </c>
    </row>
    <row r="483" spans="1:4" x14ac:dyDescent="0.25">
      <c r="A483">
        <v>10482</v>
      </c>
      <c r="B483" s="25">
        <f t="shared" si="14"/>
        <v>27</v>
      </c>
      <c r="C483" s="111">
        <v>36.296296296296291</v>
      </c>
      <c r="D48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(10482,1452,1,200,27,'MANUAL',0,27,'2023-06-07','2023-06-07','192.168.1.1','192.168.1.1',1001,1001)</v>
      </c>
    </row>
    <row r="484" spans="1:4" x14ac:dyDescent="0.25">
      <c r="A484">
        <v>10483</v>
      </c>
      <c r="B484" s="25">
        <f t="shared" si="14"/>
        <v>376</v>
      </c>
      <c r="C484" s="110">
        <v>501</v>
      </c>
      <c r="D48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(10483,1452,1,200,376,'MANUAL',0,376,'2023-06-07','2023-06-07','192.168.1.1','192.168.1.1',1001,1001)</v>
      </c>
    </row>
    <row r="485" spans="1:4" x14ac:dyDescent="0.25">
      <c r="A485">
        <v>10484</v>
      </c>
      <c r="B485" s="25">
        <f t="shared" si="14"/>
        <v>274</v>
      </c>
      <c r="C485" s="110">
        <v>365</v>
      </c>
      <c r="D48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(10484,1452,1,200,274,'MANUAL',0,274,'2023-06-07','2023-06-07','192.168.1.1','192.168.1.1',1001,1001)</v>
      </c>
    </row>
    <row r="486" spans="1:4" x14ac:dyDescent="0.25">
      <c r="A486">
        <v>10485</v>
      </c>
      <c r="B486" s="25">
        <f t="shared" si="14"/>
        <v>39</v>
      </c>
      <c r="C486" s="110">
        <v>52</v>
      </c>
      <c r="D48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(10485,1452,1,200,39,'MANUAL',0,39,'2023-06-07','2023-06-07','192.168.1.1','192.168.1.1',1001,1001)</v>
      </c>
    </row>
    <row r="487" spans="1:4" x14ac:dyDescent="0.25">
      <c r="A487">
        <v>10486</v>
      </c>
      <c r="B487" s="25">
        <f t="shared" si="14"/>
        <v>39</v>
      </c>
      <c r="C487" s="110">
        <v>52</v>
      </c>
      <c r="D48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(10486,1452,1,200,39,'MANUAL',0,39,'2023-06-07','2023-06-07','192.168.1.1','192.168.1.1',1001,1001)</v>
      </c>
    </row>
    <row r="488" spans="1:4" x14ac:dyDescent="0.25">
      <c r="A488">
        <v>10487</v>
      </c>
      <c r="B488" s="25">
        <f t="shared" si="14"/>
        <v>149</v>
      </c>
      <c r="C488" s="110">
        <v>198</v>
      </c>
      <c r="D48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(10487,1452,1,200,149,'MANUAL',0,149,'2023-06-07','2023-06-07','192.168.1.1','192.168.1.1',1001,1001)</v>
      </c>
    </row>
    <row r="489" spans="1:4" x14ac:dyDescent="0.25">
      <c r="A489">
        <v>10488</v>
      </c>
      <c r="B489" s="25">
        <f t="shared" si="14"/>
        <v>185</v>
      </c>
      <c r="C489" s="110">
        <v>247</v>
      </c>
      <c r="D48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(10488,1452,1,200,185,'MANUAL',0,185,'2023-06-07','2023-06-07','192.168.1.1','192.168.1.1',1001,1001)</v>
      </c>
    </row>
    <row r="490" spans="1:4" x14ac:dyDescent="0.25">
      <c r="A490">
        <v>10489</v>
      </c>
      <c r="B490" s="25">
        <f t="shared" si="14"/>
        <v>185</v>
      </c>
      <c r="C490" s="110">
        <v>247</v>
      </c>
      <c r="D49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(10489,1452,1,200,185,'MANUAL',0,185,'2023-06-07','2023-06-07','192.168.1.1','192.168.1.1',1001,1001)</v>
      </c>
    </row>
    <row r="491" spans="1:4" x14ac:dyDescent="0.25">
      <c r="A491">
        <v>10490</v>
      </c>
      <c r="B491" s="25">
        <f t="shared" si="14"/>
        <v>74</v>
      </c>
      <c r="C491" s="110">
        <v>99</v>
      </c>
      <c r="D49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(10490,1452,1,200,74,'MANUAL',0,74,'2023-06-07','2023-06-07','192.168.1.1','192.168.1.1',1001,1001)</v>
      </c>
    </row>
    <row r="492" spans="1:4" x14ac:dyDescent="0.25">
      <c r="A492">
        <v>10491</v>
      </c>
      <c r="B492" s="25">
        <f t="shared" si="14"/>
        <v>56</v>
      </c>
      <c r="C492" s="110">
        <v>74</v>
      </c>
      <c r="D49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(10491,1452,1,200,56,'MANUAL',0,56,'2023-06-07','2023-06-07','192.168.1.1','192.168.1.1',1001,1001)</v>
      </c>
    </row>
    <row r="493" spans="1:4" x14ac:dyDescent="0.25">
      <c r="A493">
        <v>10492</v>
      </c>
      <c r="B493" s="25">
        <f t="shared" si="14"/>
        <v>41</v>
      </c>
      <c r="C493" s="111">
        <v>54.81481481481481</v>
      </c>
      <c r="D49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(10492,1452,1,200,41,'MANUAL',0,41,'2023-06-07','2023-06-07','192.168.1.1','192.168.1.1',1001,1001)</v>
      </c>
    </row>
    <row r="494" spans="1:4" x14ac:dyDescent="0.25">
      <c r="A494">
        <v>10493</v>
      </c>
      <c r="B494" s="25">
        <f t="shared" si="14"/>
        <v>1575</v>
      </c>
      <c r="C494" s="111">
        <v>2100</v>
      </c>
      <c r="D49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(10493,1452,1,200,1575,'MANUAL',0,1575,'2023-06-07','2023-06-07','192.168.1.1','192.168.1.1',1001,1001)</v>
      </c>
    </row>
    <row r="495" spans="1:4" x14ac:dyDescent="0.25">
      <c r="A495">
        <v>10494</v>
      </c>
      <c r="B495" s="25">
        <f t="shared" si="14"/>
        <v>1355</v>
      </c>
      <c r="C495" s="110">
        <v>1807</v>
      </c>
      <c r="D49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(10494,1452,1,200,1355,'MANUAL',0,1355,'2023-06-07','2023-06-07','192.168.1.1','192.168.1.1',1001,1001)</v>
      </c>
    </row>
    <row r="496" spans="1:4" x14ac:dyDescent="0.25">
      <c r="A496">
        <v>10495</v>
      </c>
      <c r="B496" s="25">
        <f t="shared" si="14"/>
        <v>516</v>
      </c>
      <c r="C496" s="110">
        <v>688</v>
      </c>
      <c r="D49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(10495,1452,1,200,516,'MANUAL',0,516,'2023-06-07','2023-06-07','192.168.1.1','192.168.1.1',1001,1001)</v>
      </c>
    </row>
    <row r="497" spans="1:4" x14ac:dyDescent="0.25">
      <c r="A497">
        <v>10496</v>
      </c>
      <c r="B497" s="25">
        <f t="shared" si="14"/>
        <v>2590</v>
      </c>
      <c r="C497" s="110">
        <v>3453</v>
      </c>
      <c r="D49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(10496,1452,1,200,2590,'MANUAL',0,2590,'2023-06-07','2023-06-07','192.168.1.1','192.168.1.1',1001,1001)</v>
      </c>
    </row>
    <row r="498" spans="1:4" x14ac:dyDescent="0.25">
      <c r="A498">
        <v>10497</v>
      </c>
      <c r="B498" s="25">
        <f t="shared" si="14"/>
        <v>286</v>
      </c>
      <c r="C498" s="110">
        <v>381</v>
      </c>
      <c r="D49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(10497,1452,1,200,286,'MANUAL',0,286,'2023-06-07','2023-06-07','192.168.1.1','192.168.1.1',1001,1001)</v>
      </c>
    </row>
    <row r="499" spans="1:4" x14ac:dyDescent="0.25">
      <c r="A499">
        <v>10498</v>
      </c>
      <c r="B499" s="25">
        <f t="shared" si="14"/>
        <v>188</v>
      </c>
      <c r="C499" s="110">
        <v>250</v>
      </c>
      <c r="D49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(10498,1452,1,200,188,'MANUAL',0,188,'2023-06-07','2023-06-07','192.168.1.1','192.168.1.1',1001,1001)</v>
      </c>
    </row>
    <row r="500" spans="1:4" x14ac:dyDescent="0.25">
      <c r="A500">
        <v>10499</v>
      </c>
      <c r="B500" s="25">
        <f t="shared" si="14"/>
        <v>139</v>
      </c>
      <c r="C500" s="111">
        <v>185.18518518518516</v>
      </c>
      <c r="D50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(10499,1452,1,200,139,'MANUAL',0,139,'2023-06-07','2023-06-07','192.168.1.1','192.168.1.1',1001,1001)</v>
      </c>
    </row>
    <row r="501" spans="1:4" x14ac:dyDescent="0.25">
      <c r="A501">
        <v>10500</v>
      </c>
      <c r="B501" s="25">
        <f t="shared" si="14"/>
        <v>1096</v>
      </c>
      <c r="C501" s="110">
        <v>1461</v>
      </c>
      <c r="D50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(10500,1452,1,200,1096,'MANUAL',0,1096,'2023-06-07','2023-06-07','192.168.1.1','192.168.1.1',1001,1001)</v>
      </c>
    </row>
    <row r="502" spans="1:4" x14ac:dyDescent="0.25">
      <c r="A502">
        <v>10501</v>
      </c>
      <c r="B502" s="25">
        <f t="shared" si="14"/>
        <v>306</v>
      </c>
      <c r="C502" s="110">
        <v>408</v>
      </c>
      <c r="D50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(10501,1452,1,200,306,'MANUAL',0,306,'2023-06-07','2023-06-07','192.168.1.1','192.168.1.1',1001,1001)</v>
      </c>
    </row>
    <row r="503" spans="1:4" x14ac:dyDescent="0.25">
      <c r="A503">
        <v>10502</v>
      </c>
      <c r="B503" s="25">
        <f t="shared" si="14"/>
        <v>368</v>
      </c>
      <c r="C503" s="110">
        <v>491</v>
      </c>
      <c r="D50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(10502,1452,1,200,368,'MANUAL',0,368,'2023-06-07','2023-06-07','192.168.1.1','192.168.1.1',1001,1001)</v>
      </c>
    </row>
    <row r="504" spans="1:4" x14ac:dyDescent="0.25">
      <c r="A504">
        <v>10503</v>
      </c>
      <c r="B504" s="25">
        <f t="shared" si="14"/>
        <v>68</v>
      </c>
      <c r="C504" s="110">
        <v>91</v>
      </c>
      <c r="D50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(10503,1452,1,200,68,'MANUAL',0,68,'2023-06-07','2023-06-07','192.168.1.1','192.168.1.1',1001,1001)</v>
      </c>
    </row>
    <row r="505" spans="1:4" x14ac:dyDescent="0.25">
      <c r="A505">
        <v>10504</v>
      </c>
      <c r="B505" s="25">
        <f t="shared" si="14"/>
        <v>202</v>
      </c>
      <c r="C505" s="110">
        <v>269</v>
      </c>
      <c r="D505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(10504,1452,1,200,202,'MANUAL',0,202,'2023-06-07','2023-06-07','192.168.1.1','192.168.1.1',1001,1001)</v>
      </c>
    </row>
    <row r="506" spans="1:4" x14ac:dyDescent="0.25">
      <c r="A506">
        <v>10505</v>
      </c>
      <c r="B506" s="25">
        <f t="shared" si="14"/>
        <v>1877</v>
      </c>
      <c r="C506" s="110">
        <v>2503</v>
      </c>
      <c r="D506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(10505,1452,1,200,1877,'MANUAL',0,1877,'2023-06-07','2023-06-07','192.168.1.1','192.168.1.1',1001,1001)</v>
      </c>
    </row>
    <row r="507" spans="1:4" x14ac:dyDescent="0.25">
      <c r="A507">
        <v>10506</v>
      </c>
      <c r="B507" s="25">
        <f t="shared" si="14"/>
        <v>1922</v>
      </c>
      <c r="C507" s="111">
        <v>2562</v>
      </c>
      <c r="D507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(10506,1452,1,200,1922,'MANUAL',0,1922,'2023-06-07','2023-06-07','192.168.1.1','192.168.1.1',1001,1001)</v>
      </c>
    </row>
    <row r="508" spans="1:4" x14ac:dyDescent="0.25">
      <c r="A508">
        <v>10507</v>
      </c>
      <c r="B508" s="25">
        <f t="shared" si="14"/>
        <v>865</v>
      </c>
      <c r="C508" s="110">
        <v>1153</v>
      </c>
      <c r="D508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(10507,1452,1,200,865,'MANUAL',0,865,'2023-06-07','2023-06-07','192.168.1.1','192.168.1.1',1001,1001)</v>
      </c>
    </row>
    <row r="509" spans="1:4" x14ac:dyDescent="0.25">
      <c r="A509">
        <v>10508</v>
      </c>
      <c r="B509" s="25">
        <f t="shared" si="14"/>
        <v>669</v>
      </c>
      <c r="C509" s="110">
        <v>892</v>
      </c>
      <c r="D509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(10508,1452,1,200,669,'MANUAL',0,669,'2023-06-07','2023-06-07','192.168.1.1','192.168.1.1',1001,1001)</v>
      </c>
    </row>
    <row r="510" spans="1:4" x14ac:dyDescent="0.25">
      <c r="A510">
        <v>10509</v>
      </c>
      <c r="B510" s="25">
        <f t="shared" si="14"/>
        <v>473</v>
      </c>
      <c r="C510" s="110">
        <v>631</v>
      </c>
      <c r="D510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(10509,1452,1,200,473,'MANUAL',0,473,'2023-06-07','2023-06-07','192.168.1.1','192.168.1.1',1001,1001)</v>
      </c>
    </row>
    <row r="511" spans="1:4" x14ac:dyDescent="0.25">
      <c r="A511">
        <v>10510</v>
      </c>
      <c r="B511" s="25">
        <f t="shared" si="14"/>
        <v>704</v>
      </c>
      <c r="C511" s="110">
        <v>939</v>
      </c>
      <c r="D511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(10510,1452,1,200,704,'MANUAL',0,704,'2023-06-07','2023-06-07','192.168.1.1','192.168.1.1',1001,1001)</v>
      </c>
    </row>
    <row r="512" spans="1:4" x14ac:dyDescent="0.25">
      <c r="A512">
        <v>10511</v>
      </c>
      <c r="B512" s="25">
        <f t="shared" si="14"/>
        <v>289</v>
      </c>
      <c r="C512" s="110">
        <v>385</v>
      </c>
      <c r="D512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(10511,1452,1,200,289,'MANUAL',0,289,'2023-06-07','2023-06-07','192.168.1.1','192.168.1.1',1001,1001)</v>
      </c>
    </row>
    <row r="513" spans="1:4" x14ac:dyDescent="0.25">
      <c r="A513">
        <v>10512</v>
      </c>
      <c r="B513" s="25">
        <f t="shared" si="14"/>
        <v>191</v>
      </c>
      <c r="C513" s="110">
        <v>255</v>
      </c>
      <c r="D513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(10512,1452,1,200,191,'MANUAL',0,191,'2023-06-07','2023-06-07','192.168.1.1','192.168.1.1',1001,1001)</v>
      </c>
    </row>
    <row r="514" spans="1:4" x14ac:dyDescent="0.25">
      <c r="A514">
        <v>10513</v>
      </c>
      <c r="B514" s="25">
        <f t="shared" si="14"/>
        <v>103</v>
      </c>
      <c r="C514" s="110">
        <v>137</v>
      </c>
      <c r="D514" t="str">
        <f t="shared" si="15"/>
        <v>INSERT INTO [dbo].[LPRE] ([ID_ESTUDIO] ,[ID_HOSP] ,[ID_MONEDA] ,[LPRE_NIVEL] ,[LPRE_PRECIO] ,[LPRE_URGENTE] ,[LPRE_URGECANT] ,[LPRE_PRECIOURGENTE] ,[LPRE_FECHAA] ,[LPRE_FECHAUM] ,[LPRE_IPA] ,[LPRE_IPUM] ,[LPRE_USA] ,[LPRE_USUM]) VALUES  (10513,1452,1,200,103,'MANUAL',0,103,'2023-06-07','2023-06-07','192.168.1.1','192.168.1.1',1001,1001)</v>
      </c>
    </row>
    <row r="515" spans="1:4" x14ac:dyDescent="0.25">
      <c r="A515">
        <v>10514</v>
      </c>
      <c r="B515" s="25">
        <f t="shared" ref="B515:B578" si="16">ROUND((C515*0.75),0)</f>
        <v>103</v>
      </c>
      <c r="C515" s="110">
        <v>137</v>
      </c>
      <c r="D515" t="str">
        <f t="shared" ref="D515:D578" si="17">CONCATENATE("INSERT INTO [dbo].[LPRE] ([ID_ESTUDIO] ,[ID_HOSP] ,[ID_MONEDA] ,[LPRE_NIVEL] ,[LPRE_PRECIO] ,[LPRE_URGENTE] ,[LPRE_URGECANT] ,[LPRE_PRECIOURGENTE] ,[LPRE_FECHAA] ,[LPRE_FECHAUM] ,[LPRE_IPA] ,[LPRE_IPUM] ,[LPRE_USA] ,[LPRE_USUM])"," VALUES  (",A515,",1452,1,200,",B515,",'MANUAL',0,",B515,",'2023-06-07','2023-06-07','192.168.1.1','192.168.1.1',1001,1001)")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(10514,1452,1,200,103,'MANUAL',0,103,'2023-06-07','2023-06-07','192.168.1.1','192.168.1.1',1001,1001)</v>
      </c>
    </row>
    <row r="516" spans="1:4" x14ac:dyDescent="0.25">
      <c r="A516">
        <v>10515</v>
      </c>
      <c r="B516" s="25">
        <f t="shared" si="16"/>
        <v>113</v>
      </c>
      <c r="C516" s="110">
        <v>150</v>
      </c>
      <c r="D51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(10515,1452,1,200,113,'MANUAL',0,113,'2023-06-07','2023-06-07','192.168.1.1','192.168.1.1',1001,1001)</v>
      </c>
    </row>
    <row r="517" spans="1:4" x14ac:dyDescent="0.25">
      <c r="A517">
        <v>10516</v>
      </c>
      <c r="B517" s="25">
        <f t="shared" si="16"/>
        <v>172</v>
      </c>
      <c r="C517" s="110">
        <v>229</v>
      </c>
      <c r="D51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(10516,1452,1,200,172,'MANUAL',0,172,'2023-06-07','2023-06-07','192.168.1.1','192.168.1.1',1001,1001)</v>
      </c>
    </row>
    <row r="518" spans="1:4" x14ac:dyDescent="0.25">
      <c r="A518">
        <v>10517</v>
      </c>
      <c r="B518" s="25">
        <f t="shared" si="16"/>
        <v>111</v>
      </c>
      <c r="C518" s="110">
        <v>148</v>
      </c>
      <c r="D51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(10517,1452,1,200,111,'MANUAL',0,111,'2023-06-07','2023-06-07','192.168.1.1','192.168.1.1',1001,1001)</v>
      </c>
    </row>
    <row r="519" spans="1:4" x14ac:dyDescent="0.25">
      <c r="A519">
        <v>10518</v>
      </c>
      <c r="B519" s="25">
        <f t="shared" si="16"/>
        <v>367</v>
      </c>
      <c r="C519" s="110">
        <v>489</v>
      </c>
      <c r="D51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(10518,1452,1,200,367,'MANUAL',0,367,'2023-06-07','2023-06-07','192.168.1.1','192.168.1.1',1001,1001)</v>
      </c>
    </row>
    <row r="520" spans="1:4" x14ac:dyDescent="0.25">
      <c r="A520">
        <v>10519</v>
      </c>
      <c r="B520" s="25">
        <f t="shared" si="16"/>
        <v>2126</v>
      </c>
      <c r="C520" s="110">
        <v>2834</v>
      </c>
      <c r="D52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(10519,1452,1,200,2126,'MANUAL',0,2126,'2023-06-07','2023-06-07','192.168.1.1','192.168.1.1',1001,1001)</v>
      </c>
    </row>
    <row r="521" spans="1:4" x14ac:dyDescent="0.25">
      <c r="A521">
        <v>10520</v>
      </c>
      <c r="B521" s="25">
        <f t="shared" si="16"/>
        <v>3269</v>
      </c>
      <c r="C521" s="110">
        <v>4359</v>
      </c>
      <c r="D52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(10520,1452,1,200,3269,'MANUAL',0,3269,'2023-06-07','2023-06-07','192.168.1.1','192.168.1.1',1001,1001)</v>
      </c>
    </row>
    <row r="522" spans="1:4" x14ac:dyDescent="0.25">
      <c r="A522">
        <v>10521</v>
      </c>
      <c r="B522" s="25">
        <f t="shared" si="16"/>
        <v>2093</v>
      </c>
      <c r="C522" s="110">
        <v>2790</v>
      </c>
      <c r="D52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(10521,1452,1,200,2093,'MANUAL',0,2093,'2023-06-07','2023-06-07','192.168.1.1','192.168.1.1',1001,1001)</v>
      </c>
    </row>
    <row r="523" spans="1:4" x14ac:dyDescent="0.25">
      <c r="A523">
        <v>10522</v>
      </c>
      <c r="B523" s="25">
        <f t="shared" si="16"/>
        <v>4388</v>
      </c>
      <c r="C523" s="110">
        <v>5850</v>
      </c>
      <c r="D52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(10522,1452,1,200,4388,'MANUAL',0,4388,'2023-06-07','2023-06-07','192.168.1.1','192.168.1.1',1001,1001)</v>
      </c>
    </row>
    <row r="524" spans="1:4" x14ac:dyDescent="0.25">
      <c r="A524">
        <v>10523</v>
      </c>
      <c r="B524" s="25">
        <f t="shared" si="16"/>
        <v>100</v>
      </c>
      <c r="C524" s="110">
        <v>133</v>
      </c>
      <c r="D52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(10523,1452,1,200,100,'MANUAL',0,100,'2023-06-07','2023-06-07','192.168.1.1','192.168.1.1',1001,1001)</v>
      </c>
    </row>
    <row r="525" spans="1:4" x14ac:dyDescent="0.25">
      <c r="A525">
        <v>10524</v>
      </c>
      <c r="B525" s="25">
        <f t="shared" si="16"/>
        <v>192</v>
      </c>
      <c r="C525" s="110">
        <v>256</v>
      </c>
      <c r="D52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(10524,1452,1,200,192,'MANUAL',0,192,'2023-06-07','2023-06-07','192.168.1.1','192.168.1.1',1001,1001)</v>
      </c>
    </row>
    <row r="526" spans="1:4" x14ac:dyDescent="0.25">
      <c r="A526">
        <v>10525</v>
      </c>
      <c r="B526" s="25">
        <f t="shared" si="16"/>
        <v>134</v>
      </c>
      <c r="C526" s="110">
        <v>178</v>
      </c>
      <c r="D52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(10525,1452,1,200,134,'MANUAL',0,134,'2023-06-07','2023-06-07','192.168.1.1','192.168.1.1',1001,1001)</v>
      </c>
    </row>
    <row r="527" spans="1:4" x14ac:dyDescent="0.25">
      <c r="A527">
        <v>10526</v>
      </c>
      <c r="B527" s="25">
        <f t="shared" si="16"/>
        <v>1862</v>
      </c>
      <c r="C527" s="110">
        <v>2482</v>
      </c>
      <c r="D52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(10526,1452,1,200,1862,'MANUAL',0,1862,'2023-06-07','2023-06-07','192.168.1.1','192.168.1.1',1001,1001)</v>
      </c>
    </row>
    <row r="528" spans="1:4" x14ac:dyDescent="0.25">
      <c r="A528">
        <v>10527</v>
      </c>
      <c r="B528" s="25">
        <f t="shared" si="16"/>
        <v>2854</v>
      </c>
      <c r="C528" s="111">
        <v>3805</v>
      </c>
      <c r="D52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(10527,1452,1,200,2854,'MANUAL',0,2854,'2023-06-07','2023-06-07','192.168.1.1','192.168.1.1',1001,1001)</v>
      </c>
    </row>
    <row r="529" spans="1:4" x14ac:dyDescent="0.25">
      <c r="A529">
        <v>10528</v>
      </c>
      <c r="B529" s="25">
        <f t="shared" si="16"/>
        <v>2144</v>
      </c>
      <c r="C529" s="110">
        <v>2859</v>
      </c>
      <c r="D52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(10528,1452,1,200,2144,'MANUAL',0,2144,'2023-06-07','2023-06-07','192.168.1.1','192.168.1.1',1001,1001)</v>
      </c>
    </row>
    <row r="530" spans="1:4" x14ac:dyDescent="0.25">
      <c r="A530">
        <v>10529</v>
      </c>
      <c r="B530" s="25">
        <f t="shared" si="16"/>
        <v>2144</v>
      </c>
      <c r="C530" s="110">
        <v>2859</v>
      </c>
      <c r="D53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(10529,1452,1,200,2144,'MANUAL',0,2144,'2023-06-07','2023-06-07','192.168.1.1','192.168.1.1',1001,1001)</v>
      </c>
    </row>
    <row r="531" spans="1:4" x14ac:dyDescent="0.25">
      <c r="A531">
        <v>10530</v>
      </c>
      <c r="B531" s="25">
        <f t="shared" si="16"/>
        <v>614</v>
      </c>
      <c r="C531" s="110">
        <v>819</v>
      </c>
      <c r="D53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(10530,1452,1,200,614,'MANUAL',0,614,'2023-06-07','2023-06-07','192.168.1.1','192.168.1.1',1001,1001)</v>
      </c>
    </row>
    <row r="532" spans="1:4" x14ac:dyDescent="0.25">
      <c r="A532">
        <v>10531</v>
      </c>
      <c r="B532" s="25">
        <f t="shared" si="16"/>
        <v>153</v>
      </c>
      <c r="C532" s="110">
        <v>204</v>
      </c>
      <c r="D53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(10531,1452,1,200,153,'MANUAL',0,153,'2023-06-07','2023-06-07','192.168.1.1','192.168.1.1',1001,1001)</v>
      </c>
    </row>
    <row r="533" spans="1:4" x14ac:dyDescent="0.25">
      <c r="A533">
        <v>10532</v>
      </c>
      <c r="B533" s="25">
        <f t="shared" si="16"/>
        <v>163</v>
      </c>
      <c r="C533" s="110">
        <v>217</v>
      </c>
      <c r="D53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(10532,1452,1,200,163,'MANUAL',0,163,'2023-06-07','2023-06-07','192.168.1.1','192.168.1.1',1001,1001)</v>
      </c>
    </row>
    <row r="534" spans="1:4" x14ac:dyDescent="0.25">
      <c r="A534">
        <v>10533</v>
      </c>
      <c r="B534" s="25">
        <f t="shared" si="16"/>
        <v>124</v>
      </c>
      <c r="C534" s="110">
        <v>165</v>
      </c>
      <c r="D53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(10533,1452,1,200,124,'MANUAL',0,124,'2023-06-07','2023-06-07','192.168.1.1','192.168.1.1',1001,1001)</v>
      </c>
    </row>
    <row r="535" spans="1:4" x14ac:dyDescent="0.25">
      <c r="A535">
        <v>10534</v>
      </c>
      <c r="B535" s="25">
        <f t="shared" si="16"/>
        <v>127</v>
      </c>
      <c r="C535" s="110">
        <v>169</v>
      </c>
      <c r="D53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(10534,1452,1,200,127,'MANUAL',0,127,'2023-06-07','2023-06-07','192.168.1.1','192.168.1.1',1001,1001)</v>
      </c>
    </row>
    <row r="536" spans="1:4" x14ac:dyDescent="0.25">
      <c r="A536">
        <v>10535</v>
      </c>
      <c r="B536" s="25">
        <f t="shared" si="16"/>
        <v>142</v>
      </c>
      <c r="C536" s="110">
        <v>189</v>
      </c>
      <c r="D53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(10535,1452,1,200,142,'MANUAL',0,142,'2023-06-07','2023-06-07','192.168.1.1','192.168.1.1',1001,1001)</v>
      </c>
    </row>
    <row r="537" spans="1:4" x14ac:dyDescent="0.25">
      <c r="A537">
        <v>10536</v>
      </c>
      <c r="B537" s="25">
        <f t="shared" si="16"/>
        <v>182</v>
      </c>
      <c r="C537" s="110">
        <v>242</v>
      </c>
      <c r="D53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(10536,1452,1,200,182,'MANUAL',0,182,'2023-06-07','2023-06-07','192.168.1.1','192.168.1.1',1001,1001)</v>
      </c>
    </row>
    <row r="538" spans="1:4" x14ac:dyDescent="0.25">
      <c r="A538">
        <v>10537</v>
      </c>
      <c r="B538" s="25">
        <f t="shared" si="16"/>
        <v>302</v>
      </c>
      <c r="C538" s="110">
        <v>402</v>
      </c>
      <c r="D53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(10537,1452,1,200,302,'MANUAL',0,302,'2023-06-07','2023-06-07','192.168.1.1','192.168.1.1',1001,1001)</v>
      </c>
    </row>
    <row r="539" spans="1:4" x14ac:dyDescent="0.25">
      <c r="A539">
        <v>10538</v>
      </c>
      <c r="B539" s="25">
        <f t="shared" si="16"/>
        <v>232</v>
      </c>
      <c r="C539" s="110">
        <v>309</v>
      </c>
      <c r="D53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(10538,1452,1,200,232,'MANUAL',0,232,'2023-06-07','2023-06-07','192.168.1.1','192.168.1.1',1001,1001)</v>
      </c>
    </row>
    <row r="540" spans="1:4" x14ac:dyDescent="0.25">
      <c r="A540">
        <v>10539</v>
      </c>
      <c r="B540" s="25">
        <f t="shared" si="16"/>
        <v>155</v>
      </c>
      <c r="C540" s="110">
        <v>207</v>
      </c>
      <c r="D54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(10539,1452,1,200,155,'MANUAL',0,155,'2023-06-07','2023-06-07','192.168.1.1','192.168.1.1',1001,1001)</v>
      </c>
    </row>
    <row r="541" spans="1:4" x14ac:dyDescent="0.25">
      <c r="A541">
        <v>10540</v>
      </c>
      <c r="B541" s="25">
        <f t="shared" si="16"/>
        <v>620</v>
      </c>
      <c r="C541" s="110">
        <v>826</v>
      </c>
      <c r="D54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(10540,1452,1,200,620,'MANUAL',0,620,'2023-06-07','2023-06-07','192.168.1.1','192.168.1.1',1001,1001)</v>
      </c>
    </row>
    <row r="542" spans="1:4" x14ac:dyDescent="0.25">
      <c r="A542">
        <v>10541</v>
      </c>
      <c r="B542" s="25">
        <f t="shared" si="16"/>
        <v>155</v>
      </c>
      <c r="C542" s="110">
        <v>207</v>
      </c>
      <c r="D54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(10541,1452,1,200,155,'MANUAL',0,155,'2023-06-07','2023-06-07','192.168.1.1','192.168.1.1',1001,1001)</v>
      </c>
    </row>
    <row r="543" spans="1:4" x14ac:dyDescent="0.25">
      <c r="A543">
        <v>10542</v>
      </c>
      <c r="B543" s="25">
        <f t="shared" si="16"/>
        <v>1613</v>
      </c>
      <c r="C543" s="110">
        <v>2150</v>
      </c>
      <c r="D54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(10542,1452,1,200,1613,'MANUAL',0,1613,'2023-06-07','2023-06-07','192.168.1.1','192.168.1.1',1001,1001)</v>
      </c>
    </row>
    <row r="544" spans="1:4" x14ac:dyDescent="0.25">
      <c r="A544">
        <v>10543</v>
      </c>
      <c r="B544" s="25">
        <f t="shared" si="16"/>
        <v>56</v>
      </c>
      <c r="C544" s="110">
        <v>74</v>
      </c>
      <c r="D54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(10543,1452,1,200,56,'MANUAL',0,56,'2023-06-07','2023-06-07','192.168.1.1','192.168.1.1',1001,1001)</v>
      </c>
    </row>
    <row r="545" spans="1:4" x14ac:dyDescent="0.25">
      <c r="A545">
        <v>10544</v>
      </c>
      <c r="B545" s="25">
        <f t="shared" si="16"/>
        <v>74</v>
      </c>
      <c r="C545" s="110">
        <v>98</v>
      </c>
      <c r="D54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(10544,1452,1,200,74,'MANUAL',0,74,'2023-06-07','2023-06-07','192.168.1.1','192.168.1.1',1001,1001)</v>
      </c>
    </row>
    <row r="546" spans="1:4" x14ac:dyDescent="0.25">
      <c r="A546">
        <v>10545</v>
      </c>
      <c r="B546" s="25">
        <f t="shared" si="16"/>
        <v>1184</v>
      </c>
      <c r="C546" s="110">
        <v>1578</v>
      </c>
      <c r="D54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(10545,1452,1,200,1184,'MANUAL',0,1184,'2023-06-07','2023-06-07','192.168.1.1','192.168.1.1',1001,1001)</v>
      </c>
    </row>
    <row r="547" spans="1:4" x14ac:dyDescent="0.25">
      <c r="A547">
        <v>10546</v>
      </c>
      <c r="B547" s="25">
        <f t="shared" si="16"/>
        <v>2552</v>
      </c>
      <c r="C547" s="110">
        <v>3403</v>
      </c>
      <c r="D54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(10546,1452,1,200,2552,'MANUAL',0,2552,'2023-06-07','2023-06-07','192.168.1.1','192.168.1.1',1001,1001)</v>
      </c>
    </row>
    <row r="548" spans="1:4" x14ac:dyDescent="0.25">
      <c r="A548">
        <v>10547</v>
      </c>
      <c r="B548" s="25">
        <f t="shared" si="16"/>
        <v>704</v>
      </c>
      <c r="C548" s="110">
        <v>939</v>
      </c>
      <c r="D54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(10547,1452,1,200,704,'MANUAL',0,704,'2023-06-07','2023-06-07','192.168.1.1','192.168.1.1',1001,1001)</v>
      </c>
    </row>
    <row r="549" spans="1:4" x14ac:dyDescent="0.25">
      <c r="A549">
        <v>10548</v>
      </c>
      <c r="B549" s="25">
        <f t="shared" si="16"/>
        <v>315</v>
      </c>
      <c r="C549" s="110">
        <v>420</v>
      </c>
      <c r="D54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(10548,1452,1,200,315,'MANUAL',0,315,'2023-06-07','2023-06-07','192.168.1.1','192.168.1.1',1001,1001)</v>
      </c>
    </row>
    <row r="550" spans="1:4" x14ac:dyDescent="0.25">
      <c r="A550">
        <v>10549</v>
      </c>
      <c r="B550" s="25">
        <f t="shared" si="16"/>
        <v>2747</v>
      </c>
      <c r="C550" s="110">
        <v>3663</v>
      </c>
      <c r="D55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(10549,1452,1,200,2747,'MANUAL',0,2747,'2023-06-07','2023-06-07','192.168.1.1','192.168.1.1',1001,1001)</v>
      </c>
    </row>
    <row r="551" spans="1:4" x14ac:dyDescent="0.25">
      <c r="A551">
        <v>10550</v>
      </c>
      <c r="B551" s="25">
        <f t="shared" si="16"/>
        <v>3111</v>
      </c>
      <c r="C551" s="110">
        <v>4148</v>
      </c>
      <c r="D55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(10550,1452,1,200,3111,'MANUAL',0,3111,'2023-06-07','2023-06-07','192.168.1.1','192.168.1.1',1001,1001)</v>
      </c>
    </row>
    <row r="552" spans="1:4" x14ac:dyDescent="0.25">
      <c r="A552">
        <v>10551</v>
      </c>
      <c r="B552" s="25">
        <f t="shared" si="16"/>
        <v>3065</v>
      </c>
      <c r="C552" s="110">
        <v>4086</v>
      </c>
      <c r="D55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(10551,1452,1,200,3065,'MANUAL',0,3065,'2023-06-07','2023-06-07','192.168.1.1','192.168.1.1',1001,1001)</v>
      </c>
    </row>
    <row r="553" spans="1:4" x14ac:dyDescent="0.25">
      <c r="A553">
        <v>10552</v>
      </c>
      <c r="B553" s="25">
        <f t="shared" si="16"/>
        <v>3368</v>
      </c>
      <c r="C553" s="110">
        <v>4490</v>
      </c>
      <c r="D55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(10552,1452,1,200,3368,'MANUAL',0,3368,'2023-06-07','2023-06-07','192.168.1.1','192.168.1.1',1001,1001)</v>
      </c>
    </row>
    <row r="554" spans="1:4" x14ac:dyDescent="0.25">
      <c r="A554">
        <v>10553</v>
      </c>
      <c r="B554" s="25">
        <f t="shared" si="16"/>
        <v>1131</v>
      </c>
      <c r="C554" s="111">
        <v>1508</v>
      </c>
      <c r="D55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(10553,1452,1,200,1131,'MANUAL',0,1131,'2023-06-07','2023-06-07','192.168.1.1','192.168.1.1',1001,1001)</v>
      </c>
    </row>
    <row r="555" spans="1:4" x14ac:dyDescent="0.25">
      <c r="A555">
        <v>10554</v>
      </c>
      <c r="B555" s="25">
        <f t="shared" si="16"/>
        <v>126</v>
      </c>
      <c r="C555" s="110">
        <v>168</v>
      </c>
      <c r="D55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(10554,1452,1,200,126,'MANUAL',0,126,'2023-06-07','2023-06-07','192.168.1.1','192.168.1.1',1001,1001)</v>
      </c>
    </row>
    <row r="556" spans="1:4" x14ac:dyDescent="0.25">
      <c r="A556">
        <v>10555</v>
      </c>
      <c r="B556" s="25">
        <f t="shared" si="16"/>
        <v>119</v>
      </c>
      <c r="C556" s="110">
        <v>159</v>
      </c>
      <c r="D55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(10555,1452,1,200,119,'MANUAL',0,119,'2023-06-07','2023-06-07','192.168.1.1','192.168.1.1',1001,1001)</v>
      </c>
    </row>
    <row r="557" spans="1:4" x14ac:dyDescent="0.25">
      <c r="A557">
        <v>10556</v>
      </c>
      <c r="B557" s="25">
        <f t="shared" si="16"/>
        <v>80</v>
      </c>
      <c r="C557" s="110">
        <v>107</v>
      </c>
      <c r="D55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(10556,1452,1,200,80,'MANUAL',0,80,'2023-06-07','2023-06-07','192.168.1.1','192.168.1.1',1001,1001)</v>
      </c>
    </row>
    <row r="558" spans="1:4" x14ac:dyDescent="0.25">
      <c r="A558">
        <v>10557</v>
      </c>
      <c r="B558" s="25">
        <f t="shared" si="16"/>
        <v>302</v>
      </c>
      <c r="C558" s="110">
        <v>402</v>
      </c>
      <c r="D55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(10557,1452,1,200,302,'MANUAL',0,302,'2023-06-07','2023-06-07','192.168.1.1','192.168.1.1',1001,1001)</v>
      </c>
    </row>
    <row r="559" spans="1:4" x14ac:dyDescent="0.25">
      <c r="A559">
        <v>10558</v>
      </c>
      <c r="B559" s="25">
        <f t="shared" si="16"/>
        <v>347</v>
      </c>
      <c r="C559" s="110">
        <v>462</v>
      </c>
      <c r="D55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(10558,1452,1,200,347,'MANUAL',0,347,'2023-06-07','2023-06-07','192.168.1.1','192.168.1.1',1001,1001)</v>
      </c>
    </row>
    <row r="560" spans="1:4" x14ac:dyDescent="0.25">
      <c r="A560">
        <v>10559</v>
      </c>
      <c r="B560" s="25">
        <f t="shared" si="16"/>
        <v>122</v>
      </c>
      <c r="C560" s="110">
        <v>163</v>
      </c>
      <c r="D56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(10559,1452,1,200,122,'MANUAL',0,122,'2023-06-07','2023-06-07','192.168.1.1','192.168.1.1',1001,1001)</v>
      </c>
    </row>
    <row r="561" spans="1:4" x14ac:dyDescent="0.25">
      <c r="A561">
        <v>10560</v>
      </c>
      <c r="B561" s="25">
        <f t="shared" si="16"/>
        <v>113</v>
      </c>
      <c r="C561" s="110">
        <v>150</v>
      </c>
      <c r="D56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(10560,1452,1,200,113,'MANUAL',0,113,'2023-06-07','2023-06-07','192.168.1.1','192.168.1.1',1001,1001)</v>
      </c>
    </row>
    <row r="562" spans="1:4" x14ac:dyDescent="0.25">
      <c r="A562">
        <v>10561</v>
      </c>
      <c r="B562" s="25">
        <f t="shared" si="16"/>
        <v>113</v>
      </c>
      <c r="C562" s="110">
        <v>150</v>
      </c>
      <c r="D56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(10561,1452,1,200,113,'MANUAL',0,113,'2023-06-07','2023-06-07','192.168.1.1','192.168.1.1',1001,1001)</v>
      </c>
    </row>
    <row r="563" spans="1:4" x14ac:dyDescent="0.25">
      <c r="A563">
        <v>10562</v>
      </c>
      <c r="B563" s="25">
        <f t="shared" si="16"/>
        <v>107</v>
      </c>
      <c r="C563" s="110">
        <v>142</v>
      </c>
      <c r="D56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(10562,1452,1,200,107,'MANUAL',0,107,'2023-06-07','2023-06-07','192.168.1.1','192.168.1.1',1001,1001)</v>
      </c>
    </row>
    <row r="564" spans="1:4" x14ac:dyDescent="0.25">
      <c r="A564">
        <v>10563</v>
      </c>
      <c r="B564" s="25">
        <f t="shared" si="16"/>
        <v>1731</v>
      </c>
      <c r="C564" s="111">
        <v>2308</v>
      </c>
      <c r="D56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(10563,1452,1,200,1731,'MANUAL',0,1731,'2023-06-07','2023-06-07','192.168.1.1','192.168.1.1',1001,1001)</v>
      </c>
    </row>
    <row r="565" spans="1:4" x14ac:dyDescent="0.25">
      <c r="A565">
        <v>10564</v>
      </c>
      <c r="B565" s="25">
        <f t="shared" si="16"/>
        <v>195</v>
      </c>
      <c r="C565" s="110">
        <v>260</v>
      </c>
      <c r="D56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(10564,1452,1,200,195,'MANUAL',0,195,'2023-06-07','2023-06-07','192.168.1.1','192.168.1.1',1001,1001)</v>
      </c>
    </row>
    <row r="566" spans="1:4" x14ac:dyDescent="0.25">
      <c r="A566">
        <v>10565</v>
      </c>
      <c r="B566" s="25">
        <f t="shared" si="16"/>
        <v>468</v>
      </c>
      <c r="C566" s="110">
        <v>624</v>
      </c>
      <c r="D56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(10565,1452,1,200,468,'MANUAL',0,468,'2023-06-07','2023-06-07','192.168.1.1','192.168.1.1',1001,1001)</v>
      </c>
    </row>
    <row r="567" spans="1:4" x14ac:dyDescent="0.25">
      <c r="A567">
        <v>10566</v>
      </c>
      <c r="B567" s="25">
        <f t="shared" si="16"/>
        <v>644</v>
      </c>
      <c r="C567" s="110">
        <v>858</v>
      </c>
      <c r="D56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(10566,1452,1,200,644,'MANUAL',0,644,'2023-06-07','2023-06-07','192.168.1.1','192.168.1.1',1001,1001)</v>
      </c>
    </row>
    <row r="568" spans="1:4" x14ac:dyDescent="0.25">
      <c r="A568">
        <v>10567</v>
      </c>
      <c r="B568" s="25">
        <f t="shared" si="16"/>
        <v>195</v>
      </c>
      <c r="C568" s="110">
        <v>260</v>
      </c>
      <c r="D56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(10567,1452,1,200,195,'MANUAL',0,195,'2023-06-07','2023-06-07','192.168.1.1','192.168.1.1',1001,1001)</v>
      </c>
    </row>
    <row r="569" spans="1:4" x14ac:dyDescent="0.25">
      <c r="A569">
        <v>10568</v>
      </c>
      <c r="B569" s="25">
        <f t="shared" si="16"/>
        <v>195</v>
      </c>
      <c r="C569" s="110">
        <v>260</v>
      </c>
      <c r="D569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(10568,1452,1,200,195,'MANUAL',0,195,'2023-06-07','2023-06-07','192.168.1.1','192.168.1.1',1001,1001)</v>
      </c>
    </row>
    <row r="570" spans="1:4" x14ac:dyDescent="0.25">
      <c r="A570">
        <v>10569</v>
      </c>
      <c r="B570" s="25">
        <f t="shared" si="16"/>
        <v>312</v>
      </c>
      <c r="C570" s="110">
        <v>416</v>
      </c>
      <c r="D570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(10569,1452,1,200,312,'MANUAL',0,312,'2023-06-07','2023-06-07','192.168.1.1','192.168.1.1',1001,1001)</v>
      </c>
    </row>
    <row r="571" spans="1:4" x14ac:dyDescent="0.25">
      <c r="A571">
        <v>10570</v>
      </c>
      <c r="B571" s="25">
        <f t="shared" si="16"/>
        <v>312</v>
      </c>
      <c r="C571" s="110">
        <v>416</v>
      </c>
      <c r="D571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(10570,1452,1,200,312,'MANUAL',0,312,'2023-06-07','2023-06-07','192.168.1.1','192.168.1.1',1001,1001)</v>
      </c>
    </row>
    <row r="572" spans="1:4" x14ac:dyDescent="0.25">
      <c r="A572">
        <v>10571</v>
      </c>
      <c r="B572" s="25">
        <f t="shared" si="16"/>
        <v>195</v>
      </c>
      <c r="C572" s="110">
        <v>260</v>
      </c>
      <c r="D572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(10571,1452,1,200,195,'MANUAL',0,195,'2023-06-07','2023-06-07','192.168.1.1','192.168.1.1',1001,1001)</v>
      </c>
    </row>
    <row r="573" spans="1:4" x14ac:dyDescent="0.25">
      <c r="A573">
        <v>10572</v>
      </c>
      <c r="B573" s="25">
        <f t="shared" si="16"/>
        <v>312</v>
      </c>
      <c r="C573" s="110">
        <v>416</v>
      </c>
      <c r="D573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(10572,1452,1,200,312,'MANUAL',0,312,'2023-06-07','2023-06-07','192.168.1.1','192.168.1.1',1001,1001)</v>
      </c>
    </row>
    <row r="574" spans="1:4" x14ac:dyDescent="0.25">
      <c r="A574">
        <v>10573</v>
      </c>
      <c r="B574" s="25">
        <f t="shared" si="16"/>
        <v>195</v>
      </c>
      <c r="C574" s="110">
        <v>260</v>
      </c>
      <c r="D574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(10573,1452,1,200,195,'MANUAL',0,195,'2023-06-07','2023-06-07','192.168.1.1','192.168.1.1',1001,1001)</v>
      </c>
    </row>
    <row r="575" spans="1:4" x14ac:dyDescent="0.25">
      <c r="A575">
        <v>10574</v>
      </c>
      <c r="B575" s="25">
        <f t="shared" si="16"/>
        <v>312</v>
      </c>
      <c r="C575" s="110">
        <v>416</v>
      </c>
      <c r="D575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(10574,1452,1,200,312,'MANUAL',0,312,'2023-06-07','2023-06-07','192.168.1.1','192.168.1.1',1001,1001)</v>
      </c>
    </row>
    <row r="576" spans="1:4" x14ac:dyDescent="0.25">
      <c r="A576">
        <v>10575</v>
      </c>
      <c r="B576" s="25">
        <f t="shared" si="16"/>
        <v>468</v>
      </c>
      <c r="C576" s="110">
        <v>624</v>
      </c>
      <c r="D576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(10575,1452,1,200,468,'MANUAL',0,468,'2023-06-07','2023-06-07','192.168.1.1','192.168.1.1',1001,1001)</v>
      </c>
    </row>
    <row r="577" spans="1:4" x14ac:dyDescent="0.25">
      <c r="A577">
        <v>10576</v>
      </c>
      <c r="B577" s="25">
        <f t="shared" si="16"/>
        <v>312</v>
      </c>
      <c r="C577" s="110">
        <v>416</v>
      </c>
      <c r="D577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(10576,1452,1,200,312,'MANUAL',0,312,'2023-06-07','2023-06-07','192.168.1.1','192.168.1.1',1001,1001)</v>
      </c>
    </row>
    <row r="578" spans="1:4" x14ac:dyDescent="0.25">
      <c r="A578">
        <v>10577</v>
      </c>
      <c r="B578" s="25">
        <f t="shared" si="16"/>
        <v>563</v>
      </c>
      <c r="C578" s="111">
        <v>750</v>
      </c>
      <c r="D578" t="str">
        <f t="shared" si="17"/>
        <v>INSERT INTO [dbo].[LPRE] ([ID_ESTUDIO] ,[ID_HOSP] ,[ID_MONEDA] ,[LPRE_NIVEL] ,[LPRE_PRECIO] ,[LPRE_URGENTE] ,[LPRE_URGECANT] ,[LPRE_PRECIOURGENTE] ,[LPRE_FECHAA] ,[LPRE_FECHAUM] ,[LPRE_IPA] ,[LPRE_IPUM] ,[LPRE_USA] ,[LPRE_USUM]) VALUES  (10577,1452,1,200,563,'MANUAL',0,563,'2023-06-07','2023-06-07','192.168.1.1','192.168.1.1',1001,1001)</v>
      </c>
    </row>
    <row r="579" spans="1:4" x14ac:dyDescent="0.25">
      <c r="A579">
        <v>10578</v>
      </c>
      <c r="B579" s="25">
        <f t="shared" ref="B579:B642" si="18">ROUND((C579*0.75),0)</f>
        <v>563</v>
      </c>
      <c r="C579" s="111">
        <v>750</v>
      </c>
      <c r="D579" t="str">
        <f t="shared" ref="D579:D642" si="19">CONCATENATE("INSERT INTO [dbo].[LPRE] ([ID_ESTUDIO] ,[ID_HOSP] ,[ID_MONEDA] ,[LPRE_NIVEL] ,[LPRE_PRECIO] ,[LPRE_URGENTE] ,[LPRE_URGECANT] ,[LPRE_PRECIOURGENTE] ,[LPRE_FECHAA] ,[LPRE_FECHAUM] ,[LPRE_IPA] ,[LPRE_IPUM] ,[LPRE_USA] ,[LPRE_USUM])"," VALUES  (",A579,",1452,1,200,",B579,",'MANUAL',0,",B579,",'2023-06-07','2023-06-07','192.168.1.1','192.168.1.1',1001,1001)")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(10578,1452,1,200,563,'MANUAL',0,563,'2023-06-07','2023-06-07','192.168.1.1','192.168.1.1',1001,1001)</v>
      </c>
    </row>
    <row r="580" spans="1:4" x14ac:dyDescent="0.25">
      <c r="A580">
        <v>10579</v>
      </c>
      <c r="B580" s="25">
        <f t="shared" si="18"/>
        <v>531</v>
      </c>
      <c r="C580" s="111">
        <v>708</v>
      </c>
      <c r="D580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(10579,1452,1,200,531,'MANUAL',0,531,'2023-06-07','2023-06-07','192.168.1.1','192.168.1.1',1001,1001)</v>
      </c>
    </row>
    <row r="581" spans="1:4" x14ac:dyDescent="0.25">
      <c r="A581">
        <v>10580</v>
      </c>
      <c r="B581" s="25">
        <f t="shared" si="18"/>
        <v>516</v>
      </c>
      <c r="C581" s="110">
        <v>688</v>
      </c>
      <c r="D581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(10580,1452,1,200,516,'MANUAL',0,516,'2023-06-07','2023-06-07','192.168.1.1','192.168.1.1',1001,1001)</v>
      </c>
    </row>
    <row r="582" spans="1:4" x14ac:dyDescent="0.25">
      <c r="A582">
        <v>10581</v>
      </c>
      <c r="B582" s="25">
        <f t="shared" si="18"/>
        <v>1206</v>
      </c>
      <c r="C582" s="110">
        <v>1608</v>
      </c>
      <c r="D582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(10581,1452,1,200,1206,'MANUAL',0,1206,'2023-06-07','2023-06-07','192.168.1.1','192.168.1.1',1001,1001)</v>
      </c>
    </row>
    <row r="583" spans="1:4" x14ac:dyDescent="0.25">
      <c r="A583">
        <v>10582</v>
      </c>
      <c r="B583" s="25">
        <f t="shared" si="18"/>
        <v>962</v>
      </c>
      <c r="C583" s="110">
        <v>1283</v>
      </c>
      <c r="D583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(10582,1452,1,200,962,'MANUAL',0,962,'2023-06-07','2023-06-07','192.168.1.1','192.168.1.1',1001,1001)</v>
      </c>
    </row>
    <row r="584" spans="1:4" x14ac:dyDescent="0.25">
      <c r="A584">
        <v>10583</v>
      </c>
      <c r="B584" s="25">
        <f t="shared" si="18"/>
        <v>1095</v>
      </c>
      <c r="C584" s="110">
        <v>1460</v>
      </c>
      <c r="D584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(10583,1452,1,200,1095,'MANUAL',0,1095,'2023-06-07','2023-06-07','192.168.1.1','192.168.1.1',1001,1001)</v>
      </c>
    </row>
    <row r="585" spans="1:4" x14ac:dyDescent="0.25">
      <c r="A585">
        <v>10584</v>
      </c>
      <c r="B585" s="25">
        <f t="shared" si="18"/>
        <v>1095</v>
      </c>
      <c r="C585" s="110">
        <v>1460</v>
      </c>
      <c r="D585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(10584,1452,1,200,1095,'MANUAL',0,1095,'2023-06-07','2023-06-07','192.168.1.1','192.168.1.1',1001,1001)</v>
      </c>
    </row>
    <row r="586" spans="1:4" x14ac:dyDescent="0.25">
      <c r="A586">
        <v>10585</v>
      </c>
      <c r="B586" s="25">
        <f t="shared" si="18"/>
        <v>958</v>
      </c>
      <c r="C586" s="110">
        <v>1277</v>
      </c>
      <c r="D586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(10585,1452,1,200,958,'MANUAL',0,958,'2023-06-07','2023-06-07','192.168.1.1','192.168.1.1',1001,1001)</v>
      </c>
    </row>
    <row r="587" spans="1:4" x14ac:dyDescent="0.25">
      <c r="A587">
        <v>10586</v>
      </c>
      <c r="B587" s="25">
        <f t="shared" si="18"/>
        <v>204</v>
      </c>
      <c r="C587" s="110">
        <v>272</v>
      </c>
      <c r="D587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(10586,1452,1,200,204,'MANUAL',0,204,'2023-06-07','2023-06-07','192.168.1.1','192.168.1.1',1001,1001)</v>
      </c>
    </row>
    <row r="588" spans="1:4" x14ac:dyDescent="0.25">
      <c r="A588">
        <v>10587</v>
      </c>
      <c r="B588" s="25">
        <f t="shared" si="18"/>
        <v>204</v>
      </c>
      <c r="C588" s="110">
        <v>272</v>
      </c>
      <c r="D588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(10587,1452,1,200,204,'MANUAL',0,204,'2023-06-07','2023-06-07','192.168.1.1','192.168.1.1',1001,1001)</v>
      </c>
    </row>
    <row r="589" spans="1:4" x14ac:dyDescent="0.25">
      <c r="A589">
        <v>10588</v>
      </c>
      <c r="B589" s="25">
        <f t="shared" si="18"/>
        <v>527</v>
      </c>
      <c r="C589" s="110">
        <v>702</v>
      </c>
      <c r="D589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(10588,1452,1,200,527,'MANUAL',0,527,'2023-06-07','2023-06-07','192.168.1.1','192.168.1.1',1001,1001)</v>
      </c>
    </row>
    <row r="590" spans="1:4" x14ac:dyDescent="0.25">
      <c r="A590">
        <v>10589</v>
      </c>
      <c r="B590" s="25">
        <f t="shared" si="18"/>
        <v>386</v>
      </c>
      <c r="C590" s="110">
        <v>514</v>
      </c>
      <c r="D590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(10589,1452,1,200,386,'MANUAL',0,386,'2023-06-07','2023-06-07','192.168.1.1','192.168.1.1',1001,1001)</v>
      </c>
    </row>
    <row r="591" spans="1:4" x14ac:dyDescent="0.25">
      <c r="A591">
        <v>10590</v>
      </c>
      <c r="B591" s="25">
        <f t="shared" si="18"/>
        <v>3081</v>
      </c>
      <c r="C591" s="110">
        <v>4108</v>
      </c>
      <c r="D591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(10590,1452,1,200,3081,'MANUAL',0,3081,'2023-06-07','2023-06-07','192.168.1.1','192.168.1.1',1001,1001)</v>
      </c>
    </row>
    <row r="592" spans="1:4" x14ac:dyDescent="0.25">
      <c r="A592">
        <v>10591</v>
      </c>
      <c r="B592" s="25">
        <f t="shared" si="18"/>
        <v>1995</v>
      </c>
      <c r="C592" s="110">
        <v>2660</v>
      </c>
      <c r="D592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(10591,1452,1,200,1995,'MANUAL',0,1995,'2023-06-07','2023-06-07','192.168.1.1','192.168.1.1',1001,1001)</v>
      </c>
    </row>
    <row r="593" spans="1:4" x14ac:dyDescent="0.25">
      <c r="A593">
        <v>10592</v>
      </c>
      <c r="B593" s="25">
        <f t="shared" si="18"/>
        <v>264</v>
      </c>
      <c r="C593" s="110">
        <v>352</v>
      </c>
      <c r="D593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(10592,1452,1,200,264,'MANUAL',0,264,'2023-06-07','2023-06-07','192.168.1.1','192.168.1.1',1001,1001)</v>
      </c>
    </row>
    <row r="594" spans="1:4" x14ac:dyDescent="0.25">
      <c r="A594">
        <v>10593</v>
      </c>
      <c r="B594" s="25">
        <f t="shared" si="18"/>
        <v>49</v>
      </c>
      <c r="C594" s="110">
        <v>65</v>
      </c>
      <c r="D594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(10593,1452,1,200,49,'MANUAL',0,49,'2023-06-07','2023-06-07','192.168.1.1','192.168.1.1',1001,1001)</v>
      </c>
    </row>
    <row r="595" spans="1:4" x14ac:dyDescent="0.25">
      <c r="A595">
        <v>10594</v>
      </c>
      <c r="B595" s="25">
        <f t="shared" si="18"/>
        <v>49</v>
      </c>
      <c r="C595" s="110">
        <v>65</v>
      </c>
      <c r="D595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(10594,1452,1,200,49,'MANUAL',0,49,'2023-06-07','2023-06-07','192.168.1.1','192.168.1.1',1001,1001)</v>
      </c>
    </row>
    <row r="596" spans="1:4" x14ac:dyDescent="0.25">
      <c r="A596">
        <v>10595</v>
      </c>
      <c r="B596" s="25">
        <f t="shared" si="18"/>
        <v>46</v>
      </c>
      <c r="C596" s="110">
        <v>61</v>
      </c>
      <c r="D596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(10595,1452,1,200,46,'MANUAL',0,46,'2023-06-07','2023-06-07','192.168.1.1','192.168.1.1',1001,1001)</v>
      </c>
    </row>
    <row r="597" spans="1:4" x14ac:dyDescent="0.25">
      <c r="A597">
        <v>10596</v>
      </c>
      <c r="B597" s="25">
        <f t="shared" si="18"/>
        <v>659</v>
      </c>
      <c r="C597" s="110">
        <v>879</v>
      </c>
      <c r="D597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(10596,1452,1,200,659,'MANUAL',0,659,'2023-06-07','2023-06-07','192.168.1.1','192.168.1.1',1001,1001)</v>
      </c>
    </row>
    <row r="598" spans="1:4" x14ac:dyDescent="0.25">
      <c r="A598">
        <v>10597</v>
      </c>
      <c r="B598" s="25">
        <f t="shared" si="18"/>
        <v>659</v>
      </c>
      <c r="C598" s="110">
        <v>879</v>
      </c>
      <c r="D598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(10597,1452,1,200,659,'MANUAL',0,659,'2023-06-07','2023-06-07','192.168.1.1','192.168.1.1',1001,1001)</v>
      </c>
    </row>
    <row r="599" spans="1:4" x14ac:dyDescent="0.25">
      <c r="A599">
        <v>10598</v>
      </c>
      <c r="B599" s="25">
        <f t="shared" si="18"/>
        <v>6503</v>
      </c>
      <c r="C599" s="110">
        <v>8670</v>
      </c>
      <c r="D599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(10598,1452,1,200,6503,'MANUAL',0,6503,'2023-06-07','2023-06-07','192.168.1.1','192.168.1.1',1001,1001)</v>
      </c>
    </row>
    <row r="600" spans="1:4" x14ac:dyDescent="0.25">
      <c r="A600">
        <v>10599</v>
      </c>
      <c r="B600" s="25">
        <f t="shared" si="18"/>
        <v>3094</v>
      </c>
      <c r="C600" s="110">
        <v>4125</v>
      </c>
      <c r="D600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(10599,1452,1,200,3094,'MANUAL',0,3094,'2023-06-07','2023-06-07','192.168.1.1','192.168.1.1',1001,1001)</v>
      </c>
    </row>
    <row r="601" spans="1:4" x14ac:dyDescent="0.25">
      <c r="A601">
        <v>10600</v>
      </c>
      <c r="B601" s="25">
        <f t="shared" si="18"/>
        <v>335</v>
      </c>
      <c r="C601" s="110">
        <v>447</v>
      </c>
      <c r="D601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(10600,1452,1,200,335,'MANUAL',0,335,'2023-06-07','2023-06-07','192.168.1.1','192.168.1.1',1001,1001)</v>
      </c>
    </row>
    <row r="602" spans="1:4" x14ac:dyDescent="0.25">
      <c r="A602">
        <v>10601</v>
      </c>
      <c r="B602" s="25">
        <f t="shared" si="18"/>
        <v>221</v>
      </c>
      <c r="C602" s="110">
        <v>294</v>
      </c>
      <c r="D602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(10601,1452,1,200,221,'MANUAL',0,221,'2023-06-07','2023-06-07','192.168.1.1','192.168.1.1',1001,1001)</v>
      </c>
    </row>
    <row r="603" spans="1:4" x14ac:dyDescent="0.25">
      <c r="A603">
        <v>10602</v>
      </c>
      <c r="B603" s="25">
        <f t="shared" si="18"/>
        <v>621</v>
      </c>
      <c r="C603" s="110">
        <v>828</v>
      </c>
      <c r="D603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(10602,1452,1,200,621,'MANUAL',0,621,'2023-06-07','2023-06-07','192.168.1.1','192.168.1.1',1001,1001)</v>
      </c>
    </row>
    <row r="604" spans="1:4" x14ac:dyDescent="0.25">
      <c r="A604">
        <v>10603</v>
      </c>
      <c r="B604" s="25">
        <f t="shared" si="18"/>
        <v>446</v>
      </c>
      <c r="C604" s="110">
        <v>595</v>
      </c>
      <c r="D604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(10603,1452,1,200,446,'MANUAL',0,446,'2023-06-07','2023-06-07','192.168.1.1','192.168.1.1',1001,1001)</v>
      </c>
    </row>
    <row r="605" spans="1:4" x14ac:dyDescent="0.25">
      <c r="A605">
        <v>10604</v>
      </c>
      <c r="B605" s="25">
        <f t="shared" si="18"/>
        <v>2808</v>
      </c>
      <c r="C605" s="110">
        <v>3744</v>
      </c>
      <c r="D605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(10604,1452,1,200,2808,'MANUAL',0,2808,'2023-06-07','2023-06-07','192.168.1.1','192.168.1.1',1001,1001)</v>
      </c>
    </row>
    <row r="606" spans="1:4" x14ac:dyDescent="0.25">
      <c r="A606">
        <v>10605</v>
      </c>
      <c r="B606" s="25">
        <f t="shared" si="18"/>
        <v>1706</v>
      </c>
      <c r="C606" s="110">
        <v>2275</v>
      </c>
      <c r="D606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(10605,1452,1,200,1706,'MANUAL',0,1706,'2023-06-07','2023-06-07','192.168.1.1','192.168.1.1',1001,1001)</v>
      </c>
    </row>
    <row r="607" spans="1:4" x14ac:dyDescent="0.25">
      <c r="A607">
        <v>10606</v>
      </c>
      <c r="B607" s="25">
        <f t="shared" si="18"/>
        <v>367</v>
      </c>
      <c r="C607" s="110">
        <v>489</v>
      </c>
      <c r="D607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(10606,1452,1,200,367,'MANUAL',0,367,'2023-06-07','2023-06-07','192.168.1.1','192.168.1.1',1001,1001)</v>
      </c>
    </row>
    <row r="608" spans="1:4" x14ac:dyDescent="0.25">
      <c r="A608">
        <v>10607</v>
      </c>
      <c r="B608" s="25">
        <f t="shared" si="18"/>
        <v>1631</v>
      </c>
      <c r="C608" s="110">
        <v>2174</v>
      </c>
      <c r="D608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(10607,1452,1,200,1631,'MANUAL',0,1631,'2023-06-07','2023-06-07','192.168.1.1','192.168.1.1',1001,1001)</v>
      </c>
    </row>
    <row r="609" spans="1:4" x14ac:dyDescent="0.25">
      <c r="A609">
        <v>10608</v>
      </c>
      <c r="B609" s="25">
        <f t="shared" si="18"/>
        <v>192</v>
      </c>
      <c r="C609" s="110">
        <v>256</v>
      </c>
      <c r="D609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(10608,1452,1,200,192,'MANUAL',0,192,'2023-06-07','2023-06-07','192.168.1.1','192.168.1.1',1001,1001)</v>
      </c>
    </row>
    <row r="610" spans="1:4" x14ac:dyDescent="0.25">
      <c r="A610">
        <v>10609</v>
      </c>
      <c r="B610" s="25">
        <f t="shared" si="18"/>
        <v>1463</v>
      </c>
      <c r="C610" s="110">
        <v>1951</v>
      </c>
      <c r="D610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(10609,1452,1,200,1463,'MANUAL',0,1463,'2023-06-07','2023-06-07','192.168.1.1','192.168.1.1',1001,1001)</v>
      </c>
    </row>
    <row r="611" spans="1:4" x14ac:dyDescent="0.25">
      <c r="A611">
        <v>10610</v>
      </c>
      <c r="B611" s="25">
        <f t="shared" si="18"/>
        <v>339</v>
      </c>
      <c r="C611" s="115">
        <v>452.4</v>
      </c>
      <c r="D611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(10610,1452,1,200,339,'MANUAL',0,339,'2023-06-07','2023-06-07','192.168.1.1','192.168.1.1',1001,1001)</v>
      </c>
    </row>
    <row r="612" spans="1:4" x14ac:dyDescent="0.25">
      <c r="A612">
        <v>10611</v>
      </c>
      <c r="B612" s="25">
        <f t="shared" si="18"/>
        <v>301</v>
      </c>
      <c r="C612" s="115">
        <v>401.7</v>
      </c>
      <c r="D612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(10611,1452,1,200,301,'MANUAL',0,301,'2023-06-07','2023-06-07','192.168.1.1','192.168.1.1',1001,1001)</v>
      </c>
    </row>
    <row r="613" spans="1:4" x14ac:dyDescent="0.25">
      <c r="A613">
        <v>10612</v>
      </c>
      <c r="B613" s="25">
        <f t="shared" si="18"/>
        <v>742</v>
      </c>
      <c r="C613" s="115">
        <v>989.3</v>
      </c>
      <c r="D613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(10612,1452,1,200,742,'MANUAL',0,742,'2023-06-07','2023-06-07','192.168.1.1','192.168.1.1',1001,1001)</v>
      </c>
    </row>
    <row r="614" spans="1:4" x14ac:dyDescent="0.25">
      <c r="A614">
        <v>10613</v>
      </c>
      <c r="B614" s="25">
        <f t="shared" si="18"/>
        <v>1378</v>
      </c>
      <c r="C614" s="115">
        <v>1836.9</v>
      </c>
      <c r="D614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(10613,1452,1,200,1378,'MANUAL',0,1378,'2023-06-07','2023-06-07','192.168.1.1','192.168.1.1',1001,1001)</v>
      </c>
    </row>
    <row r="615" spans="1:4" x14ac:dyDescent="0.25">
      <c r="A615">
        <v>10614</v>
      </c>
      <c r="B615" s="25">
        <f t="shared" si="18"/>
        <v>1524</v>
      </c>
      <c r="C615" s="115">
        <v>2031.9</v>
      </c>
      <c r="D615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(10614,1452,1,200,1524,'MANUAL',0,1524,'2023-06-07','2023-06-07','192.168.1.1','192.168.1.1',1001,1001)</v>
      </c>
    </row>
    <row r="616" spans="1:4" x14ac:dyDescent="0.25">
      <c r="A616">
        <v>10615</v>
      </c>
      <c r="B616" s="25">
        <f t="shared" si="18"/>
        <v>1684</v>
      </c>
      <c r="C616" s="115">
        <v>2245.1</v>
      </c>
      <c r="D616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(10615,1452,1,200,1684,'MANUAL',0,1684,'2023-06-07','2023-06-07','192.168.1.1','192.168.1.1',1001,1001)</v>
      </c>
    </row>
    <row r="617" spans="1:4" x14ac:dyDescent="0.25">
      <c r="A617">
        <v>10616</v>
      </c>
      <c r="B617" s="25">
        <f t="shared" si="18"/>
        <v>1312</v>
      </c>
      <c r="C617" s="115">
        <v>1749.8</v>
      </c>
      <c r="D617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(10616,1452,1,200,1312,'MANUAL',0,1312,'2023-06-07','2023-06-07','192.168.1.1','192.168.1.1',1001,1001)</v>
      </c>
    </row>
    <row r="618" spans="1:4" x14ac:dyDescent="0.25">
      <c r="A618">
        <v>10617</v>
      </c>
      <c r="B618" s="25">
        <f t="shared" si="18"/>
        <v>291</v>
      </c>
      <c r="C618" s="115">
        <v>387.4</v>
      </c>
      <c r="D618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(10617,1452,1,200,291,'MANUAL',0,291,'2023-06-07','2023-06-07','192.168.1.1','192.168.1.1',1001,1001)</v>
      </c>
    </row>
    <row r="619" spans="1:4" x14ac:dyDescent="0.25">
      <c r="A619">
        <v>10618</v>
      </c>
      <c r="B619" s="25">
        <f t="shared" si="18"/>
        <v>354</v>
      </c>
      <c r="C619" s="115">
        <v>471.9</v>
      </c>
      <c r="D619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(10618,1452,1,200,354,'MANUAL',0,354,'2023-06-07','2023-06-07','192.168.1.1','192.168.1.1',1001,1001)</v>
      </c>
    </row>
    <row r="620" spans="1:4" x14ac:dyDescent="0.25">
      <c r="A620">
        <v>10619</v>
      </c>
      <c r="B620" s="25">
        <f t="shared" si="18"/>
        <v>648</v>
      </c>
      <c r="C620" s="115">
        <v>864.5</v>
      </c>
      <c r="D620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(10619,1452,1,200,648,'MANUAL',0,648,'2023-06-07','2023-06-07','192.168.1.1','192.168.1.1',1001,1001)</v>
      </c>
    </row>
    <row r="621" spans="1:4" x14ac:dyDescent="0.25">
      <c r="A621">
        <v>10620</v>
      </c>
      <c r="B621" s="25">
        <f t="shared" si="18"/>
        <v>2774</v>
      </c>
      <c r="C621" s="115">
        <v>3698.5</v>
      </c>
      <c r="D621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(10620,1452,1,200,2774,'MANUAL',0,2774,'2023-06-07','2023-06-07','192.168.1.1','192.168.1.1',1001,1001)</v>
      </c>
    </row>
    <row r="622" spans="1:4" x14ac:dyDescent="0.25">
      <c r="A622">
        <v>10621</v>
      </c>
      <c r="B622" s="25">
        <f t="shared" si="18"/>
        <v>2774</v>
      </c>
      <c r="C622" s="115">
        <v>3698.5</v>
      </c>
      <c r="D622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(10621,1452,1,200,2774,'MANUAL',0,2774,'2023-06-07','2023-06-07','192.168.1.1','192.168.1.1',1001,1001)</v>
      </c>
    </row>
    <row r="623" spans="1:4" x14ac:dyDescent="0.25">
      <c r="A623">
        <v>10622</v>
      </c>
      <c r="B623" s="25">
        <f t="shared" si="18"/>
        <v>2774</v>
      </c>
      <c r="C623" s="115">
        <v>3698.5</v>
      </c>
      <c r="D623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(10622,1452,1,200,2774,'MANUAL',0,2774,'2023-06-07','2023-06-07','192.168.1.1','192.168.1.1',1001,1001)</v>
      </c>
    </row>
    <row r="624" spans="1:4" x14ac:dyDescent="0.25">
      <c r="A624">
        <v>10623</v>
      </c>
      <c r="B624" s="25">
        <f t="shared" si="18"/>
        <v>2774</v>
      </c>
      <c r="C624" s="115">
        <v>3698.5</v>
      </c>
      <c r="D624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(10623,1452,1,200,2774,'MANUAL',0,2774,'2023-06-07','2023-06-07','192.168.1.1','192.168.1.1',1001,1001)</v>
      </c>
    </row>
    <row r="625" spans="1:4" x14ac:dyDescent="0.25">
      <c r="A625">
        <v>10624</v>
      </c>
      <c r="B625" s="25">
        <f t="shared" si="18"/>
        <v>6334</v>
      </c>
      <c r="C625" s="110">
        <v>8445</v>
      </c>
      <c r="D625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(10624,1452,1,200,6334,'MANUAL',0,6334,'2023-06-07','2023-06-07','192.168.1.1','192.168.1.1',1001,1001)</v>
      </c>
    </row>
    <row r="626" spans="1:4" x14ac:dyDescent="0.25">
      <c r="A626">
        <v>10625</v>
      </c>
      <c r="B626" s="25">
        <f t="shared" si="18"/>
        <v>6334</v>
      </c>
      <c r="C626" s="115">
        <v>8444.7999999999993</v>
      </c>
      <c r="D626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(10625,1452,1,200,6334,'MANUAL',0,6334,'2023-06-07','2023-06-07','192.168.1.1','192.168.1.1',1001,1001)</v>
      </c>
    </row>
    <row r="627" spans="1:4" x14ac:dyDescent="0.25">
      <c r="A627">
        <v>10626</v>
      </c>
      <c r="B627" s="25">
        <f t="shared" si="18"/>
        <v>711</v>
      </c>
      <c r="C627" s="115">
        <v>947.7</v>
      </c>
      <c r="D627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(10626,1452,1,200,711,'MANUAL',0,711,'2023-06-07','2023-06-07','192.168.1.1','192.168.1.1',1001,1001)</v>
      </c>
    </row>
    <row r="628" spans="1:4" x14ac:dyDescent="0.25">
      <c r="A628">
        <v>10627</v>
      </c>
      <c r="B628" s="25">
        <f t="shared" si="18"/>
        <v>687</v>
      </c>
      <c r="C628" s="115">
        <v>916.5</v>
      </c>
      <c r="D628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(10627,1452,1,200,687,'MANUAL',0,687,'2023-06-07','2023-06-07','192.168.1.1','192.168.1.1',1001,1001)</v>
      </c>
    </row>
    <row r="629" spans="1:4" x14ac:dyDescent="0.25">
      <c r="A629">
        <v>10628</v>
      </c>
      <c r="B629" s="25">
        <f t="shared" si="18"/>
        <v>881</v>
      </c>
      <c r="C629" s="115">
        <v>1175.2</v>
      </c>
      <c r="D629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(10628,1452,1,200,881,'MANUAL',0,881,'2023-06-07','2023-06-07','192.168.1.1','192.168.1.1',1001,1001)</v>
      </c>
    </row>
    <row r="630" spans="1:4" x14ac:dyDescent="0.25">
      <c r="A630">
        <v>10629</v>
      </c>
      <c r="B630" s="25">
        <f t="shared" si="18"/>
        <v>1131</v>
      </c>
      <c r="C630" s="115">
        <v>1508</v>
      </c>
      <c r="D630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(10629,1452,1,200,1131,'MANUAL',0,1131,'2023-06-07','2023-06-07','192.168.1.1','192.168.1.1',1001,1001)</v>
      </c>
    </row>
    <row r="631" spans="1:4" x14ac:dyDescent="0.25">
      <c r="A631">
        <v>10630</v>
      </c>
      <c r="B631" s="25">
        <f t="shared" si="18"/>
        <v>574</v>
      </c>
      <c r="C631" s="115">
        <v>765.7</v>
      </c>
      <c r="D631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(10630,1452,1,200,574,'MANUAL',0,574,'2023-06-07','2023-06-07','192.168.1.1','192.168.1.1',1001,1001)</v>
      </c>
    </row>
    <row r="632" spans="1:4" x14ac:dyDescent="0.25">
      <c r="A632">
        <v>10631</v>
      </c>
      <c r="B632" s="25">
        <f t="shared" si="18"/>
        <v>1091</v>
      </c>
      <c r="C632" s="115">
        <v>1454.7</v>
      </c>
      <c r="D632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(10631,1452,1,200,1091,'MANUAL',0,1091,'2023-06-07','2023-06-07','192.168.1.1','192.168.1.1',1001,1001)</v>
      </c>
    </row>
    <row r="633" spans="1:4" x14ac:dyDescent="0.25">
      <c r="A633">
        <v>10632</v>
      </c>
      <c r="B633" s="25">
        <f t="shared" si="18"/>
        <v>1307</v>
      </c>
      <c r="C633" s="115">
        <v>1743.3</v>
      </c>
      <c r="D633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(10632,1452,1,200,1307,'MANUAL',0,1307,'2023-06-07','2023-06-07','192.168.1.1','192.168.1.1',1001,1001)</v>
      </c>
    </row>
    <row r="634" spans="1:4" x14ac:dyDescent="0.25">
      <c r="A634">
        <v>10633</v>
      </c>
      <c r="B634" s="25">
        <f t="shared" si="18"/>
        <v>256</v>
      </c>
      <c r="C634" s="115">
        <v>341.9</v>
      </c>
      <c r="D634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(10633,1452,1,200,256,'MANUAL',0,256,'2023-06-07','2023-06-07','192.168.1.1','192.168.1.1',1001,1001)</v>
      </c>
    </row>
    <row r="635" spans="1:4" x14ac:dyDescent="0.25">
      <c r="A635">
        <v>10634</v>
      </c>
      <c r="B635" s="25">
        <f t="shared" si="18"/>
        <v>385</v>
      </c>
      <c r="C635" s="115">
        <v>513.5</v>
      </c>
      <c r="D635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(10634,1452,1,200,385,'MANUAL',0,385,'2023-06-07','2023-06-07','192.168.1.1','192.168.1.1',1001,1001)</v>
      </c>
    </row>
    <row r="636" spans="1:4" x14ac:dyDescent="0.25">
      <c r="A636">
        <v>10635</v>
      </c>
      <c r="B636" s="25">
        <f t="shared" si="18"/>
        <v>597</v>
      </c>
      <c r="C636" s="115">
        <v>795.6</v>
      </c>
      <c r="D636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(10635,1452,1,200,597,'MANUAL',0,597,'2023-06-07','2023-06-07','192.168.1.1','192.168.1.1',1001,1001)</v>
      </c>
    </row>
    <row r="637" spans="1:4" x14ac:dyDescent="0.25">
      <c r="A637">
        <v>10636</v>
      </c>
      <c r="B637" s="25">
        <f t="shared" si="18"/>
        <v>346</v>
      </c>
      <c r="C637" s="115">
        <v>461.5</v>
      </c>
      <c r="D637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(10636,1452,1,200,346,'MANUAL',0,346,'2023-06-07','2023-06-07','192.168.1.1','192.168.1.1',1001,1001)</v>
      </c>
    </row>
    <row r="638" spans="1:4" x14ac:dyDescent="0.25">
      <c r="A638">
        <v>10637</v>
      </c>
      <c r="B638" s="25">
        <f t="shared" si="18"/>
        <v>1201</v>
      </c>
      <c r="C638" s="115">
        <v>1601.6</v>
      </c>
      <c r="D638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(10637,1452,1,200,1201,'MANUAL',0,1201,'2023-06-07','2023-06-07','192.168.1.1','192.168.1.1',1001,1001)</v>
      </c>
    </row>
    <row r="639" spans="1:4" x14ac:dyDescent="0.25">
      <c r="A639">
        <v>10638</v>
      </c>
      <c r="B639" s="25">
        <f t="shared" si="18"/>
        <v>1674</v>
      </c>
      <c r="C639" s="115">
        <v>2232.1</v>
      </c>
      <c r="D639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(10638,1452,1,200,1674,'MANUAL',0,1674,'2023-06-07','2023-06-07','192.168.1.1','192.168.1.1',1001,1001)</v>
      </c>
    </row>
    <row r="640" spans="1:4" x14ac:dyDescent="0.25">
      <c r="A640">
        <v>10639</v>
      </c>
      <c r="B640" s="25">
        <f t="shared" si="18"/>
        <v>2553</v>
      </c>
      <c r="C640" s="115">
        <v>3403.4</v>
      </c>
      <c r="D640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(10639,1452,1,200,2553,'MANUAL',0,2553,'2023-06-07','2023-06-07','192.168.1.1','192.168.1.1',1001,1001)</v>
      </c>
    </row>
    <row r="641" spans="1:4" x14ac:dyDescent="0.25">
      <c r="A641">
        <v>10640</v>
      </c>
      <c r="B641" s="25">
        <f t="shared" si="18"/>
        <v>1267</v>
      </c>
      <c r="C641" s="115">
        <v>1688.7</v>
      </c>
      <c r="D641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(10640,1452,1,200,1267,'MANUAL',0,1267,'2023-06-07','2023-06-07','192.168.1.1','192.168.1.1',1001,1001)</v>
      </c>
    </row>
    <row r="642" spans="1:4" x14ac:dyDescent="0.25">
      <c r="A642">
        <v>10641</v>
      </c>
      <c r="B642" s="25">
        <f t="shared" si="18"/>
        <v>941</v>
      </c>
      <c r="C642" s="115">
        <v>1254.5</v>
      </c>
      <c r="D642" t="str">
        <f t="shared" si="19"/>
        <v>INSERT INTO [dbo].[LPRE] ([ID_ESTUDIO] ,[ID_HOSP] ,[ID_MONEDA] ,[LPRE_NIVEL] ,[LPRE_PRECIO] ,[LPRE_URGENTE] ,[LPRE_URGECANT] ,[LPRE_PRECIOURGENTE] ,[LPRE_FECHAA] ,[LPRE_FECHAUM] ,[LPRE_IPA] ,[LPRE_IPUM] ,[LPRE_USA] ,[LPRE_USUM]) VALUES  (10641,1452,1,200,941,'MANUAL',0,941,'2023-06-07','2023-06-07','192.168.1.1','192.168.1.1',1001,1001)</v>
      </c>
    </row>
    <row r="643" spans="1:4" x14ac:dyDescent="0.25">
      <c r="A643">
        <v>10642</v>
      </c>
      <c r="B643" s="25">
        <f t="shared" ref="B643:B706" si="20">ROUND((C643*0.75),0)</f>
        <v>206</v>
      </c>
      <c r="C643" s="115">
        <v>274.3</v>
      </c>
      <c r="D643" t="str">
        <f t="shared" ref="D643:D706" si="21">CONCATENATE("INSERT INTO [dbo].[LPRE] ([ID_ESTUDIO] ,[ID_HOSP] ,[ID_MONEDA] ,[LPRE_NIVEL] ,[LPRE_PRECIO] ,[LPRE_URGENTE] ,[LPRE_URGECANT] ,[LPRE_PRECIOURGENTE] ,[LPRE_FECHAA] ,[LPRE_FECHAUM] ,[LPRE_IPA] ,[LPRE_IPUM] ,[LPRE_USA] ,[LPRE_USUM])"," VALUES  (",A643,",1452,1,200,",B643,",'MANUAL',0,",B643,",'2023-06-07','2023-06-07','192.168.1.1','192.168.1.1',1001,1001)")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(10642,1452,1,200,206,'MANUAL',0,206,'2023-06-07','2023-06-07','192.168.1.1','192.168.1.1',1001,1001)</v>
      </c>
    </row>
    <row r="644" spans="1:4" x14ac:dyDescent="0.25">
      <c r="A644">
        <v>10643</v>
      </c>
      <c r="B644" s="25">
        <f t="shared" si="20"/>
        <v>907</v>
      </c>
      <c r="C644" s="115">
        <v>1209</v>
      </c>
      <c r="D644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(10643,1452,1,200,907,'MANUAL',0,907,'2023-06-07','2023-06-07','192.168.1.1','192.168.1.1',1001,1001)</v>
      </c>
    </row>
    <row r="645" spans="1:4" x14ac:dyDescent="0.25">
      <c r="A645">
        <v>10644</v>
      </c>
      <c r="B645" s="25">
        <f t="shared" si="20"/>
        <v>582</v>
      </c>
      <c r="C645" s="115">
        <v>776.1</v>
      </c>
      <c r="D645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(10644,1452,1,200,582,'MANUAL',0,582,'2023-06-07','2023-06-07','192.168.1.1','192.168.1.1',1001,1001)</v>
      </c>
    </row>
    <row r="646" spans="1:4" x14ac:dyDescent="0.25">
      <c r="A646">
        <v>10645</v>
      </c>
      <c r="B646" s="25">
        <f t="shared" si="20"/>
        <v>318</v>
      </c>
      <c r="C646" s="115">
        <v>423.8</v>
      </c>
      <c r="D646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(10645,1452,1,200,318,'MANUAL',0,318,'2023-06-07','2023-06-07','192.168.1.1','192.168.1.1',1001,1001)</v>
      </c>
    </row>
    <row r="647" spans="1:4" x14ac:dyDescent="0.25">
      <c r="A647">
        <v>10646</v>
      </c>
      <c r="B647" s="25">
        <f t="shared" si="20"/>
        <v>359</v>
      </c>
      <c r="C647" s="115">
        <v>478.4</v>
      </c>
      <c r="D647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(10646,1452,1,200,359,'MANUAL',0,359,'2023-06-07','2023-06-07','192.168.1.1','192.168.1.1',1001,1001)</v>
      </c>
    </row>
    <row r="648" spans="1:4" x14ac:dyDescent="0.25">
      <c r="A648">
        <v>10647</v>
      </c>
      <c r="B648" s="25">
        <f t="shared" si="20"/>
        <v>465</v>
      </c>
      <c r="C648" s="115">
        <v>620.1</v>
      </c>
      <c r="D648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(10647,1452,1,200,465,'MANUAL',0,465,'2023-06-07','2023-06-07','192.168.1.1','192.168.1.1',1001,1001)</v>
      </c>
    </row>
    <row r="649" spans="1:4" x14ac:dyDescent="0.25">
      <c r="A649">
        <v>10648</v>
      </c>
      <c r="B649" s="25">
        <f t="shared" si="20"/>
        <v>1198</v>
      </c>
      <c r="C649" s="115">
        <v>1597.7</v>
      </c>
      <c r="D649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(10648,1452,1,200,1198,'MANUAL',0,1198,'2023-06-07','2023-06-07','192.168.1.1','192.168.1.1',1001,1001)</v>
      </c>
    </row>
    <row r="650" spans="1:4" x14ac:dyDescent="0.25">
      <c r="A650">
        <v>10649</v>
      </c>
      <c r="B650" s="25">
        <f t="shared" si="20"/>
        <v>1408</v>
      </c>
      <c r="C650" s="115">
        <v>1877.2</v>
      </c>
      <c r="D650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(10649,1452,1,200,1408,'MANUAL',0,1408,'2023-06-07','2023-06-07','192.168.1.1','192.168.1.1',1001,1001)</v>
      </c>
    </row>
    <row r="651" spans="1:4" x14ac:dyDescent="0.25">
      <c r="A651">
        <v>10650</v>
      </c>
      <c r="B651" s="25">
        <f t="shared" si="20"/>
        <v>1408</v>
      </c>
      <c r="C651" s="115">
        <v>1877.2</v>
      </c>
      <c r="D651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(10650,1452,1,200,1408,'MANUAL',0,1408,'2023-06-07','2023-06-07','192.168.1.1','192.168.1.1',1001,1001)</v>
      </c>
    </row>
    <row r="652" spans="1:4" x14ac:dyDescent="0.25">
      <c r="A652">
        <v>10651</v>
      </c>
      <c r="B652" s="25">
        <f t="shared" si="20"/>
        <v>1659</v>
      </c>
      <c r="C652" s="115">
        <v>2212.6</v>
      </c>
      <c r="D652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(10651,1452,1,200,1659,'MANUAL',0,1659,'2023-06-07','2023-06-07','192.168.1.1','192.168.1.1',1001,1001)</v>
      </c>
    </row>
    <row r="653" spans="1:4" x14ac:dyDescent="0.25">
      <c r="A653">
        <v>10652</v>
      </c>
      <c r="B653" s="25">
        <f t="shared" si="20"/>
        <v>2824</v>
      </c>
      <c r="C653" s="115">
        <v>3764.8</v>
      </c>
      <c r="D653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(10652,1452,1,200,2824,'MANUAL',0,2824,'2023-06-07','2023-06-07','192.168.1.1','192.168.1.1',1001,1001)</v>
      </c>
    </row>
    <row r="654" spans="1:4" x14ac:dyDescent="0.25">
      <c r="A654">
        <v>10653</v>
      </c>
      <c r="B654" s="25">
        <f t="shared" si="20"/>
        <v>641</v>
      </c>
      <c r="C654" s="115">
        <v>854.1</v>
      </c>
      <c r="D654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(10653,1452,1,200,641,'MANUAL',0,641,'2023-06-07','2023-06-07','192.168.1.1','192.168.1.1',1001,1001)</v>
      </c>
    </row>
    <row r="655" spans="1:4" x14ac:dyDescent="0.25">
      <c r="A655">
        <v>10654</v>
      </c>
      <c r="B655" s="25">
        <f t="shared" si="20"/>
        <v>1032</v>
      </c>
      <c r="C655" s="115">
        <v>1375.4</v>
      </c>
      <c r="D655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(10654,1452,1,200,1032,'MANUAL',0,1032,'2023-06-07','2023-06-07','192.168.1.1','192.168.1.1',1001,1001)</v>
      </c>
    </row>
    <row r="656" spans="1:4" x14ac:dyDescent="0.25">
      <c r="A656">
        <v>10655</v>
      </c>
      <c r="B656" s="25">
        <f t="shared" si="20"/>
        <v>538</v>
      </c>
      <c r="C656" s="115">
        <v>717.6</v>
      </c>
      <c r="D656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(10655,1452,1,200,538,'MANUAL',0,538,'2023-06-07','2023-06-07','192.168.1.1','192.168.1.1',1001,1001)</v>
      </c>
    </row>
    <row r="657" spans="1:4" x14ac:dyDescent="0.25">
      <c r="A657">
        <v>10656</v>
      </c>
      <c r="B657" s="25">
        <f t="shared" si="20"/>
        <v>796</v>
      </c>
      <c r="C657" s="115">
        <v>1060.8</v>
      </c>
      <c r="D657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(10656,1452,1,200,796,'MANUAL',0,796,'2023-06-07','2023-06-07','192.168.1.1','192.168.1.1',1001,1001)</v>
      </c>
    </row>
    <row r="658" spans="1:4" x14ac:dyDescent="0.25">
      <c r="A658">
        <v>10657</v>
      </c>
      <c r="B658" s="25">
        <f t="shared" si="20"/>
        <v>762</v>
      </c>
      <c r="C658" s="115">
        <v>1016.6</v>
      </c>
      <c r="D658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(10657,1452,1,200,762,'MANUAL',0,762,'2023-06-07','2023-06-07','192.168.1.1','192.168.1.1',1001,1001)</v>
      </c>
    </row>
    <row r="659" spans="1:4" x14ac:dyDescent="0.25">
      <c r="A659">
        <v>10658</v>
      </c>
      <c r="B659" s="25">
        <f t="shared" si="20"/>
        <v>919</v>
      </c>
      <c r="C659" s="115">
        <v>1225.9000000000001</v>
      </c>
      <c r="D659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(10658,1452,1,200,919,'MANUAL',0,919,'2023-06-07','2023-06-07','192.168.1.1','192.168.1.1',1001,1001)</v>
      </c>
    </row>
    <row r="660" spans="1:4" x14ac:dyDescent="0.25">
      <c r="A660">
        <v>10659</v>
      </c>
      <c r="B660" s="25">
        <f t="shared" si="20"/>
        <v>762</v>
      </c>
      <c r="C660" s="115">
        <v>1016.6</v>
      </c>
      <c r="D660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(10659,1452,1,200,762,'MANUAL',0,762,'2023-06-07','2023-06-07','192.168.1.1','192.168.1.1',1001,1001)</v>
      </c>
    </row>
    <row r="661" spans="1:4" x14ac:dyDescent="0.25">
      <c r="A661">
        <v>10660</v>
      </c>
      <c r="B661" s="25">
        <f t="shared" si="20"/>
        <v>922</v>
      </c>
      <c r="C661" s="115">
        <v>1229.8</v>
      </c>
      <c r="D661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(10660,1452,1,200,922,'MANUAL',0,922,'2023-06-07','2023-06-07','192.168.1.1','192.168.1.1',1001,1001)</v>
      </c>
    </row>
    <row r="662" spans="1:4" x14ac:dyDescent="0.25">
      <c r="A662">
        <v>10661</v>
      </c>
      <c r="B662" s="25">
        <f t="shared" si="20"/>
        <v>2956</v>
      </c>
      <c r="C662" s="115">
        <v>3941.6</v>
      </c>
      <c r="D662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(10661,1452,1,200,2956,'MANUAL',0,2956,'2023-06-07','2023-06-07','192.168.1.1','192.168.1.1',1001,1001)</v>
      </c>
    </row>
    <row r="663" spans="1:4" x14ac:dyDescent="0.25">
      <c r="A663">
        <v>10662</v>
      </c>
      <c r="B663" s="25">
        <f t="shared" si="20"/>
        <v>4991</v>
      </c>
      <c r="C663" s="115">
        <v>6654.7</v>
      </c>
      <c r="D663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(10662,1452,1,200,4991,'MANUAL',0,4991,'2023-06-07','2023-06-07','192.168.1.1','192.168.1.1',1001,1001)</v>
      </c>
    </row>
    <row r="664" spans="1:4" x14ac:dyDescent="0.25">
      <c r="A664">
        <v>10663</v>
      </c>
      <c r="B664" s="25">
        <f t="shared" si="20"/>
        <v>318</v>
      </c>
      <c r="C664" s="110">
        <v>424</v>
      </c>
      <c r="D664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(10663,1452,1,200,318,'MANUAL',0,318,'2023-06-07','2023-06-07','192.168.1.1','192.168.1.1',1001,1001)</v>
      </c>
    </row>
    <row r="665" spans="1:4" x14ac:dyDescent="0.25">
      <c r="A665">
        <v>10664</v>
      </c>
      <c r="B665" s="25">
        <f t="shared" si="20"/>
        <v>510</v>
      </c>
      <c r="C665" s="115">
        <v>679.9</v>
      </c>
      <c r="D665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(10664,1452,1,200,510,'MANUAL',0,510,'2023-06-07','2023-06-07','192.168.1.1','192.168.1.1',1001,1001)</v>
      </c>
    </row>
    <row r="666" spans="1:4" x14ac:dyDescent="0.25">
      <c r="A666">
        <v>10665</v>
      </c>
      <c r="B666" s="25">
        <f t="shared" si="20"/>
        <v>470</v>
      </c>
      <c r="C666" s="115">
        <v>626.6</v>
      </c>
      <c r="D666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(10665,1452,1,200,470,'MANUAL',0,470,'2023-06-07','2023-06-07','192.168.1.1','192.168.1.1',1001,1001)</v>
      </c>
    </row>
    <row r="667" spans="1:4" x14ac:dyDescent="0.25">
      <c r="A667">
        <v>10666</v>
      </c>
      <c r="B667" s="25">
        <f t="shared" si="20"/>
        <v>1104</v>
      </c>
      <c r="C667" s="115">
        <v>1471.6</v>
      </c>
      <c r="D667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(10666,1452,1,200,1104,'MANUAL',0,1104,'2023-06-07','2023-06-07','192.168.1.1','192.168.1.1',1001,1001)</v>
      </c>
    </row>
    <row r="668" spans="1:4" x14ac:dyDescent="0.25">
      <c r="A668">
        <v>10667</v>
      </c>
      <c r="B668" s="25">
        <f t="shared" si="20"/>
        <v>665</v>
      </c>
      <c r="C668" s="115">
        <v>886.6</v>
      </c>
      <c r="D668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(10667,1452,1,200,665,'MANUAL',0,665,'2023-06-07','2023-06-07','192.168.1.1','192.168.1.1',1001,1001)</v>
      </c>
    </row>
    <row r="669" spans="1:4" x14ac:dyDescent="0.25">
      <c r="A669">
        <v>10668</v>
      </c>
      <c r="B669" s="25">
        <f t="shared" si="20"/>
        <v>470</v>
      </c>
      <c r="C669" s="115">
        <v>626.6</v>
      </c>
      <c r="D669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(10668,1452,1,200,470,'MANUAL',0,470,'2023-06-07','2023-06-07','192.168.1.1','192.168.1.1',1001,1001)</v>
      </c>
    </row>
    <row r="670" spans="1:4" x14ac:dyDescent="0.25">
      <c r="A670">
        <v>10669</v>
      </c>
      <c r="B670" s="25">
        <f t="shared" si="20"/>
        <v>665</v>
      </c>
      <c r="C670" s="115">
        <v>886.6</v>
      </c>
      <c r="D670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(10669,1452,1,200,665,'MANUAL',0,665,'2023-06-07','2023-06-07','192.168.1.1','192.168.1.1',1001,1001)</v>
      </c>
    </row>
    <row r="671" spans="1:4" x14ac:dyDescent="0.25">
      <c r="A671">
        <v>10670</v>
      </c>
      <c r="B671" s="25">
        <f t="shared" si="20"/>
        <v>605</v>
      </c>
      <c r="C671" s="115">
        <v>806</v>
      </c>
      <c r="D671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(10670,1452,1,200,605,'MANUAL',0,605,'2023-06-07','2023-06-07','192.168.1.1','192.168.1.1',1001,1001)</v>
      </c>
    </row>
    <row r="672" spans="1:4" x14ac:dyDescent="0.25">
      <c r="A672">
        <v>10671</v>
      </c>
      <c r="B672" s="25">
        <f t="shared" si="20"/>
        <v>470</v>
      </c>
      <c r="C672" s="115">
        <v>626.6</v>
      </c>
      <c r="D672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(10671,1452,1,200,470,'MANUAL',0,470,'2023-06-07','2023-06-07','192.168.1.1','192.168.1.1',1001,1001)</v>
      </c>
    </row>
    <row r="673" spans="1:4" x14ac:dyDescent="0.25">
      <c r="A673">
        <v>10672</v>
      </c>
      <c r="B673" s="25">
        <f t="shared" si="20"/>
        <v>216</v>
      </c>
      <c r="C673" s="115">
        <v>288.60000000000002</v>
      </c>
      <c r="D673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(10672,1452,1,200,216,'MANUAL',0,216,'2023-06-07','2023-06-07','192.168.1.1','192.168.1.1',1001,1001)</v>
      </c>
    </row>
    <row r="674" spans="1:4" x14ac:dyDescent="0.25">
      <c r="A674">
        <v>10673</v>
      </c>
      <c r="B674" s="25">
        <f t="shared" si="20"/>
        <v>437</v>
      </c>
      <c r="C674" s="115">
        <v>582.4</v>
      </c>
      <c r="D674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(10673,1452,1,200,437,'MANUAL',0,437,'2023-06-07','2023-06-07','192.168.1.1','192.168.1.1',1001,1001)</v>
      </c>
    </row>
    <row r="675" spans="1:4" x14ac:dyDescent="0.25">
      <c r="A675">
        <v>10674</v>
      </c>
      <c r="B675" s="25">
        <f t="shared" si="20"/>
        <v>380</v>
      </c>
      <c r="C675" s="115">
        <v>507</v>
      </c>
      <c r="D675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(10674,1452,1,200,380,'MANUAL',0,380,'2023-06-07','2023-06-07','192.168.1.1','192.168.1.1',1001,1001)</v>
      </c>
    </row>
    <row r="676" spans="1:4" x14ac:dyDescent="0.25">
      <c r="A676">
        <v>10675</v>
      </c>
      <c r="B676" s="25">
        <f t="shared" si="20"/>
        <v>97</v>
      </c>
      <c r="C676" s="115">
        <v>128.69999999999999</v>
      </c>
      <c r="D676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(10675,1452,1,200,97,'MANUAL',0,97,'2023-06-07','2023-06-07','192.168.1.1','192.168.1.1',1001,1001)</v>
      </c>
    </row>
    <row r="677" spans="1:4" x14ac:dyDescent="0.25">
      <c r="A677">
        <v>10676</v>
      </c>
      <c r="B677" s="25">
        <f t="shared" si="20"/>
        <v>538</v>
      </c>
      <c r="C677" s="115">
        <v>717.6</v>
      </c>
      <c r="D677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(10676,1452,1,200,538,'MANUAL',0,538,'2023-06-07','2023-06-07','192.168.1.1','192.168.1.1',1001,1001)</v>
      </c>
    </row>
    <row r="678" spans="1:4" x14ac:dyDescent="0.25">
      <c r="A678">
        <v>10677</v>
      </c>
      <c r="B678" s="25">
        <f t="shared" si="20"/>
        <v>257</v>
      </c>
      <c r="C678" s="115">
        <v>343.2</v>
      </c>
      <c r="D678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(10677,1452,1,200,257,'MANUAL',0,257,'2023-06-07','2023-06-07','192.168.1.1','192.168.1.1',1001,1001)</v>
      </c>
    </row>
    <row r="679" spans="1:4" x14ac:dyDescent="0.25">
      <c r="A679">
        <v>10678</v>
      </c>
      <c r="B679" s="25">
        <f t="shared" si="20"/>
        <v>371</v>
      </c>
      <c r="C679" s="115">
        <v>494</v>
      </c>
      <c r="D679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(10678,1452,1,200,371,'MANUAL',0,371,'2023-06-07','2023-06-07','192.168.1.1','192.168.1.1',1001,1001)</v>
      </c>
    </row>
    <row r="680" spans="1:4" x14ac:dyDescent="0.25">
      <c r="A680">
        <v>10679</v>
      </c>
      <c r="B680" s="25">
        <f t="shared" si="20"/>
        <v>286</v>
      </c>
      <c r="C680" s="115">
        <v>380.9</v>
      </c>
      <c r="D680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(10679,1452,1,200,286,'MANUAL',0,286,'2023-06-07','2023-06-07','192.168.1.1','192.168.1.1',1001,1001)</v>
      </c>
    </row>
    <row r="681" spans="1:4" x14ac:dyDescent="0.25">
      <c r="A681">
        <v>10680</v>
      </c>
      <c r="B681" s="25">
        <f t="shared" si="20"/>
        <v>1220</v>
      </c>
      <c r="C681" s="115">
        <v>1626.3</v>
      </c>
      <c r="D681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(10680,1452,1,200,1220,'MANUAL',0,1220,'2023-06-07','2023-06-07','192.168.1.1','192.168.1.1',1001,1001)</v>
      </c>
    </row>
    <row r="682" spans="1:4" x14ac:dyDescent="0.25">
      <c r="A682">
        <v>10681</v>
      </c>
      <c r="B682" s="25">
        <f t="shared" si="20"/>
        <v>611</v>
      </c>
      <c r="C682" s="115">
        <v>815.1</v>
      </c>
      <c r="D682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(10681,1452,1,200,611,'MANUAL',0,611,'2023-06-07','2023-06-07','192.168.1.1','192.168.1.1',1001,1001)</v>
      </c>
    </row>
    <row r="683" spans="1:4" x14ac:dyDescent="0.25">
      <c r="A683">
        <v>10682</v>
      </c>
      <c r="B683" s="25">
        <f t="shared" si="20"/>
        <v>410</v>
      </c>
      <c r="C683" s="115">
        <v>546</v>
      </c>
      <c r="D683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(10682,1452,1,200,410,'MANUAL',0,410,'2023-06-07','2023-06-07','192.168.1.1','192.168.1.1',1001,1001)</v>
      </c>
    </row>
    <row r="684" spans="1:4" x14ac:dyDescent="0.25">
      <c r="A684">
        <v>10683</v>
      </c>
      <c r="B684" s="25">
        <f t="shared" si="20"/>
        <v>672</v>
      </c>
      <c r="C684" s="115">
        <v>895.7</v>
      </c>
      <c r="D684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(10683,1452,1,200,672,'MANUAL',0,672,'2023-06-07','2023-06-07','192.168.1.1','192.168.1.1',1001,1001)</v>
      </c>
    </row>
    <row r="685" spans="1:4" x14ac:dyDescent="0.25">
      <c r="A685">
        <v>10684</v>
      </c>
      <c r="B685" s="25">
        <f t="shared" si="20"/>
        <v>391</v>
      </c>
      <c r="C685" s="115">
        <v>521.29999999999995</v>
      </c>
      <c r="D685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(10684,1452,1,200,391,'MANUAL',0,391,'2023-06-07','2023-06-07','192.168.1.1','192.168.1.1',1001,1001)</v>
      </c>
    </row>
    <row r="686" spans="1:4" x14ac:dyDescent="0.25">
      <c r="A686">
        <v>10685</v>
      </c>
      <c r="B686" s="25">
        <f t="shared" si="20"/>
        <v>398</v>
      </c>
      <c r="C686" s="115">
        <v>530.4</v>
      </c>
      <c r="D686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(10685,1452,1,200,398,'MANUAL',0,398,'2023-06-07','2023-06-07','192.168.1.1','192.168.1.1',1001,1001)</v>
      </c>
    </row>
    <row r="687" spans="1:4" x14ac:dyDescent="0.25">
      <c r="A687">
        <v>10686</v>
      </c>
      <c r="B687" s="25">
        <f t="shared" si="20"/>
        <v>514</v>
      </c>
      <c r="C687" s="115">
        <v>685.1</v>
      </c>
      <c r="D687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(10686,1452,1,200,514,'MANUAL',0,514,'2023-06-07','2023-06-07','192.168.1.1','192.168.1.1',1001,1001)</v>
      </c>
    </row>
    <row r="688" spans="1:4" x14ac:dyDescent="0.25">
      <c r="A688">
        <v>10687</v>
      </c>
      <c r="B688" s="25">
        <f t="shared" si="20"/>
        <v>415</v>
      </c>
      <c r="C688" s="115">
        <v>553.79999999999995</v>
      </c>
      <c r="D688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(10687,1452,1,200,415,'MANUAL',0,415,'2023-06-07','2023-06-07','192.168.1.1','192.168.1.1',1001,1001)</v>
      </c>
    </row>
    <row r="689" spans="1:4" x14ac:dyDescent="0.25">
      <c r="A689">
        <v>10688</v>
      </c>
      <c r="B689" s="25">
        <f t="shared" si="20"/>
        <v>391</v>
      </c>
      <c r="C689" s="115">
        <v>521.29999999999995</v>
      </c>
      <c r="D689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(10688,1452,1,200,391,'MANUAL',0,391,'2023-06-07','2023-06-07','192.168.1.1','192.168.1.1',1001,1001)</v>
      </c>
    </row>
    <row r="690" spans="1:4" x14ac:dyDescent="0.25">
      <c r="A690">
        <v>10689</v>
      </c>
      <c r="B690" s="25">
        <f t="shared" si="20"/>
        <v>453</v>
      </c>
      <c r="C690" s="115">
        <v>604.5</v>
      </c>
      <c r="D690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(10689,1452,1,200,453,'MANUAL',0,453,'2023-06-07','2023-06-07','192.168.1.1','192.168.1.1',1001,1001)</v>
      </c>
    </row>
    <row r="691" spans="1:4" x14ac:dyDescent="0.25">
      <c r="A691">
        <v>10690</v>
      </c>
      <c r="B691" s="25">
        <f t="shared" si="20"/>
        <v>592</v>
      </c>
      <c r="C691" s="115">
        <v>789.1</v>
      </c>
      <c r="D691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(10690,1452,1,200,592,'MANUAL',0,592,'2023-06-07','2023-06-07','192.168.1.1','192.168.1.1',1001,1001)</v>
      </c>
    </row>
    <row r="692" spans="1:4" x14ac:dyDescent="0.25">
      <c r="A692">
        <v>10691</v>
      </c>
      <c r="B692" s="25">
        <f t="shared" si="20"/>
        <v>350</v>
      </c>
      <c r="C692" s="115">
        <v>466.7</v>
      </c>
      <c r="D692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(10691,1452,1,200,350,'MANUAL',0,350,'2023-06-07','2023-06-07','192.168.1.1','192.168.1.1',1001,1001)</v>
      </c>
    </row>
    <row r="693" spans="1:4" x14ac:dyDescent="0.25">
      <c r="A693">
        <v>10692</v>
      </c>
      <c r="B693" s="25">
        <f t="shared" si="20"/>
        <v>221</v>
      </c>
      <c r="C693" s="115">
        <v>295.10000000000002</v>
      </c>
      <c r="D693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(10692,1452,1,200,221,'MANUAL',0,221,'2023-06-07','2023-06-07','192.168.1.1','192.168.1.1',1001,1001)</v>
      </c>
    </row>
    <row r="694" spans="1:4" x14ac:dyDescent="0.25">
      <c r="A694">
        <v>10693</v>
      </c>
      <c r="B694" s="25">
        <f t="shared" si="20"/>
        <v>257</v>
      </c>
      <c r="C694" s="115">
        <v>343.2</v>
      </c>
      <c r="D694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(10693,1452,1,200,257,'MANUAL',0,257,'2023-06-07','2023-06-07','192.168.1.1','192.168.1.1',1001,1001)</v>
      </c>
    </row>
    <row r="695" spans="1:4" x14ac:dyDescent="0.25">
      <c r="A695">
        <v>10694</v>
      </c>
      <c r="B695" s="25">
        <f t="shared" si="20"/>
        <v>266</v>
      </c>
      <c r="C695" s="115">
        <v>354.9</v>
      </c>
      <c r="D695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(10694,1452,1,200,266,'MANUAL',0,266,'2023-06-07','2023-06-07','192.168.1.1','192.168.1.1',1001,1001)</v>
      </c>
    </row>
    <row r="696" spans="1:4" x14ac:dyDescent="0.25">
      <c r="A696">
        <v>10695</v>
      </c>
      <c r="B696" s="25">
        <f t="shared" si="20"/>
        <v>600</v>
      </c>
      <c r="C696" s="115">
        <v>799.5</v>
      </c>
      <c r="D696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(10695,1452,1,200,600,'MANUAL',0,600,'2023-06-07','2023-06-07','192.168.1.1','192.168.1.1',1001,1001)</v>
      </c>
    </row>
    <row r="697" spans="1:4" x14ac:dyDescent="0.25">
      <c r="A697">
        <v>10696</v>
      </c>
      <c r="B697" s="25">
        <f t="shared" si="20"/>
        <v>600</v>
      </c>
      <c r="C697" s="115">
        <v>799.5</v>
      </c>
      <c r="D697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(10696,1452,1,200,600,'MANUAL',0,600,'2023-06-07','2023-06-07','192.168.1.1','192.168.1.1',1001,1001)</v>
      </c>
    </row>
    <row r="698" spans="1:4" x14ac:dyDescent="0.25">
      <c r="A698">
        <v>10697</v>
      </c>
      <c r="B698" s="25">
        <f t="shared" si="20"/>
        <v>650</v>
      </c>
      <c r="C698" s="115">
        <v>867.1</v>
      </c>
      <c r="D698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(10697,1452,1,200,650,'MANUAL',0,650,'2023-06-07','2023-06-07','192.168.1.1','192.168.1.1',1001,1001)</v>
      </c>
    </row>
    <row r="699" spans="1:4" x14ac:dyDescent="0.25">
      <c r="A699">
        <v>10698</v>
      </c>
      <c r="B699" s="25">
        <f t="shared" si="20"/>
        <v>1164</v>
      </c>
      <c r="C699" s="115">
        <v>1552.2</v>
      </c>
      <c r="D699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(10698,1452,1,200,1164,'MANUAL',0,1164,'2023-06-07','2023-06-07','192.168.1.1','192.168.1.1',1001,1001)</v>
      </c>
    </row>
    <row r="700" spans="1:4" x14ac:dyDescent="0.25">
      <c r="A700">
        <v>10699</v>
      </c>
      <c r="B700" s="25">
        <f t="shared" si="20"/>
        <v>49</v>
      </c>
      <c r="C700" s="110">
        <v>65</v>
      </c>
      <c r="D700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(10699,1452,1,200,49,'MANUAL',0,49,'2023-06-07','2023-06-07','192.168.1.1','192.168.1.1',1001,1001)</v>
      </c>
    </row>
    <row r="701" spans="1:4" x14ac:dyDescent="0.25">
      <c r="A701">
        <v>10700</v>
      </c>
      <c r="B701" s="25">
        <f t="shared" si="20"/>
        <v>731</v>
      </c>
      <c r="C701" s="110">
        <v>975</v>
      </c>
      <c r="D701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(10700,1452,1,200,731,'MANUAL',0,731,'2023-06-07','2023-06-07','192.168.1.1','192.168.1.1',1001,1001)</v>
      </c>
    </row>
    <row r="702" spans="1:4" x14ac:dyDescent="0.25">
      <c r="A702">
        <v>10701</v>
      </c>
      <c r="B702" s="25">
        <f t="shared" si="20"/>
        <v>731</v>
      </c>
      <c r="C702" s="110">
        <v>975</v>
      </c>
      <c r="D702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(10701,1452,1,200,731,'MANUAL',0,731,'2023-06-07','2023-06-07','192.168.1.1','192.168.1.1',1001,1001)</v>
      </c>
    </row>
    <row r="703" spans="1:4" x14ac:dyDescent="0.25">
      <c r="A703">
        <v>10702</v>
      </c>
      <c r="B703" s="25">
        <f t="shared" si="20"/>
        <v>362</v>
      </c>
      <c r="C703" s="110">
        <v>482</v>
      </c>
      <c r="D703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(10702,1452,1,200,362,'MANUAL',0,362,'2023-06-07','2023-06-07','192.168.1.1','192.168.1.1',1001,1001)</v>
      </c>
    </row>
    <row r="704" spans="1:4" x14ac:dyDescent="0.25">
      <c r="A704">
        <v>10703</v>
      </c>
      <c r="B704" s="25">
        <f t="shared" si="20"/>
        <v>362</v>
      </c>
      <c r="C704" s="110">
        <v>482</v>
      </c>
      <c r="D704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(10703,1452,1,200,362,'MANUAL',0,362,'2023-06-07','2023-06-07','192.168.1.1','192.168.1.1',1001,1001)</v>
      </c>
    </row>
    <row r="705" spans="1:4" x14ac:dyDescent="0.25">
      <c r="A705">
        <v>10704</v>
      </c>
      <c r="B705" s="25">
        <f t="shared" si="20"/>
        <v>68</v>
      </c>
      <c r="C705" s="110">
        <v>91</v>
      </c>
      <c r="D705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(10704,1452,1,200,68,'MANUAL',0,68,'2023-06-07','2023-06-07','192.168.1.1','192.168.1.1',1001,1001)</v>
      </c>
    </row>
    <row r="706" spans="1:4" x14ac:dyDescent="0.25">
      <c r="A706">
        <v>10705</v>
      </c>
      <c r="B706" s="25">
        <f t="shared" si="20"/>
        <v>68</v>
      </c>
      <c r="C706" s="110">
        <v>91</v>
      </c>
      <c r="D706" t="str">
        <f t="shared" si="21"/>
        <v>INSERT INTO [dbo].[LPRE] ([ID_ESTUDIO] ,[ID_HOSP] ,[ID_MONEDA] ,[LPRE_NIVEL] ,[LPRE_PRECIO] ,[LPRE_URGENTE] ,[LPRE_URGECANT] ,[LPRE_PRECIOURGENTE] ,[LPRE_FECHAA] ,[LPRE_FECHAUM] ,[LPRE_IPA] ,[LPRE_IPUM] ,[LPRE_USA] ,[LPRE_USUM]) VALUES  (10705,1452,1,200,68,'MANUAL',0,68,'2023-06-07','2023-06-07','192.168.1.1','192.168.1.1',1001,1001)</v>
      </c>
    </row>
    <row r="707" spans="1:4" x14ac:dyDescent="0.25">
      <c r="A707">
        <v>10706</v>
      </c>
      <c r="B707" s="25">
        <f t="shared" ref="B707:B770" si="22">ROUND((C707*0.75),0)</f>
        <v>68</v>
      </c>
      <c r="C707" s="110">
        <v>91</v>
      </c>
      <c r="D707" t="str">
        <f t="shared" ref="D707:D770" si="23">CONCATENATE("INSERT INTO [dbo].[LPRE] ([ID_ESTUDIO] ,[ID_HOSP] ,[ID_MONEDA] ,[LPRE_NIVEL] ,[LPRE_PRECIO] ,[LPRE_URGENTE] ,[LPRE_URGECANT] ,[LPRE_PRECIOURGENTE] ,[LPRE_FECHAA] ,[LPRE_FECHAUM] ,[LPRE_IPA] ,[LPRE_IPUM] ,[LPRE_USA] ,[LPRE_USUM])"," VALUES  (",A707,",1452,1,200,",B707,",'MANUAL',0,",B707,",'2023-06-07','2023-06-07','192.168.1.1','192.168.1.1',1001,1001)")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(10706,1452,1,200,68,'MANUAL',0,68,'2023-06-07','2023-06-07','192.168.1.1','192.168.1.1',1001,1001)</v>
      </c>
    </row>
    <row r="708" spans="1:4" x14ac:dyDescent="0.25">
      <c r="A708">
        <v>10707</v>
      </c>
      <c r="B708" s="25">
        <f t="shared" si="22"/>
        <v>643</v>
      </c>
      <c r="C708" s="110">
        <v>857</v>
      </c>
      <c r="D708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(10707,1452,1,200,643,'MANUAL',0,643,'2023-06-07','2023-06-07','192.168.1.1','192.168.1.1',1001,1001)</v>
      </c>
    </row>
    <row r="709" spans="1:4" x14ac:dyDescent="0.25">
      <c r="A709">
        <v>10708</v>
      </c>
      <c r="B709" s="25">
        <f t="shared" si="22"/>
        <v>851</v>
      </c>
      <c r="C709" s="110">
        <v>1135</v>
      </c>
      <c r="D709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(10708,1452,1,200,851,'MANUAL',0,851,'2023-06-07','2023-06-07','192.168.1.1','192.168.1.1',1001,1001)</v>
      </c>
    </row>
    <row r="710" spans="1:4" x14ac:dyDescent="0.25">
      <c r="A710">
        <v>10709</v>
      </c>
      <c r="B710" s="25">
        <f t="shared" si="22"/>
        <v>257</v>
      </c>
      <c r="C710" s="110">
        <v>342</v>
      </c>
      <c r="D710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(10709,1452,1,200,257,'MANUAL',0,257,'2023-06-07','2023-06-07','192.168.1.1','192.168.1.1',1001,1001)</v>
      </c>
    </row>
    <row r="711" spans="1:4" x14ac:dyDescent="0.25">
      <c r="A711">
        <v>10710</v>
      </c>
      <c r="B711" s="25">
        <f t="shared" si="22"/>
        <v>679</v>
      </c>
      <c r="C711" s="110">
        <v>905</v>
      </c>
      <c r="D711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(10710,1452,1,200,679,'MANUAL',0,679,'2023-06-07','2023-06-07','192.168.1.1','192.168.1.1',1001,1001)</v>
      </c>
    </row>
    <row r="712" spans="1:4" x14ac:dyDescent="0.25">
      <c r="A712">
        <v>10711</v>
      </c>
      <c r="B712" s="25">
        <f t="shared" si="22"/>
        <v>113</v>
      </c>
      <c r="C712" s="110">
        <v>150</v>
      </c>
      <c r="D712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(10711,1452,1,200,113,'MANUAL',0,113,'2023-06-07','2023-06-07','192.168.1.1','192.168.1.1',1001,1001)</v>
      </c>
    </row>
    <row r="713" spans="1:4" x14ac:dyDescent="0.25">
      <c r="A713">
        <v>10712</v>
      </c>
      <c r="B713" s="25">
        <f t="shared" si="22"/>
        <v>113</v>
      </c>
      <c r="C713" s="110">
        <v>150</v>
      </c>
      <c r="D713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(10712,1452,1,200,113,'MANUAL',0,113,'2023-06-07','2023-06-07','192.168.1.1','192.168.1.1',1001,1001)</v>
      </c>
    </row>
    <row r="714" spans="1:4" x14ac:dyDescent="0.25">
      <c r="A714">
        <v>10713</v>
      </c>
      <c r="B714" s="25">
        <f t="shared" si="22"/>
        <v>367</v>
      </c>
      <c r="C714" s="110">
        <v>489</v>
      </c>
      <c r="D714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(10713,1452,1,200,367,'MANUAL',0,367,'2023-06-07','2023-06-07','192.168.1.1','192.168.1.1',1001,1001)</v>
      </c>
    </row>
    <row r="715" spans="1:4" x14ac:dyDescent="0.25">
      <c r="A715">
        <v>10714</v>
      </c>
      <c r="B715" s="25">
        <f t="shared" si="22"/>
        <v>1936</v>
      </c>
      <c r="C715" s="110">
        <v>2581</v>
      </c>
      <c r="D715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(10714,1452,1,200,1936,'MANUAL',0,1936,'2023-06-07','2023-06-07','192.168.1.1','192.168.1.1',1001,1001)</v>
      </c>
    </row>
    <row r="716" spans="1:4" x14ac:dyDescent="0.25">
      <c r="A716">
        <v>10715</v>
      </c>
      <c r="B716" s="25">
        <f t="shared" si="22"/>
        <v>101</v>
      </c>
      <c r="C716" s="110">
        <v>135</v>
      </c>
      <c r="D716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(10715,1452,1,200,101,'MANUAL',0,101,'2023-06-07','2023-06-07','192.168.1.1','192.168.1.1',1001,1001)</v>
      </c>
    </row>
    <row r="717" spans="1:4" x14ac:dyDescent="0.25">
      <c r="A717">
        <v>10716</v>
      </c>
      <c r="B717" s="25">
        <f t="shared" si="22"/>
        <v>293</v>
      </c>
      <c r="C717" s="110">
        <v>391</v>
      </c>
      <c r="D717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(10716,1452,1,200,293,'MANUAL',0,293,'2023-06-07','2023-06-07','192.168.1.1','192.168.1.1',1001,1001)</v>
      </c>
    </row>
    <row r="718" spans="1:4" x14ac:dyDescent="0.25">
      <c r="A718">
        <v>10717</v>
      </c>
      <c r="B718" s="25">
        <f t="shared" si="22"/>
        <v>286</v>
      </c>
      <c r="C718" s="110">
        <v>381</v>
      </c>
      <c r="D718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(10717,1452,1,200,286,'MANUAL',0,286,'2023-06-07','2023-06-07','192.168.1.1','192.168.1.1',1001,1001)</v>
      </c>
    </row>
    <row r="719" spans="1:4" x14ac:dyDescent="0.25">
      <c r="A719">
        <v>10718</v>
      </c>
      <c r="B719" s="25">
        <f t="shared" si="22"/>
        <v>367</v>
      </c>
      <c r="C719" s="110">
        <v>489</v>
      </c>
      <c r="D719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(10718,1452,1,200,367,'MANUAL',0,367,'2023-06-07','2023-06-07','192.168.1.1','192.168.1.1',1001,1001)</v>
      </c>
    </row>
    <row r="720" spans="1:4" x14ac:dyDescent="0.25">
      <c r="A720">
        <v>10719</v>
      </c>
      <c r="B720" s="25">
        <f t="shared" si="22"/>
        <v>2159</v>
      </c>
      <c r="C720" s="110">
        <v>2878</v>
      </c>
      <c r="D720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(10719,1452,1,200,2159,'MANUAL',0,2159,'2023-06-07','2023-06-07','192.168.1.1','192.168.1.1',1001,1001)</v>
      </c>
    </row>
    <row r="721" spans="1:4" x14ac:dyDescent="0.25">
      <c r="A721">
        <v>10720</v>
      </c>
      <c r="B721" s="25">
        <f t="shared" si="22"/>
        <v>1241</v>
      </c>
      <c r="C721" s="110">
        <v>1654</v>
      </c>
      <c r="D721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(10720,1452,1,200,1241,'MANUAL',0,1241,'2023-06-07','2023-06-07','192.168.1.1','192.168.1.1',1001,1001)</v>
      </c>
    </row>
    <row r="722" spans="1:4" x14ac:dyDescent="0.25">
      <c r="A722">
        <v>10721</v>
      </c>
      <c r="B722" s="25">
        <f t="shared" si="22"/>
        <v>1241</v>
      </c>
      <c r="C722" s="110">
        <v>1654</v>
      </c>
      <c r="D722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(10721,1452,1,200,1241,'MANUAL',0,1241,'2023-06-07','2023-06-07','192.168.1.1','192.168.1.1',1001,1001)</v>
      </c>
    </row>
    <row r="723" spans="1:4" x14ac:dyDescent="0.25">
      <c r="A723">
        <v>10722</v>
      </c>
      <c r="B723" s="25">
        <f t="shared" si="22"/>
        <v>98</v>
      </c>
      <c r="C723" s="110">
        <v>130</v>
      </c>
      <c r="D723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(10722,1452,1,200,98,'MANUAL',0,98,'2023-06-07','2023-06-07','192.168.1.1','192.168.1.1',1001,1001)</v>
      </c>
    </row>
    <row r="724" spans="1:4" x14ac:dyDescent="0.25">
      <c r="A724">
        <v>10723</v>
      </c>
      <c r="B724" s="25">
        <f t="shared" si="22"/>
        <v>65</v>
      </c>
      <c r="C724" s="110">
        <v>87</v>
      </c>
      <c r="D724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(10723,1452,1,200,65,'MANUAL',0,65,'2023-06-07','2023-06-07','192.168.1.1','192.168.1.1',1001,1001)</v>
      </c>
    </row>
    <row r="725" spans="1:4" x14ac:dyDescent="0.25">
      <c r="A725">
        <v>10724</v>
      </c>
      <c r="B725" s="25">
        <f t="shared" si="22"/>
        <v>82</v>
      </c>
      <c r="C725" s="110">
        <v>109</v>
      </c>
      <c r="D725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(10724,1452,1,200,82,'MANUAL',0,82,'2023-06-07','2023-06-07','192.168.1.1','192.168.1.1',1001,1001)</v>
      </c>
    </row>
    <row r="726" spans="1:4" x14ac:dyDescent="0.25">
      <c r="A726">
        <v>10725</v>
      </c>
      <c r="B726" s="25">
        <f t="shared" si="22"/>
        <v>90</v>
      </c>
      <c r="C726" s="110">
        <v>120</v>
      </c>
      <c r="D726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(10725,1452,1,200,90,'MANUAL',0,90,'2023-06-07','2023-06-07','192.168.1.1','192.168.1.1',1001,1001)</v>
      </c>
    </row>
    <row r="727" spans="1:4" x14ac:dyDescent="0.25">
      <c r="A727">
        <v>10726</v>
      </c>
      <c r="B727" s="25">
        <f t="shared" si="22"/>
        <v>90</v>
      </c>
      <c r="C727" s="110">
        <v>120</v>
      </c>
      <c r="D727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(10726,1452,1,200,90,'MANUAL',0,90,'2023-06-07','2023-06-07','192.168.1.1','192.168.1.1',1001,1001)</v>
      </c>
    </row>
    <row r="728" spans="1:4" x14ac:dyDescent="0.25">
      <c r="A728">
        <v>10727</v>
      </c>
      <c r="B728" s="25">
        <f t="shared" si="22"/>
        <v>3393</v>
      </c>
      <c r="C728" s="110">
        <v>4524</v>
      </c>
      <c r="D728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(10727,1452,1,200,3393,'MANUAL',0,3393,'2023-06-07','2023-06-07','192.168.1.1','192.168.1.1',1001,1001)</v>
      </c>
    </row>
    <row r="729" spans="1:4" x14ac:dyDescent="0.25">
      <c r="A729">
        <v>10728</v>
      </c>
      <c r="B729" s="25">
        <f t="shared" si="22"/>
        <v>5372</v>
      </c>
      <c r="C729" s="110">
        <v>7163</v>
      </c>
      <c r="D729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(10728,1452,1,200,5372,'MANUAL',0,5372,'2023-06-07','2023-06-07','192.168.1.1','192.168.1.1',1001,1001)</v>
      </c>
    </row>
    <row r="730" spans="1:4" x14ac:dyDescent="0.25">
      <c r="A730">
        <v>10729</v>
      </c>
      <c r="B730" s="25">
        <f t="shared" si="22"/>
        <v>9741</v>
      </c>
      <c r="C730" s="110">
        <v>12988</v>
      </c>
      <c r="D730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(10729,1452,1,200,9741,'MANUAL',0,9741,'2023-06-07','2023-06-07','192.168.1.1','192.168.1.1',1001,1001)</v>
      </c>
    </row>
    <row r="731" spans="1:4" x14ac:dyDescent="0.25">
      <c r="A731">
        <v>10730</v>
      </c>
      <c r="B731" s="25">
        <f t="shared" si="22"/>
        <v>6447</v>
      </c>
      <c r="C731" s="110">
        <v>8596</v>
      </c>
      <c r="D731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(10730,1452,1,200,6447,'MANUAL',0,6447,'2023-06-07','2023-06-07','192.168.1.1','192.168.1.1',1001,1001)</v>
      </c>
    </row>
    <row r="732" spans="1:4" x14ac:dyDescent="0.25">
      <c r="A732">
        <v>10731</v>
      </c>
      <c r="B732" s="25">
        <f t="shared" si="22"/>
        <v>6447</v>
      </c>
      <c r="C732" s="110">
        <v>8596</v>
      </c>
      <c r="D732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(10731,1452,1,200,6447,'MANUAL',0,6447,'2023-06-07','2023-06-07','192.168.1.1','192.168.1.1',1001,1001)</v>
      </c>
    </row>
    <row r="733" spans="1:4" x14ac:dyDescent="0.25">
      <c r="A733">
        <v>10732</v>
      </c>
      <c r="B733" s="25">
        <f t="shared" si="22"/>
        <v>7917</v>
      </c>
      <c r="C733" s="110">
        <v>10556</v>
      </c>
      <c r="D733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(10732,1452,1,200,7917,'MANUAL',0,7917,'2023-06-07','2023-06-07','192.168.1.1','192.168.1.1',1001,1001)</v>
      </c>
    </row>
    <row r="734" spans="1:4" x14ac:dyDescent="0.25">
      <c r="A734">
        <v>10733</v>
      </c>
      <c r="B734" s="25">
        <f t="shared" si="22"/>
        <v>9275</v>
      </c>
      <c r="C734" s="110">
        <v>12366</v>
      </c>
      <c r="D734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(10733,1452,1,200,9275,'MANUAL',0,9275,'2023-06-07','2023-06-07','192.168.1.1','192.168.1.1',1001,1001)</v>
      </c>
    </row>
    <row r="735" spans="1:4" x14ac:dyDescent="0.25">
      <c r="A735">
        <v>10734</v>
      </c>
      <c r="B735" s="25">
        <f t="shared" si="22"/>
        <v>677</v>
      </c>
      <c r="C735" s="110">
        <v>902</v>
      </c>
      <c r="D735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(10734,1452,1,200,677,'MANUAL',0,677,'2023-06-07','2023-06-07','192.168.1.1','192.168.1.1',1001,1001)</v>
      </c>
    </row>
    <row r="736" spans="1:4" x14ac:dyDescent="0.25">
      <c r="A736">
        <v>10735</v>
      </c>
      <c r="B736" s="25">
        <f t="shared" si="22"/>
        <v>776</v>
      </c>
      <c r="C736" s="110">
        <v>1035</v>
      </c>
      <c r="D736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(10735,1452,1,200,776,'MANUAL',0,776,'2023-06-07','2023-06-07','192.168.1.1','192.168.1.1',1001,1001)</v>
      </c>
    </row>
    <row r="737" spans="1:4" x14ac:dyDescent="0.25">
      <c r="A737">
        <v>10736</v>
      </c>
      <c r="B737" s="25">
        <f t="shared" si="22"/>
        <v>122</v>
      </c>
      <c r="C737" s="110">
        <v>163</v>
      </c>
      <c r="D737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(10736,1452,1,200,122,'MANUAL',0,122,'2023-06-07','2023-06-07','192.168.1.1','192.168.1.1',1001,1001)</v>
      </c>
    </row>
    <row r="738" spans="1:4" x14ac:dyDescent="0.25">
      <c r="A738">
        <v>10737</v>
      </c>
      <c r="B738" s="25">
        <f t="shared" si="22"/>
        <v>122</v>
      </c>
      <c r="C738" s="110">
        <v>163</v>
      </c>
      <c r="D738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(10737,1452,1,200,122,'MANUAL',0,122,'2023-06-07','2023-06-07','192.168.1.1','192.168.1.1',1001,1001)</v>
      </c>
    </row>
    <row r="739" spans="1:4" x14ac:dyDescent="0.25">
      <c r="A739">
        <v>10738</v>
      </c>
      <c r="B739" s="25">
        <f t="shared" si="22"/>
        <v>780</v>
      </c>
      <c r="C739" s="110">
        <v>1040</v>
      </c>
      <c r="D739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(10738,1452,1,200,780,'MANUAL',0,780,'2023-06-07','2023-06-07','192.168.1.1','192.168.1.1',1001,1001)</v>
      </c>
    </row>
    <row r="740" spans="1:4" x14ac:dyDescent="0.25">
      <c r="A740">
        <v>10739</v>
      </c>
      <c r="B740" s="25">
        <f t="shared" si="22"/>
        <v>401</v>
      </c>
      <c r="C740" s="110">
        <v>534</v>
      </c>
      <c r="D740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(10739,1452,1,200,401,'MANUAL',0,401,'2023-06-07','2023-06-07','192.168.1.1','192.168.1.1',1001,1001)</v>
      </c>
    </row>
    <row r="741" spans="1:4" x14ac:dyDescent="0.25">
      <c r="A741">
        <v>10740</v>
      </c>
      <c r="B741" s="25">
        <f t="shared" si="22"/>
        <v>401</v>
      </c>
      <c r="C741" s="110">
        <v>534</v>
      </c>
      <c r="D741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(10740,1452,1,200,401,'MANUAL',0,401,'2023-06-07','2023-06-07','192.168.1.1','192.168.1.1',1001,1001)</v>
      </c>
    </row>
    <row r="742" spans="1:4" x14ac:dyDescent="0.25">
      <c r="A742">
        <v>10741</v>
      </c>
      <c r="B742" s="25">
        <f t="shared" si="22"/>
        <v>14079</v>
      </c>
      <c r="C742" s="110">
        <v>18772</v>
      </c>
      <c r="D742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(10741,1452,1,200,14079,'MANUAL',0,14079,'2023-06-07','2023-06-07','192.168.1.1','192.168.1.1',1001,1001)</v>
      </c>
    </row>
    <row r="743" spans="1:4" x14ac:dyDescent="0.25">
      <c r="A743">
        <v>10742</v>
      </c>
      <c r="B743" s="25">
        <f t="shared" si="22"/>
        <v>1073</v>
      </c>
      <c r="C743" s="111">
        <v>1430</v>
      </c>
      <c r="D743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(10742,1452,1,200,1073,'MANUAL',0,1073,'2023-06-07','2023-06-07','192.168.1.1','192.168.1.1',1001,1001)</v>
      </c>
    </row>
    <row r="744" spans="1:4" x14ac:dyDescent="0.25">
      <c r="A744">
        <v>10743</v>
      </c>
      <c r="B744" s="25">
        <f t="shared" si="22"/>
        <v>827</v>
      </c>
      <c r="C744" s="111">
        <v>1102</v>
      </c>
      <c r="D744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(10743,1452,1,200,827,'MANUAL',0,827,'2023-06-07','2023-06-07','192.168.1.1','192.168.1.1',1001,1001)</v>
      </c>
    </row>
    <row r="745" spans="1:4" x14ac:dyDescent="0.25">
      <c r="A745">
        <v>10744</v>
      </c>
      <c r="B745" s="25">
        <f t="shared" si="22"/>
        <v>756</v>
      </c>
      <c r="C745" s="110">
        <v>1008</v>
      </c>
      <c r="D745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(10744,1452,1,200,756,'MANUAL',0,756,'2023-06-07','2023-06-07','192.168.1.1','192.168.1.1',1001,1001)</v>
      </c>
    </row>
    <row r="746" spans="1:4" x14ac:dyDescent="0.25">
      <c r="A746">
        <v>10745</v>
      </c>
      <c r="B746" s="25">
        <f t="shared" si="22"/>
        <v>6517</v>
      </c>
      <c r="C746" s="110">
        <v>8689</v>
      </c>
      <c r="D746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(10745,1452,1,200,6517,'MANUAL',0,6517,'2023-06-07','2023-06-07','192.168.1.1','192.168.1.1',1001,1001)</v>
      </c>
    </row>
    <row r="747" spans="1:4" x14ac:dyDescent="0.25">
      <c r="A747">
        <v>10746</v>
      </c>
      <c r="B747" s="25">
        <f t="shared" si="22"/>
        <v>2276</v>
      </c>
      <c r="C747" s="110">
        <v>3034</v>
      </c>
      <c r="D747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(10746,1452,1,200,2276,'MANUAL',0,2276,'2023-06-07','2023-06-07','192.168.1.1','192.168.1.1',1001,1001)</v>
      </c>
    </row>
    <row r="748" spans="1:4" x14ac:dyDescent="0.25">
      <c r="A748">
        <v>10747</v>
      </c>
      <c r="B748" s="25">
        <f t="shared" si="22"/>
        <v>405</v>
      </c>
      <c r="C748" s="110">
        <v>540</v>
      </c>
      <c r="D748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(10747,1452,1,200,405,'MANUAL',0,405,'2023-06-07','2023-06-07','192.168.1.1','192.168.1.1',1001,1001)</v>
      </c>
    </row>
    <row r="749" spans="1:4" x14ac:dyDescent="0.25">
      <c r="A749">
        <v>10748</v>
      </c>
      <c r="B749" s="25">
        <f t="shared" si="22"/>
        <v>439</v>
      </c>
      <c r="C749" s="110">
        <v>585</v>
      </c>
      <c r="D749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(10748,1452,1,200,439,'MANUAL',0,439,'2023-06-07','2023-06-07','192.168.1.1','192.168.1.1',1001,1001)</v>
      </c>
    </row>
    <row r="750" spans="1:4" x14ac:dyDescent="0.25">
      <c r="A750">
        <v>10749</v>
      </c>
      <c r="B750" s="25">
        <f t="shared" si="22"/>
        <v>474</v>
      </c>
      <c r="C750" s="110">
        <v>632</v>
      </c>
      <c r="D750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(10749,1452,1,200,474,'MANUAL',0,474,'2023-06-07','2023-06-07','192.168.1.1','192.168.1.1',1001,1001)</v>
      </c>
    </row>
    <row r="751" spans="1:4" x14ac:dyDescent="0.25">
      <c r="A751">
        <v>10750</v>
      </c>
      <c r="B751" s="25">
        <f t="shared" si="22"/>
        <v>536</v>
      </c>
      <c r="C751" s="110">
        <v>715</v>
      </c>
      <c r="D751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(10750,1452,1,200,536,'MANUAL',0,536,'2023-06-07','2023-06-07','192.168.1.1','192.168.1.1',1001,1001)</v>
      </c>
    </row>
    <row r="752" spans="1:4" x14ac:dyDescent="0.25">
      <c r="A752">
        <v>10751</v>
      </c>
      <c r="B752" s="25">
        <f t="shared" si="22"/>
        <v>397</v>
      </c>
      <c r="C752" s="111">
        <v>529.62962962962956</v>
      </c>
      <c r="D752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(10751,1452,1,200,397,'MANUAL',0,397,'2023-06-07','2023-06-07','192.168.1.1','192.168.1.1',1001,1001)</v>
      </c>
    </row>
    <row r="753" spans="1:4" x14ac:dyDescent="0.25">
      <c r="A753">
        <v>10752</v>
      </c>
      <c r="B753" s="25">
        <f t="shared" si="22"/>
        <v>653</v>
      </c>
      <c r="C753" s="110">
        <v>871</v>
      </c>
      <c r="D753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(10752,1452,1,200,653,'MANUAL',0,653,'2023-06-07','2023-06-07','192.168.1.1','192.168.1.1',1001,1001)</v>
      </c>
    </row>
    <row r="754" spans="1:4" x14ac:dyDescent="0.25">
      <c r="A754">
        <v>10753</v>
      </c>
      <c r="B754" s="25">
        <f t="shared" si="22"/>
        <v>107</v>
      </c>
      <c r="C754" s="110">
        <v>143</v>
      </c>
      <c r="D754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(10753,1452,1,200,107,'MANUAL',0,107,'2023-06-07','2023-06-07','192.168.1.1','192.168.1.1',1001,1001)</v>
      </c>
    </row>
    <row r="755" spans="1:4" x14ac:dyDescent="0.25">
      <c r="A755">
        <v>10754</v>
      </c>
      <c r="B755" s="25">
        <f t="shared" si="22"/>
        <v>79</v>
      </c>
      <c r="C755" s="111">
        <v>105.92592592592592</v>
      </c>
      <c r="D755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(10754,1452,1,200,79,'MANUAL',0,79,'2023-06-07','2023-06-07','192.168.1.1','192.168.1.1',1001,1001)</v>
      </c>
    </row>
    <row r="756" spans="1:4" x14ac:dyDescent="0.25">
      <c r="A756">
        <v>10755</v>
      </c>
      <c r="B756" s="25">
        <f t="shared" si="22"/>
        <v>97</v>
      </c>
      <c r="C756" s="110">
        <v>129</v>
      </c>
      <c r="D756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(10755,1452,1,200,97,'MANUAL',0,97,'2023-06-07','2023-06-07','192.168.1.1','192.168.1.1',1001,1001)</v>
      </c>
    </row>
    <row r="757" spans="1:4" x14ac:dyDescent="0.25">
      <c r="A757">
        <v>10756</v>
      </c>
      <c r="B757" s="25">
        <f t="shared" si="22"/>
        <v>770</v>
      </c>
      <c r="C757" s="110">
        <v>1027</v>
      </c>
      <c r="D757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(10756,1452,1,200,770,'MANUAL',0,770,'2023-06-07','2023-06-07','192.168.1.1','192.168.1.1',1001,1001)</v>
      </c>
    </row>
    <row r="758" spans="1:4" x14ac:dyDescent="0.25">
      <c r="A758">
        <v>10757</v>
      </c>
      <c r="B758" s="25">
        <f t="shared" si="22"/>
        <v>829</v>
      </c>
      <c r="C758" s="110">
        <v>1105</v>
      </c>
      <c r="D758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(10757,1452,1,200,829,'MANUAL',0,829,'2023-06-07','2023-06-07','192.168.1.1','192.168.1.1',1001,1001)</v>
      </c>
    </row>
    <row r="759" spans="1:4" x14ac:dyDescent="0.25">
      <c r="A759">
        <v>10758</v>
      </c>
      <c r="B759" s="25">
        <f t="shared" si="22"/>
        <v>614</v>
      </c>
      <c r="C759" s="111">
        <v>818.51851851851848</v>
      </c>
      <c r="D759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(10758,1452,1,200,614,'MANUAL',0,614,'2023-06-07','2023-06-07','192.168.1.1','192.168.1.1',1001,1001)</v>
      </c>
    </row>
    <row r="760" spans="1:4" x14ac:dyDescent="0.25">
      <c r="A760">
        <v>10759</v>
      </c>
      <c r="B760" s="25">
        <f t="shared" si="22"/>
        <v>144</v>
      </c>
      <c r="C760" s="110">
        <v>192</v>
      </c>
      <c r="D760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(10759,1452,1,200,144,'MANUAL',0,144,'2023-06-07','2023-06-07','192.168.1.1','192.168.1.1',1001,1001)</v>
      </c>
    </row>
    <row r="761" spans="1:4" x14ac:dyDescent="0.25">
      <c r="A761">
        <v>10760</v>
      </c>
      <c r="B761" s="25">
        <f t="shared" si="22"/>
        <v>126</v>
      </c>
      <c r="C761" s="110">
        <v>168</v>
      </c>
      <c r="D761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(10760,1452,1,200,126,'MANUAL',0,126,'2023-06-07','2023-06-07','192.168.1.1','192.168.1.1',1001,1001)</v>
      </c>
    </row>
    <row r="762" spans="1:4" x14ac:dyDescent="0.25">
      <c r="A762">
        <v>10761</v>
      </c>
      <c r="B762" s="25">
        <f t="shared" si="22"/>
        <v>963</v>
      </c>
      <c r="C762" s="110">
        <v>1284</v>
      </c>
      <c r="D762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(10761,1452,1,200,963,'MANUAL',0,963,'2023-06-07','2023-06-07','192.168.1.1','192.168.1.1',1001,1001)</v>
      </c>
    </row>
    <row r="763" spans="1:4" x14ac:dyDescent="0.25">
      <c r="A763">
        <v>10762</v>
      </c>
      <c r="B763" s="25">
        <f t="shared" si="22"/>
        <v>713</v>
      </c>
      <c r="C763" s="111">
        <v>951.11111111111109</v>
      </c>
      <c r="D763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(10762,1452,1,200,713,'MANUAL',0,713,'2023-06-07','2023-06-07','192.168.1.1','192.168.1.1',1001,1001)</v>
      </c>
    </row>
    <row r="764" spans="1:4" x14ac:dyDescent="0.25">
      <c r="A764">
        <v>10763</v>
      </c>
      <c r="B764" s="25">
        <f t="shared" si="22"/>
        <v>163</v>
      </c>
      <c r="C764" s="110">
        <v>217</v>
      </c>
      <c r="D764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(10763,1452,1,200,163,'MANUAL',0,163,'2023-06-07','2023-06-07','192.168.1.1','192.168.1.1',1001,1001)</v>
      </c>
    </row>
    <row r="765" spans="1:4" x14ac:dyDescent="0.25">
      <c r="A765">
        <v>10764</v>
      </c>
      <c r="B765" s="25">
        <f t="shared" si="22"/>
        <v>121</v>
      </c>
      <c r="C765" s="111">
        <v>160.74074074074073</v>
      </c>
      <c r="D765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(10764,1452,1,200,121,'MANUAL',0,121,'2023-06-07','2023-06-07','192.168.1.1','192.168.1.1',1001,1001)</v>
      </c>
    </row>
    <row r="766" spans="1:4" x14ac:dyDescent="0.25">
      <c r="A766">
        <v>10765</v>
      </c>
      <c r="B766" s="25">
        <f t="shared" si="22"/>
        <v>536</v>
      </c>
      <c r="C766" s="110">
        <v>715</v>
      </c>
      <c r="D766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(10765,1452,1,200,536,'MANUAL',0,536,'2023-06-07','2023-06-07','192.168.1.1','192.168.1.1',1001,1001)</v>
      </c>
    </row>
    <row r="767" spans="1:4" x14ac:dyDescent="0.25">
      <c r="A767">
        <v>10766</v>
      </c>
      <c r="B767" s="25">
        <f t="shared" si="22"/>
        <v>328</v>
      </c>
      <c r="C767" s="110">
        <v>437</v>
      </c>
      <c r="D767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(10766,1452,1,200,328,'MANUAL',0,328,'2023-06-07','2023-06-07','192.168.1.1','192.168.1.1',1001,1001)</v>
      </c>
    </row>
    <row r="768" spans="1:4" x14ac:dyDescent="0.25">
      <c r="A768">
        <v>10767</v>
      </c>
      <c r="B768" s="25">
        <f t="shared" si="22"/>
        <v>328</v>
      </c>
      <c r="C768" s="110">
        <v>437</v>
      </c>
      <c r="D768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(10767,1452,1,200,328,'MANUAL',0,328,'2023-06-07','2023-06-07','192.168.1.1','192.168.1.1',1001,1001)</v>
      </c>
    </row>
    <row r="769" spans="1:4" x14ac:dyDescent="0.25">
      <c r="A769">
        <v>10768</v>
      </c>
      <c r="B769" s="25">
        <f t="shared" si="22"/>
        <v>293</v>
      </c>
      <c r="C769" s="110">
        <v>390</v>
      </c>
      <c r="D769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(10768,1452,1,200,293,'MANUAL',0,293,'2023-06-07','2023-06-07','192.168.1.1','192.168.1.1',1001,1001)</v>
      </c>
    </row>
    <row r="770" spans="1:4" x14ac:dyDescent="0.25">
      <c r="A770">
        <v>10769</v>
      </c>
      <c r="B770" s="25">
        <f t="shared" si="22"/>
        <v>926</v>
      </c>
      <c r="C770" s="110">
        <v>1235</v>
      </c>
      <c r="D770" t="str">
        <f t="shared" si="23"/>
        <v>INSERT INTO [dbo].[LPRE] ([ID_ESTUDIO] ,[ID_HOSP] ,[ID_MONEDA] ,[LPRE_NIVEL] ,[LPRE_PRECIO] ,[LPRE_URGENTE] ,[LPRE_URGECANT] ,[LPRE_PRECIOURGENTE] ,[LPRE_FECHAA] ,[LPRE_FECHAUM] ,[LPRE_IPA] ,[LPRE_IPUM] ,[LPRE_USA] ,[LPRE_USUM]) VALUES  (10769,1452,1,200,926,'MANUAL',0,926,'2023-06-07','2023-06-07','192.168.1.1','192.168.1.1',1001,1001)</v>
      </c>
    </row>
    <row r="771" spans="1:4" x14ac:dyDescent="0.25">
      <c r="A771">
        <v>10770</v>
      </c>
      <c r="B771" s="25">
        <f t="shared" ref="B771:B834" si="24">ROUND((C771*0.75),0)</f>
        <v>114</v>
      </c>
      <c r="C771" s="110">
        <v>152</v>
      </c>
      <c r="D771" t="str">
        <f t="shared" ref="D771:D834" si="25">CONCATENATE("INSERT INTO [dbo].[LPRE] ([ID_ESTUDIO] ,[ID_HOSP] ,[ID_MONEDA] ,[LPRE_NIVEL] ,[LPRE_PRECIO] ,[LPRE_URGENTE] ,[LPRE_URGECANT] ,[LPRE_PRECIOURGENTE] ,[LPRE_FECHAA] ,[LPRE_FECHAUM] ,[LPRE_IPA] ,[LPRE_IPUM] ,[LPRE_USA] ,[LPRE_USUM])"," VALUES  (",A771,",1452,1,200,",B771,",'MANUAL',0,",B771,",'2023-06-07','2023-06-07','192.168.1.1','192.168.1.1',1001,1001)")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(10770,1452,1,200,114,'MANUAL',0,114,'2023-06-07','2023-06-07','192.168.1.1','192.168.1.1',1001,1001)</v>
      </c>
    </row>
    <row r="772" spans="1:4" x14ac:dyDescent="0.25">
      <c r="A772">
        <v>10771</v>
      </c>
      <c r="B772" s="25">
        <f t="shared" si="24"/>
        <v>143</v>
      </c>
      <c r="C772" s="111">
        <v>190</v>
      </c>
      <c r="D772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(10771,1452,1,200,143,'MANUAL',0,143,'2023-06-07','2023-06-07','192.168.1.1','192.168.1.1',1001,1001)</v>
      </c>
    </row>
    <row r="773" spans="1:4" x14ac:dyDescent="0.25">
      <c r="A773">
        <v>10772</v>
      </c>
      <c r="B773" s="25">
        <f t="shared" si="24"/>
        <v>563</v>
      </c>
      <c r="C773" s="111">
        <v>750</v>
      </c>
      <c r="D773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(10772,1452,1,200,563,'MANUAL',0,563,'2023-06-07','2023-06-07','192.168.1.1','192.168.1.1',1001,1001)</v>
      </c>
    </row>
    <row r="774" spans="1:4" x14ac:dyDescent="0.25">
      <c r="A774">
        <v>10773</v>
      </c>
      <c r="B774" s="25">
        <f t="shared" si="24"/>
        <v>478</v>
      </c>
      <c r="C774" s="110">
        <v>637</v>
      </c>
      <c r="D774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(10773,1452,1,200,478,'MANUAL',0,478,'2023-06-07','2023-06-07','192.168.1.1','192.168.1.1',1001,1001)</v>
      </c>
    </row>
    <row r="775" spans="1:4" x14ac:dyDescent="0.25">
      <c r="A775">
        <v>10774</v>
      </c>
      <c r="B775" s="25">
        <f t="shared" si="24"/>
        <v>975</v>
      </c>
      <c r="C775" s="111">
        <v>1300</v>
      </c>
      <c r="D775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(10774,1452,1,200,975,'MANUAL',0,975,'2023-06-07','2023-06-07','192.168.1.1','192.168.1.1',1001,1001)</v>
      </c>
    </row>
    <row r="776" spans="1:4" x14ac:dyDescent="0.25">
      <c r="A776">
        <v>10775</v>
      </c>
      <c r="B776" s="25">
        <f t="shared" si="24"/>
        <v>900</v>
      </c>
      <c r="C776" s="111">
        <v>1200</v>
      </c>
      <c r="D776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(10775,1452,1,200,900,'MANUAL',0,900,'2023-06-07','2023-06-07','192.168.1.1','192.168.1.1',1001,1001)</v>
      </c>
    </row>
    <row r="777" spans="1:4" x14ac:dyDescent="0.25">
      <c r="A777">
        <v>10776</v>
      </c>
      <c r="B777" s="25">
        <f t="shared" si="24"/>
        <v>6003</v>
      </c>
      <c r="C777" s="111">
        <v>8004</v>
      </c>
      <c r="D777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(10776,1452,1,200,6003,'MANUAL',0,6003,'2023-06-07','2023-06-07','192.168.1.1','192.168.1.1',1001,1001)</v>
      </c>
    </row>
    <row r="778" spans="1:4" x14ac:dyDescent="0.25">
      <c r="A778">
        <v>10777</v>
      </c>
      <c r="B778" s="25">
        <f t="shared" si="24"/>
        <v>362</v>
      </c>
      <c r="C778" s="110">
        <v>482</v>
      </c>
      <c r="D778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(10777,1452,1,200,362,'MANUAL',0,362,'2023-06-07','2023-06-07','192.168.1.1','192.168.1.1',1001,1001)</v>
      </c>
    </row>
    <row r="779" spans="1:4" x14ac:dyDescent="0.25">
      <c r="A779">
        <v>10778</v>
      </c>
      <c r="B779" s="25">
        <f t="shared" si="24"/>
        <v>600</v>
      </c>
      <c r="C779" s="111">
        <v>800</v>
      </c>
      <c r="D779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(10778,1452,1,200,600,'MANUAL',0,600,'2023-06-07','2023-06-07','192.168.1.1','192.168.1.1',1001,1001)</v>
      </c>
    </row>
    <row r="780" spans="1:4" x14ac:dyDescent="0.25">
      <c r="A780">
        <v>10779</v>
      </c>
      <c r="B780" s="25">
        <f t="shared" si="24"/>
        <v>756</v>
      </c>
      <c r="C780" s="110">
        <v>1008</v>
      </c>
      <c r="D780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(10779,1452,1,200,756,'MANUAL',0,756,'2023-06-07','2023-06-07','192.168.1.1','192.168.1.1',1001,1001)</v>
      </c>
    </row>
    <row r="781" spans="1:4" x14ac:dyDescent="0.25">
      <c r="A781">
        <v>10780</v>
      </c>
      <c r="B781" s="25">
        <f t="shared" si="24"/>
        <v>756</v>
      </c>
      <c r="C781" s="110">
        <v>1008</v>
      </c>
      <c r="D781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(10780,1452,1,200,756,'MANUAL',0,756,'2023-06-07','2023-06-07','192.168.1.1','192.168.1.1',1001,1001)</v>
      </c>
    </row>
    <row r="782" spans="1:4" x14ac:dyDescent="0.25">
      <c r="A782">
        <v>10781</v>
      </c>
      <c r="B782" s="25">
        <f t="shared" si="24"/>
        <v>766</v>
      </c>
      <c r="C782" s="110">
        <v>1021</v>
      </c>
      <c r="D782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(10781,1452,1,200,766,'MANUAL',0,766,'2023-06-07','2023-06-07','192.168.1.1','192.168.1.1',1001,1001)</v>
      </c>
    </row>
    <row r="783" spans="1:4" x14ac:dyDescent="0.25">
      <c r="A783">
        <v>10782</v>
      </c>
      <c r="B783" s="25">
        <f t="shared" si="24"/>
        <v>588</v>
      </c>
      <c r="C783" s="110">
        <v>784</v>
      </c>
      <c r="D783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(10782,1452,1,200,588,'MANUAL',0,588,'2023-06-07','2023-06-07','192.168.1.1','192.168.1.1',1001,1001)</v>
      </c>
    </row>
    <row r="784" spans="1:4" x14ac:dyDescent="0.25">
      <c r="A784">
        <v>10783</v>
      </c>
      <c r="B784" s="25">
        <f t="shared" si="24"/>
        <v>1479</v>
      </c>
      <c r="C784" s="111">
        <v>1972</v>
      </c>
      <c r="D784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(10783,1452,1,200,1479,'MANUAL',0,1479,'2023-06-07','2023-06-07','192.168.1.1','192.168.1.1',1001,1001)</v>
      </c>
    </row>
    <row r="785" spans="1:4" x14ac:dyDescent="0.25">
      <c r="A785">
        <v>10784</v>
      </c>
      <c r="B785" s="25">
        <f t="shared" si="24"/>
        <v>1070</v>
      </c>
      <c r="C785" s="111">
        <v>1427</v>
      </c>
      <c r="D785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(10784,1452,1,200,1070,'MANUAL',0,1070,'2023-06-07','2023-06-07','192.168.1.1','192.168.1.1',1001,1001)</v>
      </c>
    </row>
    <row r="786" spans="1:4" x14ac:dyDescent="0.25">
      <c r="A786">
        <v>10785</v>
      </c>
      <c r="B786" s="25">
        <f t="shared" si="24"/>
        <v>53</v>
      </c>
      <c r="C786" s="110">
        <v>70</v>
      </c>
      <c r="D786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(10785,1452,1,200,53,'MANUAL',0,53,'2023-06-07','2023-06-07','192.168.1.1','192.168.1.1',1001,1001)</v>
      </c>
    </row>
    <row r="787" spans="1:4" x14ac:dyDescent="0.25">
      <c r="A787">
        <v>10786</v>
      </c>
      <c r="B787" s="25">
        <f t="shared" si="24"/>
        <v>2100</v>
      </c>
      <c r="C787" s="111">
        <v>2800</v>
      </c>
      <c r="D787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(10786,1452,1,200,2100,'MANUAL',0,2100,'2023-06-07','2023-06-07','192.168.1.1','192.168.1.1',1001,1001)</v>
      </c>
    </row>
    <row r="788" spans="1:4" x14ac:dyDescent="0.25">
      <c r="A788">
        <v>10787</v>
      </c>
      <c r="B788" s="25">
        <f t="shared" si="24"/>
        <v>2100</v>
      </c>
      <c r="C788" s="111">
        <v>2800</v>
      </c>
      <c r="D788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(10787,1452,1,200,2100,'MANUAL',0,2100,'2023-06-07','2023-06-07','192.168.1.1','192.168.1.1',1001,1001)</v>
      </c>
    </row>
    <row r="789" spans="1:4" x14ac:dyDescent="0.25">
      <c r="A789">
        <v>10788</v>
      </c>
      <c r="B789" s="25">
        <f t="shared" si="24"/>
        <v>2963</v>
      </c>
      <c r="C789" s="111">
        <v>3950</v>
      </c>
      <c r="D789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(10788,1452,1,200,2963,'MANUAL',0,2963,'2023-06-07','2023-06-07','192.168.1.1','192.168.1.1',1001,1001)</v>
      </c>
    </row>
    <row r="790" spans="1:4" x14ac:dyDescent="0.25">
      <c r="A790">
        <v>10789</v>
      </c>
      <c r="B790" s="25">
        <f t="shared" si="24"/>
        <v>3150</v>
      </c>
      <c r="C790" s="111">
        <v>4200</v>
      </c>
      <c r="D790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(10789,1452,1,200,3150,'MANUAL',0,3150,'2023-06-07','2023-06-07','192.168.1.1','192.168.1.1',1001,1001)</v>
      </c>
    </row>
    <row r="791" spans="1:4" x14ac:dyDescent="0.25">
      <c r="A791">
        <v>10790</v>
      </c>
      <c r="B791" s="25">
        <f t="shared" si="24"/>
        <v>2393</v>
      </c>
      <c r="C791" s="111">
        <v>3190</v>
      </c>
      <c r="D791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(10790,1452,1,200,2393,'MANUAL',0,2393,'2023-06-07','2023-06-07','192.168.1.1','192.168.1.1',1001,1001)</v>
      </c>
    </row>
    <row r="792" spans="1:4" x14ac:dyDescent="0.25">
      <c r="A792">
        <v>10791</v>
      </c>
      <c r="B792" s="25">
        <f t="shared" si="24"/>
        <v>439</v>
      </c>
      <c r="C792" s="110">
        <v>585</v>
      </c>
      <c r="D792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(10791,1452,1,200,439,'MANUAL',0,439,'2023-06-07','2023-06-07','192.168.1.1','192.168.1.1',1001,1001)</v>
      </c>
    </row>
    <row r="793" spans="1:4" x14ac:dyDescent="0.25">
      <c r="A793">
        <v>10792</v>
      </c>
      <c r="B793" s="25">
        <f t="shared" si="24"/>
        <v>293</v>
      </c>
      <c r="C793" s="110">
        <v>391</v>
      </c>
      <c r="D793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(10792,1452,1,200,293,'MANUAL',0,293,'2023-06-07','2023-06-07','192.168.1.1','192.168.1.1',1001,1001)</v>
      </c>
    </row>
    <row r="794" spans="1:4" x14ac:dyDescent="0.25">
      <c r="A794">
        <v>10793</v>
      </c>
      <c r="B794" s="25">
        <f t="shared" si="24"/>
        <v>389</v>
      </c>
      <c r="C794" s="110">
        <v>519</v>
      </c>
      <c r="D794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(10793,1452,1,200,389,'MANUAL',0,389,'2023-06-07','2023-06-07','192.168.1.1','192.168.1.1',1001,1001)</v>
      </c>
    </row>
    <row r="795" spans="1:4" x14ac:dyDescent="0.25">
      <c r="A795">
        <v>10794</v>
      </c>
      <c r="B795" s="25">
        <f t="shared" si="24"/>
        <v>548</v>
      </c>
      <c r="C795" s="110">
        <v>731</v>
      </c>
      <c r="D795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(10794,1452,1,200,548,'MANUAL',0,548,'2023-06-07','2023-06-07','192.168.1.1','192.168.1.1',1001,1001)</v>
      </c>
    </row>
    <row r="796" spans="1:4" x14ac:dyDescent="0.25">
      <c r="A796">
        <v>10795</v>
      </c>
      <c r="B796" s="25">
        <f t="shared" si="24"/>
        <v>668</v>
      </c>
      <c r="C796" s="110">
        <v>891</v>
      </c>
      <c r="D796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(10795,1452,1,200,668,'MANUAL',0,668,'2023-06-07','2023-06-07','192.168.1.1','192.168.1.1',1001,1001)</v>
      </c>
    </row>
    <row r="797" spans="1:4" x14ac:dyDescent="0.25">
      <c r="A797">
        <v>10796</v>
      </c>
      <c r="B797" s="25">
        <f t="shared" si="24"/>
        <v>548</v>
      </c>
      <c r="C797" s="110">
        <v>731</v>
      </c>
      <c r="D797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(10796,1452,1,200,548,'MANUAL',0,548,'2023-06-07','2023-06-07','192.168.1.1','192.168.1.1',1001,1001)</v>
      </c>
    </row>
    <row r="798" spans="1:4" x14ac:dyDescent="0.25">
      <c r="A798">
        <v>10797</v>
      </c>
      <c r="B798" s="25">
        <f t="shared" si="24"/>
        <v>356</v>
      </c>
      <c r="C798" s="110">
        <v>475</v>
      </c>
      <c r="D798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(10797,1452,1,200,356,'MANUAL',0,356,'2023-06-07','2023-06-07','192.168.1.1','192.168.1.1',1001,1001)</v>
      </c>
    </row>
    <row r="799" spans="1:4" x14ac:dyDescent="0.25">
      <c r="A799">
        <v>10798</v>
      </c>
      <c r="B799" s="25">
        <f t="shared" si="24"/>
        <v>548</v>
      </c>
      <c r="C799" s="110">
        <v>731</v>
      </c>
      <c r="D799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(10798,1452,1,200,548,'MANUAL',0,548,'2023-06-07','2023-06-07','192.168.1.1','192.168.1.1',1001,1001)</v>
      </c>
    </row>
    <row r="800" spans="1:4" x14ac:dyDescent="0.25">
      <c r="A800">
        <v>10799</v>
      </c>
      <c r="B800" s="25">
        <f t="shared" si="24"/>
        <v>356</v>
      </c>
      <c r="C800" s="110">
        <v>475</v>
      </c>
      <c r="D800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(10799,1452,1,200,356,'MANUAL',0,356,'2023-06-07','2023-06-07','192.168.1.1','192.168.1.1',1001,1001)</v>
      </c>
    </row>
    <row r="801" spans="1:4" x14ac:dyDescent="0.25">
      <c r="A801">
        <v>10800</v>
      </c>
      <c r="B801" s="25">
        <f t="shared" si="24"/>
        <v>566</v>
      </c>
      <c r="C801" s="110">
        <v>754</v>
      </c>
      <c r="D801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(10800,1452,1,200,566,'MANUAL',0,566,'2023-06-07','2023-06-07','192.168.1.1','192.168.1.1',1001,1001)</v>
      </c>
    </row>
    <row r="802" spans="1:4" x14ac:dyDescent="0.25">
      <c r="A802">
        <v>10801</v>
      </c>
      <c r="B802" s="25">
        <f t="shared" si="24"/>
        <v>451</v>
      </c>
      <c r="C802" s="110">
        <v>601</v>
      </c>
      <c r="D802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(10801,1452,1,200,451,'MANUAL',0,451,'2023-06-07','2023-06-07','192.168.1.1','192.168.1.1',1001,1001)</v>
      </c>
    </row>
    <row r="803" spans="1:4" x14ac:dyDescent="0.25">
      <c r="A803">
        <v>10802</v>
      </c>
      <c r="B803" s="25">
        <f t="shared" si="24"/>
        <v>451</v>
      </c>
      <c r="C803" s="110">
        <v>601</v>
      </c>
      <c r="D803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(10802,1452,1,200,451,'MANUAL',0,451,'2023-06-07','2023-06-07','192.168.1.1','192.168.1.1',1001,1001)</v>
      </c>
    </row>
    <row r="804" spans="1:4" x14ac:dyDescent="0.25">
      <c r="A804">
        <v>10803</v>
      </c>
      <c r="B804" s="25">
        <f t="shared" si="24"/>
        <v>451</v>
      </c>
      <c r="C804" s="110">
        <v>601</v>
      </c>
      <c r="D804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(10803,1452,1,200,451,'MANUAL',0,451,'2023-06-07','2023-06-07','192.168.1.1','192.168.1.1',1001,1001)</v>
      </c>
    </row>
    <row r="805" spans="1:4" x14ac:dyDescent="0.25">
      <c r="A805">
        <v>10804</v>
      </c>
      <c r="B805" s="25">
        <f t="shared" si="24"/>
        <v>351</v>
      </c>
      <c r="C805" s="110">
        <v>468</v>
      </c>
      <c r="D805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(10804,1452,1,200,351,'MANUAL',0,351,'2023-06-07','2023-06-07','192.168.1.1','192.168.1.1',1001,1001)</v>
      </c>
    </row>
    <row r="806" spans="1:4" x14ac:dyDescent="0.25">
      <c r="A806">
        <v>10805</v>
      </c>
      <c r="B806" s="25">
        <f t="shared" si="24"/>
        <v>634</v>
      </c>
      <c r="C806" s="110">
        <v>845</v>
      </c>
      <c r="D806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(10805,1452,1,200,634,'MANUAL',0,634,'2023-06-07','2023-06-07','192.168.1.1','192.168.1.1',1001,1001)</v>
      </c>
    </row>
    <row r="807" spans="1:4" x14ac:dyDescent="0.25">
      <c r="A807">
        <v>10806</v>
      </c>
      <c r="B807" s="25">
        <f t="shared" si="24"/>
        <v>488</v>
      </c>
      <c r="C807" s="110">
        <v>650</v>
      </c>
      <c r="D807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(10806,1452,1,200,488,'MANUAL',0,488,'2023-06-07','2023-06-07','192.168.1.1','192.168.1.1',1001,1001)</v>
      </c>
    </row>
    <row r="808" spans="1:4" x14ac:dyDescent="0.25">
      <c r="A808">
        <v>10807</v>
      </c>
      <c r="B808" s="25">
        <f t="shared" si="24"/>
        <v>488</v>
      </c>
      <c r="C808" s="110">
        <v>650</v>
      </c>
      <c r="D808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(10807,1452,1,200,488,'MANUAL',0,488,'2023-06-07','2023-06-07','192.168.1.1','192.168.1.1',1001,1001)</v>
      </c>
    </row>
    <row r="809" spans="1:4" x14ac:dyDescent="0.25">
      <c r="A809">
        <v>10808</v>
      </c>
      <c r="B809" s="25">
        <f t="shared" si="24"/>
        <v>410</v>
      </c>
      <c r="C809" s="110">
        <v>546</v>
      </c>
      <c r="D809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(10808,1452,1,200,410,'MANUAL',0,410,'2023-06-07','2023-06-07','192.168.1.1','192.168.1.1',1001,1001)</v>
      </c>
    </row>
    <row r="810" spans="1:4" x14ac:dyDescent="0.25">
      <c r="A810">
        <v>10809</v>
      </c>
      <c r="B810" s="25">
        <f t="shared" si="24"/>
        <v>731</v>
      </c>
      <c r="C810" s="110">
        <v>975</v>
      </c>
      <c r="D810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(10809,1452,1,200,731,'MANUAL',0,731,'2023-06-07','2023-06-07','192.168.1.1','192.168.1.1',1001,1001)</v>
      </c>
    </row>
    <row r="811" spans="1:4" x14ac:dyDescent="0.25">
      <c r="A811">
        <v>10810</v>
      </c>
      <c r="B811" s="25">
        <f t="shared" si="24"/>
        <v>731</v>
      </c>
      <c r="C811" s="110">
        <v>975</v>
      </c>
      <c r="D811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(10810,1452,1,200,731,'MANUAL',0,731,'2023-06-07','2023-06-07','192.168.1.1','192.168.1.1',1001,1001)</v>
      </c>
    </row>
    <row r="812" spans="1:4" x14ac:dyDescent="0.25">
      <c r="A812">
        <v>10811</v>
      </c>
      <c r="B812" s="25">
        <f t="shared" si="24"/>
        <v>503</v>
      </c>
      <c r="C812" s="110">
        <v>670</v>
      </c>
      <c r="D812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(10811,1452,1,200,503,'MANUAL',0,503,'2023-06-07','2023-06-07','192.168.1.1','192.168.1.1',1001,1001)</v>
      </c>
    </row>
    <row r="813" spans="1:4" x14ac:dyDescent="0.25">
      <c r="A813">
        <v>10812</v>
      </c>
      <c r="B813" s="25">
        <f t="shared" si="24"/>
        <v>620</v>
      </c>
      <c r="C813" s="110">
        <v>826</v>
      </c>
      <c r="D813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(10812,1452,1,200,620,'MANUAL',0,620,'2023-06-07','2023-06-07','192.168.1.1','192.168.1.1',1001,1001)</v>
      </c>
    </row>
    <row r="814" spans="1:4" x14ac:dyDescent="0.25">
      <c r="A814">
        <v>10813</v>
      </c>
      <c r="B814" s="25">
        <f t="shared" si="24"/>
        <v>449</v>
      </c>
      <c r="C814" s="110">
        <v>598</v>
      </c>
      <c r="D814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(10813,1452,1,200,449,'MANUAL',0,449,'2023-06-07','2023-06-07','192.168.1.1','192.168.1.1',1001,1001)</v>
      </c>
    </row>
    <row r="815" spans="1:4" x14ac:dyDescent="0.25">
      <c r="A815">
        <v>10814</v>
      </c>
      <c r="B815" s="25">
        <f t="shared" si="24"/>
        <v>551</v>
      </c>
      <c r="C815" s="110">
        <v>735</v>
      </c>
      <c r="D815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(10814,1452,1,200,551,'MANUAL',0,551,'2023-06-07','2023-06-07','192.168.1.1','192.168.1.1',1001,1001)</v>
      </c>
    </row>
    <row r="816" spans="1:4" x14ac:dyDescent="0.25">
      <c r="A816">
        <v>10815</v>
      </c>
      <c r="B816" s="25">
        <f t="shared" si="24"/>
        <v>449</v>
      </c>
      <c r="C816" s="110">
        <v>598</v>
      </c>
      <c r="D816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(10815,1452,1,200,449,'MANUAL',0,449,'2023-06-07','2023-06-07','192.168.1.1','192.168.1.1',1001,1001)</v>
      </c>
    </row>
    <row r="817" spans="1:4" x14ac:dyDescent="0.25">
      <c r="A817">
        <v>10816</v>
      </c>
      <c r="B817" s="25">
        <f t="shared" si="24"/>
        <v>449</v>
      </c>
      <c r="C817" s="110">
        <v>598</v>
      </c>
      <c r="D817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(10816,1452,1,200,449,'MANUAL',0,449,'2023-06-07','2023-06-07','192.168.1.1','192.168.1.1',1001,1001)</v>
      </c>
    </row>
    <row r="818" spans="1:4" x14ac:dyDescent="0.25">
      <c r="A818">
        <v>10817</v>
      </c>
      <c r="B818" s="25">
        <f t="shared" si="24"/>
        <v>389</v>
      </c>
      <c r="C818" s="110">
        <v>519</v>
      </c>
      <c r="D818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(10817,1452,1,200,389,'MANUAL',0,389,'2023-06-07','2023-06-07','192.168.1.1','192.168.1.1',1001,1001)</v>
      </c>
    </row>
    <row r="819" spans="1:4" x14ac:dyDescent="0.25">
      <c r="A819">
        <v>10818</v>
      </c>
      <c r="B819" s="25">
        <f t="shared" si="24"/>
        <v>449</v>
      </c>
      <c r="C819" s="110">
        <v>598</v>
      </c>
      <c r="D819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(10818,1452,1,200,449,'MANUAL',0,449,'2023-06-07','2023-06-07','192.168.1.1','192.168.1.1',1001,1001)</v>
      </c>
    </row>
    <row r="820" spans="1:4" x14ac:dyDescent="0.25">
      <c r="A820">
        <v>10819</v>
      </c>
      <c r="B820" s="25">
        <f t="shared" si="24"/>
        <v>389</v>
      </c>
      <c r="C820" s="110">
        <v>519</v>
      </c>
      <c r="D820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(10819,1452,1,200,389,'MANUAL',0,389,'2023-06-07','2023-06-07','192.168.1.1','192.168.1.1',1001,1001)</v>
      </c>
    </row>
    <row r="821" spans="1:4" x14ac:dyDescent="0.25">
      <c r="A821">
        <v>10820</v>
      </c>
      <c r="B821" s="25">
        <f t="shared" si="24"/>
        <v>449</v>
      </c>
      <c r="C821" s="110">
        <v>598</v>
      </c>
      <c r="D821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(10820,1452,1,200,449,'MANUAL',0,449,'2023-06-07','2023-06-07','192.168.1.1','192.168.1.1',1001,1001)</v>
      </c>
    </row>
    <row r="822" spans="1:4" x14ac:dyDescent="0.25">
      <c r="A822">
        <v>10821</v>
      </c>
      <c r="B822" s="25">
        <f t="shared" si="24"/>
        <v>389</v>
      </c>
      <c r="C822" s="110">
        <v>519</v>
      </c>
      <c r="D822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(10821,1452,1,200,389,'MANUAL',0,389,'2023-06-07','2023-06-07','192.168.1.1','192.168.1.1',1001,1001)</v>
      </c>
    </row>
    <row r="823" spans="1:4" x14ac:dyDescent="0.25">
      <c r="A823">
        <v>10822</v>
      </c>
      <c r="B823" s="25">
        <f t="shared" si="24"/>
        <v>532</v>
      </c>
      <c r="C823" s="110">
        <v>709</v>
      </c>
      <c r="D823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(10822,1452,1,200,532,'MANUAL',0,532,'2023-06-07','2023-06-07','192.168.1.1','192.168.1.1',1001,1001)</v>
      </c>
    </row>
    <row r="824" spans="1:4" x14ac:dyDescent="0.25">
      <c r="A824">
        <v>10823</v>
      </c>
      <c r="B824" s="25">
        <f t="shared" si="24"/>
        <v>551</v>
      </c>
      <c r="C824" s="110">
        <v>735</v>
      </c>
      <c r="D824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(10823,1452,1,200,551,'MANUAL',0,551,'2023-06-07','2023-06-07','192.168.1.1','192.168.1.1',1001,1001)</v>
      </c>
    </row>
    <row r="825" spans="1:4" x14ac:dyDescent="0.25">
      <c r="A825">
        <v>10824</v>
      </c>
      <c r="B825" s="25">
        <f t="shared" si="24"/>
        <v>415</v>
      </c>
      <c r="C825" s="110">
        <v>553</v>
      </c>
      <c r="D825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(10824,1452,1,200,415,'MANUAL',0,415,'2023-06-07','2023-06-07','192.168.1.1','192.168.1.1',1001,1001)</v>
      </c>
    </row>
    <row r="826" spans="1:4" x14ac:dyDescent="0.25">
      <c r="A826">
        <v>10825</v>
      </c>
      <c r="B826" s="25">
        <f t="shared" si="24"/>
        <v>366</v>
      </c>
      <c r="C826" s="110">
        <v>488</v>
      </c>
      <c r="D826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(10825,1452,1,200,366,'MANUAL',0,366,'2023-06-07','2023-06-07','192.168.1.1','192.168.1.1',1001,1001)</v>
      </c>
    </row>
    <row r="827" spans="1:4" x14ac:dyDescent="0.25">
      <c r="A827">
        <v>10826</v>
      </c>
      <c r="B827" s="25">
        <f t="shared" si="24"/>
        <v>415</v>
      </c>
      <c r="C827" s="110">
        <v>553</v>
      </c>
      <c r="D827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(10826,1452,1,200,415,'MANUAL',0,415,'2023-06-07','2023-06-07','192.168.1.1','192.168.1.1',1001,1001)</v>
      </c>
    </row>
    <row r="828" spans="1:4" x14ac:dyDescent="0.25">
      <c r="A828">
        <v>10827</v>
      </c>
      <c r="B828" s="25">
        <f t="shared" si="24"/>
        <v>425</v>
      </c>
      <c r="C828" s="110">
        <v>566</v>
      </c>
      <c r="D828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(10827,1452,1,200,425,'MANUAL',0,425,'2023-06-07','2023-06-07','192.168.1.1','192.168.1.1',1001,1001)</v>
      </c>
    </row>
    <row r="829" spans="1:4" x14ac:dyDescent="0.25">
      <c r="A829">
        <v>10828</v>
      </c>
      <c r="B829" s="25">
        <f t="shared" si="24"/>
        <v>425</v>
      </c>
      <c r="C829" s="110">
        <v>566</v>
      </c>
      <c r="D829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(10828,1452,1,200,425,'MANUAL',0,425,'2023-06-07','2023-06-07','192.168.1.1','192.168.1.1',1001,1001)</v>
      </c>
    </row>
    <row r="830" spans="1:4" x14ac:dyDescent="0.25">
      <c r="A830">
        <v>10829</v>
      </c>
      <c r="B830" s="25">
        <f t="shared" si="24"/>
        <v>366</v>
      </c>
      <c r="C830" s="110">
        <v>488</v>
      </c>
      <c r="D830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(10829,1452,1,200,366,'MANUAL',0,366,'2023-06-07','2023-06-07','192.168.1.1','192.168.1.1',1001,1001)</v>
      </c>
    </row>
    <row r="831" spans="1:4" x14ac:dyDescent="0.25">
      <c r="A831">
        <v>10830</v>
      </c>
      <c r="B831" s="25">
        <f t="shared" si="24"/>
        <v>634</v>
      </c>
      <c r="C831" s="110">
        <v>845</v>
      </c>
      <c r="D831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(10830,1452,1,200,634,'MANUAL',0,634,'2023-06-07','2023-06-07','192.168.1.1','192.168.1.1',1001,1001)</v>
      </c>
    </row>
    <row r="832" spans="1:4" x14ac:dyDescent="0.25">
      <c r="A832">
        <v>10831</v>
      </c>
      <c r="B832" s="25">
        <f t="shared" si="24"/>
        <v>425</v>
      </c>
      <c r="C832" s="110">
        <v>566</v>
      </c>
      <c r="D832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(10831,1452,1,200,425,'MANUAL',0,425,'2023-06-07','2023-06-07','192.168.1.1','192.168.1.1',1001,1001)</v>
      </c>
    </row>
    <row r="833" spans="1:4" x14ac:dyDescent="0.25">
      <c r="A833">
        <v>10832</v>
      </c>
      <c r="B833" s="25">
        <f t="shared" si="24"/>
        <v>366</v>
      </c>
      <c r="C833" s="110">
        <v>488</v>
      </c>
      <c r="D833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(10832,1452,1,200,366,'MANUAL',0,366,'2023-06-07','2023-06-07','192.168.1.1','192.168.1.1',1001,1001)</v>
      </c>
    </row>
    <row r="834" spans="1:4" x14ac:dyDescent="0.25">
      <c r="A834">
        <v>10833</v>
      </c>
      <c r="B834" s="25">
        <f t="shared" si="24"/>
        <v>425</v>
      </c>
      <c r="C834" s="110">
        <v>566</v>
      </c>
      <c r="D834" t="str">
        <f t="shared" si="25"/>
        <v>INSERT INTO [dbo].[LPRE] ([ID_ESTUDIO] ,[ID_HOSP] ,[ID_MONEDA] ,[LPRE_NIVEL] ,[LPRE_PRECIO] ,[LPRE_URGENTE] ,[LPRE_URGECANT] ,[LPRE_PRECIOURGENTE] ,[LPRE_FECHAA] ,[LPRE_FECHAUM] ,[LPRE_IPA] ,[LPRE_IPUM] ,[LPRE_USA] ,[LPRE_USUM]) VALUES  (10833,1452,1,200,425,'MANUAL',0,425,'2023-06-07','2023-06-07','192.168.1.1','192.168.1.1',1001,1001)</v>
      </c>
    </row>
    <row r="835" spans="1:4" x14ac:dyDescent="0.25">
      <c r="A835">
        <v>10834</v>
      </c>
      <c r="B835" s="25">
        <f t="shared" ref="B835:B898" si="26">ROUND((C835*0.75),0)</f>
        <v>366</v>
      </c>
      <c r="C835" s="110">
        <v>488</v>
      </c>
      <c r="D835" t="str">
        <f t="shared" ref="D835:D898" si="27">CONCATENATE("INSERT INTO [dbo].[LPRE] ([ID_ESTUDIO] ,[ID_HOSP] ,[ID_MONEDA] ,[LPRE_NIVEL] ,[LPRE_PRECIO] ,[LPRE_URGENTE] ,[LPRE_URGECANT] ,[LPRE_PRECIOURGENTE] ,[LPRE_FECHAA] ,[LPRE_FECHAUM] ,[LPRE_IPA] ,[LPRE_IPUM] ,[LPRE_USA] ,[LPRE_USUM])"," VALUES  (",A835,",1452,1,200,",B835,",'MANUAL',0,",B835,",'2023-06-07','2023-06-07','192.168.1.1','192.168.1.1',1001,1001)")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(10834,1452,1,200,366,'MANUAL',0,366,'2023-06-07','2023-06-07','192.168.1.1','192.168.1.1',1001,1001)</v>
      </c>
    </row>
    <row r="836" spans="1:4" x14ac:dyDescent="0.25">
      <c r="A836">
        <v>10835</v>
      </c>
      <c r="B836" s="25">
        <f t="shared" si="26"/>
        <v>367</v>
      </c>
      <c r="C836" s="110">
        <v>489</v>
      </c>
      <c r="D836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(10835,1452,1,200,367,'MANUAL',0,367,'2023-06-07','2023-06-07','192.168.1.1','192.168.1.1',1001,1001)</v>
      </c>
    </row>
    <row r="837" spans="1:4" x14ac:dyDescent="0.25">
      <c r="A837">
        <v>10836</v>
      </c>
      <c r="B837" s="25">
        <f t="shared" si="26"/>
        <v>442</v>
      </c>
      <c r="C837" s="110">
        <v>589</v>
      </c>
      <c r="D837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(10836,1452,1,200,442,'MANUAL',0,442,'2023-06-07','2023-06-07','192.168.1.1','192.168.1.1',1001,1001)</v>
      </c>
    </row>
    <row r="838" spans="1:4" x14ac:dyDescent="0.25">
      <c r="A838">
        <v>10837</v>
      </c>
      <c r="B838" s="25">
        <f t="shared" si="26"/>
        <v>367</v>
      </c>
      <c r="C838" s="110">
        <v>489</v>
      </c>
      <c r="D838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(10837,1452,1,200,367,'MANUAL',0,367,'2023-06-07','2023-06-07','192.168.1.1','192.168.1.1',1001,1001)</v>
      </c>
    </row>
    <row r="839" spans="1:4" x14ac:dyDescent="0.25">
      <c r="A839">
        <v>10838</v>
      </c>
      <c r="B839" s="25">
        <f t="shared" si="26"/>
        <v>442</v>
      </c>
      <c r="C839" s="110">
        <v>589</v>
      </c>
      <c r="D839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(10838,1452,1,200,442,'MANUAL',0,442,'2023-06-07','2023-06-07','192.168.1.1','192.168.1.1',1001,1001)</v>
      </c>
    </row>
    <row r="840" spans="1:4" x14ac:dyDescent="0.25">
      <c r="A840">
        <v>10839</v>
      </c>
      <c r="B840" s="25">
        <f t="shared" si="26"/>
        <v>517</v>
      </c>
      <c r="C840" s="110">
        <v>689</v>
      </c>
      <c r="D840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(10839,1452,1,200,517,'MANUAL',0,517,'2023-06-07','2023-06-07','192.168.1.1','192.168.1.1',1001,1001)</v>
      </c>
    </row>
    <row r="841" spans="1:4" x14ac:dyDescent="0.25">
      <c r="A841">
        <v>10840</v>
      </c>
      <c r="B841" s="25">
        <f t="shared" si="26"/>
        <v>600</v>
      </c>
      <c r="C841" s="110">
        <v>800</v>
      </c>
      <c r="D841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(10840,1452,1,200,600,'MANUAL',0,600,'2023-06-07','2023-06-07','192.168.1.1','192.168.1.1',1001,1001)</v>
      </c>
    </row>
    <row r="842" spans="1:4" x14ac:dyDescent="0.25">
      <c r="A842">
        <v>10841</v>
      </c>
      <c r="B842" s="25">
        <f t="shared" si="26"/>
        <v>600</v>
      </c>
      <c r="C842" s="110">
        <v>800</v>
      </c>
      <c r="D842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(10841,1452,1,200,600,'MANUAL',0,600,'2023-06-07','2023-06-07','192.168.1.1','192.168.1.1',1001,1001)</v>
      </c>
    </row>
    <row r="843" spans="1:4" x14ac:dyDescent="0.25">
      <c r="A843">
        <v>10842</v>
      </c>
      <c r="B843" s="25">
        <f t="shared" si="26"/>
        <v>389</v>
      </c>
      <c r="C843" s="110">
        <v>519</v>
      </c>
      <c r="D843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(10842,1452,1,200,389,'MANUAL',0,389,'2023-06-07','2023-06-07','192.168.1.1','192.168.1.1',1001,1001)</v>
      </c>
    </row>
    <row r="844" spans="1:4" x14ac:dyDescent="0.25">
      <c r="A844">
        <v>10843</v>
      </c>
      <c r="B844" s="25">
        <f t="shared" si="26"/>
        <v>1171</v>
      </c>
      <c r="C844" s="110">
        <v>1561</v>
      </c>
      <c r="D844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(10843,1452,1,200,1171,'MANUAL',0,1171,'2023-06-07','2023-06-07','192.168.1.1','192.168.1.1',1001,1001)</v>
      </c>
    </row>
    <row r="845" spans="1:4" x14ac:dyDescent="0.25">
      <c r="A845">
        <v>10844</v>
      </c>
      <c r="B845" s="25">
        <f t="shared" si="26"/>
        <v>1316</v>
      </c>
      <c r="C845" s="110">
        <v>1755</v>
      </c>
      <c r="D845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(10844,1452,1,200,1316,'MANUAL',0,1316,'2023-06-07','2023-06-07','192.168.1.1','192.168.1.1',1001,1001)</v>
      </c>
    </row>
    <row r="846" spans="1:4" x14ac:dyDescent="0.25">
      <c r="A846">
        <v>10845</v>
      </c>
      <c r="B846" s="25">
        <f t="shared" si="26"/>
        <v>1171</v>
      </c>
      <c r="C846" s="110">
        <v>1561</v>
      </c>
      <c r="D846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(10845,1452,1,200,1171,'MANUAL',0,1171,'2023-06-07','2023-06-07','192.168.1.1','192.168.1.1',1001,1001)</v>
      </c>
    </row>
    <row r="847" spans="1:4" x14ac:dyDescent="0.25">
      <c r="A847">
        <v>10846</v>
      </c>
      <c r="B847" s="25">
        <f t="shared" si="26"/>
        <v>585</v>
      </c>
      <c r="C847" s="110">
        <v>780</v>
      </c>
      <c r="D847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(10846,1452,1,200,585,'MANUAL',0,585,'2023-06-07','2023-06-07','192.168.1.1','192.168.1.1',1001,1001)</v>
      </c>
    </row>
    <row r="848" spans="1:4" x14ac:dyDescent="0.25">
      <c r="A848">
        <v>10847</v>
      </c>
      <c r="B848" s="25">
        <f t="shared" si="26"/>
        <v>585</v>
      </c>
      <c r="C848" s="110">
        <v>780</v>
      </c>
      <c r="D848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(10847,1452,1,200,585,'MANUAL',0,585,'2023-06-07','2023-06-07','192.168.1.1','192.168.1.1',1001,1001)</v>
      </c>
    </row>
    <row r="849" spans="1:4" x14ac:dyDescent="0.25">
      <c r="A849">
        <v>10848</v>
      </c>
      <c r="B849" s="25">
        <f t="shared" si="26"/>
        <v>389</v>
      </c>
      <c r="C849" s="110">
        <v>519</v>
      </c>
      <c r="D849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(10848,1452,1,200,389,'MANUAL',0,389,'2023-06-07','2023-06-07','192.168.1.1','192.168.1.1',1001,1001)</v>
      </c>
    </row>
    <row r="850" spans="1:4" x14ac:dyDescent="0.25">
      <c r="A850">
        <v>10849</v>
      </c>
      <c r="B850" s="25">
        <f t="shared" si="26"/>
        <v>521</v>
      </c>
      <c r="C850" s="110">
        <v>694</v>
      </c>
      <c r="D850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(10849,1452,1,200,521,'MANUAL',0,521,'2023-06-07','2023-06-07','192.168.1.1','192.168.1.1',1001,1001)</v>
      </c>
    </row>
    <row r="851" spans="1:4" x14ac:dyDescent="0.25">
      <c r="A851">
        <v>10850</v>
      </c>
      <c r="B851" s="25">
        <f t="shared" si="26"/>
        <v>389</v>
      </c>
      <c r="C851" s="110">
        <v>519</v>
      </c>
      <c r="D851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(10850,1452,1,200,389,'MANUAL',0,389,'2023-06-07','2023-06-07','192.168.1.1','192.168.1.1',1001,1001)</v>
      </c>
    </row>
    <row r="852" spans="1:4" x14ac:dyDescent="0.25">
      <c r="A852">
        <v>10851</v>
      </c>
      <c r="B852" s="25">
        <f t="shared" si="26"/>
        <v>585</v>
      </c>
      <c r="C852" s="110">
        <v>780</v>
      </c>
      <c r="D852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(10851,1452,1,200,585,'MANUAL',0,585,'2023-06-07','2023-06-07','192.168.1.1','192.168.1.1',1001,1001)</v>
      </c>
    </row>
    <row r="853" spans="1:4" x14ac:dyDescent="0.25">
      <c r="A853">
        <v>10852</v>
      </c>
      <c r="B853" s="25">
        <f t="shared" si="26"/>
        <v>537</v>
      </c>
      <c r="C853" s="110">
        <v>716</v>
      </c>
      <c r="D853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(10852,1452,1,200,537,'MANUAL',0,537,'2023-06-07','2023-06-07','192.168.1.1','192.168.1.1',1001,1001)</v>
      </c>
    </row>
    <row r="854" spans="1:4" x14ac:dyDescent="0.25">
      <c r="A854">
        <v>10853</v>
      </c>
      <c r="B854" s="25">
        <f t="shared" si="26"/>
        <v>1346</v>
      </c>
      <c r="C854" s="110">
        <v>1794</v>
      </c>
      <c r="D854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(10853,1452,1,200,1346,'MANUAL',0,1346,'2023-06-07','2023-06-07','192.168.1.1','192.168.1.1',1001,1001)</v>
      </c>
    </row>
    <row r="855" spans="1:4" x14ac:dyDescent="0.25">
      <c r="A855">
        <v>10854</v>
      </c>
      <c r="B855" s="25">
        <f t="shared" si="26"/>
        <v>1346</v>
      </c>
      <c r="C855" s="110">
        <v>1794</v>
      </c>
      <c r="D855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(10854,1452,1,200,1346,'MANUAL',0,1346,'2023-06-07','2023-06-07','192.168.1.1','192.168.1.1',1001,1001)</v>
      </c>
    </row>
    <row r="856" spans="1:4" x14ac:dyDescent="0.25">
      <c r="A856">
        <v>10855</v>
      </c>
      <c r="B856" s="25">
        <f t="shared" si="26"/>
        <v>389</v>
      </c>
      <c r="C856" s="110">
        <v>519</v>
      </c>
      <c r="D856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(10855,1452,1,200,389,'MANUAL',0,389,'2023-06-07','2023-06-07','192.168.1.1','192.168.1.1',1001,1001)</v>
      </c>
    </row>
    <row r="857" spans="1:4" x14ac:dyDescent="0.25">
      <c r="A857">
        <v>10856</v>
      </c>
      <c r="B857" s="25">
        <f t="shared" si="26"/>
        <v>518</v>
      </c>
      <c r="C857" s="110">
        <v>690</v>
      </c>
      <c r="D857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(10856,1452,1,200,518,'MANUAL',0,518,'2023-06-07','2023-06-07','192.168.1.1','192.168.1.1',1001,1001)</v>
      </c>
    </row>
    <row r="858" spans="1:4" x14ac:dyDescent="0.25">
      <c r="A858">
        <v>10857</v>
      </c>
      <c r="B858" s="25">
        <f t="shared" si="26"/>
        <v>389</v>
      </c>
      <c r="C858" s="110">
        <v>519</v>
      </c>
      <c r="D858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(10857,1452,1,200,389,'MANUAL',0,389,'2023-06-07','2023-06-07','192.168.1.1','192.168.1.1',1001,1001)</v>
      </c>
    </row>
    <row r="859" spans="1:4" x14ac:dyDescent="0.25">
      <c r="A859">
        <v>10858</v>
      </c>
      <c r="B859" s="25">
        <f t="shared" si="26"/>
        <v>367</v>
      </c>
      <c r="C859" s="110">
        <v>489</v>
      </c>
      <c r="D859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(10858,1452,1,200,367,'MANUAL',0,367,'2023-06-07','2023-06-07','192.168.1.1','192.168.1.1',1001,1001)</v>
      </c>
    </row>
    <row r="860" spans="1:4" x14ac:dyDescent="0.25">
      <c r="A860">
        <v>10859</v>
      </c>
      <c r="B860" s="25">
        <f t="shared" si="26"/>
        <v>578</v>
      </c>
      <c r="C860" s="110">
        <v>770</v>
      </c>
      <c r="D860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(10859,1452,1,200,578,'MANUAL',0,578,'2023-06-07','2023-06-07','192.168.1.1','192.168.1.1',1001,1001)</v>
      </c>
    </row>
    <row r="861" spans="1:4" x14ac:dyDescent="0.25">
      <c r="A861">
        <v>10860</v>
      </c>
      <c r="B861" s="25">
        <f t="shared" si="26"/>
        <v>458</v>
      </c>
      <c r="C861" s="110">
        <v>611</v>
      </c>
      <c r="D861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(10860,1452,1,200,458,'MANUAL',0,458,'2023-06-07','2023-06-07','192.168.1.1','192.168.1.1',1001,1001)</v>
      </c>
    </row>
    <row r="862" spans="1:4" x14ac:dyDescent="0.25">
      <c r="A862">
        <v>10861</v>
      </c>
      <c r="B862" s="25">
        <f t="shared" si="26"/>
        <v>458</v>
      </c>
      <c r="C862" s="110">
        <v>611</v>
      </c>
      <c r="D862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(10861,1452,1,200,458,'MANUAL',0,458,'2023-06-07','2023-06-07','192.168.1.1','192.168.1.1',1001,1001)</v>
      </c>
    </row>
    <row r="863" spans="1:4" x14ac:dyDescent="0.25">
      <c r="A863">
        <v>10862</v>
      </c>
      <c r="B863" s="25">
        <f t="shared" si="26"/>
        <v>367</v>
      </c>
      <c r="C863" s="110">
        <v>489</v>
      </c>
      <c r="D863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(10862,1452,1,200,367,'MANUAL',0,367,'2023-06-07','2023-06-07','192.168.1.1','192.168.1.1',1001,1001)</v>
      </c>
    </row>
    <row r="864" spans="1:4" x14ac:dyDescent="0.25">
      <c r="A864">
        <v>10863</v>
      </c>
      <c r="B864" s="25">
        <f t="shared" si="26"/>
        <v>367</v>
      </c>
      <c r="C864" s="110">
        <v>489</v>
      </c>
      <c r="D864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(10863,1452,1,200,367,'MANUAL',0,367,'2023-06-07','2023-06-07','192.168.1.1','192.168.1.1',1001,1001)</v>
      </c>
    </row>
    <row r="865" spans="1:4" x14ac:dyDescent="0.25">
      <c r="A865">
        <v>10864</v>
      </c>
      <c r="B865" s="25">
        <f t="shared" si="26"/>
        <v>458</v>
      </c>
      <c r="C865" s="110">
        <v>611</v>
      </c>
      <c r="D865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(10864,1452,1,200,458,'MANUAL',0,458,'2023-06-07','2023-06-07','192.168.1.1','192.168.1.1',1001,1001)</v>
      </c>
    </row>
    <row r="866" spans="1:4" x14ac:dyDescent="0.25">
      <c r="A866">
        <v>10865</v>
      </c>
      <c r="B866" s="25">
        <f t="shared" si="26"/>
        <v>347</v>
      </c>
      <c r="C866" s="110">
        <v>463</v>
      </c>
      <c r="D866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(10865,1452,1,200,347,'MANUAL',0,347,'2023-06-07','2023-06-07','192.168.1.1','192.168.1.1',1001,1001)</v>
      </c>
    </row>
    <row r="867" spans="1:4" x14ac:dyDescent="0.25">
      <c r="A867">
        <v>10866</v>
      </c>
      <c r="B867" s="25">
        <f t="shared" si="26"/>
        <v>451</v>
      </c>
      <c r="C867" s="110">
        <v>601</v>
      </c>
      <c r="D867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(10866,1452,1,200,451,'MANUAL',0,451,'2023-06-07','2023-06-07','192.168.1.1','192.168.1.1',1001,1001)</v>
      </c>
    </row>
    <row r="868" spans="1:4" x14ac:dyDescent="0.25">
      <c r="A868">
        <v>10867</v>
      </c>
      <c r="B868" s="25">
        <f t="shared" si="26"/>
        <v>352</v>
      </c>
      <c r="C868" s="110">
        <v>469</v>
      </c>
      <c r="D868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(10867,1452,1,200,352,'MANUAL',0,352,'2023-06-07','2023-06-07','192.168.1.1','192.168.1.1',1001,1001)</v>
      </c>
    </row>
    <row r="869" spans="1:4" x14ac:dyDescent="0.25">
      <c r="A869">
        <v>10868</v>
      </c>
      <c r="B869" s="25">
        <f t="shared" si="26"/>
        <v>540</v>
      </c>
      <c r="C869" s="110">
        <v>720</v>
      </c>
      <c r="D869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(10868,1452,1,200,540,'MANUAL',0,540,'2023-06-07','2023-06-07','192.168.1.1','192.168.1.1',1001,1001)</v>
      </c>
    </row>
    <row r="870" spans="1:4" x14ac:dyDescent="0.25">
      <c r="A870">
        <v>10869</v>
      </c>
      <c r="B870" s="25">
        <f t="shared" si="26"/>
        <v>352</v>
      </c>
      <c r="C870" s="110">
        <v>469</v>
      </c>
      <c r="D870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(10869,1452,1,200,352,'MANUAL',0,352,'2023-06-07','2023-06-07','192.168.1.1','192.168.1.1',1001,1001)</v>
      </c>
    </row>
    <row r="871" spans="1:4" x14ac:dyDescent="0.25">
      <c r="A871">
        <v>10870</v>
      </c>
      <c r="B871" s="25">
        <f t="shared" si="26"/>
        <v>585</v>
      </c>
      <c r="C871" s="110">
        <v>780</v>
      </c>
      <c r="D871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(10870,1452,1,200,585,'MANUAL',0,585,'2023-06-07','2023-06-07','192.168.1.1','192.168.1.1',1001,1001)</v>
      </c>
    </row>
    <row r="872" spans="1:4" x14ac:dyDescent="0.25">
      <c r="A872">
        <v>10871</v>
      </c>
      <c r="B872" s="25">
        <f t="shared" si="26"/>
        <v>389</v>
      </c>
      <c r="C872" s="110">
        <v>519</v>
      </c>
      <c r="D872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(10871,1452,1,200,389,'MANUAL',0,389,'2023-06-07','2023-06-07','192.168.1.1','192.168.1.1',1001,1001)</v>
      </c>
    </row>
    <row r="873" spans="1:4" x14ac:dyDescent="0.25">
      <c r="A873">
        <v>10872</v>
      </c>
      <c r="B873" s="25">
        <f t="shared" si="26"/>
        <v>683</v>
      </c>
      <c r="C873" s="110">
        <v>910</v>
      </c>
      <c r="D873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(10872,1452,1,200,683,'MANUAL',0,683,'2023-06-07','2023-06-07','192.168.1.1','192.168.1.1',1001,1001)</v>
      </c>
    </row>
    <row r="874" spans="1:4" x14ac:dyDescent="0.25">
      <c r="A874">
        <v>10873</v>
      </c>
      <c r="B874" s="25">
        <f t="shared" si="26"/>
        <v>1219</v>
      </c>
      <c r="C874" s="110">
        <v>1625</v>
      </c>
      <c r="D874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(10873,1452,1,200,1219,'MANUAL',0,1219,'2023-06-07','2023-06-07','192.168.1.1','192.168.1.1',1001,1001)</v>
      </c>
    </row>
    <row r="875" spans="1:4" x14ac:dyDescent="0.25">
      <c r="A875">
        <v>10874</v>
      </c>
      <c r="B875" s="25">
        <f t="shared" si="26"/>
        <v>1219</v>
      </c>
      <c r="C875" s="110">
        <v>1625</v>
      </c>
      <c r="D875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(10874,1452,1,200,1219,'MANUAL',0,1219,'2023-06-07','2023-06-07','192.168.1.1','192.168.1.1',1001,1001)</v>
      </c>
    </row>
    <row r="876" spans="1:4" x14ac:dyDescent="0.25">
      <c r="A876">
        <v>10875</v>
      </c>
      <c r="B876" s="25">
        <f t="shared" si="26"/>
        <v>585</v>
      </c>
      <c r="C876" s="110">
        <v>780</v>
      </c>
      <c r="D876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(10875,1452,1,200,585,'MANUAL',0,585,'2023-06-07','2023-06-07','192.168.1.1','192.168.1.1',1001,1001)</v>
      </c>
    </row>
    <row r="877" spans="1:4" x14ac:dyDescent="0.25">
      <c r="A877">
        <v>10876</v>
      </c>
      <c r="B877" s="25">
        <f t="shared" si="26"/>
        <v>367</v>
      </c>
      <c r="C877" s="110">
        <v>489</v>
      </c>
      <c r="D877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(10876,1452,1,200,367,'MANUAL',0,367,'2023-06-07','2023-06-07','192.168.1.1','192.168.1.1',1001,1001)</v>
      </c>
    </row>
    <row r="878" spans="1:4" x14ac:dyDescent="0.25">
      <c r="A878">
        <v>10877</v>
      </c>
      <c r="B878" s="25">
        <f t="shared" si="26"/>
        <v>550</v>
      </c>
      <c r="C878" s="110">
        <v>733</v>
      </c>
      <c r="D878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(10877,1452,1,200,550,'MANUAL',0,550,'2023-06-07','2023-06-07','192.168.1.1','192.168.1.1',1001,1001)</v>
      </c>
    </row>
    <row r="879" spans="1:4" x14ac:dyDescent="0.25">
      <c r="A879">
        <v>10878</v>
      </c>
      <c r="B879" s="25">
        <f t="shared" si="26"/>
        <v>367</v>
      </c>
      <c r="C879" s="110">
        <v>489</v>
      </c>
      <c r="D879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(10878,1452,1,200,367,'MANUAL',0,367,'2023-06-07','2023-06-07','192.168.1.1','192.168.1.1',1001,1001)</v>
      </c>
    </row>
    <row r="880" spans="1:4" x14ac:dyDescent="0.25">
      <c r="A880">
        <v>10879</v>
      </c>
      <c r="B880" s="25">
        <f t="shared" si="26"/>
        <v>522</v>
      </c>
      <c r="C880" s="110">
        <v>696</v>
      </c>
      <c r="D880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(10879,1452,1,200,522,'MANUAL',0,522,'2023-06-07','2023-06-07','192.168.1.1','192.168.1.1',1001,1001)</v>
      </c>
    </row>
    <row r="881" spans="1:4" x14ac:dyDescent="0.25">
      <c r="A881">
        <v>10880</v>
      </c>
      <c r="B881" s="25">
        <f t="shared" si="26"/>
        <v>503</v>
      </c>
      <c r="C881" s="110">
        <v>670</v>
      </c>
      <c r="D881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(10880,1452,1,200,503,'MANUAL',0,503,'2023-06-07','2023-06-07','192.168.1.1','192.168.1.1',1001,1001)</v>
      </c>
    </row>
    <row r="882" spans="1:4" x14ac:dyDescent="0.25">
      <c r="A882">
        <v>10881</v>
      </c>
      <c r="B882" s="25">
        <f t="shared" si="26"/>
        <v>328</v>
      </c>
      <c r="C882" s="110">
        <v>437</v>
      </c>
      <c r="D882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(10881,1452,1,200,328,'MANUAL',0,328,'2023-06-07','2023-06-07','192.168.1.1','192.168.1.1',1001,1001)</v>
      </c>
    </row>
    <row r="883" spans="1:4" x14ac:dyDescent="0.25">
      <c r="A883">
        <v>10882</v>
      </c>
      <c r="B883" s="25">
        <f t="shared" si="26"/>
        <v>673</v>
      </c>
      <c r="C883" s="110">
        <v>897</v>
      </c>
      <c r="D883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(10882,1452,1,200,673,'MANUAL',0,673,'2023-06-07','2023-06-07','192.168.1.1','192.168.1.1',1001,1001)</v>
      </c>
    </row>
    <row r="884" spans="1:4" x14ac:dyDescent="0.25">
      <c r="A884">
        <v>10883</v>
      </c>
      <c r="B884" s="25">
        <f t="shared" si="26"/>
        <v>352</v>
      </c>
      <c r="C884" s="110">
        <v>469</v>
      </c>
      <c r="D884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(10883,1452,1,200,352,'MANUAL',0,352,'2023-06-07','2023-06-07','192.168.1.1','192.168.1.1',1001,1001)</v>
      </c>
    </row>
    <row r="885" spans="1:4" x14ac:dyDescent="0.25">
      <c r="A885">
        <v>10884</v>
      </c>
      <c r="B885" s="25">
        <f t="shared" si="26"/>
        <v>352</v>
      </c>
      <c r="C885" s="110">
        <v>469</v>
      </c>
      <c r="D885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(10884,1452,1,200,352,'MANUAL',0,352,'2023-06-07','2023-06-07','192.168.1.1','192.168.1.1',1001,1001)</v>
      </c>
    </row>
    <row r="886" spans="1:4" x14ac:dyDescent="0.25">
      <c r="A886">
        <v>10885</v>
      </c>
      <c r="B886" s="25">
        <f t="shared" si="26"/>
        <v>352</v>
      </c>
      <c r="C886" s="110">
        <v>469</v>
      </c>
      <c r="D886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(10885,1452,1,200,352,'MANUAL',0,352,'2023-06-07','2023-06-07','192.168.1.1','192.168.1.1',1001,1001)</v>
      </c>
    </row>
    <row r="887" spans="1:4" x14ac:dyDescent="0.25">
      <c r="A887">
        <v>10886</v>
      </c>
      <c r="B887" s="25">
        <f t="shared" si="26"/>
        <v>352</v>
      </c>
      <c r="C887" s="110">
        <v>469</v>
      </c>
      <c r="D887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(10886,1452,1,200,352,'MANUAL',0,352,'2023-06-07','2023-06-07','192.168.1.1','192.168.1.1',1001,1001)</v>
      </c>
    </row>
    <row r="888" spans="1:4" x14ac:dyDescent="0.25">
      <c r="A888">
        <v>10887</v>
      </c>
      <c r="B888" s="25">
        <f t="shared" si="26"/>
        <v>425</v>
      </c>
      <c r="C888" s="110">
        <v>566</v>
      </c>
      <c r="D888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(10887,1452,1,200,425,'MANUAL',0,425,'2023-06-07','2023-06-07','192.168.1.1','192.168.1.1',1001,1001)</v>
      </c>
    </row>
    <row r="889" spans="1:4" x14ac:dyDescent="0.25">
      <c r="A889">
        <v>10888</v>
      </c>
      <c r="B889" s="25">
        <f t="shared" si="26"/>
        <v>366</v>
      </c>
      <c r="C889" s="110">
        <v>488</v>
      </c>
      <c r="D889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(10888,1452,1,200,366,'MANUAL',0,366,'2023-06-07','2023-06-07','192.168.1.1','192.168.1.1',1001,1001)</v>
      </c>
    </row>
    <row r="890" spans="1:4" x14ac:dyDescent="0.25">
      <c r="A890">
        <v>10889</v>
      </c>
      <c r="B890" s="25">
        <f t="shared" si="26"/>
        <v>458</v>
      </c>
      <c r="C890" s="110">
        <v>611</v>
      </c>
      <c r="D890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(10889,1452,1,200,458,'MANUAL',0,458,'2023-06-07','2023-06-07','192.168.1.1','192.168.1.1',1001,1001)</v>
      </c>
    </row>
    <row r="891" spans="1:4" x14ac:dyDescent="0.25">
      <c r="A891">
        <v>10890</v>
      </c>
      <c r="B891" s="25">
        <f t="shared" si="26"/>
        <v>415</v>
      </c>
      <c r="C891" s="110">
        <v>553</v>
      </c>
      <c r="D891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(10890,1452,1,200,415,'MANUAL',0,415,'2023-06-07','2023-06-07','192.168.1.1','192.168.1.1',1001,1001)</v>
      </c>
    </row>
    <row r="892" spans="1:4" x14ac:dyDescent="0.25">
      <c r="A892">
        <v>10891</v>
      </c>
      <c r="B892" s="25">
        <f t="shared" si="26"/>
        <v>425</v>
      </c>
      <c r="C892" s="110">
        <v>566</v>
      </c>
      <c r="D892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(10891,1452,1,200,425,'MANUAL',0,425,'2023-06-07','2023-06-07','192.168.1.1','192.168.1.1',1001,1001)</v>
      </c>
    </row>
    <row r="893" spans="1:4" x14ac:dyDescent="0.25">
      <c r="A893">
        <v>10892</v>
      </c>
      <c r="B893" s="25">
        <f t="shared" si="26"/>
        <v>366</v>
      </c>
      <c r="C893" s="110">
        <v>488</v>
      </c>
      <c r="D893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(10892,1452,1,200,366,'MANUAL',0,366,'2023-06-07','2023-06-07','192.168.1.1','192.168.1.1',1001,1001)</v>
      </c>
    </row>
    <row r="894" spans="1:4" x14ac:dyDescent="0.25">
      <c r="A894">
        <v>10893</v>
      </c>
      <c r="B894" s="25">
        <f t="shared" si="26"/>
        <v>961</v>
      </c>
      <c r="C894" s="110">
        <v>1281</v>
      </c>
      <c r="D894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(10893,1452,1,200,961,'MANUAL',0,961,'2023-06-07','2023-06-07','192.168.1.1','192.168.1.1',1001,1001)</v>
      </c>
    </row>
    <row r="895" spans="1:4" x14ac:dyDescent="0.25">
      <c r="A895">
        <v>10894</v>
      </c>
      <c r="B895" s="25">
        <f t="shared" si="26"/>
        <v>1219</v>
      </c>
      <c r="C895" s="110">
        <v>1625</v>
      </c>
      <c r="D895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(10894,1452,1,200,1219,'MANUAL',0,1219,'2023-06-07','2023-06-07','192.168.1.1','192.168.1.1',1001,1001)</v>
      </c>
    </row>
    <row r="896" spans="1:4" x14ac:dyDescent="0.25">
      <c r="A896">
        <v>10895</v>
      </c>
      <c r="B896" s="25">
        <f t="shared" si="26"/>
        <v>503</v>
      </c>
      <c r="C896" s="110">
        <v>670</v>
      </c>
      <c r="D896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(10895,1452,1,200,503,'MANUAL',0,503,'2023-06-07','2023-06-07','192.168.1.1','192.168.1.1',1001,1001)</v>
      </c>
    </row>
    <row r="897" spans="1:4" x14ac:dyDescent="0.25">
      <c r="A897">
        <v>10896</v>
      </c>
      <c r="B897" s="25">
        <f t="shared" si="26"/>
        <v>961</v>
      </c>
      <c r="C897" s="110">
        <v>1281</v>
      </c>
      <c r="D897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(10896,1452,1,200,961,'MANUAL',0,961,'2023-06-07','2023-06-07','192.168.1.1','192.168.1.1',1001,1001)</v>
      </c>
    </row>
    <row r="898" spans="1:4" x14ac:dyDescent="0.25">
      <c r="A898">
        <v>10897</v>
      </c>
      <c r="B898" s="25">
        <f t="shared" si="26"/>
        <v>961</v>
      </c>
      <c r="C898" s="110">
        <v>1281</v>
      </c>
      <c r="D898" t="str">
        <f t="shared" si="27"/>
        <v>INSERT INTO [dbo].[LPRE] ([ID_ESTUDIO] ,[ID_HOSP] ,[ID_MONEDA] ,[LPRE_NIVEL] ,[LPRE_PRECIO] ,[LPRE_URGENTE] ,[LPRE_URGECANT] ,[LPRE_PRECIOURGENTE] ,[LPRE_FECHAA] ,[LPRE_FECHAUM] ,[LPRE_IPA] ,[LPRE_IPUM] ,[LPRE_USA] ,[LPRE_USUM]) VALUES  (10897,1452,1,200,961,'MANUAL',0,961,'2023-06-07','2023-06-07','192.168.1.1','192.168.1.1',1001,1001)</v>
      </c>
    </row>
    <row r="899" spans="1:4" x14ac:dyDescent="0.25">
      <c r="A899">
        <v>10898</v>
      </c>
      <c r="B899" s="25">
        <f t="shared" ref="B899:B962" si="28">ROUND((C899*0.75),0)</f>
        <v>503</v>
      </c>
      <c r="C899" s="110">
        <v>670</v>
      </c>
      <c r="D899" t="str">
        <f t="shared" ref="D899:D962" si="29">CONCATENATE("INSERT INTO [dbo].[LPRE] ([ID_ESTUDIO] ,[ID_HOSP] ,[ID_MONEDA] ,[LPRE_NIVEL] ,[LPRE_PRECIO] ,[LPRE_URGENTE] ,[LPRE_URGECANT] ,[LPRE_PRECIOURGENTE] ,[LPRE_FECHAA] ,[LPRE_FECHAUM] ,[LPRE_IPA] ,[LPRE_IPUM] ,[LPRE_USA] ,[LPRE_USUM])"," VALUES  (",A899,",1452,1,200,",B899,",'MANUAL',0,",B899,",'2023-06-07','2023-06-07','192.168.1.1','192.168.1.1',1001,1001)")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(10898,1452,1,200,503,'MANUAL',0,503,'2023-06-07','2023-06-07','192.168.1.1','192.168.1.1',1001,1001)</v>
      </c>
    </row>
    <row r="900" spans="1:4" x14ac:dyDescent="0.25">
      <c r="A900">
        <v>10899</v>
      </c>
      <c r="B900" s="25">
        <f t="shared" si="28"/>
        <v>961</v>
      </c>
      <c r="C900" s="110">
        <v>1281</v>
      </c>
      <c r="D900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(10899,1452,1,200,961,'MANUAL',0,961,'2023-06-07','2023-06-07','192.168.1.1','192.168.1.1',1001,1001)</v>
      </c>
    </row>
    <row r="901" spans="1:4" x14ac:dyDescent="0.25">
      <c r="A901">
        <v>10900</v>
      </c>
      <c r="B901" s="25">
        <f t="shared" si="28"/>
        <v>503</v>
      </c>
      <c r="C901" s="110">
        <v>670</v>
      </c>
      <c r="D901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(10900,1452,1,200,503,'MANUAL',0,503,'2023-06-07','2023-06-07','192.168.1.1','192.168.1.1',1001,1001)</v>
      </c>
    </row>
    <row r="902" spans="1:4" x14ac:dyDescent="0.25">
      <c r="A902">
        <v>10901</v>
      </c>
      <c r="B902" s="25">
        <f t="shared" si="28"/>
        <v>352</v>
      </c>
      <c r="C902" s="110">
        <v>469</v>
      </c>
      <c r="D902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(10901,1452,1,200,352,'MANUAL',0,352,'2023-06-07','2023-06-07','192.168.1.1','192.168.1.1',1001,1001)</v>
      </c>
    </row>
    <row r="903" spans="1:4" x14ac:dyDescent="0.25">
      <c r="A903">
        <v>10902</v>
      </c>
      <c r="B903" s="25">
        <f t="shared" si="28"/>
        <v>352</v>
      </c>
      <c r="C903" s="110">
        <v>469</v>
      </c>
      <c r="D903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(10902,1452,1,200,352,'MANUAL',0,352,'2023-06-07','2023-06-07','192.168.1.1','192.168.1.1',1001,1001)</v>
      </c>
    </row>
    <row r="904" spans="1:4" x14ac:dyDescent="0.25">
      <c r="A904">
        <v>10903</v>
      </c>
      <c r="B904" s="25">
        <f t="shared" si="28"/>
        <v>410</v>
      </c>
      <c r="C904" s="110">
        <v>546</v>
      </c>
      <c r="D904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(10903,1452,1,200,410,'MANUAL',0,410,'2023-06-07','2023-06-07','192.168.1.1','192.168.1.1',1001,1001)</v>
      </c>
    </row>
    <row r="905" spans="1:4" x14ac:dyDescent="0.25">
      <c r="A905">
        <v>10904</v>
      </c>
      <c r="B905" s="25">
        <f t="shared" si="28"/>
        <v>410</v>
      </c>
      <c r="C905" s="110">
        <v>546</v>
      </c>
      <c r="D905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(10904,1452,1,200,410,'MANUAL',0,410,'2023-06-07','2023-06-07','192.168.1.1','192.168.1.1',1001,1001)</v>
      </c>
    </row>
    <row r="906" spans="1:4" x14ac:dyDescent="0.25">
      <c r="A906">
        <v>10905</v>
      </c>
      <c r="B906" s="25">
        <f t="shared" si="28"/>
        <v>352</v>
      </c>
      <c r="C906" s="110">
        <v>469</v>
      </c>
      <c r="D906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(10905,1452,1,200,352,'MANUAL',0,352,'2023-06-07','2023-06-07','192.168.1.1','192.168.1.1',1001,1001)</v>
      </c>
    </row>
    <row r="907" spans="1:4" x14ac:dyDescent="0.25">
      <c r="A907">
        <v>10906</v>
      </c>
      <c r="B907" s="25">
        <f t="shared" si="28"/>
        <v>367</v>
      </c>
      <c r="C907" s="110">
        <v>489</v>
      </c>
      <c r="D907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(10906,1452,1,200,367,'MANUAL',0,367,'2023-06-07','2023-06-07','192.168.1.1','192.168.1.1',1001,1001)</v>
      </c>
    </row>
    <row r="908" spans="1:4" x14ac:dyDescent="0.25">
      <c r="A908">
        <v>10907</v>
      </c>
      <c r="B908" s="25">
        <f t="shared" si="28"/>
        <v>352</v>
      </c>
      <c r="C908" s="110">
        <v>469</v>
      </c>
      <c r="D908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(10907,1452,1,200,352,'MANUAL',0,352,'2023-06-07','2023-06-07','192.168.1.1','192.168.1.1',1001,1001)</v>
      </c>
    </row>
    <row r="909" spans="1:4" x14ac:dyDescent="0.25">
      <c r="A909">
        <v>10908</v>
      </c>
      <c r="B909" s="25">
        <f t="shared" si="28"/>
        <v>352</v>
      </c>
      <c r="C909" s="110">
        <v>469</v>
      </c>
      <c r="D909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(10908,1452,1,200,352,'MANUAL',0,352,'2023-06-07','2023-06-07','192.168.1.1','192.168.1.1',1001,1001)</v>
      </c>
    </row>
    <row r="910" spans="1:4" x14ac:dyDescent="0.25">
      <c r="A910">
        <v>10909</v>
      </c>
      <c r="B910" s="25">
        <f t="shared" si="28"/>
        <v>410</v>
      </c>
      <c r="C910" s="110">
        <v>546</v>
      </c>
      <c r="D910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(10909,1452,1,200,410,'MANUAL',0,410,'2023-06-07','2023-06-07','192.168.1.1','192.168.1.1',1001,1001)</v>
      </c>
    </row>
    <row r="911" spans="1:4" x14ac:dyDescent="0.25">
      <c r="A911">
        <v>10910</v>
      </c>
      <c r="B911" s="25">
        <f t="shared" si="28"/>
        <v>367</v>
      </c>
      <c r="C911" s="110">
        <v>489</v>
      </c>
      <c r="D911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(10910,1452,1,200,367,'MANUAL',0,367,'2023-06-07','2023-06-07','192.168.1.1','192.168.1.1',1001,1001)</v>
      </c>
    </row>
    <row r="912" spans="1:4" x14ac:dyDescent="0.25">
      <c r="A912">
        <v>10911</v>
      </c>
      <c r="B912" s="25">
        <f t="shared" si="28"/>
        <v>367</v>
      </c>
      <c r="C912" s="110">
        <v>489</v>
      </c>
      <c r="D912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(10911,1452,1,200,367,'MANUAL',0,367,'2023-06-07','2023-06-07','192.168.1.1','192.168.1.1',1001,1001)</v>
      </c>
    </row>
    <row r="913" spans="1:4" x14ac:dyDescent="0.25">
      <c r="A913">
        <v>10912</v>
      </c>
      <c r="B913" s="25">
        <f t="shared" si="28"/>
        <v>507</v>
      </c>
      <c r="C913" s="110">
        <v>676</v>
      </c>
      <c r="D913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(10912,1452,1,200,507,'MANUAL',0,507,'2023-06-07','2023-06-07','192.168.1.1','192.168.1.1',1001,1001)</v>
      </c>
    </row>
    <row r="914" spans="1:4" x14ac:dyDescent="0.25">
      <c r="A914">
        <v>10913</v>
      </c>
      <c r="B914" s="25">
        <f t="shared" si="28"/>
        <v>507</v>
      </c>
      <c r="C914" s="110">
        <v>676</v>
      </c>
      <c r="D914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(10913,1452,1,200,507,'MANUAL',0,507,'2023-06-07','2023-06-07','192.168.1.1','192.168.1.1',1001,1001)</v>
      </c>
    </row>
    <row r="915" spans="1:4" x14ac:dyDescent="0.25">
      <c r="A915">
        <v>10914</v>
      </c>
      <c r="B915" s="25">
        <f t="shared" si="28"/>
        <v>507</v>
      </c>
      <c r="C915" s="110">
        <v>676</v>
      </c>
      <c r="D915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(10914,1452,1,200,507,'MANUAL',0,507,'2023-06-07','2023-06-07','192.168.1.1','192.168.1.1',1001,1001)</v>
      </c>
    </row>
    <row r="916" spans="1:4" x14ac:dyDescent="0.25">
      <c r="A916">
        <v>10915</v>
      </c>
      <c r="B916" s="25">
        <f t="shared" si="28"/>
        <v>507</v>
      </c>
      <c r="C916" s="110">
        <v>676</v>
      </c>
      <c r="D916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(10915,1452,1,200,507,'MANUAL',0,507,'2023-06-07','2023-06-07','192.168.1.1','192.168.1.1',1001,1001)</v>
      </c>
    </row>
    <row r="917" spans="1:4" x14ac:dyDescent="0.25">
      <c r="A917">
        <v>10916</v>
      </c>
      <c r="B917" s="25">
        <f t="shared" si="28"/>
        <v>585</v>
      </c>
      <c r="C917" s="110">
        <v>780</v>
      </c>
      <c r="D917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(10916,1452,1,200,585,'MANUAL',0,585,'2023-06-07','2023-06-07','192.168.1.1','192.168.1.1',1001,1001)</v>
      </c>
    </row>
    <row r="918" spans="1:4" x14ac:dyDescent="0.25">
      <c r="A918">
        <v>10917</v>
      </c>
      <c r="B918" s="25">
        <f t="shared" si="28"/>
        <v>634</v>
      </c>
      <c r="C918" s="110">
        <v>845</v>
      </c>
      <c r="D918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(10917,1452,1,200,634,'MANUAL',0,634,'2023-06-07','2023-06-07','192.168.1.1','192.168.1.1',1001,1001)</v>
      </c>
    </row>
    <row r="919" spans="1:4" x14ac:dyDescent="0.25">
      <c r="A919">
        <v>10918</v>
      </c>
      <c r="B919" s="25">
        <f t="shared" si="28"/>
        <v>410</v>
      </c>
      <c r="C919" s="110">
        <v>546</v>
      </c>
      <c r="D919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(10918,1452,1,200,410,'MANUAL',0,410,'2023-06-07','2023-06-07','192.168.1.1','192.168.1.1',1001,1001)</v>
      </c>
    </row>
    <row r="920" spans="1:4" x14ac:dyDescent="0.25">
      <c r="A920">
        <v>10919</v>
      </c>
      <c r="B920" s="25">
        <f t="shared" si="28"/>
        <v>507</v>
      </c>
      <c r="C920" s="110">
        <v>676</v>
      </c>
      <c r="D920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(10919,1452,1,200,507,'MANUAL',0,507,'2023-06-07','2023-06-07','192.168.1.1','192.168.1.1',1001,1001)</v>
      </c>
    </row>
    <row r="921" spans="1:4" x14ac:dyDescent="0.25">
      <c r="A921">
        <v>10920</v>
      </c>
      <c r="B921" s="25">
        <f t="shared" si="28"/>
        <v>507</v>
      </c>
      <c r="C921" s="110">
        <v>676</v>
      </c>
      <c r="D921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(10920,1452,1,200,507,'MANUAL',0,507,'2023-06-07','2023-06-07','192.168.1.1','192.168.1.1',1001,1001)</v>
      </c>
    </row>
    <row r="922" spans="1:4" x14ac:dyDescent="0.25">
      <c r="A922">
        <v>10921</v>
      </c>
      <c r="B922" s="25">
        <f t="shared" si="28"/>
        <v>585</v>
      </c>
      <c r="C922" s="110">
        <v>780</v>
      </c>
      <c r="D922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(10921,1452,1,200,585,'MANUAL',0,585,'2023-06-07','2023-06-07','192.168.1.1','192.168.1.1',1001,1001)</v>
      </c>
    </row>
    <row r="923" spans="1:4" x14ac:dyDescent="0.25">
      <c r="A923">
        <v>10922</v>
      </c>
      <c r="B923" s="25">
        <f t="shared" si="28"/>
        <v>507</v>
      </c>
      <c r="C923" s="110">
        <v>676</v>
      </c>
      <c r="D923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(10922,1452,1,200,507,'MANUAL',0,507,'2023-06-07','2023-06-07','192.168.1.1','192.168.1.1',1001,1001)</v>
      </c>
    </row>
    <row r="924" spans="1:4" x14ac:dyDescent="0.25">
      <c r="A924">
        <v>10923</v>
      </c>
      <c r="B924" s="25">
        <f t="shared" si="28"/>
        <v>507</v>
      </c>
      <c r="C924" s="110">
        <v>676</v>
      </c>
      <c r="D924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(10923,1452,1,200,507,'MANUAL',0,507,'2023-06-07','2023-06-07','192.168.1.1','192.168.1.1',1001,1001)</v>
      </c>
    </row>
    <row r="925" spans="1:4" x14ac:dyDescent="0.25">
      <c r="A925">
        <v>10924</v>
      </c>
      <c r="B925" s="25">
        <f t="shared" si="28"/>
        <v>581</v>
      </c>
      <c r="C925" s="110">
        <v>774</v>
      </c>
      <c r="D925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(10924,1452,1,200,581,'MANUAL',0,581,'2023-06-07','2023-06-07','192.168.1.1','192.168.1.1',1001,1001)</v>
      </c>
    </row>
    <row r="926" spans="1:4" x14ac:dyDescent="0.25">
      <c r="A926">
        <v>10925</v>
      </c>
      <c r="B926" s="25">
        <f t="shared" si="28"/>
        <v>389</v>
      </c>
      <c r="C926" s="110">
        <v>519</v>
      </c>
      <c r="D926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(10925,1452,1,200,389,'MANUAL',0,389,'2023-06-07','2023-06-07','192.168.1.1','192.168.1.1',1001,1001)</v>
      </c>
    </row>
    <row r="927" spans="1:4" x14ac:dyDescent="0.25">
      <c r="A927">
        <v>10926</v>
      </c>
      <c r="B927" s="25">
        <f t="shared" si="28"/>
        <v>683</v>
      </c>
      <c r="C927" s="110">
        <v>910</v>
      </c>
      <c r="D927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(10926,1452,1,200,683,'MANUAL',0,683,'2023-06-07','2023-06-07','192.168.1.1','192.168.1.1',1001,1001)</v>
      </c>
    </row>
    <row r="928" spans="1:4" x14ac:dyDescent="0.25">
      <c r="A928">
        <v>10927</v>
      </c>
      <c r="B928" s="25">
        <f t="shared" si="28"/>
        <v>584</v>
      </c>
      <c r="C928" s="110">
        <v>778</v>
      </c>
      <c r="D928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(10927,1452,1,200,584,'MANUAL',0,584,'2023-06-07','2023-06-07','192.168.1.1','192.168.1.1',1001,1001)</v>
      </c>
    </row>
    <row r="929" spans="1:4" x14ac:dyDescent="0.25">
      <c r="A929">
        <v>10928</v>
      </c>
      <c r="B929" s="25">
        <f t="shared" si="28"/>
        <v>389</v>
      </c>
      <c r="C929" s="110">
        <v>519</v>
      </c>
      <c r="D929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(10928,1452,1,200,389,'MANUAL',0,389,'2023-06-07','2023-06-07','192.168.1.1','192.168.1.1',1001,1001)</v>
      </c>
    </row>
    <row r="930" spans="1:4" x14ac:dyDescent="0.25">
      <c r="A930">
        <v>10929</v>
      </c>
      <c r="B930" s="25">
        <f t="shared" si="28"/>
        <v>389</v>
      </c>
      <c r="C930" s="110">
        <v>519</v>
      </c>
      <c r="D930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(10929,1452,1,200,389,'MANUAL',0,389,'2023-06-07','2023-06-07','192.168.1.1','192.168.1.1',1001,1001)</v>
      </c>
    </row>
    <row r="931" spans="1:4" x14ac:dyDescent="0.25">
      <c r="A931">
        <v>10930</v>
      </c>
      <c r="B931" s="25">
        <f t="shared" si="28"/>
        <v>581</v>
      </c>
      <c r="C931" s="110">
        <v>774</v>
      </c>
      <c r="D931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(10930,1452,1,200,581,'MANUAL',0,581,'2023-06-07','2023-06-07','192.168.1.1','192.168.1.1',1001,1001)</v>
      </c>
    </row>
    <row r="932" spans="1:4" x14ac:dyDescent="0.25">
      <c r="A932">
        <v>10931</v>
      </c>
      <c r="B932" s="25">
        <f t="shared" si="28"/>
        <v>389</v>
      </c>
      <c r="C932" s="110">
        <v>519</v>
      </c>
      <c r="D932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(10931,1452,1,200,389,'MANUAL',0,389,'2023-06-07','2023-06-07','192.168.1.1','192.168.1.1',1001,1001)</v>
      </c>
    </row>
    <row r="933" spans="1:4" x14ac:dyDescent="0.25">
      <c r="A933">
        <v>10932</v>
      </c>
      <c r="B933" s="25">
        <f t="shared" si="28"/>
        <v>581</v>
      </c>
      <c r="C933" s="110">
        <v>774</v>
      </c>
      <c r="D933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(10932,1452,1,200,581,'MANUAL',0,581,'2023-06-07','2023-06-07','192.168.1.1','192.168.1.1',1001,1001)</v>
      </c>
    </row>
    <row r="934" spans="1:4" x14ac:dyDescent="0.25">
      <c r="A934">
        <v>10933</v>
      </c>
      <c r="B934" s="25">
        <f t="shared" si="28"/>
        <v>389</v>
      </c>
      <c r="C934" s="110">
        <v>519</v>
      </c>
      <c r="D934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(10933,1452,1,200,389,'MANUAL',0,389,'2023-06-07','2023-06-07','192.168.1.1','192.168.1.1',1001,1001)</v>
      </c>
    </row>
    <row r="935" spans="1:4" x14ac:dyDescent="0.25">
      <c r="A935">
        <v>10934</v>
      </c>
      <c r="B935" s="25">
        <f t="shared" si="28"/>
        <v>766</v>
      </c>
      <c r="C935" s="110">
        <v>1021</v>
      </c>
      <c r="D935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(10934,1452,1,200,766,'MANUAL',0,766,'2023-06-07','2023-06-07','192.168.1.1','192.168.1.1',1001,1001)</v>
      </c>
    </row>
    <row r="936" spans="1:4" x14ac:dyDescent="0.25">
      <c r="A936">
        <v>10935</v>
      </c>
      <c r="B936" s="25">
        <f t="shared" si="28"/>
        <v>581</v>
      </c>
      <c r="C936" s="110">
        <v>774</v>
      </c>
      <c r="D936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(10935,1452,1,200,581,'MANUAL',0,581,'2023-06-07','2023-06-07','192.168.1.1','192.168.1.1',1001,1001)</v>
      </c>
    </row>
    <row r="937" spans="1:4" x14ac:dyDescent="0.25">
      <c r="A937">
        <v>10936</v>
      </c>
      <c r="B937" s="25">
        <f t="shared" si="28"/>
        <v>367</v>
      </c>
      <c r="C937" s="110">
        <v>489</v>
      </c>
      <c r="D937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(10936,1452,1,200,367,'MANUAL',0,367,'2023-06-07','2023-06-07','192.168.1.1','192.168.1.1',1001,1001)</v>
      </c>
    </row>
    <row r="938" spans="1:4" x14ac:dyDescent="0.25">
      <c r="A938">
        <v>10937</v>
      </c>
      <c r="B938" s="25">
        <f t="shared" si="28"/>
        <v>439</v>
      </c>
      <c r="C938" s="110">
        <v>585</v>
      </c>
      <c r="D938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(10937,1452,1,200,439,'MANUAL',0,439,'2023-06-07','2023-06-07','192.168.1.1','192.168.1.1',1001,1001)</v>
      </c>
    </row>
    <row r="939" spans="1:4" x14ac:dyDescent="0.25">
      <c r="A939">
        <v>10938</v>
      </c>
      <c r="B939" s="25">
        <f t="shared" si="28"/>
        <v>507</v>
      </c>
      <c r="C939" s="110">
        <v>676</v>
      </c>
      <c r="D939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(10938,1452,1,200,507,'MANUAL',0,507,'2023-06-07','2023-06-07','192.168.1.1','192.168.1.1',1001,1001)</v>
      </c>
    </row>
    <row r="940" spans="1:4" x14ac:dyDescent="0.25">
      <c r="A940">
        <v>10939</v>
      </c>
      <c r="B940" s="25">
        <f t="shared" si="28"/>
        <v>439</v>
      </c>
      <c r="C940" s="110">
        <v>585</v>
      </c>
      <c r="D940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(10939,1452,1,200,439,'MANUAL',0,439,'2023-06-07','2023-06-07','192.168.1.1','192.168.1.1',1001,1001)</v>
      </c>
    </row>
    <row r="941" spans="1:4" x14ac:dyDescent="0.25">
      <c r="A941">
        <v>10940</v>
      </c>
      <c r="B941" s="25">
        <f t="shared" si="28"/>
        <v>367</v>
      </c>
      <c r="C941" s="110">
        <v>489</v>
      </c>
      <c r="D941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(10940,1452,1,200,367,'MANUAL',0,367,'2023-06-07','2023-06-07','192.168.1.1','192.168.1.1',1001,1001)</v>
      </c>
    </row>
    <row r="942" spans="1:4" x14ac:dyDescent="0.25">
      <c r="A942">
        <v>10941</v>
      </c>
      <c r="B942" s="25">
        <f t="shared" si="28"/>
        <v>367</v>
      </c>
      <c r="C942" s="110">
        <v>489</v>
      </c>
      <c r="D942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(10941,1452,1,200,367,'MANUAL',0,367,'2023-06-07','2023-06-07','192.168.1.1','192.168.1.1',1001,1001)</v>
      </c>
    </row>
    <row r="943" spans="1:4" x14ac:dyDescent="0.25">
      <c r="A943">
        <v>10942</v>
      </c>
      <c r="B943" s="25">
        <f t="shared" si="28"/>
        <v>585</v>
      </c>
      <c r="C943" s="110">
        <v>780</v>
      </c>
      <c r="D943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(10942,1452,1,200,585,'MANUAL',0,585,'2023-06-07','2023-06-07','192.168.1.1','192.168.1.1',1001,1001)</v>
      </c>
    </row>
    <row r="944" spans="1:4" x14ac:dyDescent="0.25">
      <c r="A944">
        <v>10943</v>
      </c>
      <c r="B944" s="25">
        <f t="shared" si="28"/>
        <v>731</v>
      </c>
      <c r="C944" s="110">
        <v>975</v>
      </c>
      <c r="D944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(10943,1452,1,200,731,'MANUAL',0,731,'2023-06-07','2023-06-07','192.168.1.1','192.168.1.1',1001,1001)</v>
      </c>
    </row>
    <row r="945" spans="1:4" x14ac:dyDescent="0.25">
      <c r="A945">
        <v>10944</v>
      </c>
      <c r="B945" s="25">
        <f t="shared" si="28"/>
        <v>683</v>
      </c>
      <c r="C945" s="110">
        <v>910</v>
      </c>
      <c r="D945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(10944,1452,1,200,683,'MANUAL',0,683,'2023-06-07','2023-06-07','192.168.1.1','192.168.1.1',1001,1001)</v>
      </c>
    </row>
    <row r="946" spans="1:4" x14ac:dyDescent="0.25">
      <c r="A946">
        <v>10945</v>
      </c>
      <c r="B946" s="25">
        <f t="shared" si="28"/>
        <v>585</v>
      </c>
      <c r="C946" s="110">
        <v>780</v>
      </c>
      <c r="D946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(10945,1452,1,200,585,'MANUAL',0,585,'2023-06-07','2023-06-07','192.168.1.1','192.168.1.1',1001,1001)</v>
      </c>
    </row>
    <row r="947" spans="1:4" x14ac:dyDescent="0.25">
      <c r="A947">
        <v>10946</v>
      </c>
      <c r="B947" s="25">
        <f t="shared" si="28"/>
        <v>585</v>
      </c>
      <c r="C947" s="110">
        <v>780</v>
      </c>
      <c r="D947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(10946,1452,1,200,585,'MANUAL',0,585,'2023-06-07','2023-06-07','192.168.1.1','192.168.1.1',1001,1001)</v>
      </c>
    </row>
    <row r="948" spans="1:4" x14ac:dyDescent="0.25">
      <c r="A948">
        <v>10947</v>
      </c>
      <c r="B948" s="25">
        <f t="shared" si="28"/>
        <v>563</v>
      </c>
      <c r="C948" s="110">
        <v>750</v>
      </c>
      <c r="D948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(10947,1452,1,200,563,'MANUAL',0,563,'2023-06-07','2023-06-07','192.168.1.1','192.168.1.1',1001,1001)</v>
      </c>
    </row>
    <row r="949" spans="1:4" x14ac:dyDescent="0.25">
      <c r="A949">
        <v>10948</v>
      </c>
      <c r="B949" s="25">
        <f t="shared" si="28"/>
        <v>984</v>
      </c>
      <c r="C949" s="110">
        <v>1312</v>
      </c>
      <c r="D949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(10948,1452,1,200,984,'MANUAL',0,984,'2023-06-07','2023-06-07','192.168.1.1','192.168.1.1',1001,1001)</v>
      </c>
    </row>
    <row r="950" spans="1:4" x14ac:dyDescent="0.25">
      <c r="A950">
        <v>10949</v>
      </c>
      <c r="B950" s="25">
        <f t="shared" si="28"/>
        <v>579</v>
      </c>
      <c r="C950" s="110">
        <v>772</v>
      </c>
      <c r="D950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(10949,1452,1,200,579,'MANUAL',0,579,'2023-06-07','2023-06-07','192.168.1.1','192.168.1.1',1001,1001)</v>
      </c>
    </row>
    <row r="951" spans="1:4" x14ac:dyDescent="0.25">
      <c r="A951">
        <v>10950</v>
      </c>
      <c r="B951" s="25">
        <f t="shared" si="28"/>
        <v>439</v>
      </c>
      <c r="C951" s="110">
        <v>585</v>
      </c>
      <c r="D951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(10950,1452,1,200,439,'MANUAL',0,439,'2023-06-07','2023-06-07','192.168.1.1','192.168.1.1',1001,1001)</v>
      </c>
    </row>
    <row r="952" spans="1:4" x14ac:dyDescent="0.25">
      <c r="A952">
        <v>10951</v>
      </c>
      <c r="B952" s="25">
        <f t="shared" si="28"/>
        <v>507</v>
      </c>
      <c r="C952" s="110">
        <v>676</v>
      </c>
      <c r="D952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(10951,1452,1,200,507,'MANUAL',0,507,'2023-06-07','2023-06-07','192.168.1.1','192.168.1.1',1001,1001)</v>
      </c>
    </row>
    <row r="953" spans="1:4" x14ac:dyDescent="0.25">
      <c r="A953">
        <v>10952</v>
      </c>
      <c r="B953" s="25">
        <f t="shared" si="28"/>
        <v>367</v>
      </c>
      <c r="C953" s="110">
        <v>489</v>
      </c>
      <c r="D953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(10952,1452,1,200,367,'MANUAL',0,367,'2023-06-07','2023-06-07','192.168.1.1','192.168.1.1',1001,1001)</v>
      </c>
    </row>
    <row r="954" spans="1:4" x14ac:dyDescent="0.25">
      <c r="A954">
        <v>10953</v>
      </c>
      <c r="B954" s="25">
        <f t="shared" si="28"/>
        <v>439</v>
      </c>
      <c r="C954" s="110">
        <v>585</v>
      </c>
      <c r="D954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(10953,1452,1,200,439,'MANUAL',0,439,'2023-06-07','2023-06-07','192.168.1.1','192.168.1.1',1001,1001)</v>
      </c>
    </row>
    <row r="955" spans="1:4" x14ac:dyDescent="0.25">
      <c r="A955">
        <v>10954</v>
      </c>
      <c r="B955" s="25">
        <f t="shared" si="28"/>
        <v>439</v>
      </c>
      <c r="C955" s="110">
        <v>585</v>
      </c>
      <c r="D955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(10954,1452,1,200,439,'MANUAL',0,439,'2023-06-07','2023-06-07','192.168.1.1','192.168.1.1',1001,1001)</v>
      </c>
    </row>
    <row r="956" spans="1:4" x14ac:dyDescent="0.25">
      <c r="A956">
        <v>10955</v>
      </c>
      <c r="B956" s="25">
        <f t="shared" si="28"/>
        <v>585</v>
      </c>
      <c r="C956" s="110">
        <v>780</v>
      </c>
      <c r="D956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(10955,1452,1,200,585,'MANUAL',0,585,'2023-06-07','2023-06-07','192.168.1.1','192.168.1.1',1001,1001)</v>
      </c>
    </row>
    <row r="957" spans="1:4" x14ac:dyDescent="0.25">
      <c r="A957">
        <v>10956</v>
      </c>
      <c r="B957" s="25">
        <f t="shared" si="28"/>
        <v>367</v>
      </c>
      <c r="C957" s="110">
        <v>489</v>
      </c>
      <c r="D957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(10956,1452,1,200,367,'MANUAL',0,367,'2023-06-07','2023-06-07','192.168.1.1','192.168.1.1',1001,1001)</v>
      </c>
    </row>
    <row r="958" spans="1:4" x14ac:dyDescent="0.25">
      <c r="A958">
        <v>10957</v>
      </c>
      <c r="B958" s="25">
        <f t="shared" si="28"/>
        <v>585</v>
      </c>
      <c r="C958" s="110">
        <v>780</v>
      </c>
      <c r="D958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(10957,1452,1,200,585,'MANUAL',0,585,'2023-06-07','2023-06-07','192.168.1.1','192.168.1.1',1001,1001)</v>
      </c>
    </row>
    <row r="959" spans="1:4" x14ac:dyDescent="0.25">
      <c r="A959">
        <v>10958</v>
      </c>
      <c r="B959" s="25">
        <f t="shared" si="28"/>
        <v>367</v>
      </c>
      <c r="C959" s="110">
        <v>489</v>
      </c>
      <c r="D959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(10958,1452,1,200,367,'MANUAL',0,367,'2023-06-07','2023-06-07','192.168.1.1','192.168.1.1',1001,1001)</v>
      </c>
    </row>
    <row r="960" spans="1:4" x14ac:dyDescent="0.25">
      <c r="A960">
        <v>10959</v>
      </c>
      <c r="B960" s="25">
        <f t="shared" si="28"/>
        <v>367</v>
      </c>
      <c r="C960" s="110">
        <v>489</v>
      </c>
      <c r="D960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(10959,1452,1,200,367,'MANUAL',0,367,'2023-06-07','2023-06-07','192.168.1.1','192.168.1.1',1001,1001)</v>
      </c>
    </row>
    <row r="961" spans="1:4" x14ac:dyDescent="0.25">
      <c r="A961">
        <v>10960</v>
      </c>
      <c r="B961" s="25">
        <f t="shared" si="28"/>
        <v>367</v>
      </c>
      <c r="C961" s="110">
        <v>489</v>
      </c>
      <c r="D961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(10960,1452,1,200,367,'MANUAL',0,367,'2023-06-07','2023-06-07','192.168.1.1','192.168.1.1',1001,1001)</v>
      </c>
    </row>
    <row r="962" spans="1:4" x14ac:dyDescent="0.25">
      <c r="A962">
        <v>10961</v>
      </c>
      <c r="B962" s="25">
        <f t="shared" si="28"/>
        <v>585</v>
      </c>
      <c r="C962" s="110">
        <v>780</v>
      </c>
      <c r="D962" t="str">
        <f t="shared" si="29"/>
        <v>INSERT INTO [dbo].[LPRE] ([ID_ESTUDIO] ,[ID_HOSP] ,[ID_MONEDA] ,[LPRE_NIVEL] ,[LPRE_PRECIO] ,[LPRE_URGENTE] ,[LPRE_URGECANT] ,[LPRE_PRECIOURGENTE] ,[LPRE_FECHAA] ,[LPRE_FECHAUM] ,[LPRE_IPA] ,[LPRE_IPUM] ,[LPRE_USA] ,[LPRE_USUM]) VALUES  (10961,1452,1,200,585,'MANUAL',0,585,'2023-06-07','2023-06-07','192.168.1.1','192.168.1.1',1001,1001)</v>
      </c>
    </row>
    <row r="963" spans="1:4" x14ac:dyDescent="0.25">
      <c r="A963">
        <v>10962</v>
      </c>
      <c r="B963" s="25">
        <f t="shared" ref="B963:B1026" si="30">ROUND((C963*0.75),0)</f>
        <v>731</v>
      </c>
      <c r="C963" s="110">
        <v>975</v>
      </c>
      <c r="D963" t="str">
        <f t="shared" ref="D963:D1026" si="31">CONCATENATE("INSERT INTO [dbo].[LPRE] ([ID_ESTUDIO] ,[ID_HOSP] ,[ID_MONEDA] ,[LPRE_NIVEL] ,[LPRE_PRECIO] ,[LPRE_URGENTE] ,[LPRE_URGECANT] ,[LPRE_PRECIOURGENTE] ,[LPRE_FECHAA] ,[LPRE_FECHAUM] ,[LPRE_IPA] ,[LPRE_IPUM] ,[LPRE_USA] ,[LPRE_USUM])"," VALUES  (",A963,",1452,1,200,",B963,",'MANUAL',0,",B963,",'2023-06-07','2023-06-07','192.168.1.1','192.168.1.1',1001,1001)")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(10962,1452,1,200,731,'MANUAL',0,731,'2023-06-07','2023-06-07','192.168.1.1','192.168.1.1',1001,1001)</v>
      </c>
    </row>
    <row r="964" spans="1:4" x14ac:dyDescent="0.25">
      <c r="A964">
        <v>10963</v>
      </c>
      <c r="B964" s="25">
        <f t="shared" si="30"/>
        <v>683</v>
      </c>
      <c r="C964" s="110">
        <v>910</v>
      </c>
      <c r="D964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(10963,1452,1,200,683,'MANUAL',0,683,'2023-06-07','2023-06-07','192.168.1.1','192.168.1.1',1001,1001)</v>
      </c>
    </row>
    <row r="965" spans="1:4" x14ac:dyDescent="0.25">
      <c r="A965">
        <v>10964</v>
      </c>
      <c r="B965" s="25">
        <f t="shared" si="30"/>
        <v>683</v>
      </c>
      <c r="C965" s="110">
        <v>910</v>
      </c>
      <c r="D965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(10964,1452,1,200,683,'MANUAL',0,683,'2023-06-07','2023-06-07','192.168.1.1','192.168.1.1',1001,1001)</v>
      </c>
    </row>
    <row r="966" spans="1:4" x14ac:dyDescent="0.25">
      <c r="A966">
        <v>10965</v>
      </c>
      <c r="B966" s="25">
        <f t="shared" si="30"/>
        <v>585</v>
      </c>
      <c r="C966" s="110">
        <v>780</v>
      </c>
      <c r="D966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(10965,1452,1,200,585,'MANUAL',0,585,'2023-06-07','2023-06-07','192.168.1.1','192.168.1.1',1001,1001)</v>
      </c>
    </row>
    <row r="967" spans="1:4" x14ac:dyDescent="0.25">
      <c r="A967">
        <v>10966</v>
      </c>
      <c r="B967" s="25">
        <f t="shared" si="30"/>
        <v>507</v>
      </c>
      <c r="C967" s="110">
        <v>676</v>
      </c>
      <c r="D967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(10966,1452,1,200,507,'MANUAL',0,507,'2023-06-07','2023-06-07','192.168.1.1','192.168.1.1',1001,1001)</v>
      </c>
    </row>
    <row r="968" spans="1:4" x14ac:dyDescent="0.25">
      <c r="A968">
        <v>10967</v>
      </c>
      <c r="B968" s="25">
        <f t="shared" si="30"/>
        <v>367</v>
      </c>
      <c r="C968" s="110">
        <v>489</v>
      </c>
      <c r="D968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(10967,1452,1,200,367,'MANUAL',0,367,'2023-06-07','2023-06-07','192.168.1.1','192.168.1.1',1001,1001)</v>
      </c>
    </row>
    <row r="969" spans="1:4" x14ac:dyDescent="0.25">
      <c r="A969">
        <v>10968</v>
      </c>
      <c r="B969" s="25">
        <f t="shared" si="30"/>
        <v>507</v>
      </c>
      <c r="C969" s="110">
        <v>676</v>
      </c>
      <c r="D969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(10968,1452,1,200,507,'MANUAL',0,507,'2023-06-07','2023-06-07','192.168.1.1','192.168.1.1',1001,1001)</v>
      </c>
    </row>
    <row r="970" spans="1:4" x14ac:dyDescent="0.25">
      <c r="A970">
        <v>10969</v>
      </c>
      <c r="B970" s="25">
        <f t="shared" si="30"/>
        <v>507</v>
      </c>
      <c r="C970" s="110">
        <v>676</v>
      </c>
      <c r="D970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(10969,1452,1,200,507,'MANUAL',0,507,'2023-06-07','2023-06-07','192.168.1.1','192.168.1.1',1001,1001)</v>
      </c>
    </row>
    <row r="971" spans="1:4" x14ac:dyDescent="0.25">
      <c r="A971">
        <v>10970</v>
      </c>
      <c r="B971" s="25">
        <f t="shared" si="30"/>
        <v>367</v>
      </c>
      <c r="C971" s="110">
        <v>489</v>
      </c>
      <c r="D971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(10970,1452,1,200,367,'MANUAL',0,367,'2023-06-07','2023-06-07','192.168.1.1','192.168.1.1',1001,1001)</v>
      </c>
    </row>
    <row r="972" spans="1:4" x14ac:dyDescent="0.25">
      <c r="A972">
        <v>10971</v>
      </c>
      <c r="B972" s="25">
        <f t="shared" si="30"/>
        <v>367</v>
      </c>
      <c r="C972" s="110">
        <v>489</v>
      </c>
      <c r="D972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(10971,1452,1,200,367,'MANUAL',0,367,'2023-06-07','2023-06-07','192.168.1.1','192.168.1.1',1001,1001)</v>
      </c>
    </row>
    <row r="973" spans="1:4" x14ac:dyDescent="0.25">
      <c r="A973">
        <v>10972</v>
      </c>
      <c r="B973" s="25">
        <f t="shared" si="30"/>
        <v>367</v>
      </c>
      <c r="C973" s="110">
        <v>489</v>
      </c>
      <c r="D973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(10972,1452,1,200,367,'MANUAL',0,367,'2023-06-07','2023-06-07','192.168.1.1','192.168.1.1',1001,1001)</v>
      </c>
    </row>
    <row r="974" spans="1:4" x14ac:dyDescent="0.25">
      <c r="A974">
        <v>10973</v>
      </c>
      <c r="B974" s="25">
        <f t="shared" si="30"/>
        <v>328</v>
      </c>
      <c r="C974" s="110">
        <v>437</v>
      </c>
      <c r="D974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(10973,1452,1,200,328,'MANUAL',0,328,'2023-06-07','2023-06-07','192.168.1.1','192.168.1.1',1001,1001)</v>
      </c>
    </row>
    <row r="975" spans="1:4" x14ac:dyDescent="0.25">
      <c r="A975">
        <v>10974</v>
      </c>
      <c r="B975" s="25">
        <f t="shared" si="30"/>
        <v>439</v>
      </c>
      <c r="C975" s="110">
        <v>585</v>
      </c>
      <c r="D975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(10974,1452,1,200,439,'MANUAL',0,439,'2023-06-07','2023-06-07','192.168.1.1','192.168.1.1',1001,1001)</v>
      </c>
    </row>
    <row r="976" spans="1:4" x14ac:dyDescent="0.25">
      <c r="A976">
        <v>10975</v>
      </c>
      <c r="B976" s="25">
        <f t="shared" si="30"/>
        <v>439</v>
      </c>
      <c r="C976" s="110">
        <v>585</v>
      </c>
      <c r="D976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(10975,1452,1,200,439,'MANUAL',0,439,'2023-06-07','2023-06-07','192.168.1.1','192.168.1.1',1001,1001)</v>
      </c>
    </row>
    <row r="977" spans="1:4" x14ac:dyDescent="0.25">
      <c r="A977">
        <v>10976</v>
      </c>
      <c r="B977" s="25">
        <f t="shared" si="30"/>
        <v>610</v>
      </c>
      <c r="C977" s="110">
        <v>813</v>
      </c>
      <c r="D977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(10976,1452,1,200,610,'MANUAL',0,610,'2023-06-07','2023-06-07','192.168.1.1','192.168.1.1',1001,1001)</v>
      </c>
    </row>
    <row r="978" spans="1:4" x14ac:dyDescent="0.25">
      <c r="A978">
        <v>10977</v>
      </c>
      <c r="B978" s="25">
        <f t="shared" si="30"/>
        <v>522</v>
      </c>
      <c r="C978" s="110">
        <v>696</v>
      </c>
      <c r="D978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(10977,1452,1,200,522,'MANUAL',0,522,'2023-06-07','2023-06-07','192.168.1.1','192.168.1.1',1001,1001)</v>
      </c>
    </row>
    <row r="979" spans="1:4" x14ac:dyDescent="0.25">
      <c r="A979">
        <v>10978</v>
      </c>
      <c r="B979" s="25">
        <f t="shared" si="30"/>
        <v>389</v>
      </c>
      <c r="C979" s="110">
        <v>519</v>
      </c>
      <c r="D979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(10978,1452,1,200,389,'MANUAL',0,389,'2023-06-07','2023-06-07','192.168.1.1','192.168.1.1',1001,1001)</v>
      </c>
    </row>
    <row r="980" spans="1:4" x14ac:dyDescent="0.25">
      <c r="A980">
        <v>10979</v>
      </c>
      <c r="B980" s="25">
        <f t="shared" si="30"/>
        <v>522</v>
      </c>
      <c r="C980" s="110">
        <v>696</v>
      </c>
      <c r="D980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(10979,1452,1,200,522,'MANUAL',0,522,'2023-06-07','2023-06-07','192.168.1.1','192.168.1.1',1001,1001)</v>
      </c>
    </row>
    <row r="981" spans="1:4" x14ac:dyDescent="0.25">
      <c r="A981">
        <v>10980</v>
      </c>
      <c r="B981" s="25">
        <f t="shared" si="30"/>
        <v>522</v>
      </c>
      <c r="C981" s="110">
        <v>696</v>
      </c>
      <c r="D981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(10980,1452,1,200,522,'MANUAL',0,522,'2023-06-07','2023-06-07','192.168.1.1','192.168.1.1',1001,1001)</v>
      </c>
    </row>
    <row r="982" spans="1:4" x14ac:dyDescent="0.25">
      <c r="A982">
        <v>10981</v>
      </c>
      <c r="B982" s="25">
        <f t="shared" si="30"/>
        <v>439</v>
      </c>
      <c r="C982" s="110">
        <v>585</v>
      </c>
      <c r="D982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(10981,1452,1,200,439,'MANUAL',0,439,'2023-06-07','2023-06-07','192.168.1.1','192.168.1.1',1001,1001)</v>
      </c>
    </row>
    <row r="983" spans="1:4" x14ac:dyDescent="0.25">
      <c r="A983">
        <v>10982</v>
      </c>
      <c r="B983" s="25">
        <f t="shared" si="30"/>
        <v>439</v>
      </c>
      <c r="C983" s="110">
        <v>585</v>
      </c>
      <c r="D983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(10982,1452,1,200,439,'MANUAL',0,439,'2023-06-07','2023-06-07','192.168.1.1','192.168.1.1',1001,1001)</v>
      </c>
    </row>
    <row r="984" spans="1:4" x14ac:dyDescent="0.25">
      <c r="A984">
        <v>10983</v>
      </c>
      <c r="B984" s="25">
        <f t="shared" si="30"/>
        <v>522</v>
      </c>
      <c r="C984" s="110">
        <v>696</v>
      </c>
      <c r="D984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(10983,1452,1,200,522,'MANUAL',0,522,'2023-06-07','2023-06-07','192.168.1.1','192.168.1.1',1001,1001)</v>
      </c>
    </row>
    <row r="985" spans="1:4" x14ac:dyDescent="0.25">
      <c r="A985">
        <v>10984</v>
      </c>
      <c r="B985" s="25">
        <f t="shared" si="30"/>
        <v>439</v>
      </c>
      <c r="C985" s="110">
        <v>585</v>
      </c>
      <c r="D985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(10984,1452,1,200,439,'MANUAL',0,439,'2023-06-07','2023-06-07','192.168.1.1','192.168.1.1',1001,1001)</v>
      </c>
    </row>
    <row r="986" spans="1:4" x14ac:dyDescent="0.25">
      <c r="A986">
        <v>10985</v>
      </c>
      <c r="B986" s="25">
        <f t="shared" si="30"/>
        <v>389</v>
      </c>
      <c r="C986" s="110">
        <v>519</v>
      </c>
      <c r="D986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(10985,1452,1,200,389,'MANUAL',0,389,'2023-06-07','2023-06-07','192.168.1.1','192.168.1.1',1001,1001)</v>
      </c>
    </row>
    <row r="987" spans="1:4" x14ac:dyDescent="0.25">
      <c r="A987">
        <v>10986</v>
      </c>
      <c r="B987" s="25">
        <f t="shared" si="30"/>
        <v>439</v>
      </c>
      <c r="C987" s="110">
        <v>585</v>
      </c>
      <c r="D987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(10986,1452,1,200,439,'MANUAL',0,439,'2023-06-07','2023-06-07','192.168.1.1','192.168.1.1',1001,1001)</v>
      </c>
    </row>
    <row r="988" spans="1:4" x14ac:dyDescent="0.25">
      <c r="A988">
        <v>10987</v>
      </c>
      <c r="B988" s="25">
        <f t="shared" si="30"/>
        <v>389</v>
      </c>
      <c r="C988" s="110">
        <v>519</v>
      </c>
      <c r="D988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(10987,1452,1,200,389,'MANUAL',0,389,'2023-06-07','2023-06-07','192.168.1.1','192.168.1.1',1001,1001)</v>
      </c>
    </row>
    <row r="989" spans="1:4" x14ac:dyDescent="0.25">
      <c r="A989">
        <v>10988</v>
      </c>
      <c r="B989" s="25">
        <f t="shared" si="30"/>
        <v>389</v>
      </c>
      <c r="C989" s="110">
        <v>519</v>
      </c>
      <c r="D989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(10988,1452,1,200,389,'MANUAL',0,389,'2023-06-07','2023-06-07','192.168.1.1','192.168.1.1',1001,1001)</v>
      </c>
    </row>
    <row r="990" spans="1:4" x14ac:dyDescent="0.25">
      <c r="A990">
        <v>10989</v>
      </c>
      <c r="B990" s="25">
        <f t="shared" si="30"/>
        <v>439</v>
      </c>
      <c r="C990" s="110">
        <v>585</v>
      </c>
      <c r="D990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(10989,1452,1,200,439,'MANUAL',0,439,'2023-06-07','2023-06-07','192.168.1.1','192.168.1.1',1001,1001)</v>
      </c>
    </row>
    <row r="991" spans="1:4" x14ac:dyDescent="0.25">
      <c r="A991">
        <v>10990</v>
      </c>
      <c r="B991" s="25">
        <f t="shared" si="30"/>
        <v>367</v>
      </c>
      <c r="C991" s="110">
        <v>489</v>
      </c>
      <c r="D991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(10990,1452,1,200,367,'MANUAL',0,367,'2023-06-07','2023-06-07','192.168.1.1','192.168.1.1',1001,1001)</v>
      </c>
    </row>
    <row r="992" spans="1:4" x14ac:dyDescent="0.25">
      <c r="A992">
        <v>10991</v>
      </c>
      <c r="B992" s="25">
        <f t="shared" si="30"/>
        <v>566</v>
      </c>
      <c r="C992" s="110">
        <v>754</v>
      </c>
      <c r="D992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(10991,1452,1,200,566,'MANUAL',0,566,'2023-06-07','2023-06-07','192.168.1.1','192.168.1.1',1001,1001)</v>
      </c>
    </row>
    <row r="993" spans="1:4" x14ac:dyDescent="0.25">
      <c r="A993">
        <v>10992</v>
      </c>
      <c r="B993" s="25">
        <f t="shared" si="30"/>
        <v>507</v>
      </c>
      <c r="C993" s="110">
        <v>676</v>
      </c>
      <c r="D993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(10992,1452,1,200,507,'MANUAL',0,507,'2023-06-07','2023-06-07','192.168.1.1','192.168.1.1',1001,1001)</v>
      </c>
    </row>
    <row r="994" spans="1:4" x14ac:dyDescent="0.25">
      <c r="A994">
        <v>10993</v>
      </c>
      <c r="B994" s="25">
        <f t="shared" si="30"/>
        <v>367</v>
      </c>
      <c r="C994" s="110">
        <v>489</v>
      </c>
      <c r="D994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(10993,1452,1,200,367,'MANUAL',0,367,'2023-06-07','2023-06-07','192.168.1.1','192.168.1.1',1001,1001)</v>
      </c>
    </row>
    <row r="995" spans="1:4" x14ac:dyDescent="0.25">
      <c r="A995">
        <v>10994</v>
      </c>
      <c r="B995" s="25">
        <f t="shared" si="30"/>
        <v>439</v>
      </c>
      <c r="C995" s="110">
        <v>585</v>
      </c>
      <c r="D995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(10994,1452,1,200,439,'MANUAL',0,439,'2023-06-07','2023-06-07','192.168.1.1','192.168.1.1',1001,1001)</v>
      </c>
    </row>
    <row r="996" spans="1:4" x14ac:dyDescent="0.25">
      <c r="A996">
        <v>10995</v>
      </c>
      <c r="B996" s="25">
        <f t="shared" si="30"/>
        <v>503</v>
      </c>
      <c r="C996" s="110">
        <v>670</v>
      </c>
      <c r="D996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(10995,1452,1,200,503,'MANUAL',0,503,'2023-06-07','2023-06-07','192.168.1.1','192.168.1.1',1001,1001)</v>
      </c>
    </row>
    <row r="997" spans="1:4" x14ac:dyDescent="0.25">
      <c r="A997">
        <v>10996</v>
      </c>
      <c r="B997" s="25">
        <f t="shared" si="30"/>
        <v>575</v>
      </c>
      <c r="C997" s="110">
        <v>767</v>
      </c>
      <c r="D997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(10996,1452,1,200,575,'MANUAL',0,575,'2023-06-07','2023-06-07','192.168.1.1','192.168.1.1',1001,1001)</v>
      </c>
    </row>
    <row r="998" spans="1:4" x14ac:dyDescent="0.25">
      <c r="A998">
        <v>10997</v>
      </c>
      <c r="B998" s="25">
        <f t="shared" si="30"/>
        <v>575</v>
      </c>
      <c r="C998" s="110">
        <v>767</v>
      </c>
      <c r="D998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(10997,1452,1,200,575,'MANUAL',0,575,'2023-06-07','2023-06-07','192.168.1.1','192.168.1.1',1001,1001)</v>
      </c>
    </row>
    <row r="999" spans="1:4" x14ac:dyDescent="0.25">
      <c r="A999">
        <v>10998</v>
      </c>
      <c r="B999" s="25">
        <f t="shared" si="30"/>
        <v>829</v>
      </c>
      <c r="C999" s="110">
        <v>1105</v>
      </c>
      <c r="D999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(10998,1452,1,200,829,'MANUAL',0,829,'2023-06-07','2023-06-07','192.168.1.1','192.168.1.1',1001,1001)</v>
      </c>
    </row>
    <row r="1000" spans="1:4" x14ac:dyDescent="0.25">
      <c r="A1000">
        <v>10999</v>
      </c>
      <c r="B1000" s="25">
        <f t="shared" si="30"/>
        <v>507</v>
      </c>
      <c r="C1000" s="110">
        <v>676</v>
      </c>
      <c r="D1000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(10999,1452,1,200,507,'MANUAL',0,507,'2023-06-07','2023-06-07','192.168.1.1','192.168.1.1',1001,1001)</v>
      </c>
    </row>
    <row r="1001" spans="1:4" x14ac:dyDescent="0.25">
      <c r="A1001">
        <v>11000</v>
      </c>
      <c r="B1001" s="25">
        <f t="shared" si="30"/>
        <v>367</v>
      </c>
      <c r="C1001" s="110">
        <v>489</v>
      </c>
      <c r="D1001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(11000,1452,1,200,367,'MANUAL',0,367,'2023-06-07','2023-06-07','192.168.1.1','192.168.1.1',1001,1001)</v>
      </c>
    </row>
    <row r="1002" spans="1:4" x14ac:dyDescent="0.25">
      <c r="A1002">
        <v>11001</v>
      </c>
      <c r="B1002" s="25">
        <f t="shared" si="30"/>
        <v>367</v>
      </c>
      <c r="C1002" s="110">
        <v>489</v>
      </c>
      <c r="D1002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(11001,1452,1,200,367,'MANUAL',0,367,'2023-06-07','2023-06-07','192.168.1.1','192.168.1.1',1001,1001)</v>
      </c>
    </row>
    <row r="1003" spans="1:4" x14ac:dyDescent="0.25">
      <c r="A1003">
        <v>11002</v>
      </c>
      <c r="B1003" s="25">
        <f t="shared" si="30"/>
        <v>575</v>
      </c>
      <c r="C1003" s="110">
        <v>767</v>
      </c>
      <c r="D1003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(11002,1452,1,200,575,'MANUAL',0,575,'2023-06-07','2023-06-07','192.168.1.1','192.168.1.1',1001,1001)</v>
      </c>
    </row>
    <row r="1004" spans="1:4" x14ac:dyDescent="0.25">
      <c r="A1004">
        <v>11003</v>
      </c>
      <c r="B1004" s="25">
        <f t="shared" si="30"/>
        <v>634</v>
      </c>
      <c r="C1004" s="110">
        <v>845</v>
      </c>
      <c r="D1004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(11003,1452,1,200,634,'MANUAL',0,634,'2023-06-07','2023-06-07','192.168.1.1','192.168.1.1',1001,1001)</v>
      </c>
    </row>
    <row r="1005" spans="1:4" x14ac:dyDescent="0.25">
      <c r="A1005">
        <v>11004</v>
      </c>
      <c r="B1005" s="25">
        <f t="shared" si="30"/>
        <v>507</v>
      </c>
      <c r="C1005" s="110">
        <v>676</v>
      </c>
      <c r="D1005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(11004,1452,1,200,507,'MANUAL',0,507,'2023-06-07','2023-06-07','192.168.1.1','192.168.1.1',1001,1001)</v>
      </c>
    </row>
    <row r="1006" spans="1:4" x14ac:dyDescent="0.25">
      <c r="A1006">
        <v>11005</v>
      </c>
      <c r="B1006" s="25">
        <f t="shared" si="30"/>
        <v>585</v>
      </c>
      <c r="C1006" s="110">
        <v>780</v>
      </c>
      <c r="D1006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(11005,1452,1,200,585,'MANUAL',0,585,'2023-06-07','2023-06-07','192.168.1.1','192.168.1.1',1001,1001)</v>
      </c>
    </row>
    <row r="1007" spans="1:4" x14ac:dyDescent="0.25">
      <c r="A1007">
        <v>11006</v>
      </c>
      <c r="B1007" s="25">
        <f t="shared" si="30"/>
        <v>585</v>
      </c>
      <c r="C1007" s="110">
        <v>780</v>
      </c>
      <c r="D1007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(11006,1452,1,200,585,'MANUAL',0,585,'2023-06-07','2023-06-07','192.168.1.1','192.168.1.1',1001,1001)</v>
      </c>
    </row>
    <row r="1008" spans="1:4" x14ac:dyDescent="0.25">
      <c r="A1008">
        <v>11007</v>
      </c>
      <c r="B1008" s="25">
        <f t="shared" si="30"/>
        <v>1268</v>
      </c>
      <c r="C1008" s="110">
        <v>1690</v>
      </c>
      <c r="D1008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(11007,1452,1,200,1268,'MANUAL',0,1268,'2023-06-07','2023-06-07','192.168.1.1','192.168.1.1',1001,1001)</v>
      </c>
    </row>
    <row r="1009" spans="1:4" x14ac:dyDescent="0.25">
      <c r="A1009">
        <v>11008</v>
      </c>
      <c r="B1009" s="25">
        <f t="shared" si="30"/>
        <v>721</v>
      </c>
      <c r="C1009" s="110">
        <v>961</v>
      </c>
      <c r="D1009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(11008,1452,1,200,721,'MANUAL',0,721,'2023-06-07','2023-06-07','192.168.1.1','192.168.1.1',1001,1001)</v>
      </c>
    </row>
    <row r="1010" spans="1:4" x14ac:dyDescent="0.25">
      <c r="A1010">
        <v>11009</v>
      </c>
      <c r="B1010" s="25">
        <f t="shared" si="30"/>
        <v>367</v>
      </c>
      <c r="C1010" s="110">
        <v>489</v>
      </c>
      <c r="D1010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(11009,1452,1,200,367,'MANUAL',0,367,'2023-06-07','2023-06-07','192.168.1.1','192.168.1.1',1001,1001)</v>
      </c>
    </row>
    <row r="1011" spans="1:4" x14ac:dyDescent="0.25">
      <c r="A1011">
        <v>11010</v>
      </c>
      <c r="B1011" s="25">
        <f t="shared" si="30"/>
        <v>663</v>
      </c>
      <c r="C1011" s="110">
        <v>884</v>
      </c>
      <c r="D1011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(11010,1452,1,200,663,'MANUAL',0,663,'2023-06-07','2023-06-07','192.168.1.1','192.168.1.1',1001,1001)</v>
      </c>
    </row>
    <row r="1012" spans="1:4" x14ac:dyDescent="0.25">
      <c r="A1012">
        <v>11011</v>
      </c>
      <c r="B1012" s="25">
        <f t="shared" si="30"/>
        <v>464</v>
      </c>
      <c r="C1012" s="110">
        <v>618</v>
      </c>
      <c r="D1012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(11011,1452,1,200,464,'MANUAL',0,464,'2023-06-07','2023-06-07','192.168.1.1','192.168.1.1',1001,1001)</v>
      </c>
    </row>
    <row r="1013" spans="1:4" x14ac:dyDescent="0.25">
      <c r="A1013">
        <v>11012</v>
      </c>
      <c r="B1013" s="25">
        <f t="shared" si="30"/>
        <v>731</v>
      </c>
      <c r="C1013" s="110">
        <v>975</v>
      </c>
      <c r="D1013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(11012,1452,1,200,731,'MANUAL',0,731,'2023-06-07','2023-06-07','192.168.1.1','192.168.1.1',1001,1001)</v>
      </c>
    </row>
    <row r="1014" spans="1:4" x14ac:dyDescent="0.25">
      <c r="A1014">
        <v>11013</v>
      </c>
      <c r="B1014" s="25">
        <f t="shared" si="30"/>
        <v>507</v>
      </c>
      <c r="C1014" s="110">
        <v>676</v>
      </c>
      <c r="D1014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(11013,1452,1,200,507,'MANUAL',0,507,'2023-06-07','2023-06-07','192.168.1.1','192.168.1.1',1001,1001)</v>
      </c>
    </row>
    <row r="1015" spans="1:4" x14ac:dyDescent="0.25">
      <c r="A1015">
        <v>11014</v>
      </c>
      <c r="B1015" s="25">
        <f t="shared" si="30"/>
        <v>389</v>
      </c>
      <c r="C1015" s="110">
        <v>519</v>
      </c>
      <c r="D1015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(11014,1452,1,200,389,'MANUAL',0,389,'2023-06-07','2023-06-07','192.168.1.1','192.168.1.1',1001,1001)</v>
      </c>
    </row>
    <row r="1016" spans="1:4" x14ac:dyDescent="0.25">
      <c r="A1016">
        <v>11015</v>
      </c>
      <c r="B1016" s="25">
        <f t="shared" si="30"/>
        <v>575</v>
      </c>
      <c r="C1016" s="110">
        <v>767</v>
      </c>
      <c r="D1016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(11015,1452,1,200,575,'MANUAL',0,575,'2023-06-07','2023-06-07','192.168.1.1','192.168.1.1',1001,1001)</v>
      </c>
    </row>
    <row r="1017" spans="1:4" x14ac:dyDescent="0.25">
      <c r="A1017">
        <v>11016</v>
      </c>
      <c r="B1017" s="25">
        <f t="shared" si="30"/>
        <v>439</v>
      </c>
      <c r="C1017" s="110">
        <v>585</v>
      </c>
      <c r="D1017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(11016,1452,1,200,439,'MANUAL',0,439,'2023-06-07','2023-06-07','192.168.1.1','192.168.1.1',1001,1001)</v>
      </c>
    </row>
    <row r="1018" spans="1:4" x14ac:dyDescent="0.25">
      <c r="A1018">
        <v>11017</v>
      </c>
      <c r="B1018" s="25">
        <f t="shared" si="30"/>
        <v>575</v>
      </c>
      <c r="C1018" s="110">
        <v>767</v>
      </c>
      <c r="D1018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(11017,1452,1,200,575,'MANUAL',0,575,'2023-06-07','2023-06-07','192.168.1.1','192.168.1.1',1001,1001)</v>
      </c>
    </row>
    <row r="1019" spans="1:4" x14ac:dyDescent="0.25">
      <c r="A1019">
        <v>11018</v>
      </c>
      <c r="B1019" s="25">
        <f t="shared" si="30"/>
        <v>439</v>
      </c>
      <c r="C1019" s="110">
        <v>585</v>
      </c>
      <c r="D1019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(11018,1452,1,200,439,'MANUAL',0,439,'2023-06-07','2023-06-07','192.168.1.1','192.168.1.1',1001,1001)</v>
      </c>
    </row>
    <row r="1020" spans="1:4" x14ac:dyDescent="0.25">
      <c r="A1020">
        <v>11019</v>
      </c>
      <c r="B1020" s="25">
        <f t="shared" si="30"/>
        <v>464</v>
      </c>
      <c r="C1020" s="110">
        <v>618</v>
      </c>
      <c r="D1020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(11019,1452,1,200,464,'MANUAL',0,464,'2023-06-07','2023-06-07','192.168.1.1','192.168.1.1',1001,1001)</v>
      </c>
    </row>
    <row r="1021" spans="1:4" x14ac:dyDescent="0.25">
      <c r="A1021">
        <v>11020</v>
      </c>
      <c r="B1021" s="25">
        <f t="shared" si="30"/>
        <v>389</v>
      </c>
      <c r="C1021" s="110">
        <v>519</v>
      </c>
      <c r="D1021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(11020,1452,1,200,389,'MANUAL',0,389,'2023-06-07','2023-06-07','192.168.1.1','192.168.1.1',1001,1001)</v>
      </c>
    </row>
    <row r="1022" spans="1:4" x14ac:dyDescent="0.25">
      <c r="A1022">
        <v>11021</v>
      </c>
      <c r="B1022" s="25">
        <f t="shared" si="30"/>
        <v>464</v>
      </c>
      <c r="C1022" s="110">
        <v>618</v>
      </c>
      <c r="D1022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(11021,1452,1,200,464,'MANUAL',0,464,'2023-06-07','2023-06-07','192.168.1.1','192.168.1.1',1001,1001)</v>
      </c>
    </row>
    <row r="1023" spans="1:4" x14ac:dyDescent="0.25">
      <c r="A1023">
        <v>11022</v>
      </c>
      <c r="B1023" s="25">
        <f t="shared" si="30"/>
        <v>389</v>
      </c>
      <c r="C1023" s="110">
        <v>519</v>
      </c>
      <c r="D1023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(11022,1452,1,200,389,'MANUAL',0,389,'2023-06-07','2023-06-07','192.168.1.1','192.168.1.1',1001,1001)</v>
      </c>
    </row>
    <row r="1024" spans="1:4" x14ac:dyDescent="0.25">
      <c r="A1024">
        <v>11023</v>
      </c>
      <c r="B1024" s="25">
        <f t="shared" si="30"/>
        <v>610</v>
      </c>
      <c r="C1024" s="110">
        <v>813</v>
      </c>
      <c r="D1024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(11023,1452,1,200,610,'MANUAL',0,610,'2023-06-07','2023-06-07','192.168.1.1','192.168.1.1',1001,1001)</v>
      </c>
    </row>
    <row r="1025" spans="1:4" x14ac:dyDescent="0.25">
      <c r="A1025">
        <v>11024</v>
      </c>
      <c r="B1025" s="25">
        <f t="shared" si="30"/>
        <v>366</v>
      </c>
      <c r="C1025" s="110">
        <v>488</v>
      </c>
      <c r="D1025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(11024,1452,1,200,366,'MANUAL',0,366,'2023-06-07','2023-06-07','192.168.1.1','192.168.1.1',1001,1001)</v>
      </c>
    </row>
    <row r="1026" spans="1:4" x14ac:dyDescent="0.25">
      <c r="A1026">
        <v>11025</v>
      </c>
      <c r="B1026" s="25">
        <f t="shared" si="30"/>
        <v>439</v>
      </c>
      <c r="C1026" s="110">
        <v>585</v>
      </c>
      <c r="D1026" t="str">
        <f t="shared" si="31"/>
        <v>INSERT INTO [dbo].[LPRE] ([ID_ESTUDIO] ,[ID_HOSP] ,[ID_MONEDA] ,[LPRE_NIVEL] ,[LPRE_PRECIO] ,[LPRE_URGENTE] ,[LPRE_URGECANT] ,[LPRE_PRECIOURGENTE] ,[LPRE_FECHAA] ,[LPRE_FECHAUM] ,[LPRE_IPA] ,[LPRE_IPUM] ,[LPRE_USA] ,[LPRE_USUM]) VALUES  (11025,1452,1,200,439,'MANUAL',0,439,'2023-06-07','2023-06-07','192.168.1.1','192.168.1.1',1001,1001)</v>
      </c>
    </row>
    <row r="1027" spans="1:4" x14ac:dyDescent="0.25">
      <c r="A1027">
        <v>11026</v>
      </c>
      <c r="B1027" s="25">
        <f t="shared" ref="B1027:B1090" si="32">ROUND((C1027*0.75),0)</f>
        <v>551</v>
      </c>
      <c r="C1027" s="110">
        <v>735</v>
      </c>
      <c r="D1027" t="str">
        <f t="shared" ref="D1027:D1090" si="33">CONCATENATE("INSERT INTO [dbo].[LPRE] ([ID_ESTUDIO] ,[ID_HOSP] ,[ID_MONEDA] ,[LPRE_NIVEL] ,[LPRE_PRECIO] ,[LPRE_URGENTE] ,[LPRE_URGECANT] ,[LPRE_PRECIOURGENTE] ,[LPRE_FECHAA] ,[LPRE_FECHAUM] ,[LPRE_IPA] ,[LPRE_IPUM] ,[LPRE_USA] ,[LPRE_USUM])"," VALUES  (",A1027,",1452,1,200,",B1027,",'MANUAL',0,",B1027,",'2023-06-07','2023-06-07','192.168.1.1','192.168.1.1',1001,1001)")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(11026,1452,1,200,551,'MANUAL',0,551,'2023-06-07','2023-06-07','192.168.1.1','192.168.1.1',1001,1001)</v>
      </c>
    </row>
    <row r="1028" spans="1:4" x14ac:dyDescent="0.25">
      <c r="A1028">
        <v>11027</v>
      </c>
      <c r="B1028" s="25">
        <f t="shared" si="32"/>
        <v>439</v>
      </c>
      <c r="C1028" s="110">
        <v>585</v>
      </c>
      <c r="D1028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(11027,1452,1,200,439,'MANUAL',0,439,'2023-06-07','2023-06-07','192.168.1.1','192.168.1.1',1001,1001)</v>
      </c>
    </row>
    <row r="1029" spans="1:4" x14ac:dyDescent="0.25">
      <c r="A1029">
        <v>11028</v>
      </c>
      <c r="B1029" s="25">
        <f t="shared" si="32"/>
        <v>581</v>
      </c>
      <c r="C1029" s="110">
        <v>774</v>
      </c>
      <c r="D1029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(11028,1452,1,200,581,'MANUAL',0,581,'2023-06-07','2023-06-07','192.168.1.1','192.168.1.1',1001,1001)</v>
      </c>
    </row>
    <row r="1030" spans="1:4" x14ac:dyDescent="0.25">
      <c r="A1030">
        <v>11029</v>
      </c>
      <c r="B1030" s="25">
        <f t="shared" si="32"/>
        <v>464</v>
      </c>
      <c r="C1030" s="110">
        <v>618</v>
      </c>
      <c r="D1030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(11029,1452,1,200,464,'MANUAL',0,464,'2023-06-07','2023-06-07','192.168.1.1','192.168.1.1',1001,1001)</v>
      </c>
    </row>
    <row r="1031" spans="1:4" x14ac:dyDescent="0.25">
      <c r="A1031">
        <v>11030</v>
      </c>
      <c r="B1031" s="25">
        <f t="shared" si="32"/>
        <v>522</v>
      </c>
      <c r="C1031" s="110">
        <v>696</v>
      </c>
      <c r="D1031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(11030,1452,1,200,522,'MANUAL',0,522,'2023-06-07','2023-06-07','192.168.1.1','192.168.1.1',1001,1001)</v>
      </c>
    </row>
    <row r="1032" spans="1:4" x14ac:dyDescent="0.25">
      <c r="A1032">
        <v>11031</v>
      </c>
      <c r="B1032" s="25">
        <f t="shared" si="32"/>
        <v>464</v>
      </c>
      <c r="C1032" s="110">
        <v>618</v>
      </c>
      <c r="D1032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(11031,1452,1,200,464,'MANUAL',0,464,'2023-06-07','2023-06-07','192.168.1.1','192.168.1.1',1001,1001)</v>
      </c>
    </row>
    <row r="1033" spans="1:4" x14ac:dyDescent="0.25">
      <c r="A1033">
        <v>11032</v>
      </c>
      <c r="B1033" s="25">
        <f t="shared" si="32"/>
        <v>464</v>
      </c>
      <c r="C1033" s="110">
        <v>618</v>
      </c>
      <c r="D1033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(11032,1452,1,200,464,'MANUAL',0,464,'2023-06-07','2023-06-07','192.168.1.1','192.168.1.1',1001,1001)</v>
      </c>
    </row>
    <row r="1034" spans="1:4" x14ac:dyDescent="0.25">
      <c r="A1034">
        <v>11033</v>
      </c>
      <c r="B1034" s="25">
        <f t="shared" si="32"/>
        <v>464</v>
      </c>
      <c r="C1034" s="110">
        <v>618</v>
      </c>
      <c r="D1034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(11033,1452,1,200,464,'MANUAL',0,464,'2023-06-07','2023-06-07','192.168.1.1','192.168.1.1',1001,1001)</v>
      </c>
    </row>
    <row r="1035" spans="1:4" x14ac:dyDescent="0.25">
      <c r="A1035">
        <v>11034</v>
      </c>
      <c r="B1035" s="25">
        <f t="shared" si="32"/>
        <v>522</v>
      </c>
      <c r="C1035" s="110">
        <v>696</v>
      </c>
      <c r="D1035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(11034,1452,1,200,522,'MANUAL',0,522,'2023-06-07','2023-06-07','192.168.1.1','192.168.1.1',1001,1001)</v>
      </c>
    </row>
    <row r="1036" spans="1:4" x14ac:dyDescent="0.25">
      <c r="A1036">
        <v>11035</v>
      </c>
      <c r="B1036" s="25">
        <f t="shared" si="32"/>
        <v>439</v>
      </c>
      <c r="C1036" s="110">
        <v>585</v>
      </c>
      <c r="D1036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(11035,1452,1,200,439,'MANUAL',0,439,'2023-06-07','2023-06-07','192.168.1.1','192.168.1.1',1001,1001)</v>
      </c>
    </row>
    <row r="1037" spans="1:4" x14ac:dyDescent="0.25">
      <c r="A1037">
        <v>11036</v>
      </c>
      <c r="B1037" s="25">
        <f t="shared" si="32"/>
        <v>366</v>
      </c>
      <c r="C1037" s="110">
        <v>488</v>
      </c>
      <c r="D1037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(11036,1452,1,200,366,'MANUAL',0,366,'2023-06-07','2023-06-07','192.168.1.1','192.168.1.1',1001,1001)</v>
      </c>
    </row>
    <row r="1038" spans="1:4" x14ac:dyDescent="0.25">
      <c r="A1038">
        <v>11037</v>
      </c>
      <c r="B1038" s="25">
        <f t="shared" si="32"/>
        <v>439</v>
      </c>
      <c r="C1038" s="110">
        <v>585</v>
      </c>
      <c r="D1038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(11037,1452,1,200,439,'MANUAL',0,439,'2023-06-07','2023-06-07','192.168.1.1','192.168.1.1',1001,1001)</v>
      </c>
    </row>
    <row r="1039" spans="1:4" x14ac:dyDescent="0.25">
      <c r="A1039">
        <v>11038</v>
      </c>
      <c r="B1039" s="25">
        <f t="shared" si="32"/>
        <v>366</v>
      </c>
      <c r="C1039" s="110">
        <v>488</v>
      </c>
      <c r="D1039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(11038,1452,1,200,366,'MANUAL',0,366,'2023-06-07','2023-06-07','192.168.1.1','192.168.1.1',1001,1001)</v>
      </c>
    </row>
    <row r="1040" spans="1:4" x14ac:dyDescent="0.25">
      <c r="A1040">
        <v>11039</v>
      </c>
      <c r="B1040" s="25">
        <f t="shared" si="32"/>
        <v>366</v>
      </c>
      <c r="C1040" s="110">
        <v>488</v>
      </c>
      <c r="D1040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(11039,1452,1,200,366,'MANUAL',0,366,'2023-06-07','2023-06-07','192.168.1.1','192.168.1.1',1001,1001)</v>
      </c>
    </row>
    <row r="1041" spans="1:4" x14ac:dyDescent="0.25">
      <c r="A1041">
        <v>11040</v>
      </c>
      <c r="B1041" s="25">
        <f t="shared" si="32"/>
        <v>366</v>
      </c>
      <c r="C1041" s="110">
        <v>488</v>
      </c>
      <c r="D1041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(11040,1452,1,200,366,'MANUAL',0,366,'2023-06-07','2023-06-07','192.168.1.1','192.168.1.1',1001,1001)</v>
      </c>
    </row>
    <row r="1042" spans="1:4" x14ac:dyDescent="0.25">
      <c r="A1042">
        <v>11041</v>
      </c>
      <c r="B1042" s="25">
        <f t="shared" si="32"/>
        <v>551</v>
      </c>
      <c r="C1042" s="110">
        <v>735</v>
      </c>
      <c r="D1042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(11041,1452,1,200,551,'MANUAL',0,551,'2023-06-07','2023-06-07','192.168.1.1','192.168.1.1',1001,1001)</v>
      </c>
    </row>
    <row r="1043" spans="1:4" x14ac:dyDescent="0.25">
      <c r="A1043">
        <v>11042</v>
      </c>
      <c r="B1043" s="25">
        <f t="shared" si="32"/>
        <v>389</v>
      </c>
      <c r="C1043" s="110">
        <v>519</v>
      </c>
      <c r="D1043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(11042,1452,1,200,389,'MANUAL',0,389,'2023-06-07','2023-06-07','192.168.1.1','192.168.1.1',1001,1001)</v>
      </c>
    </row>
    <row r="1044" spans="1:4" x14ac:dyDescent="0.25">
      <c r="A1044">
        <v>11043</v>
      </c>
      <c r="B1044" s="25">
        <f t="shared" si="32"/>
        <v>551</v>
      </c>
      <c r="C1044" s="110">
        <v>735</v>
      </c>
      <c r="D1044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(11043,1452,1,200,551,'MANUAL',0,551,'2023-06-07','2023-06-07','192.168.1.1','192.168.1.1',1001,1001)</v>
      </c>
    </row>
    <row r="1045" spans="1:4" x14ac:dyDescent="0.25">
      <c r="A1045">
        <v>11044</v>
      </c>
      <c r="B1045" s="25">
        <f t="shared" si="32"/>
        <v>673</v>
      </c>
      <c r="C1045" s="110">
        <v>897</v>
      </c>
      <c r="D1045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(11044,1452,1,200,673,'MANUAL',0,673,'2023-06-07','2023-06-07','192.168.1.1','192.168.1.1',1001,1001)</v>
      </c>
    </row>
    <row r="1046" spans="1:4" x14ac:dyDescent="0.25">
      <c r="A1046">
        <v>11045</v>
      </c>
      <c r="B1046" s="25">
        <f t="shared" si="32"/>
        <v>571</v>
      </c>
      <c r="C1046" s="110">
        <v>761</v>
      </c>
      <c r="D1046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(11045,1452,1,200,571,'MANUAL',0,571,'2023-06-07','2023-06-07','192.168.1.1','192.168.1.1',1001,1001)</v>
      </c>
    </row>
    <row r="1047" spans="1:4" x14ac:dyDescent="0.25">
      <c r="A1047">
        <v>11046</v>
      </c>
      <c r="B1047" s="25">
        <f t="shared" si="32"/>
        <v>367</v>
      </c>
      <c r="C1047" s="110">
        <v>489</v>
      </c>
      <c r="D1047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(11046,1452,1,200,367,'MANUAL',0,367,'2023-06-07','2023-06-07','192.168.1.1','192.168.1.1',1001,1001)</v>
      </c>
    </row>
    <row r="1048" spans="1:4" x14ac:dyDescent="0.25">
      <c r="A1048">
        <v>11047</v>
      </c>
      <c r="B1048" s="25">
        <f t="shared" si="32"/>
        <v>995</v>
      </c>
      <c r="C1048" s="110">
        <v>1326</v>
      </c>
      <c r="D1048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(11047,1452,1,200,995,'MANUAL',0,995,'2023-06-07','2023-06-07','192.168.1.1','192.168.1.1',1001,1001)</v>
      </c>
    </row>
    <row r="1049" spans="1:4" x14ac:dyDescent="0.25">
      <c r="A1049">
        <v>11048</v>
      </c>
      <c r="B1049" s="25">
        <f t="shared" si="32"/>
        <v>107</v>
      </c>
      <c r="C1049" s="110">
        <v>142</v>
      </c>
      <c r="D1049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(11048,1452,1,200,107,'MANUAL',0,107,'2023-06-07','2023-06-07','192.168.1.1','192.168.1.1',1001,1001)</v>
      </c>
    </row>
    <row r="1050" spans="1:4" x14ac:dyDescent="0.25">
      <c r="A1050">
        <v>11049</v>
      </c>
      <c r="B1050" s="25">
        <f t="shared" si="32"/>
        <v>1355</v>
      </c>
      <c r="C1050" s="110">
        <v>1807</v>
      </c>
      <c r="D1050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(11049,1452,1,200,1355,'MANUAL',0,1355,'2023-06-07','2023-06-07','192.168.1.1','192.168.1.1',1001,1001)</v>
      </c>
    </row>
    <row r="1051" spans="1:4" x14ac:dyDescent="0.25">
      <c r="A1051">
        <v>11050</v>
      </c>
      <c r="B1051" s="25">
        <f t="shared" si="32"/>
        <v>1004</v>
      </c>
      <c r="C1051" s="111">
        <v>1338.5185185185185</v>
      </c>
      <c r="D1051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(11050,1452,1,200,1004,'MANUAL',0,1004,'2023-06-07','2023-06-07','192.168.1.1','192.168.1.1',1001,1001)</v>
      </c>
    </row>
    <row r="1052" spans="1:4" x14ac:dyDescent="0.25">
      <c r="A1052">
        <v>11051</v>
      </c>
      <c r="B1052" s="25">
        <f t="shared" si="32"/>
        <v>1677</v>
      </c>
      <c r="C1052" s="110">
        <v>2236</v>
      </c>
      <c r="D1052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(11051,1452,1,200,1677,'MANUAL',0,1677,'2023-06-07','2023-06-07','192.168.1.1','192.168.1.1',1001,1001)</v>
      </c>
    </row>
    <row r="1053" spans="1:4" x14ac:dyDescent="0.25">
      <c r="A1053">
        <v>11052</v>
      </c>
      <c r="B1053" s="25">
        <f t="shared" si="32"/>
        <v>543</v>
      </c>
      <c r="C1053" s="110">
        <v>724</v>
      </c>
      <c r="D1053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(11052,1452,1,200,543,'MANUAL',0,543,'2023-06-07','2023-06-07','192.168.1.1','192.168.1.1',1001,1001)</v>
      </c>
    </row>
    <row r="1054" spans="1:4" x14ac:dyDescent="0.25">
      <c r="A1054">
        <v>11053</v>
      </c>
      <c r="B1054" s="25">
        <f t="shared" si="32"/>
        <v>1214</v>
      </c>
      <c r="C1054" s="111">
        <v>1619</v>
      </c>
      <c r="D1054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(11053,1452,1,200,1214,'MANUAL',0,1214,'2023-06-07','2023-06-07','192.168.1.1','192.168.1.1',1001,1001)</v>
      </c>
    </row>
    <row r="1055" spans="1:4" x14ac:dyDescent="0.25">
      <c r="A1055">
        <v>11054</v>
      </c>
      <c r="B1055" s="25">
        <f t="shared" si="32"/>
        <v>1837</v>
      </c>
      <c r="C1055" s="111">
        <v>2449</v>
      </c>
      <c r="D1055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(11054,1452,1,200,1837,'MANUAL',0,1837,'2023-06-07','2023-06-07','192.168.1.1','192.168.1.1',1001,1001)</v>
      </c>
    </row>
    <row r="1056" spans="1:4" x14ac:dyDescent="0.25">
      <c r="A1056">
        <v>11055</v>
      </c>
      <c r="B1056" s="25">
        <f t="shared" si="32"/>
        <v>1533</v>
      </c>
      <c r="C1056" s="110">
        <v>2044</v>
      </c>
      <c r="D1056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(11055,1452,1,200,1533,'MANUAL',0,1533,'2023-06-07','2023-06-07','192.168.1.1','192.168.1.1',1001,1001)</v>
      </c>
    </row>
    <row r="1057" spans="1:4" x14ac:dyDescent="0.25">
      <c r="A1057">
        <v>11056</v>
      </c>
      <c r="B1057" s="25">
        <f t="shared" si="32"/>
        <v>225</v>
      </c>
      <c r="C1057" s="110">
        <v>300</v>
      </c>
      <c r="D1057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(11056,1452,1,200,225,'MANUAL',0,225,'2023-06-07','2023-06-07','192.168.1.1','192.168.1.1',1001,1001)</v>
      </c>
    </row>
    <row r="1058" spans="1:4" x14ac:dyDescent="0.25">
      <c r="A1058">
        <v>11057</v>
      </c>
      <c r="B1058" s="25">
        <f t="shared" si="32"/>
        <v>1263</v>
      </c>
      <c r="C1058" s="110">
        <v>1684</v>
      </c>
      <c r="D1058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(11057,1452,1,200,1263,'MANUAL',0,1263,'2023-06-07','2023-06-07','192.168.1.1','192.168.1.1',1001,1001)</v>
      </c>
    </row>
    <row r="1059" spans="1:4" x14ac:dyDescent="0.25">
      <c r="A1059">
        <v>11058</v>
      </c>
      <c r="B1059" s="25">
        <f t="shared" si="32"/>
        <v>65</v>
      </c>
      <c r="C1059" s="110">
        <v>87</v>
      </c>
      <c r="D1059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(11058,1452,1,200,65,'MANUAL',0,65,'2023-06-07','2023-06-07','192.168.1.1','192.168.1.1',1001,1001)</v>
      </c>
    </row>
    <row r="1060" spans="1:4" x14ac:dyDescent="0.25">
      <c r="A1060">
        <v>11059</v>
      </c>
      <c r="B1060" s="25">
        <f t="shared" si="32"/>
        <v>65</v>
      </c>
      <c r="C1060" s="110">
        <v>87</v>
      </c>
      <c r="D1060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(11059,1452,1,200,65,'MANUAL',0,65,'2023-06-07','2023-06-07','192.168.1.1','192.168.1.1',1001,1001)</v>
      </c>
    </row>
    <row r="1061" spans="1:4" x14ac:dyDescent="0.25">
      <c r="A1061">
        <v>11060</v>
      </c>
      <c r="B1061" s="25">
        <f t="shared" si="32"/>
        <v>61</v>
      </c>
      <c r="C1061" s="110">
        <v>81</v>
      </c>
      <c r="D1061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(11060,1452,1,200,61,'MANUAL',0,61,'2023-06-07','2023-06-07','192.168.1.1','192.168.1.1',1001,1001)</v>
      </c>
    </row>
    <row r="1062" spans="1:4" x14ac:dyDescent="0.25">
      <c r="A1062">
        <v>11061</v>
      </c>
      <c r="B1062" s="25">
        <f t="shared" si="32"/>
        <v>905</v>
      </c>
      <c r="C1062" s="110">
        <v>1206</v>
      </c>
      <c r="D1062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(11061,1452,1,200,905,'MANUAL',0,905,'2023-06-07','2023-06-07','192.168.1.1','192.168.1.1',1001,1001)</v>
      </c>
    </row>
    <row r="1063" spans="1:4" x14ac:dyDescent="0.25">
      <c r="A1063">
        <v>11062</v>
      </c>
      <c r="B1063" s="25">
        <f t="shared" si="32"/>
        <v>905</v>
      </c>
      <c r="C1063" s="110">
        <v>1206</v>
      </c>
      <c r="D1063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(11062,1452,1,200,905,'MANUAL',0,905,'2023-06-07','2023-06-07','192.168.1.1','192.168.1.1',1001,1001)</v>
      </c>
    </row>
    <row r="1064" spans="1:4" x14ac:dyDescent="0.25">
      <c r="A1064">
        <v>11063</v>
      </c>
      <c r="B1064" s="25">
        <f t="shared" si="32"/>
        <v>514</v>
      </c>
      <c r="C1064" s="110">
        <v>685</v>
      </c>
      <c r="D1064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(11063,1452,1,200,514,'MANUAL',0,514,'2023-06-07','2023-06-07','192.168.1.1','192.168.1.1',1001,1001)</v>
      </c>
    </row>
    <row r="1065" spans="1:4" x14ac:dyDescent="0.25">
      <c r="A1065">
        <v>11064</v>
      </c>
      <c r="B1065" s="25">
        <f t="shared" si="32"/>
        <v>1655</v>
      </c>
      <c r="C1065" s="110">
        <v>2207</v>
      </c>
      <c r="D1065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(11064,1452,1,200,1655,'MANUAL',0,1655,'2023-06-07','2023-06-07','192.168.1.1','192.168.1.1',1001,1001)</v>
      </c>
    </row>
    <row r="1066" spans="1:4" x14ac:dyDescent="0.25">
      <c r="A1066">
        <v>11065</v>
      </c>
      <c r="B1066" s="25">
        <f t="shared" si="32"/>
        <v>111</v>
      </c>
      <c r="C1066" s="110">
        <v>148</v>
      </c>
      <c r="D1066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(11065,1452,1,200,111,'MANUAL',0,111,'2023-06-07','2023-06-07','192.168.1.1','192.168.1.1',1001,1001)</v>
      </c>
    </row>
    <row r="1067" spans="1:4" x14ac:dyDescent="0.25">
      <c r="A1067">
        <v>11066</v>
      </c>
      <c r="B1067" s="25">
        <f t="shared" si="32"/>
        <v>129</v>
      </c>
      <c r="C1067" s="110">
        <v>172</v>
      </c>
      <c r="D1067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(11066,1452,1,200,129,'MANUAL',0,129,'2023-06-07','2023-06-07','192.168.1.1','192.168.1.1',1001,1001)</v>
      </c>
    </row>
    <row r="1068" spans="1:4" x14ac:dyDescent="0.25">
      <c r="A1068">
        <v>11067</v>
      </c>
      <c r="B1068" s="25">
        <f t="shared" si="32"/>
        <v>2833</v>
      </c>
      <c r="C1068" s="110">
        <v>3777</v>
      </c>
      <c r="D1068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(11067,1452,1,200,2833,'MANUAL',0,2833,'2023-06-07','2023-06-07','192.168.1.1','192.168.1.1',1001,1001)</v>
      </c>
    </row>
    <row r="1069" spans="1:4" x14ac:dyDescent="0.25">
      <c r="A1069">
        <v>11068</v>
      </c>
      <c r="B1069" s="25">
        <f t="shared" si="32"/>
        <v>103</v>
      </c>
      <c r="C1069" s="110">
        <v>137</v>
      </c>
      <c r="D1069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(11068,1452,1,200,103,'MANUAL',0,103,'2023-06-07','2023-06-07','192.168.1.1','192.168.1.1',1001,1001)</v>
      </c>
    </row>
    <row r="1070" spans="1:4" x14ac:dyDescent="0.25">
      <c r="A1070">
        <v>11069</v>
      </c>
      <c r="B1070" s="25">
        <f t="shared" si="32"/>
        <v>92</v>
      </c>
      <c r="C1070" s="110">
        <v>122</v>
      </c>
      <c r="D1070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(11069,1452,1,200,92,'MANUAL',0,92,'2023-06-07','2023-06-07','192.168.1.1','192.168.1.1',1001,1001)</v>
      </c>
    </row>
    <row r="1071" spans="1:4" x14ac:dyDescent="0.25">
      <c r="A1071">
        <v>11070</v>
      </c>
      <c r="B1071" s="25">
        <f t="shared" si="32"/>
        <v>111</v>
      </c>
      <c r="C1071" s="110">
        <v>148</v>
      </c>
      <c r="D1071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(11070,1452,1,200,111,'MANUAL',0,111,'2023-06-07','2023-06-07','192.168.1.1','192.168.1.1',1001,1001)</v>
      </c>
    </row>
    <row r="1072" spans="1:4" x14ac:dyDescent="0.25">
      <c r="A1072">
        <v>11071</v>
      </c>
      <c r="B1072" s="25">
        <f t="shared" si="32"/>
        <v>111</v>
      </c>
      <c r="C1072" s="110">
        <v>148</v>
      </c>
      <c r="D1072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(11071,1452,1,200,111,'MANUAL',0,111,'2023-06-07','2023-06-07','192.168.1.1','192.168.1.1',1001,1001)</v>
      </c>
    </row>
    <row r="1073" spans="1:4" x14ac:dyDescent="0.25">
      <c r="A1073">
        <v>11072</v>
      </c>
      <c r="B1073" s="25">
        <f t="shared" si="32"/>
        <v>4886</v>
      </c>
      <c r="C1073" s="116">
        <v>6515</v>
      </c>
      <c r="D1073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(11072,1452,1,200,4886,'MANUAL',0,4886,'2023-06-07','2023-06-07','192.168.1.1','192.168.1.1',1001,1001)</v>
      </c>
    </row>
    <row r="1074" spans="1:4" x14ac:dyDescent="0.25">
      <c r="A1074">
        <v>11073</v>
      </c>
      <c r="B1074" s="25">
        <f t="shared" si="32"/>
        <v>3454</v>
      </c>
      <c r="C1074" s="116">
        <v>4605</v>
      </c>
      <c r="D1074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(11073,1452,1,200,3454,'MANUAL',0,3454,'2023-06-07','2023-06-07','192.168.1.1','192.168.1.1',1001,1001)</v>
      </c>
    </row>
    <row r="1075" spans="1:4" x14ac:dyDescent="0.25">
      <c r="A1075">
        <v>11074</v>
      </c>
      <c r="B1075" s="25">
        <f t="shared" si="32"/>
        <v>4562</v>
      </c>
      <c r="C1075" s="116">
        <v>6083</v>
      </c>
      <c r="D1075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(11074,1452,1,200,4562,'MANUAL',0,4562,'2023-06-07','2023-06-07','192.168.1.1','192.168.1.1',1001,1001)</v>
      </c>
    </row>
    <row r="1076" spans="1:4" x14ac:dyDescent="0.25">
      <c r="A1076">
        <v>11075</v>
      </c>
      <c r="B1076" s="25">
        <f t="shared" si="32"/>
        <v>6814</v>
      </c>
      <c r="C1076" s="116">
        <v>9085</v>
      </c>
      <c r="D1076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(11075,1452,1,200,6814,'MANUAL',0,6814,'2023-06-07','2023-06-07','192.168.1.1','192.168.1.1',1001,1001)</v>
      </c>
    </row>
    <row r="1077" spans="1:4" x14ac:dyDescent="0.25">
      <c r="A1077">
        <v>11076</v>
      </c>
      <c r="B1077" s="25">
        <f t="shared" si="32"/>
        <v>3374</v>
      </c>
      <c r="C1077" s="116">
        <v>4498</v>
      </c>
      <c r="D1077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(11076,1452,1,200,3374,'MANUAL',0,3374,'2023-06-07','2023-06-07','192.168.1.1','192.168.1.1',1001,1001)</v>
      </c>
    </row>
    <row r="1078" spans="1:4" x14ac:dyDescent="0.25">
      <c r="A1078">
        <v>11077</v>
      </c>
      <c r="B1078" s="25">
        <f t="shared" si="32"/>
        <v>4562</v>
      </c>
      <c r="C1078" s="116">
        <v>6083</v>
      </c>
      <c r="D1078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(11077,1452,1,200,4562,'MANUAL',0,4562,'2023-06-07','2023-06-07','192.168.1.1','192.168.1.1',1001,1001)</v>
      </c>
    </row>
    <row r="1079" spans="1:4" x14ac:dyDescent="0.25">
      <c r="A1079">
        <v>11078</v>
      </c>
      <c r="B1079" s="25">
        <f t="shared" si="32"/>
        <v>4562</v>
      </c>
      <c r="C1079" s="116">
        <v>6083</v>
      </c>
      <c r="D1079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(11078,1452,1,200,4562,'MANUAL',0,4562,'2023-06-07','2023-06-07','192.168.1.1','192.168.1.1',1001,1001)</v>
      </c>
    </row>
    <row r="1080" spans="1:4" x14ac:dyDescent="0.25">
      <c r="A1080">
        <v>11079</v>
      </c>
      <c r="B1080" s="25">
        <f t="shared" si="32"/>
        <v>1331</v>
      </c>
      <c r="C1080" s="116">
        <v>1775</v>
      </c>
      <c r="D1080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(11079,1452,1,200,1331,'MANUAL',0,1331,'2023-06-07','2023-06-07','192.168.1.1','192.168.1.1',1001,1001)</v>
      </c>
    </row>
    <row r="1081" spans="1:4" x14ac:dyDescent="0.25">
      <c r="A1081">
        <v>11080</v>
      </c>
      <c r="B1081" s="25">
        <f t="shared" si="32"/>
        <v>2197</v>
      </c>
      <c r="C1081" s="116">
        <v>2929</v>
      </c>
      <c r="D1081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(11080,1452,1,200,2197,'MANUAL',0,2197,'2023-06-07','2023-06-07','192.168.1.1','192.168.1.1',1001,1001)</v>
      </c>
    </row>
    <row r="1082" spans="1:4" x14ac:dyDescent="0.25">
      <c r="A1082">
        <v>11081</v>
      </c>
      <c r="B1082" s="25">
        <f t="shared" si="32"/>
        <v>1331</v>
      </c>
      <c r="C1082" s="116">
        <v>1775</v>
      </c>
      <c r="D1082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(11081,1452,1,200,1331,'MANUAL',0,1331,'2023-06-07','2023-06-07','192.168.1.1','192.168.1.1',1001,1001)</v>
      </c>
    </row>
    <row r="1083" spans="1:4" x14ac:dyDescent="0.25">
      <c r="A1083">
        <v>11082</v>
      </c>
      <c r="B1083" s="25">
        <f t="shared" si="32"/>
        <v>2197</v>
      </c>
      <c r="C1083" s="116">
        <v>2929</v>
      </c>
      <c r="D1083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(11082,1452,1,200,2197,'MANUAL',0,2197,'2023-06-07','2023-06-07','192.168.1.1','192.168.1.1',1001,1001)</v>
      </c>
    </row>
    <row r="1084" spans="1:4" x14ac:dyDescent="0.25">
      <c r="A1084">
        <v>11083</v>
      </c>
      <c r="B1084" s="25">
        <f t="shared" si="32"/>
        <v>1331</v>
      </c>
      <c r="C1084" s="116">
        <v>1775</v>
      </c>
      <c r="D1084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(11083,1452,1,200,1331,'MANUAL',0,1331,'2023-06-07','2023-06-07','192.168.1.1','192.168.1.1',1001,1001)</v>
      </c>
    </row>
    <row r="1085" spans="1:4" x14ac:dyDescent="0.25">
      <c r="A1085">
        <v>11084</v>
      </c>
      <c r="B1085" s="25">
        <f t="shared" si="32"/>
        <v>2197</v>
      </c>
      <c r="C1085" s="116">
        <v>2929</v>
      </c>
      <c r="D1085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(11084,1452,1,200,2197,'MANUAL',0,2197,'2023-06-07','2023-06-07','192.168.1.1','192.168.1.1',1001,1001)</v>
      </c>
    </row>
    <row r="1086" spans="1:4" x14ac:dyDescent="0.25">
      <c r="A1086">
        <v>11085</v>
      </c>
      <c r="B1086" s="25">
        <f t="shared" si="32"/>
        <v>1874</v>
      </c>
      <c r="C1086" s="116">
        <v>2499</v>
      </c>
      <c r="D1086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(11085,1452,1,200,1874,'MANUAL',0,1874,'2023-06-07','2023-06-07','192.168.1.1','192.168.1.1',1001,1001)</v>
      </c>
    </row>
    <row r="1087" spans="1:4" x14ac:dyDescent="0.25">
      <c r="A1087">
        <v>11086</v>
      </c>
      <c r="B1087" s="25">
        <f t="shared" si="32"/>
        <v>2624</v>
      </c>
      <c r="C1087" s="116">
        <v>3499</v>
      </c>
      <c r="D1087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(11086,1452,1,200,2624,'MANUAL',0,2624,'2023-06-07','2023-06-07','192.168.1.1','192.168.1.1',1001,1001)</v>
      </c>
    </row>
    <row r="1088" spans="1:4" x14ac:dyDescent="0.25">
      <c r="A1088">
        <v>11087</v>
      </c>
      <c r="B1088" s="25">
        <f t="shared" si="32"/>
        <v>2427</v>
      </c>
      <c r="C1088" s="116">
        <v>3236</v>
      </c>
      <c r="D1088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(11087,1452,1,200,2427,'MANUAL',0,2427,'2023-06-07','2023-06-07','192.168.1.1','192.168.1.1',1001,1001)</v>
      </c>
    </row>
    <row r="1089" spans="1:4" x14ac:dyDescent="0.25">
      <c r="A1089">
        <v>11088</v>
      </c>
      <c r="B1089" s="25">
        <f t="shared" si="32"/>
        <v>2062</v>
      </c>
      <c r="C1089" s="116">
        <v>2749</v>
      </c>
      <c r="D1089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(11088,1452,1,200,2062,'MANUAL',0,2062,'2023-06-07','2023-06-07','192.168.1.1','192.168.1.1',1001,1001)</v>
      </c>
    </row>
    <row r="1090" spans="1:4" x14ac:dyDescent="0.25">
      <c r="A1090">
        <v>11089</v>
      </c>
      <c r="B1090" s="25">
        <f t="shared" si="32"/>
        <v>3262</v>
      </c>
      <c r="C1090" s="116">
        <v>4349</v>
      </c>
      <c r="D1090" t="str">
        <f t="shared" si="33"/>
        <v>INSERT INTO [dbo].[LPRE] ([ID_ESTUDIO] ,[ID_HOSP] ,[ID_MONEDA] ,[LPRE_NIVEL] ,[LPRE_PRECIO] ,[LPRE_URGENTE] ,[LPRE_URGECANT] ,[LPRE_PRECIOURGENTE] ,[LPRE_FECHAA] ,[LPRE_FECHAUM] ,[LPRE_IPA] ,[LPRE_IPUM] ,[LPRE_USA] ,[LPRE_USUM]) VALUES  (11089,1452,1,200,3262,'MANUAL',0,3262,'2023-06-07','2023-06-07','192.168.1.1','192.168.1.1',1001,1001)</v>
      </c>
    </row>
    <row r="1091" spans="1:4" x14ac:dyDescent="0.25">
      <c r="A1091">
        <v>11090</v>
      </c>
      <c r="B1091" s="25">
        <f t="shared" ref="B1091:B1154" si="34">ROUND((C1091*0.75),0)</f>
        <v>2399</v>
      </c>
      <c r="C1091" s="116">
        <v>3199</v>
      </c>
      <c r="D1091" t="str">
        <f t="shared" ref="D1091:D1154" si="35">CONCATENATE("INSERT INTO [dbo].[LPRE] ([ID_ESTUDIO] ,[ID_HOSP] ,[ID_MONEDA] ,[LPRE_NIVEL] ,[LPRE_PRECIO] ,[LPRE_URGENTE] ,[LPRE_URGECANT] ,[LPRE_PRECIOURGENTE] ,[LPRE_FECHAA] ,[LPRE_FECHAUM] ,[LPRE_IPA] ,[LPRE_IPUM] ,[LPRE_USA] ,[LPRE_USUM])"," VALUES  (",A1091,",1452,1,200,",B1091,",'MANUAL',0,",B1091,",'2023-06-07','2023-06-07','192.168.1.1','192.168.1.1',1001,1001)")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(11090,1452,1,200,2399,'MANUAL',0,2399,'2023-06-07','2023-06-07','192.168.1.1','192.168.1.1',1001,1001)</v>
      </c>
    </row>
    <row r="1092" spans="1:4" x14ac:dyDescent="0.25">
      <c r="A1092">
        <v>11091</v>
      </c>
      <c r="B1092" s="25">
        <f t="shared" si="34"/>
        <v>3262</v>
      </c>
      <c r="C1092" s="116">
        <v>4349</v>
      </c>
      <c r="D1092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(11091,1452,1,200,3262,'MANUAL',0,3262,'2023-06-07','2023-06-07','192.168.1.1','192.168.1.1',1001,1001)</v>
      </c>
    </row>
    <row r="1093" spans="1:4" x14ac:dyDescent="0.25">
      <c r="A1093">
        <v>11092</v>
      </c>
      <c r="B1093" s="25">
        <f t="shared" si="34"/>
        <v>2627</v>
      </c>
      <c r="C1093" s="116">
        <v>3503</v>
      </c>
      <c r="D1093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(11092,1452,1,200,2627,'MANUAL',0,2627,'2023-06-07','2023-06-07','192.168.1.1','192.168.1.1',1001,1001)</v>
      </c>
    </row>
    <row r="1094" spans="1:4" x14ac:dyDescent="0.25">
      <c r="A1094">
        <v>11093</v>
      </c>
      <c r="B1094" s="25">
        <f t="shared" si="34"/>
        <v>3262</v>
      </c>
      <c r="C1094" s="116">
        <v>4349</v>
      </c>
      <c r="D1094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(11093,1452,1,200,3262,'MANUAL',0,3262,'2023-06-07','2023-06-07','192.168.1.1','192.168.1.1',1001,1001)</v>
      </c>
    </row>
    <row r="1095" spans="1:4" x14ac:dyDescent="0.25">
      <c r="A1095">
        <v>11094</v>
      </c>
      <c r="B1095" s="25">
        <f t="shared" si="34"/>
        <v>1274</v>
      </c>
      <c r="C1095" s="116">
        <v>1699</v>
      </c>
      <c r="D1095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(11094,1452,1,200,1274,'MANUAL',0,1274,'2023-06-07','2023-06-07','192.168.1.1','192.168.1.1',1001,1001)</v>
      </c>
    </row>
    <row r="1096" spans="1:4" x14ac:dyDescent="0.25">
      <c r="A1096">
        <v>11095</v>
      </c>
      <c r="B1096" s="25">
        <f t="shared" si="34"/>
        <v>2099</v>
      </c>
      <c r="C1096" s="116">
        <v>2799</v>
      </c>
      <c r="D1096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(11095,1452,1,200,2099,'MANUAL',0,2099,'2023-06-07','2023-06-07','192.168.1.1','192.168.1.1',1001,1001)</v>
      </c>
    </row>
    <row r="1097" spans="1:4" x14ac:dyDescent="0.25">
      <c r="A1097">
        <v>11096</v>
      </c>
      <c r="B1097" s="25">
        <f t="shared" si="34"/>
        <v>1562</v>
      </c>
      <c r="C1097" s="116">
        <v>2083</v>
      </c>
      <c r="D1097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(11096,1452,1,200,1562,'MANUAL',0,1562,'2023-06-07','2023-06-07','192.168.1.1','192.168.1.1',1001,1001)</v>
      </c>
    </row>
    <row r="1098" spans="1:4" x14ac:dyDescent="0.25">
      <c r="A1098">
        <v>11097</v>
      </c>
      <c r="B1098" s="25">
        <f t="shared" si="34"/>
        <v>2525</v>
      </c>
      <c r="C1098" s="116">
        <v>3366</v>
      </c>
      <c r="D1098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(11097,1452,1,200,2525,'MANUAL',0,2525,'2023-06-07','2023-06-07','192.168.1.1','192.168.1.1',1001,1001)</v>
      </c>
    </row>
    <row r="1099" spans="1:4" x14ac:dyDescent="0.25">
      <c r="A1099">
        <v>11098</v>
      </c>
      <c r="B1099" s="25">
        <f t="shared" si="34"/>
        <v>1331</v>
      </c>
      <c r="C1099" s="116">
        <v>1775</v>
      </c>
      <c r="D1099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(11098,1452,1,200,1331,'MANUAL',0,1331,'2023-06-07','2023-06-07','192.168.1.1','192.168.1.1',1001,1001)</v>
      </c>
    </row>
    <row r="1100" spans="1:4" x14ac:dyDescent="0.25">
      <c r="A1100">
        <v>11099</v>
      </c>
      <c r="B1100" s="25">
        <f t="shared" si="34"/>
        <v>2197</v>
      </c>
      <c r="C1100" s="116">
        <v>2929</v>
      </c>
      <c r="D1100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(11099,1452,1,200,2197,'MANUAL',0,2197,'2023-06-07','2023-06-07','192.168.1.1','192.168.1.1',1001,1001)</v>
      </c>
    </row>
    <row r="1101" spans="1:4" x14ac:dyDescent="0.25">
      <c r="A1101">
        <v>11100</v>
      </c>
      <c r="B1101" s="25">
        <f t="shared" si="34"/>
        <v>1331</v>
      </c>
      <c r="C1101" s="116">
        <v>1775</v>
      </c>
      <c r="D1101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(11100,1452,1,200,1331,'MANUAL',0,1331,'2023-06-07','2023-06-07','192.168.1.1','192.168.1.1',1001,1001)</v>
      </c>
    </row>
    <row r="1102" spans="1:4" x14ac:dyDescent="0.25">
      <c r="A1102">
        <v>11101</v>
      </c>
      <c r="B1102" s="25">
        <f t="shared" si="34"/>
        <v>2197</v>
      </c>
      <c r="C1102" s="116">
        <v>2929</v>
      </c>
      <c r="D1102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(11101,1452,1,200,2197,'MANUAL',0,2197,'2023-06-07','2023-06-07','192.168.1.1','192.168.1.1',1001,1001)</v>
      </c>
    </row>
    <row r="1103" spans="1:4" x14ac:dyDescent="0.25">
      <c r="A1103">
        <v>11102</v>
      </c>
      <c r="B1103" s="25">
        <f t="shared" si="34"/>
        <v>1331</v>
      </c>
      <c r="C1103" s="116">
        <v>1775</v>
      </c>
      <c r="D1103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(11102,1452,1,200,1331,'MANUAL',0,1331,'2023-06-07','2023-06-07','192.168.1.1','192.168.1.1',1001,1001)</v>
      </c>
    </row>
    <row r="1104" spans="1:4" x14ac:dyDescent="0.25">
      <c r="A1104">
        <v>11103</v>
      </c>
      <c r="B1104" s="25">
        <f t="shared" si="34"/>
        <v>2197</v>
      </c>
      <c r="C1104" s="116">
        <v>2929</v>
      </c>
      <c r="D1104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(11103,1452,1,200,2197,'MANUAL',0,2197,'2023-06-07','2023-06-07','192.168.1.1','192.168.1.1',1001,1001)</v>
      </c>
    </row>
    <row r="1105" spans="1:4" x14ac:dyDescent="0.25">
      <c r="A1105">
        <v>11104</v>
      </c>
      <c r="B1105" s="25">
        <f t="shared" si="34"/>
        <v>1850</v>
      </c>
      <c r="C1105" s="116">
        <v>2466</v>
      </c>
      <c r="D1105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(11104,1452,1,200,1850,'MANUAL',0,1850,'2023-06-07','2023-06-07','192.168.1.1','192.168.1.1',1001,1001)</v>
      </c>
    </row>
    <row r="1106" spans="1:4" x14ac:dyDescent="0.25">
      <c r="A1106">
        <v>11105</v>
      </c>
      <c r="B1106" s="25">
        <f t="shared" si="34"/>
        <v>2399</v>
      </c>
      <c r="C1106" s="116">
        <v>3199</v>
      </c>
      <c r="D1106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(11105,1452,1,200,2399,'MANUAL',0,2399,'2023-06-07','2023-06-07','192.168.1.1','192.168.1.1',1001,1001)</v>
      </c>
    </row>
    <row r="1107" spans="1:4" x14ac:dyDescent="0.25">
      <c r="A1107">
        <v>11106</v>
      </c>
      <c r="B1107" s="25">
        <f t="shared" si="34"/>
        <v>1724</v>
      </c>
      <c r="C1107" s="116">
        <v>2299</v>
      </c>
      <c r="D1107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(11106,1452,1,200,1724,'MANUAL',0,1724,'2023-06-07','2023-06-07','192.168.1.1','192.168.1.1',1001,1001)</v>
      </c>
    </row>
    <row r="1108" spans="1:4" x14ac:dyDescent="0.25">
      <c r="A1108">
        <v>11107</v>
      </c>
      <c r="B1108" s="25">
        <f t="shared" si="34"/>
        <v>2399</v>
      </c>
      <c r="C1108" s="116">
        <v>3199</v>
      </c>
      <c r="D1108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(11107,1452,1,200,2399,'MANUAL',0,2399,'2023-06-07','2023-06-07','192.168.1.1','192.168.1.1',1001,1001)</v>
      </c>
    </row>
    <row r="1109" spans="1:4" x14ac:dyDescent="0.25">
      <c r="A1109">
        <v>11108</v>
      </c>
      <c r="B1109" s="25">
        <f t="shared" si="34"/>
        <v>1331</v>
      </c>
      <c r="C1109" s="116">
        <v>1775</v>
      </c>
      <c r="D1109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(11108,1452,1,200,1331,'MANUAL',0,1331,'2023-06-07','2023-06-07','192.168.1.1','192.168.1.1',1001,1001)</v>
      </c>
    </row>
    <row r="1110" spans="1:4" x14ac:dyDescent="0.25">
      <c r="A1110">
        <v>11109</v>
      </c>
      <c r="B1110" s="25">
        <f t="shared" si="34"/>
        <v>2197</v>
      </c>
      <c r="C1110" s="116">
        <v>2929</v>
      </c>
      <c r="D1110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(11109,1452,1,200,2197,'MANUAL',0,2197,'2023-06-07','2023-06-07','192.168.1.1','192.168.1.1',1001,1001)</v>
      </c>
    </row>
    <row r="1111" spans="1:4" x14ac:dyDescent="0.25">
      <c r="A1111">
        <v>11110</v>
      </c>
      <c r="B1111" s="25">
        <f t="shared" si="34"/>
        <v>1331</v>
      </c>
      <c r="C1111" s="116">
        <v>1775</v>
      </c>
      <c r="D1111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(11110,1452,1,200,1331,'MANUAL',0,1331,'2023-06-07','2023-06-07','192.168.1.1','192.168.1.1',1001,1001)</v>
      </c>
    </row>
    <row r="1112" spans="1:4" x14ac:dyDescent="0.25">
      <c r="A1112">
        <v>11111</v>
      </c>
      <c r="B1112" s="25">
        <f t="shared" si="34"/>
        <v>2197</v>
      </c>
      <c r="C1112" s="116">
        <v>2929</v>
      </c>
      <c r="D1112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(11111,1452,1,200,2197,'MANUAL',0,2197,'2023-06-07','2023-06-07','192.168.1.1','192.168.1.1',1001,1001)</v>
      </c>
    </row>
    <row r="1113" spans="1:4" x14ac:dyDescent="0.25">
      <c r="A1113">
        <v>11112</v>
      </c>
      <c r="B1113" s="25">
        <f t="shared" si="34"/>
        <v>2872</v>
      </c>
      <c r="C1113" s="116">
        <v>3829</v>
      </c>
      <c r="D1113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(11112,1452,1,200,2872,'MANUAL',0,2872,'2023-06-07','2023-06-07','192.168.1.1','192.168.1.1',1001,1001)</v>
      </c>
    </row>
    <row r="1114" spans="1:4" x14ac:dyDescent="0.25">
      <c r="A1114">
        <v>11113</v>
      </c>
      <c r="B1114" s="25">
        <f t="shared" si="34"/>
        <v>3409</v>
      </c>
      <c r="C1114" s="116">
        <v>4545</v>
      </c>
      <c r="D1114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(11113,1452,1,200,3409,'MANUAL',0,3409,'2023-06-07','2023-06-07','192.168.1.1','192.168.1.1',1001,1001)</v>
      </c>
    </row>
    <row r="1115" spans="1:4" x14ac:dyDescent="0.25">
      <c r="A1115">
        <v>11114</v>
      </c>
      <c r="B1115" s="25">
        <f t="shared" si="34"/>
        <v>1274</v>
      </c>
      <c r="C1115" s="116">
        <v>1699</v>
      </c>
      <c r="D1115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(11114,1452,1,200,1274,'MANUAL',0,1274,'2023-06-07','2023-06-07','192.168.1.1','192.168.1.1',1001,1001)</v>
      </c>
    </row>
    <row r="1116" spans="1:4" x14ac:dyDescent="0.25">
      <c r="A1116">
        <v>11115</v>
      </c>
      <c r="B1116" s="25">
        <f t="shared" si="34"/>
        <v>2099</v>
      </c>
      <c r="C1116" s="116">
        <v>2799</v>
      </c>
      <c r="D1116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(11115,1452,1,200,2099,'MANUAL',0,2099,'2023-06-07','2023-06-07','192.168.1.1','192.168.1.1',1001,1001)</v>
      </c>
    </row>
    <row r="1117" spans="1:4" x14ac:dyDescent="0.25">
      <c r="A1117">
        <v>11116</v>
      </c>
      <c r="B1117" s="25">
        <f t="shared" si="34"/>
        <v>1557</v>
      </c>
      <c r="C1117" s="116">
        <v>2076</v>
      </c>
      <c r="D1117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(11116,1452,1,200,1557,'MANUAL',0,1557,'2023-06-07','2023-06-07','192.168.1.1','192.168.1.1',1001,1001)</v>
      </c>
    </row>
    <row r="1118" spans="1:4" x14ac:dyDescent="0.25">
      <c r="A1118">
        <v>11117</v>
      </c>
      <c r="B1118" s="25">
        <f t="shared" si="34"/>
        <v>2099</v>
      </c>
      <c r="C1118" s="116">
        <v>2799</v>
      </c>
      <c r="D1118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(11117,1452,1,200,2099,'MANUAL',0,2099,'2023-06-07','2023-06-07','192.168.1.1','192.168.1.1',1001,1001)</v>
      </c>
    </row>
    <row r="1119" spans="1:4" x14ac:dyDescent="0.25">
      <c r="A1119">
        <v>11118</v>
      </c>
      <c r="B1119" s="25">
        <f t="shared" si="34"/>
        <v>1331</v>
      </c>
      <c r="C1119" s="116">
        <v>1775</v>
      </c>
      <c r="D1119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(11118,1452,1,200,1331,'MANUAL',0,1331,'2023-06-07','2023-06-07','192.168.1.1','192.168.1.1',1001,1001)</v>
      </c>
    </row>
    <row r="1120" spans="1:4" x14ac:dyDescent="0.25">
      <c r="A1120">
        <v>11119</v>
      </c>
      <c r="B1120" s="25">
        <f t="shared" si="34"/>
        <v>2197</v>
      </c>
      <c r="C1120" s="116">
        <v>2929</v>
      </c>
      <c r="D1120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(11119,1452,1,200,2197,'MANUAL',0,2197,'2023-06-07','2023-06-07','192.168.1.1','192.168.1.1',1001,1001)</v>
      </c>
    </row>
    <row r="1121" spans="1:4" x14ac:dyDescent="0.25">
      <c r="A1121">
        <v>11120</v>
      </c>
      <c r="B1121" s="25">
        <f t="shared" si="34"/>
        <v>1962</v>
      </c>
      <c r="C1121" s="116">
        <v>2616</v>
      </c>
      <c r="D1121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(11120,1452,1,200,1962,'MANUAL',0,1962,'2023-06-07','2023-06-07','192.168.1.1','192.168.1.1',1001,1001)</v>
      </c>
    </row>
    <row r="1122" spans="1:4" x14ac:dyDescent="0.25">
      <c r="A1122">
        <v>11121</v>
      </c>
      <c r="B1122" s="25">
        <f t="shared" si="34"/>
        <v>2744</v>
      </c>
      <c r="C1122" s="116">
        <v>3659</v>
      </c>
      <c r="D1122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(11121,1452,1,200,2744,'MANUAL',0,2744,'2023-06-07','2023-06-07','192.168.1.1','192.168.1.1',1001,1001)</v>
      </c>
    </row>
    <row r="1123" spans="1:4" x14ac:dyDescent="0.25">
      <c r="A1123">
        <v>11122</v>
      </c>
      <c r="B1123" s="25">
        <f t="shared" si="34"/>
        <v>3064</v>
      </c>
      <c r="C1123" s="116">
        <v>4085</v>
      </c>
      <c r="D1123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(11122,1452,1,200,3064,'MANUAL',0,3064,'2023-06-07','2023-06-07','192.168.1.1','192.168.1.1',1001,1001)</v>
      </c>
    </row>
    <row r="1124" spans="1:4" x14ac:dyDescent="0.25">
      <c r="A1124">
        <v>11123</v>
      </c>
      <c r="B1124" s="25">
        <f t="shared" si="34"/>
        <v>349</v>
      </c>
      <c r="C1124" s="110">
        <v>465</v>
      </c>
      <c r="D1124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(11123,1452,1,200,349,'MANUAL',0,349,'2023-06-07','2023-06-07','192.168.1.1','192.168.1.1',1001,1001)</v>
      </c>
    </row>
    <row r="1125" spans="1:4" x14ac:dyDescent="0.25">
      <c r="A1125">
        <v>11124</v>
      </c>
      <c r="B1125" s="25">
        <f t="shared" si="34"/>
        <v>290</v>
      </c>
      <c r="C1125" s="110">
        <v>387</v>
      </c>
      <c r="D1125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(11124,1452,1,200,290,'MANUAL',0,290,'2023-06-07','2023-06-07','192.168.1.1','192.168.1.1',1001,1001)</v>
      </c>
    </row>
    <row r="1126" spans="1:4" x14ac:dyDescent="0.25">
      <c r="A1126">
        <v>11125</v>
      </c>
      <c r="B1126" s="25">
        <f t="shared" si="34"/>
        <v>848</v>
      </c>
      <c r="C1126" s="110">
        <v>1131</v>
      </c>
      <c r="D1126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(11125,1452,1,200,848,'MANUAL',0,848,'2023-06-07','2023-06-07','192.168.1.1','192.168.1.1',1001,1001)</v>
      </c>
    </row>
    <row r="1127" spans="1:4" x14ac:dyDescent="0.25">
      <c r="A1127">
        <v>11126</v>
      </c>
      <c r="B1127" s="25">
        <f t="shared" si="34"/>
        <v>848</v>
      </c>
      <c r="C1127" s="110">
        <v>1131</v>
      </c>
      <c r="D1127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(11126,1452,1,200,848,'MANUAL',0,848,'2023-06-07','2023-06-07','192.168.1.1','192.168.1.1',1001,1001)</v>
      </c>
    </row>
    <row r="1128" spans="1:4" x14ac:dyDescent="0.25">
      <c r="A1128">
        <v>11127</v>
      </c>
      <c r="B1128" s="25">
        <f t="shared" si="34"/>
        <v>536</v>
      </c>
      <c r="C1128" s="110">
        <v>715</v>
      </c>
      <c r="D1128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(11127,1452,1,200,536,'MANUAL',0,536,'2023-06-07','2023-06-07','192.168.1.1','192.168.1.1',1001,1001)</v>
      </c>
    </row>
    <row r="1129" spans="1:4" x14ac:dyDescent="0.25">
      <c r="A1129">
        <v>11128</v>
      </c>
      <c r="B1129" s="25">
        <f t="shared" si="34"/>
        <v>153</v>
      </c>
      <c r="C1129" s="110">
        <v>204</v>
      </c>
      <c r="D1129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(11128,1452,1,200,153,'MANUAL',0,153,'2023-06-07','2023-06-07','192.168.1.1','192.168.1.1',1001,1001)</v>
      </c>
    </row>
    <row r="1130" spans="1:4" x14ac:dyDescent="0.25">
      <c r="A1130">
        <v>11129</v>
      </c>
      <c r="B1130" s="25">
        <f t="shared" si="34"/>
        <v>116</v>
      </c>
      <c r="C1130" s="110">
        <v>155</v>
      </c>
      <c r="D1130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(11129,1452,1,200,116,'MANUAL',0,116,'2023-06-07','2023-06-07','192.168.1.1','192.168.1.1',1001,1001)</v>
      </c>
    </row>
    <row r="1131" spans="1:4" x14ac:dyDescent="0.25">
      <c r="A1131">
        <v>11130</v>
      </c>
      <c r="B1131" s="25">
        <f t="shared" si="34"/>
        <v>90</v>
      </c>
      <c r="C1131" s="110">
        <v>120</v>
      </c>
      <c r="D1131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(11130,1452,1,200,90,'MANUAL',0,90,'2023-06-07','2023-06-07','192.168.1.1','192.168.1.1',1001,1001)</v>
      </c>
    </row>
    <row r="1132" spans="1:4" x14ac:dyDescent="0.25">
      <c r="A1132">
        <v>11131</v>
      </c>
      <c r="B1132" s="25">
        <f t="shared" si="34"/>
        <v>97</v>
      </c>
      <c r="C1132" s="110">
        <v>129</v>
      </c>
      <c r="D1132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(11131,1452,1,200,97,'MANUAL',0,97,'2023-06-07','2023-06-07','192.168.1.1','192.168.1.1',1001,1001)</v>
      </c>
    </row>
    <row r="1133" spans="1:4" x14ac:dyDescent="0.25">
      <c r="A1133">
        <v>11132</v>
      </c>
      <c r="B1133" s="25">
        <f t="shared" si="34"/>
        <v>90</v>
      </c>
      <c r="C1133" s="110">
        <v>120</v>
      </c>
      <c r="D1133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(11132,1452,1,200,90,'MANUAL',0,90,'2023-06-07','2023-06-07','192.168.1.1','192.168.1.1',1001,1001)</v>
      </c>
    </row>
    <row r="1134" spans="1:4" x14ac:dyDescent="0.25">
      <c r="A1134">
        <v>11133</v>
      </c>
      <c r="B1134" s="25">
        <f t="shared" si="34"/>
        <v>77</v>
      </c>
      <c r="C1134" s="110">
        <v>103</v>
      </c>
      <c r="D1134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(11133,1452,1,200,77,'MANUAL',0,77,'2023-06-07','2023-06-07','192.168.1.1','192.168.1.1',1001,1001)</v>
      </c>
    </row>
    <row r="1135" spans="1:4" x14ac:dyDescent="0.25">
      <c r="A1135">
        <v>11134</v>
      </c>
      <c r="B1135" s="25">
        <f t="shared" si="34"/>
        <v>56</v>
      </c>
      <c r="C1135" s="110">
        <v>74</v>
      </c>
      <c r="D1135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(11134,1452,1,200,56,'MANUAL',0,56,'2023-06-07','2023-06-07','192.168.1.1','192.168.1.1',1001,1001)</v>
      </c>
    </row>
    <row r="1136" spans="1:4" x14ac:dyDescent="0.25">
      <c r="A1136">
        <v>11135</v>
      </c>
      <c r="B1136" s="25">
        <f t="shared" si="34"/>
        <v>132</v>
      </c>
      <c r="C1136" s="110">
        <v>176</v>
      </c>
      <c r="D1136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(11135,1452,1,200,132,'MANUAL',0,132,'2023-06-07','2023-06-07','192.168.1.1','192.168.1.1',1001,1001)</v>
      </c>
    </row>
    <row r="1137" spans="1:4" x14ac:dyDescent="0.25">
      <c r="A1137">
        <v>11136</v>
      </c>
      <c r="B1137" s="25">
        <f t="shared" si="34"/>
        <v>179</v>
      </c>
      <c r="C1137" s="110">
        <v>239</v>
      </c>
      <c r="D1137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(11136,1452,1,200,179,'MANUAL',0,179,'2023-06-07','2023-06-07','192.168.1.1','192.168.1.1',1001,1001)</v>
      </c>
    </row>
    <row r="1138" spans="1:4" x14ac:dyDescent="0.25">
      <c r="A1138">
        <v>11137</v>
      </c>
      <c r="B1138" s="25">
        <f t="shared" si="34"/>
        <v>111</v>
      </c>
      <c r="C1138" s="110">
        <v>148</v>
      </c>
      <c r="D1138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(11137,1452,1,200,111,'MANUAL',0,111,'2023-06-07','2023-06-07','192.168.1.1','192.168.1.1',1001,1001)</v>
      </c>
    </row>
    <row r="1139" spans="1:4" x14ac:dyDescent="0.25">
      <c r="A1139">
        <v>11138</v>
      </c>
      <c r="B1139" s="25">
        <f t="shared" si="34"/>
        <v>179</v>
      </c>
      <c r="C1139" s="110">
        <v>239</v>
      </c>
      <c r="D1139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(11138,1452,1,200,179,'MANUAL',0,179,'2023-06-07','2023-06-07','192.168.1.1','192.168.1.1',1001,1001)</v>
      </c>
    </row>
    <row r="1140" spans="1:4" x14ac:dyDescent="0.25">
      <c r="A1140">
        <v>11139</v>
      </c>
      <c r="B1140" s="25">
        <f t="shared" si="34"/>
        <v>2252</v>
      </c>
      <c r="C1140" s="110">
        <v>3003</v>
      </c>
      <c r="D1140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(11139,1452,1,200,2252,'MANUAL',0,2252,'2023-06-07','2023-06-07','192.168.1.1','192.168.1.1',1001,1001)</v>
      </c>
    </row>
    <row r="1141" spans="1:4" x14ac:dyDescent="0.25">
      <c r="A1141">
        <v>11140</v>
      </c>
      <c r="B1141" s="25">
        <f t="shared" si="34"/>
        <v>1144</v>
      </c>
      <c r="C1141" s="110">
        <v>1525</v>
      </c>
      <c r="D1141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(11140,1452,1,200,1144,'MANUAL',0,1144,'2023-06-07','2023-06-07','192.168.1.1','192.168.1.1',1001,1001)</v>
      </c>
    </row>
    <row r="1142" spans="1:4" x14ac:dyDescent="0.25">
      <c r="A1142">
        <v>11141</v>
      </c>
      <c r="B1142" s="25">
        <f t="shared" si="34"/>
        <v>1500</v>
      </c>
      <c r="C1142" s="111">
        <v>2000</v>
      </c>
      <c r="D1142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(11141,1452,1,200,1500,'MANUAL',0,1500,'2023-06-07','2023-06-07','192.168.1.1','192.168.1.1',1001,1001)</v>
      </c>
    </row>
    <row r="1143" spans="1:4" x14ac:dyDescent="0.25">
      <c r="A1143">
        <v>11142</v>
      </c>
      <c r="B1143" s="25">
        <f t="shared" si="34"/>
        <v>85</v>
      </c>
      <c r="C1143" s="110">
        <v>113</v>
      </c>
      <c r="D1143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(11142,1452,1,200,85,'MANUAL',0,85,'2023-06-07','2023-06-07','192.168.1.1','192.168.1.1',1001,1001)</v>
      </c>
    </row>
    <row r="1144" spans="1:4" x14ac:dyDescent="0.25">
      <c r="A1144">
        <v>11143</v>
      </c>
      <c r="B1144" s="25">
        <f t="shared" si="34"/>
        <v>134</v>
      </c>
      <c r="C1144" s="110">
        <v>178</v>
      </c>
      <c r="D1144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(11143,1452,1,200,134,'MANUAL',0,134,'2023-06-07','2023-06-07','192.168.1.1','192.168.1.1',1001,1001)</v>
      </c>
    </row>
    <row r="1145" spans="1:4" x14ac:dyDescent="0.25">
      <c r="A1145">
        <v>11144</v>
      </c>
      <c r="B1145" s="25">
        <f t="shared" si="34"/>
        <v>1708</v>
      </c>
      <c r="C1145" s="111">
        <v>2277</v>
      </c>
      <c r="D1145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(11144,1452,1,200,1708,'MANUAL',0,1708,'2023-06-07','2023-06-07','192.168.1.1','192.168.1.1',1001,1001)</v>
      </c>
    </row>
    <row r="1146" spans="1:4" x14ac:dyDescent="0.25">
      <c r="A1146">
        <v>11145</v>
      </c>
      <c r="B1146" s="25">
        <f t="shared" si="34"/>
        <v>2523</v>
      </c>
      <c r="C1146" s="111">
        <v>3364</v>
      </c>
      <c r="D1146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(11145,1452,1,200,2523,'MANUAL',0,2523,'2023-06-07','2023-06-07','192.168.1.1','192.168.1.1',1001,1001)</v>
      </c>
    </row>
    <row r="1147" spans="1:4" x14ac:dyDescent="0.25">
      <c r="A1147">
        <v>11146</v>
      </c>
      <c r="B1147" s="25">
        <f t="shared" si="34"/>
        <v>2828</v>
      </c>
      <c r="C1147" s="117">
        <v>3770</v>
      </c>
      <c r="D1147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(11146,1452,1,200,2828,'MANUAL',0,2828,'2023-06-07','2023-06-07','192.168.1.1','192.168.1.1',1001,1001)</v>
      </c>
    </row>
    <row r="1148" spans="1:4" x14ac:dyDescent="0.25">
      <c r="A1148">
        <v>11147</v>
      </c>
      <c r="B1148" s="25">
        <f t="shared" si="34"/>
        <v>2915</v>
      </c>
      <c r="C1148" s="110">
        <v>3887</v>
      </c>
      <c r="D1148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(11147,1452,1,200,2915,'MANUAL',0,2915,'2023-06-07','2023-06-07','192.168.1.1','192.168.1.1',1001,1001)</v>
      </c>
    </row>
    <row r="1149" spans="1:4" x14ac:dyDescent="0.25">
      <c r="A1149">
        <v>11148</v>
      </c>
      <c r="B1149" s="25">
        <f t="shared" si="34"/>
        <v>53</v>
      </c>
      <c r="C1149" s="110">
        <v>70</v>
      </c>
      <c r="D1149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(11148,1452,1,200,53,'MANUAL',0,53,'2023-06-07','2023-06-07','192.168.1.1','192.168.1.1',1001,1001)</v>
      </c>
    </row>
    <row r="1150" spans="1:4" x14ac:dyDescent="0.25">
      <c r="A1150">
        <v>11149</v>
      </c>
      <c r="B1150" s="25">
        <f t="shared" si="34"/>
        <v>932</v>
      </c>
      <c r="C1150" s="110">
        <v>1243</v>
      </c>
      <c r="D1150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(11149,1452,1,200,932,'MANUAL',0,932,'2023-06-07','2023-06-07','192.168.1.1','192.168.1.1',1001,1001)</v>
      </c>
    </row>
    <row r="1151" spans="1:4" x14ac:dyDescent="0.25">
      <c r="A1151">
        <v>11150</v>
      </c>
      <c r="B1151" s="25">
        <f t="shared" si="34"/>
        <v>890</v>
      </c>
      <c r="C1151" s="110">
        <v>1187</v>
      </c>
      <c r="D1151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(11150,1452,1,200,890,'MANUAL',0,890,'2023-06-07','2023-06-07','192.168.1.1','192.168.1.1',1001,1001)</v>
      </c>
    </row>
    <row r="1152" spans="1:4" x14ac:dyDescent="0.25">
      <c r="A1152">
        <v>11151</v>
      </c>
      <c r="B1152" s="25">
        <f t="shared" si="34"/>
        <v>1221</v>
      </c>
      <c r="C1152" s="110">
        <v>1628</v>
      </c>
      <c r="D1152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(11151,1452,1,200,1221,'MANUAL',0,1221,'2023-06-07','2023-06-07','192.168.1.1','192.168.1.1',1001,1001)</v>
      </c>
    </row>
    <row r="1153" spans="1:4" x14ac:dyDescent="0.25">
      <c r="A1153">
        <v>11152</v>
      </c>
      <c r="B1153" s="25">
        <f t="shared" si="34"/>
        <v>103</v>
      </c>
      <c r="C1153" s="110">
        <v>137</v>
      </c>
      <c r="D1153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(11152,1452,1,200,103,'MANUAL',0,103,'2023-06-07','2023-06-07','192.168.1.1','192.168.1.1',1001,1001)</v>
      </c>
    </row>
    <row r="1154" spans="1:4" x14ac:dyDescent="0.25">
      <c r="A1154">
        <v>11153</v>
      </c>
      <c r="B1154" s="25">
        <f t="shared" si="34"/>
        <v>113</v>
      </c>
      <c r="C1154" s="110">
        <v>150</v>
      </c>
      <c r="D1154" t="str">
        <f t="shared" si="35"/>
        <v>INSERT INTO [dbo].[LPRE] ([ID_ESTUDIO] ,[ID_HOSP] ,[ID_MONEDA] ,[LPRE_NIVEL] ,[LPRE_PRECIO] ,[LPRE_URGENTE] ,[LPRE_URGECANT] ,[LPRE_PRECIOURGENTE] ,[LPRE_FECHAA] ,[LPRE_FECHAUM] ,[LPRE_IPA] ,[LPRE_IPUM] ,[LPRE_USA] ,[LPRE_USUM]) VALUES  (11153,1452,1,200,113,'MANUAL',0,113,'2023-06-07','2023-06-07','192.168.1.1','192.168.1.1',1001,1001)</v>
      </c>
    </row>
    <row r="1155" spans="1:4" x14ac:dyDescent="0.25">
      <c r="A1155">
        <v>11154</v>
      </c>
      <c r="B1155" s="25">
        <f t="shared" ref="B1155:B1212" si="36">ROUND((C1155*0.75),0)</f>
        <v>828</v>
      </c>
      <c r="C1155" s="110">
        <v>1104</v>
      </c>
      <c r="D1155" t="str">
        <f t="shared" ref="D1155:D1212" si="37">CONCATENATE("INSERT INTO [dbo].[LPRE] ([ID_ESTUDIO] ,[ID_HOSP] ,[ID_MONEDA] ,[LPRE_NIVEL] ,[LPRE_PRECIO] ,[LPRE_URGENTE] ,[LPRE_URGECANT] ,[LPRE_PRECIOURGENTE] ,[LPRE_FECHAA] ,[LPRE_FECHAUM] ,[LPRE_IPA] ,[LPRE_IPUM] ,[LPRE_USA] ,[LPRE_USUM])"," VALUES  (",A1155,",1452,1,200,",B1155,",'MANUAL',0,",B1155,",'2023-06-07','2023-06-07','192.168.1.1','192.168.1.1',1001,1001)")</f>
        <v>INSERT INTO [dbo].[LPRE] ([ID_ESTUDIO] ,[ID_HOSP] ,[ID_MONEDA] ,[LPRE_NIVEL] ,[LPRE_PRECIO] ,[LPRE_URGENTE] ,[LPRE_URGECANT] ,[LPRE_PRECIOURGENTE] ,[LPRE_FECHAA] ,[LPRE_FECHAUM] ,[LPRE_IPA] ,[LPRE_IPUM] ,[LPRE_USA] ,[LPRE_USUM]) VALUES  (11154,1452,1,200,828,'MANUAL',0,828,'2023-06-07','2023-06-07','192.168.1.1','192.168.1.1',1001,1001)</v>
      </c>
    </row>
    <row r="1156" spans="1:4" x14ac:dyDescent="0.25">
      <c r="A1156">
        <v>11155</v>
      </c>
      <c r="B1156" s="25">
        <f t="shared" si="36"/>
        <v>487</v>
      </c>
      <c r="C1156" s="110">
        <v>649</v>
      </c>
      <c r="D1156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(11155,1452,1,200,487,'MANUAL',0,487,'2023-06-07','2023-06-07','192.168.1.1','192.168.1.1',1001,1001)</v>
      </c>
    </row>
    <row r="1157" spans="1:4" x14ac:dyDescent="0.25">
      <c r="A1157">
        <v>11156</v>
      </c>
      <c r="B1157" s="25">
        <f t="shared" si="36"/>
        <v>487</v>
      </c>
      <c r="C1157" s="110">
        <v>649</v>
      </c>
      <c r="D1157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(11156,1452,1,200,487,'MANUAL',0,487,'2023-06-07','2023-06-07','192.168.1.1','192.168.1.1',1001,1001)</v>
      </c>
    </row>
    <row r="1158" spans="1:4" x14ac:dyDescent="0.25">
      <c r="A1158">
        <v>11157</v>
      </c>
      <c r="B1158" s="25">
        <f t="shared" si="36"/>
        <v>361</v>
      </c>
      <c r="C1158" s="118">
        <v>480.7407407407407</v>
      </c>
      <c r="D1158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(11157,1452,1,200,361,'MANUAL',0,361,'2023-06-07','2023-06-07','192.168.1.1','192.168.1.1',1001,1001)</v>
      </c>
    </row>
    <row r="1159" spans="1:4" x14ac:dyDescent="0.25">
      <c r="A1159">
        <v>11158</v>
      </c>
      <c r="B1159" s="25">
        <f t="shared" si="36"/>
        <v>389</v>
      </c>
      <c r="C1159" s="110">
        <v>519</v>
      </c>
      <c r="D1159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(11158,1452,1,200,389,'MANUAL',0,389,'2023-06-07','2023-06-07','192.168.1.1','192.168.1.1',1001,1001)</v>
      </c>
    </row>
    <row r="1160" spans="1:4" x14ac:dyDescent="0.25">
      <c r="A1160">
        <v>11159</v>
      </c>
      <c r="B1160" s="25">
        <f t="shared" si="36"/>
        <v>565</v>
      </c>
      <c r="C1160" s="110">
        <v>753</v>
      </c>
      <c r="D1160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(11159,1452,1,200,565,'MANUAL',0,565,'2023-06-07','2023-06-07','192.168.1.1','192.168.1.1',1001,1001)</v>
      </c>
    </row>
    <row r="1161" spans="1:4" x14ac:dyDescent="0.25">
      <c r="A1161">
        <v>11160</v>
      </c>
      <c r="B1161" s="25">
        <f t="shared" si="36"/>
        <v>1072</v>
      </c>
      <c r="C1161" s="110">
        <v>1429</v>
      </c>
      <c r="D1161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(11160,1452,1,200,1072,'MANUAL',0,1072,'2023-06-07','2023-06-07','192.168.1.1','192.168.1.1',1001,1001)</v>
      </c>
    </row>
    <row r="1162" spans="1:4" x14ac:dyDescent="0.25">
      <c r="A1162">
        <v>11161</v>
      </c>
      <c r="B1162" s="25">
        <f t="shared" si="36"/>
        <v>584</v>
      </c>
      <c r="C1162" s="110">
        <v>779</v>
      </c>
      <c r="D1162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(11161,1452,1,200,584,'MANUAL',0,584,'2023-06-07','2023-06-07','192.168.1.1','192.168.1.1',1001,1001)</v>
      </c>
    </row>
    <row r="1163" spans="1:4" x14ac:dyDescent="0.25">
      <c r="A1163">
        <v>11162</v>
      </c>
      <c r="B1163" s="25">
        <f t="shared" si="36"/>
        <v>900</v>
      </c>
      <c r="C1163" s="111">
        <v>1200</v>
      </c>
      <c r="D1163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(11162,1452,1,200,900,'MANUAL',0,900,'2023-06-07','2023-06-07','192.168.1.1','192.168.1.1',1001,1001)</v>
      </c>
    </row>
    <row r="1164" spans="1:4" x14ac:dyDescent="0.25">
      <c r="A1164">
        <v>11163</v>
      </c>
      <c r="B1164" s="25">
        <f t="shared" si="36"/>
        <v>389</v>
      </c>
      <c r="C1164" s="110">
        <v>519</v>
      </c>
      <c r="D1164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(11163,1452,1,200,389,'MANUAL',0,389,'2023-06-07','2023-06-07','192.168.1.1','192.168.1.1',1001,1001)</v>
      </c>
    </row>
    <row r="1165" spans="1:4" x14ac:dyDescent="0.25">
      <c r="A1165">
        <v>11164</v>
      </c>
      <c r="B1165" s="25">
        <f t="shared" si="36"/>
        <v>288</v>
      </c>
      <c r="C1165" s="111">
        <v>384.4444444444444</v>
      </c>
      <c r="D1165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(11164,1452,1,200,288,'MANUAL',0,288,'2023-06-07','2023-06-07','192.168.1.1','192.168.1.1',1001,1001)</v>
      </c>
    </row>
    <row r="1166" spans="1:4" x14ac:dyDescent="0.25">
      <c r="A1166">
        <v>11165</v>
      </c>
      <c r="B1166" s="25">
        <f t="shared" si="36"/>
        <v>389</v>
      </c>
      <c r="C1166" s="110">
        <v>519</v>
      </c>
      <c r="D1166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(11165,1452,1,200,389,'MANUAL',0,389,'2023-06-07','2023-06-07','192.168.1.1','192.168.1.1',1001,1001)</v>
      </c>
    </row>
    <row r="1167" spans="1:4" x14ac:dyDescent="0.25">
      <c r="A1167">
        <v>11166</v>
      </c>
      <c r="B1167" s="25">
        <f t="shared" si="36"/>
        <v>389</v>
      </c>
      <c r="C1167" s="110">
        <v>519</v>
      </c>
      <c r="D1167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(11166,1452,1,200,389,'MANUAL',0,389,'2023-06-07','2023-06-07','192.168.1.1','192.168.1.1',1001,1001)</v>
      </c>
    </row>
    <row r="1168" spans="1:4" x14ac:dyDescent="0.25">
      <c r="A1168">
        <v>11167</v>
      </c>
      <c r="B1168" s="25">
        <f t="shared" si="36"/>
        <v>288</v>
      </c>
      <c r="C1168" s="111">
        <v>384.4444444444444</v>
      </c>
      <c r="D1168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(11167,1452,1,200,288,'MANUAL',0,288,'2023-06-07','2023-06-07','192.168.1.1','192.168.1.1',1001,1001)</v>
      </c>
    </row>
    <row r="1169" spans="1:4" x14ac:dyDescent="0.25">
      <c r="A1169">
        <v>11168</v>
      </c>
      <c r="B1169" s="25">
        <f t="shared" si="36"/>
        <v>1072</v>
      </c>
      <c r="C1169" s="110">
        <v>1429</v>
      </c>
      <c r="D1169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(11168,1452,1,200,1072,'MANUAL',0,1072,'2023-06-07','2023-06-07','192.168.1.1','192.168.1.1',1001,1001)</v>
      </c>
    </row>
    <row r="1170" spans="1:4" x14ac:dyDescent="0.25">
      <c r="A1170">
        <v>11169</v>
      </c>
      <c r="B1170" s="25">
        <f t="shared" si="36"/>
        <v>389</v>
      </c>
      <c r="C1170" s="110">
        <v>519</v>
      </c>
      <c r="D1170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(11169,1452,1,200,389,'MANUAL',0,389,'2023-06-07','2023-06-07','192.168.1.1','192.168.1.1',1001,1001)</v>
      </c>
    </row>
    <row r="1171" spans="1:4" x14ac:dyDescent="0.25">
      <c r="A1171">
        <v>11170</v>
      </c>
      <c r="B1171" s="25">
        <f t="shared" si="36"/>
        <v>288</v>
      </c>
      <c r="C1171" s="111">
        <v>384.4444444444444</v>
      </c>
      <c r="D1171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(11170,1452,1,200,288,'MANUAL',0,288,'2023-06-07','2023-06-07','192.168.1.1','192.168.1.1',1001,1001)</v>
      </c>
    </row>
    <row r="1172" spans="1:4" x14ac:dyDescent="0.25">
      <c r="A1172">
        <v>11171</v>
      </c>
      <c r="B1172" s="25">
        <f t="shared" si="36"/>
        <v>584</v>
      </c>
      <c r="C1172" s="110">
        <v>779</v>
      </c>
      <c r="D1172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(11171,1452,1,200,584,'MANUAL',0,584,'2023-06-07','2023-06-07','192.168.1.1','192.168.1.1',1001,1001)</v>
      </c>
    </row>
    <row r="1173" spans="1:4" x14ac:dyDescent="0.25">
      <c r="A1173">
        <v>11172</v>
      </c>
      <c r="B1173" s="25">
        <f t="shared" si="36"/>
        <v>433</v>
      </c>
      <c r="C1173" s="111">
        <v>577.03703703703695</v>
      </c>
      <c r="D1173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(11172,1452,1,200,433,'MANUAL',0,433,'2023-06-07','2023-06-07','192.168.1.1','192.168.1.1',1001,1001)</v>
      </c>
    </row>
    <row r="1174" spans="1:4" x14ac:dyDescent="0.25">
      <c r="A1174">
        <v>11173</v>
      </c>
      <c r="B1174" s="25">
        <f t="shared" si="36"/>
        <v>389</v>
      </c>
      <c r="C1174" s="110">
        <v>519</v>
      </c>
      <c r="D1174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(11173,1452,1,200,389,'MANUAL',0,389,'2023-06-07','2023-06-07','192.168.1.1','192.168.1.1',1001,1001)</v>
      </c>
    </row>
    <row r="1175" spans="1:4" x14ac:dyDescent="0.25">
      <c r="A1175">
        <v>11174</v>
      </c>
      <c r="B1175" s="25">
        <f t="shared" si="36"/>
        <v>584</v>
      </c>
      <c r="C1175" s="110">
        <v>779</v>
      </c>
      <c r="D1175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(11174,1452,1,200,584,'MANUAL',0,584,'2023-06-07','2023-06-07','192.168.1.1','192.168.1.1',1001,1001)</v>
      </c>
    </row>
    <row r="1176" spans="1:4" x14ac:dyDescent="0.25">
      <c r="A1176">
        <v>11175</v>
      </c>
      <c r="B1176" s="25">
        <f t="shared" si="36"/>
        <v>487</v>
      </c>
      <c r="C1176" s="110">
        <v>649</v>
      </c>
      <c r="D1176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(11175,1452,1,200,487,'MANUAL',0,487,'2023-06-07','2023-06-07','192.168.1.1','192.168.1.1',1001,1001)</v>
      </c>
    </row>
    <row r="1177" spans="1:4" x14ac:dyDescent="0.25">
      <c r="A1177">
        <v>11176</v>
      </c>
      <c r="B1177" s="25">
        <f t="shared" si="36"/>
        <v>361</v>
      </c>
      <c r="C1177" s="111">
        <v>480.7407407407407</v>
      </c>
      <c r="D1177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(11176,1452,1,200,361,'MANUAL',0,361,'2023-06-07','2023-06-07','192.168.1.1','192.168.1.1',1001,1001)</v>
      </c>
    </row>
    <row r="1178" spans="1:4" x14ac:dyDescent="0.25">
      <c r="A1178">
        <v>11177</v>
      </c>
      <c r="B1178" s="25">
        <f t="shared" si="36"/>
        <v>487</v>
      </c>
      <c r="C1178" s="110">
        <v>649</v>
      </c>
      <c r="D1178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(11177,1452,1,200,487,'MANUAL',0,487,'2023-06-07','2023-06-07','192.168.1.1','192.168.1.1',1001,1001)</v>
      </c>
    </row>
    <row r="1179" spans="1:4" x14ac:dyDescent="0.25">
      <c r="A1179">
        <v>11178</v>
      </c>
      <c r="B1179" s="25">
        <f t="shared" si="36"/>
        <v>361</v>
      </c>
      <c r="C1179" s="111">
        <v>480.7407407407407</v>
      </c>
      <c r="D1179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(11178,1452,1,200,361,'MANUAL',0,361,'2023-06-07','2023-06-07','192.168.1.1','192.168.1.1',1001,1001)</v>
      </c>
    </row>
    <row r="1180" spans="1:4" x14ac:dyDescent="0.25">
      <c r="A1180">
        <v>11179</v>
      </c>
      <c r="B1180" s="25">
        <f t="shared" si="36"/>
        <v>682</v>
      </c>
      <c r="C1180" s="110">
        <v>909</v>
      </c>
      <c r="D1180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(11179,1452,1,200,682,'MANUAL',0,682,'2023-06-07','2023-06-07','192.168.1.1','192.168.1.1',1001,1001)</v>
      </c>
    </row>
    <row r="1181" spans="1:4" x14ac:dyDescent="0.25">
      <c r="A1181">
        <v>11180</v>
      </c>
      <c r="B1181" s="25">
        <f t="shared" si="36"/>
        <v>53</v>
      </c>
      <c r="C1181" s="110">
        <v>70</v>
      </c>
      <c r="D1181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(11180,1452,1,200,53,'MANUAL',0,53,'2023-06-07','2023-06-07','192.168.1.1','192.168.1.1',1001,1001)</v>
      </c>
    </row>
    <row r="1182" spans="1:4" x14ac:dyDescent="0.25">
      <c r="A1182">
        <v>11181</v>
      </c>
      <c r="B1182" s="25">
        <f t="shared" si="36"/>
        <v>53</v>
      </c>
      <c r="C1182" s="110">
        <v>70</v>
      </c>
      <c r="D1182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(11181,1452,1,200,53,'MANUAL',0,53,'2023-06-07','2023-06-07','192.168.1.1','192.168.1.1',1001,1001)</v>
      </c>
    </row>
    <row r="1183" spans="1:4" x14ac:dyDescent="0.25">
      <c r="A1183">
        <v>11182</v>
      </c>
      <c r="B1183" s="25">
        <f t="shared" si="36"/>
        <v>32</v>
      </c>
      <c r="C1183" s="110">
        <v>42</v>
      </c>
      <c r="D1183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(11182,1452,1,200,32,'MANUAL',0,32,'2023-06-07','2023-06-07','192.168.1.1','192.168.1.1',1001,1001)</v>
      </c>
    </row>
    <row r="1184" spans="1:4" x14ac:dyDescent="0.25">
      <c r="A1184">
        <v>11183</v>
      </c>
      <c r="B1184" s="25">
        <f t="shared" si="36"/>
        <v>644</v>
      </c>
      <c r="C1184" s="110">
        <v>858</v>
      </c>
      <c r="D1184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(11183,1452,1,200,644,'MANUAL',0,644,'2023-06-07','2023-06-07','192.168.1.1','192.168.1.1',1001,1001)</v>
      </c>
    </row>
    <row r="1185" spans="1:4" x14ac:dyDescent="0.25">
      <c r="A1185">
        <v>11184</v>
      </c>
      <c r="B1185" s="25">
        <f t="shared" si="36"/>
        <v>1628</v>
      </c>
      <c r="C1185" s="111">
        <v>2171</v>
      </c>
      <c r="D1185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(11184,1452,1,200,1628,'MANUAL',0,1628,'2023-06-07','2023-06-07','192.168.1.1','192.168.1.1',1001,1001)</v>
      </c>
    </row>
    <row r="1186" spans="1:4" x14ac:dyDescent="0.25">
      <c r="A1186">
        <v>11185</v>
      </c>
      <c r="B1186" s="25">
        <f t="shared" si="36"/>
        <v>206</v>
      </c>
      <c r="C1186" s="110">
        <v>274</v>
      </c>
      <c r="D1186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(11185,1452,1,200,206,'MANUAL',0,206,'2023-06-07','2023-06-07','192.168.1.1','192.168.1.1',1001,1001)</v>
      </c>
    </row>
    <row r="1187" spans="1:4" x14ac:dyDescent="0.25">
      <c r="A1187">
        <v>11186</v>
      </c>
      <c r="B1187" s="25">
        <f t="shared" si="36"/>
        <v>152</v>
      </c>
      <c r="C1187" s="111">
        <v>202.96296296296296</v>
      </c>
      <c r="D1187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(11186,1452,1,200,152,'MANUAL',0,152,'2023-06-07','2023-06-07','192.168.1.1','192.168.1.1',1001,1001)</v>
      </c>
    </row>
    <row r="1188" spans="1:4" x14ac:dyDescent="0.25">
      <c r="A1188">
        <v>11187</v>
      </c>
      <c r="B1188" s="25">
        <f t="shared" si="36"/>
        <v>1778</v>
      </c>
      <c r="C1188" s="111">
        <v>2371</v>
      </c>
      <c r="D1188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(11187,1452,1,200,1778,'MANUAL',0,1778,'2023-06-07','2023-06-07','192.168.1.1','192.168.1.1',1001,1001)</v>
      </c>
    </row>
    <row r="1189" spans="1:4" x14ac:dyDescent="0.25">
      <c r="A1189">
        <v>11188</v>
      </c>
      <c r="B1189" s="25">
        <f t="shared" si="36"/>
        <v>2549</v>
      </c>
      <c r="C1189" s="111">
        <v>3399</v>
      </c>
      <c r="D1189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(11188,1452,1,200,2549,'MANUAL',0,2549,'2023-06-07','2023-06-07','192.168.1.1','192.168.1.1',1001,1001)</v>
      </c>
    </row>
    <row r="1190" spans="1:4" x14ac:dyDescent="0.25">
      <c r="A1190">
        <v>11189</v>
      </c>
      <c r="B1190" s="25">
        <f t="shared" si="36"/>
        <v>2549</v>
      </c>
      <c r="C1190" s="111">
        <v>3399</v>
      </c>
      <c r="D1190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(11189,1452,1,200,2549,'MANUAL',0,2549,'2023-06-07','2023-06-07','192.168.1.1','192.168.1.1',1001,1001)</v>
      </c>
    </row>
    <row r="1191" spans="1:4" x14ac:dyDescent="0.25">
      <c r="A1191">
        <v>11190</v>
      </c>
      <c r="B1191" s="25">
        <f t="shared" si="36"/>
        <v>355</v>
      </c>
      <c r="C1191" s="110">
        <v>473</v>
      </c>
      <c r="D1191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(11190,1452,1,200,355,'MANUAL',0,355,'2023-06-07','2023-06-07','192.168.1.1','192.168.1.1',1001,1001)</v>
      </c>
    </row>
    <row r="1192" spans="1:4" x14ac:dyDescent="0.25">
      <c r="A1192">
        <v>11191</v>
      </c>
      <c r="B1192" s="25">
        <f t="shared" si="36"/>
        <v>974</v>
      </c>
      <c r="C1192" s="110">
        <v>1299</v>
      </c>
      <c r="D1192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(11191,1452,1,200,974,'MANUAL',0,974,'2023-06-07','2023-06-07','192.168.1.1','192.168.1.1',1001,1001)</v>
      </c>
    </row>
    <row r="1193" spans="1:4" x14ac:dyDescent="0.25">
      <c r="A1193">
        <v>11192</v>
      </c>
      <c r="B1193" s="25">
        <f t="shared" si="36"/>
        <v>78</v>
      </c>
      <c r="C1193" s="110">
        <v>104</v>
      </c>
      <c r="D1193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(11192,1452,1,200,78,'MANUAL',0,78,'2023-06-07','2023-06-07','192.168.1.1','192.168.1.1',1001,1001)</v>
      </c>
    </row>
    <row r="1194" spans="1:4" x14ac:dyDescent="0.25">
      <c r="A1194">
        <v>11193</v>
      </c>
      <c r="B1194" s="25">
        <f t="shared" si="36"/>
        <v>469</v>
      </c>
      <c r="C1194" s="110">
        <v>625</v>
      </c>
      <c r="D1194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(11193,1452,1,200,469,'MANUAL',0,469,'2023-06-07','2023-06-07','192.168.1.1','192.168.1.1',1001,1001)</v>
      </c>
    </row>
    <row r="1195" spans="1:4" x14ac:dyDescent="0.25">
      <c r="A1195">
        <v>11194</v>
      </c>
      <c r="B1195" s="25">
        <f t="shared" si="36"/>
        <v>42</v>
      </c>
      <c r="C1195" s="110">
        <v>56</v>
      </c>
      <c r="D1195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(11194,1452,1,200,42,'MANUAL',0,42,'2023-06-07','2023-06-07','192.168.1.1','192.168.1.1',1001,1001)</v>
      </c>
    </row>
    <row r="1196" spans="1:4" x14ac:dyDescent="0.25">
      <c r="A1196">
        <v>11195</v>
      </c>
      <c r="B1196" s="25">
        <f t="shared" si="36"/>
        <v>3753</v>
      </c>
      <c r="C1196" s="110">
        <v>5004</v>
      </c>
      <c r="D1196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(11195,1452,1,200,3753,'MANUAL',0,3753,'2023-06-07','2023-06-07','192.168.1.1','192.168.1.1',1001,1001)</v>
      </c>
    </row>
    <row r="1197" spans="1:4" x14ac:dyDescent="0.25">
      <c r="A1197">
        <v>11196</v>
      </c>
      <c r="B1197" s="25">
        <f t="shared" si="36"/>
        <v>1727</v>
      </c>
      <c r="C1197" s="110">
        <v>2302</v>
      </c>
      <c r="D1197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(11196,1452,1,200,1727,'MANUAL',0,1727,'2023-06-07','2023-06-07','192.168.1.1','192.168.1.1',1001,1001)</v>
      </c>
    </row>
    <row r="1198" spans="1:4" x14ac:dyDescent="0.25">
      <c r="A1198">
        <v>11197</v>
      </c>
      <c r="B1198" s="25">
        <f t="shared" si="36"/>
        <v>488</v>
      </c>
      <c r="C1198" s="110">
        <v>650</v>
      </c>
      <c r="D1198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(11197,1452,1,200,488,'MANUAL',0,488,'2023-06-07','2023-06-07','192.168.1.1','192.168.1.1',1001,1001)</v>
      </c>
    </row>
    <row r="1199" spans="1:4" x14ac:dyDescent="0.25">
      <c r="A1199">
        <v>11198</v>
      </c>
      <c r="B1199" s="25">
        <f t="shared" si="36"/>
        <v>300</v>
      </c>
      <c r="C1199" s="110">
        <v>400</v>
      </c>
      <c r="D1199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(11198,1452,1,200,300,'MANUAL',0,300,'2023-06-07','2023-06-07','192.168.1.1','192.168.1.1',1001,1001)</v>
      </c>
    </row>
    <row r="1200" spans="1:4" x14ac:dyDescent="0.25">
      <c r="A1200">
        <v>11199</v>
      </c>
      <c r="B1200" s="25">
        <f t="shared" si="36"/>
        <v>2463</v>
      </c>
      <c r="C1200" s="110">
        <v>3284</v>
      </c>
      <c r="D1200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(11199,1452,1,200,2463,'MANUAL',0,2463,'2023-06-07','2023-06-07','192.168.1.1','192.168.1.1',1001,1001)</v>
      </c>
    </row>
    <row r="1201" spans="1:4" x14ac:dyDescent="0.25">
      <c r="A1201">
        <v>11200</v>
      </c>
      <c r="B1201" s="25">
        <f t="shared" si="36"/>
        <v>983</v>
      </c>
      <c r="C1201" s="110">
        <v>1310</v>
      </c>
      <c r="D1201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(11200,1452,1,200,983,'MANUAL',0,983,'2023-06-07','2023-06-07','192.168.1.1','192.168.1.1',1001,1001)</v>
      </c>
    </row>
    <row r="1202" spans="1:4" x14ac:dyDescent="0.25">
      <c r="A1202">
        <v>11201</v>
      </c>
      <c r="B1202" s="25">
        <f t="shared" si="36"/>
        <v>2802</v>
      </c>
      <c r="C1202" s="110">
        <v>3736</v>
      </c>
      <c r="D1202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(11201,1452,1,200,2802,'MANUAL',0,2802,'2023-06-07','2023-06-07','192.168.1.1','192.168.1.1',1001,1001)</v>
      </c>
    </row>
    <row r="1203" spans="1:4" x14ac:dyDescent="0.25">
      <c r="A1203">
        <v>11202</v>
      </c>
      <c r="B1203" s="25">
        <f t="shared" si="36"/>
        <v>476</v>
      </c>
      <c r="C1203" s="110">
        <v>634</v>
      </c>
      <c r="D1203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(11202,1452,1,200,476,'MANUAL',0,476,'2023-06-07','2023-06-07','192.168.1.1','192.168.1.1',1001,1001)</v>
      </c>
    </row>
    <row r="1204" spans="1:4" x14ac:dyDescent="0.25">
      <c r="A1204">
        <v>11203</v>
      </c>
      <c r="B1204" s="25">
        <f t="shared" si="36"/>
        <v>1758</v>
      </c>
      <c r="C1204" s="110">
        <v>2344</v>
      </c>
      <c r="D1204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(11203,1452,1,200,1758,'MANUAL',0,1758,'2023-06-07','2023-06-07','192.168.1.1','192.168.1.1',1001,1001)</v>
      </c>
    </row>
    <row r="1205" spans="1:4" x14ac:dyDescent="0.25">
      <c r="A1205">
        <v>11204</v>
      </c>
      <c r="B1205" s="25">
        <f t="shared" si="36"/>
        <v>3998</v>
      </c>
      <c r="C1205" s="110">
        <v>5331</v>
      </c>
      <c r="D1205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(11204,1452,1,200,3998,'MANUAL',0,3998,'2023-06-07','2023-06-07','192.168.1.1','192.168.1.1',1001,1001)</v>
      </c>
    </row>
    <row r="1206" spans="1:4" x14ac:dyDescent="0.25">
      <c r="A1206">
        <v>11205</v>
      </c>
      <c r="B1206" s="25">
        <f t="shared" si="36"/>
        <v>90</v>
      </c>
      <c r="C1206" s="110">
        <v>120</v>
      </c>
      <c r="D1206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(11205,1452,1,200,90,'MANUAL',0,90,'2023-06-07','2023-06-07','192.168.1.1','192.168.1.1',1001,1001)</v>
      </c>
    </row>
    <row r="1207" spans="1:4" x14ac:dyDescent="0.25">
      <c r="A1207">
        <v>11206</v>
      </c>
      <c r="B1207" s="25">
        <f t="shared" si="36"/>
        <v>6816</v>
      </c>
      <c r="C1207" s="110">
        <v>9088</v>
      </c>
      <c r="D1207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(11206,1452,1,200,6816,'MANUAL',0,6816,'2023-06-07','2023-06-07','192.168.1.1','192.168.1.1',1001,1001)</v>
      </c>
    </row>
    <row r="1208" spans="1:4" x14ac:dyDescent="0.25">
      <c r="A1208">
        <v>11207</v>
      </c>
      <c r="B1208" s="25">
        <f t="shared" si="36"/>
        <v>727</v>
      </c>
      <c r="C1208" s="110">
        <v>969</v>
      </c>
      <c r="D1208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(11207,1452,1,200,727,'MANUAL',0,727,'2023-06-07','2023-06-07','192.168.1.1','192.168.1.1',1001,1001)</v>
      </c>
    </row>
    <row r="1209" spans="1:4" x14ac:dyDescent="0.25">
      <c r="A1209">
        <v>11208</v>
      </c>
      <c r="B1209" s="25">
        <f t="shared" si="36"/>
        <v>92</v>
      </c>
      <c r="C1209" s="110">
        <v>122</v>
      </c>
      <c r="D1209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(11208,1452,1,200,92,'MANUAL',0,92,'2023-06-07','2023-06-07','192.168.1.1','192.168.1.1',1001,1001)</v>
      </c>
    </row>
    <row r="1210" spans="1:4" x14ac:dyDescent="0.25">
      <c r="A1210">
        <v>11209</v>
      </c>
      <c r="B1210" s="25">
        <f t="shared" si="36"/>
        <v>92</v>
      </c>
      <c r="C1210" s="110">
        <v>122</v>
      </c>
      <c r="D1210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(11209,1452,1,200,92,'MANUAL',0,92,'2023-06-07','2023-06-07','192.168.1.1','192.168.1.1',1001,1001)</v>
      </c>
    </row>
    <row r="1211" spans="1:4" x14ac:dyDescent="0.25">
      <c r="A1211">
        <v>11210</v>
      </c>
      <c r="B1211" s="25">
        <f t="shared" si="36"/>
        <v>744</v>
      </c>
      <c r="C1211" s="110">
        <v>992</v>
      </c>
      <c r="D1211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(11210,1452,1,200,744,'MANUAL',0,744,'2023-06-07','2023-06-07','192.168.1.1','192.168.1.1',1001,1001)</v>
      </c>
    </row>
    <row r="1212" spans="1:4" x14ac:dyDescent="0.25">
      <c r="A1212">
        <v>11211</v>
      </c>
      <c r="B1212" s="25">
        <f t="shared" si="36"/>
        <v>744</v>
      </c>
      <c r="C1212" s="110">
        <v>992</v>
      </c>
      <c r="D1212" t="str">
        <f t="shared" si="37"/>
        <v>INSERT INTO [dbo].[LPRE] ([ID_ESTUDIO] ,[ID_HOSP] ,[ID_MONEDA] ,[LPRE_NIVEL] ,[LPRE_PRECIO] ,[LPRE_URGENTE] ,[LPRE_URGECANT] ,[LPRE_PRECIOURGENTE] ,[LPRE_FECHAA] ,[LPRE_FECHAUM] ,[LPRE_IPA] ,[LPRE_IPUM] ,[LPRE_USA] ,[LPRE_USUM]) VALUES  (11211,1452,1,200,744,'MANUAL',0,744,'2023-06-07','2023-06-07','192.168.1.1','192.168.1.1',1001,1001)</v>
      </c>
    </row>
    <row r="1214" spans="1:4" x14ac:dyDescent="0.25">
      <c r="C1214" s="113"/>
    </row>
    <row r="1215" spans="1:4" x14ac:dyDescent="0.25">
      <c r="C1215" s="113"/>
    </row>
    <row r="1216" spans="1:4" x14ac:dyDescent="0.25">
      <c r="C1216" s="113"/>
    </row>
    <row r="1217" spans="3:3" x14ac:dyDescent="0.25">
      <c r="C1217" s="113"/>
    </row>
    <row r="1218" spans="3:3" x14ac:dyDescent="0.25">
      <c r="C1218" s="113"/>
    </row>
    <row r="1219" spans="3:3" x14ac:dyDescent="0.25">
      <c r="C1219" s="113"/>
    </row>
    <row r="1220" spans="3:3" x14ac:dyDescent="0.25">
      <c r="C1220" s="113"/>
    </row>
    <row r="1221" spans="3:3" x14ac:dyDescent="0.25">
      <c r="C1221" s="113"/>
    </row>
    <row r="1222" spans="3:3" x14ac:dyDescent="0.25">
      <c r="C1222" s="113"/>
    </row>
    <row r="1223" spans="3:3" x14ac:dyDescent="0.25">
      <c r="C1223" s="113"/>
    </row>
    <row r="1224" spans="3:3" x14ac:dyDescent="0.25">
      <c r="C1224" s="1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A1E3-AED5-4A5C-9BCB-203565E75DF3}">
  <dimension ref="A1:E1270"/>
  <sheetViews>
    <sheetView workbookViewId="0"/>
  </sheetViews>
  <sheetFormatPr baseColWidth="10" defaultRowHeight="15" x14ac:dyDescent="0.25"/>
  <cols>
    <col min="2" max="2" width="27.5703125" customWidth="1"/>
    <col min="3" max="3" width="20" style="111" customWidth="1"/>
    <col min="4" max="4" width="26.140625" style="110" bestFit="1" customWidth="1"/>
    <col min="5" max="5" width="114.7109375" bestFit="1" customWidth="1"/>
  </cols>
  <sheetData>
    <row r="1" spans="1:5" x14ac:dyDescent="0.25">
      <c r="A1" t="s">
        <v>1459</v>
      </c>
      <c r="B1" t="s">
        <v>2709</v>
      </c>
      <c r="C1" t="s">
        <v>1466</v>
      </c>
      <c r="D1" t="s">
        <v>1465</v>
      </c>
      <c r="E1" t="s">
        <v>1467</v>
      </c>
    </row>
    <row r="2" spans="1:5" x14ac:dyDescent="0.25">
      <c r="A2">
        <v>10001</v>
      </c>
      <c r="B2" t="s">
        <v>1468</v>
      </c>
      <c r="C2" s="110">
        <v>376</v>
      </c>
      <c r="D2" s="110">
        <v>564</v>
      </c>
      <c r="E2" t="str">
        <f>CONCATENATE("UPDATE dbo.LPRE SET LPRE_PRECIO = ",D2,"  , LPRE_FECHAUM = '2023-06-21'  WHERE ID_ESTUDIO=",A2," AND ID_HOSP=0")</f>
        <v>UPDATE dbo.LPRE SET LPRE_PRECIO = 564  , LPRE_FECHAUM = '2023-06-21'  WHERE ID_ESTUDIO=10001 AND ID_HOSP=0</v>
      </c>
    </row>
    <row r="3" spans="1:5" x14ac:dyDescent="0.25">
      <c r="A3">
        <v>10002</v>
      </c>
      <c r="B3" t="s">
        <v>1469</v>
      </c>
      <c r="C3" s="110">
        <v>434</v>
      </c>
      <c r="D3" s="110">
        <v>651</v>
      </c>
      <c r="E3" t="str">
        <f t="shared" ref="E3:E66" si="0">CONCATENATE("UPDATE dbo.LPRE SET LPRE_PRECIO = ",D3,"  , LPRE_FECHAUM = '2023-06-21'  WHERE ID_ESTUDIO=",A3," AND ID_HOSP=0")</f>
        <v>UPDATE dbo.LPRE SET LPRE_PRECIO = 651  , LPRE_FECHAUM = '2023-06-21'  WHERE ID_ESTUDIO=10002 AND ID_HOSP=0</v>
      </c>
    </row>
    <row r="4" spans="1:5" x14ac:dyDescent="0.25">
      <c r="A4">
        <v>10003</v>
      </c>
      <c r="B4" t="s">
        <v>1470</v>
      </c>
      <c r="C4" s="110">
        <v>611</v>
      </c>
      <c r="D4" s="110">
        <v>916.5</v>
      </c>
      <c r="E4" t="str">
        <f t="shared" si="0"/>
        <v>UPDATE dbo.LPRE SET LPRE_PRECIO = 916,5  , LPRE_FECHAUM = '2023-06-21'  WHERE ID_ESTUDIO=10003 AND ID_HOSP=0</v>
      </c>
    </row>
    <row r="5" spans="1:5" x14ac:dyDescent="0.25">
      <c r="A5">
        <v>10004</v>
      </c>
      <c r="B5" t="s">
        <v>1471</v>
      </c>
      <c r="C5" s="110">
        <v>502</v>
      </c>
      <c r="D5" s="110">
        <v>753</v>
      </c>
      <c r="E5" t="str">
        <f t="shared" si="0"/>
        <v>UPDATE dbo.LPRE SET LPRE_PRECIO = 753  , LPRE_FECHAUM = '2023-06-21'  WHERE ID_ESTUDIO=10004 AND ID_HOSP=0</v>
      </c>
    </row>
    <row r="6" spans="1:5" x14ac:dyDescent="0.25">
      <c r="A6">
        <v>10005</v>
      </c>
      <c r="B6" t="s">
        <v>1472</v>
      </c>
      <c r="C6" s="110">
        <v>685</v>
      </c>
      <c r="D6" s="110">
        <v>1027.5</v>
      </c>
      <c r="E6" t="str">
        <f t="shared" si="0"/>
        <v>UPDATE dbo.LPRE SET LPRE_PRECIO = 1027,5  , LPRE_FECHAUM = '2023-06-21'  WHERE ID_ESTUDIO=10005 AND ID_HOSP=0</v>
      </c>
    </row>
    <row r="7" spans="1:5" x14ac:dyDescent="0.25">
      <c r="A7">
        <v>10006</v>
      </c>
      <c r="B7" t="s">
        <v>1473</v>
      </c>
      <c r="C7" s="110">
        <v>5836</v>
      </c>
      <c r="D7" s="110">
        <v>8754</v>
      </c>
      <c r="E7" t="str">
        <f t="shared" si="0"/>
        <v>UPDATE dbo.LPRE SET LPRE_PRECIO = 8754  , LPRE_FECHAUM = '2023-06-21'  WHERE ID_ESTUDIO=10006 AND ID_HOSP=0</v>
      </c>
    </row>
    <row r="8" spans="1:5" x14ac:dyDescent="0.25">
      <c r="A8">
        <v>10007</v>
      </c>
      <c r="B8" t="s">
        <v>1474</v>
      </c>
      <c r="C8" s="110">
        <v>1752</v>
      </c>
      <c r="D8" s="110">
        <v>2628</v>
      </c>
      <c r="E8" t="str">
        <f t="shared" si="0"/>
        <v>UPDATE dbo.LPRE SET LPRE_PRECIO = 2628  , LPRE_FECHAUM = '2023-06-21'  WHERE ID_ESTUDIO=10007 AND ID_HOSP=0</v>
      </c>
    </row>
    <row r="9" spans="1:5" x14ac:dyDescent="0.25">
      <c r="A9">
        <v>10008</v>
      </c>
      <c r="B9" t="s">
        <v>1475</v>
      </c>
      <c r="C9" s="110">
        <v>11354</v>
      </c>
      <c r="D9" s="110">
        <v>17031</v>
      </c>
      <c r="E9" t="str">
        <f t="shared" si="0"/>
        <v>UPDATE dbo.LPRE SET LPRE_PRECIO = 17031  , LPRE_FECHAUM = '2023-06-21'  WHERE ID_ESTUDIO=10008 AND ID_HOSP=0</v>
      </c>
    </row>
    <row r="10" spans="1:5" x14ac:dyDescent="0.25">
      <c r="A10">
        <v>10009</v>
      </c>
      <c r="B10" t="s">
        <v>1476</v>
      </c>
      <c r="C10" s="110">
        <v>1043</v>
      </c>
      <c r="D10" s="110">
        <v>1564.5</v>
      </c>
      <c r="E10" t="str">
        <f t="shared" si="0"/>
        <v>UPDATE dbo.LPRE SET LPRE_PRECIO = 1564,5  , LPRE_FECHAUM = '2023-06-21'  WHERE ID_ESTUDIO=10009 AND ID_HOSP=0</v>
      </c>
    </row>
    <row r="11" spans="1:5" x14ac:dyDescent="0.25">
      <c r="A11">
        <v>10010</v>
      </c>
      <c r="B11" t="s">
        <v>1477</v>
      </c>
      <c r="C11" s="110">
        <v>1043</v>
      </c>
      <c r="D11" s="110">
        <v>1564.5</v>
      </c>
      <c r="E11" t="str">
        <f t="shared" si="0"/>
        <v>UPDATE dbo.LPRE SET LPRE_PRECIO = 1564,5  , LPRE_FECHAUM = '2023-06-21'  WHERE ID_ESTUDIO=10010 AND ID_HOSP=0</v>
      </c>
    </row>
    <row r="12" spans="1:5" x14ac:dyDescent="0.25">
      <c r="A12">
        <v>10011</v>
      </c>
      <c r="B12" t="s">
        <v>1478</v>
      </c>
      <c r="C12" s="110">
        <v>2191</v>
      </c>
      <c r="D12" s="110">
        <v>3286.5</v>
      </c>
      <c r="E12" t="str">
        <f t="shared" si="0"/>
        <v>UPDATE dbo.LPRE SET LPRE_PRECIO = 3286,5  , LPRE_FECHAUM = '2023-06-21'  WHERE ID_ESTUDIO=10011 AND ID_HOSP=0</v>
      </c>
    </row>
    <row r="13" spans="1:5" x14ac:dyDescent="0.25">
      <c r="A13">
        <v>10012</v>
      </c>
      <c r="B13" t="s">
        <v>1479</v>
      </c>
      <c r="C13" s="110">
        <v>1977</v>
      </c>
      <c r="D13" s="110">
        <v>2965.5</v>
      </c>
      <c r="E13" t="str">
        <f t="shared" si="0"/>
        <v>UPDATE dbo.LPRE SET LPRE_PRECIO = 2965,5  , LPRE_FECHAUM = '2023-06-21'  WHERE ID_ESTUDIO=10012 AND ID_HOSP=0</v>
      </c>
    </row>
    <row r="14" spans="1:5" x14ac:dyDescent="0.25">
      <c r="A14">
        <v>10013</v>
      </c>
      <c r="B14" t="s">
        <v>1480</v>
      </c>
      <c r="C14" s="110">
        <v>602</v>
      </c>
      <c r="D14" s="110">
        <v>903</v>
      </c>
      <c r="E14" t="str">
        <f t="shared" si="0"/>
        <v>UPDATE dbo.LPRE SET LPRE_PRECIO = 903  , LPRE_FECHAUM = '2023-06-21'  WHERE ID_ESTUDIO=10013 AND ID_HOSP=0</v>
      </c>
    </row>
    <row r="15" spans="1:5" x14ac:dyDescent="0.25">
      <c r="A15">
        <v>10014</v>
      </c>
      <c r="B15" t="s">
        <v>1481</v>
      </c>
      <c r="C15" s="110">
        <v>1304</v>
      </c>
      <c r="D15" s="110">
        <v>1956</v>
      </c>
      <c r="E15" t="str">
        <f t="shared" si="0"/>
        <v>UPDATE dbo.LPRE SET LPRE_PRECIO = 1956  , LPRE_FECHAUM = '2023-06-21'  WHERE ID_ESTUDIO=10014 AND ID_HOSP=0</v>
      </c>
    </row>
    <row r="16" spans="1:5" x14ac:dyDescent="0.25">
      <c r="A16">
        <v>10015</v>
      </c>
      <c r="B16" t="s">
        <v>1482</v>
      </c>
      <c r="C16" s="110">
        <v>692</v>
      </c>
      <c r="D16" s="110">
        <v>1038</v>
      </c>
      <c r="E16" t="str">
        <f t="shared" si="0"/>
        <v>UPDATE dbo.LPRE SET LPRE_PRECIO = 1038  , LPRE_FECHAUM = '2023-06-21'  WHERE ID_ESTUDIO=10015 AND ID_HOSP=0</v>
      </c>
    </row>
    <row r="17" spans="1:5" x14ac:dyDescent="0.25">
      <c r="A17">
        <v>10016</v>
      </c>
      <c r="B17" t="s">
        <v>1483</v>
      </c>
      <c r="C17" s="110">
        <v>692</v>
      </c>
      <c r="D17" s="110">
        <v>1038</v>
      </c>
      <c r="E17" t="str">
        <f t="shared" si="0"/>
        <v>UPDATE dbo.LPRE SET LPRE_PRECIO = 1038  , LPRE_FECHAUM = '2023-06-21'  WHERE ID_ESTUDIO=10016 AND ID_HOSP=0</v>
      </c>
    </row>
    <row r="18" spans="1:5" x14ac:dyDescent="0.25">
      <c r="A18">
        <v>10017</v>
      </c>
      <c r="B18" t="s">
        <v>1484</v>
      </c>
      <c r="C18" s="110">
        <v>282</v>
      </c>
      <c r="D18" s="110">
        <v>423</v>
      </c>
      <c r="E18" t="str">
        <f t="shared" si="0"/>
        <v>UPDATE dbo.LPRE SET LPRE_PRECIO = 423  , LPRE_FECHAUM = '2023-06-21'  WHERE ID_ESTUDIO=10017 AND ID_HOSP=0</v>
      </c>
    </row>
    <row r="19" spans="1:5" x14ac:dyDescent="0.25">
      <c r="A19">
        <v>10018</v>
      </c>
      <c r="B19" t="s">
        <v>1485</v>
      </c>
      <c r="C19" s="110">
        <v>304</v>
      </c>
      <c r="D19" s="110">
        <v>456</v>
      </c>
      <c r="E19" t="str">
        <f t="shared" si="0"/>
        <v>UPDATE dbo.LPRE SET LPRE_PRECIO = 456  , LPRE_FECHAUM = '2023-06-21'  WHERE ID_ESTUDIO=10018 AND ID_HOSP=0</v>
      </c>
    </row>
    <row r="20" spans="1:5" x14ac:dyDescent="0.25">
      <c r="A20">
        <v>10019</v>
      </c>
      <c r="B20" t="s">
        <v>1486</v>
      </c>
      <c r="C20" s="110">
        <v>3114</v>
      </c>
      <c r="D20" s="110">
        <v>4671</v>
      </c>
      <c r="E20" t="str">
        <f t="shared" si="0"/>
        <v>UPDATE dbo.LPRE SET LPRE_PRECIO = 4671  , LPRE_FECHAUM = '2023-06-21'  WHERE ID_ESTUDIO=10019 AND ID_HOSP=0</v>
      </c>
    </row>
    <row r="21" spans="1:5" x14ac:dyDescent="0.25">
      <c r="A21">
        <v>10020</v>
      </c>
      <c r="B21" t="s">
        <v>1487</v>
      </c>
      <c r="C21" s="110">
        <v>359</v>
      </c>
      <c r="D21" s="110">
        <v>538.5</v>
      </c>
      <c r="E21" t="str">
        <f t="shared" si="0"/>
        <v>UPDATE dbo.LPRE SET LPRE_PRECIO = 538,5  , LPRE_FECHAUM = '2023-06-21'  WHERE ID_ESTUDIO=10020 AND ID_HOSP=0</v>
      </c>
    </row>
    <row r="22" spans="1:5" x14ac:dyDescent="0.25">
      <c r="A22">
        <v>10021</v>
      </c>
      <c r="B22" t="s">
        <v>1488</v>
      </c>
      <c r="C22" s="110">
        <v>5006</v>
      </c>
      <c r="D22" s="110">
        <v>7509</v>
      </c>
      <c r="E22" t="str">
        <f t="shared" si="0"/>
        <v>UPDATE dbo.LPRE SET LPRE_PRECIO = 7509  , LPRE_FECHAUM = '2023-06-21'  WHERE ID_ESTUDIO=10021 AND ID_HOSP=0</v>
      </c>
    </row>
    <row r="23" spans="1:5" x14ac:dyDescent="0.25">
      <c r="A23">
        <v>10022</v>
      </c>
      <c r="B23" t="s">
        <v>1489</v>
      </c>
      <c r="C23" s="110">
        <v>671</v>
      </c>
      <c r="D23" s="110">
        <v>1006.5</v>
      </c>
      <c r="E23" t="str">
        <f t="shared" si="0"/>
        <v>UPDATE dbo.LPRE SET LPRE_PRECIO = 1006,5  , LPRE_FECHAUM = '2023-06-21'  WHERE ID_ESTUDIO=10022 AND ID_HOSP=0</v>
      </c>
    </row>
    <row r="24" spans="1:5" x14ac:dyDescent="0.25">
      <c r="A24">
        <v>10023</v>
      </c>
      <c r="B24" t="s">
        <v>1490</v>
      </c>
      <c r="C24" s="110">
        <v>671</v>
      </c>
      <c r="D24" s="110">
        <v>1006.5</v>
      </c>
      <c r="E24" t="str">
        <f t="shared" si="0"/>
        <v>UPDATE dbo.LPRE SET LPRE_PRECIO = 1006,5  , LPRE_FECHAUM = '2023-06-21'  WHERE ID_ESTUDIO=10023 AND ID_HOSP=0</v>
      </c>
    </row>
    <row r="25" spans="1:5" x14ac:dyDescent="0.25">
      <c r="A25">
        <v>10024</v>
      </c>
      <c r="B25" t="s">
        <v>1491</v>
      </c>
      <c r="C25" s="110">
        <v>21596</v>
      </c>
      <c r="D25" s="110">
        <v>32394</v>
      </c>
      <c r="E25" t="str">
        <f t="shared" si="0"/>
        <v>UPDATE dbo.LPRE SET LPRE_PRECIO = 32394  , LPRE_FECHAUM = '2023-06-21'  WHERE ID_ESTUDIO=10024 AND ID_HOSP=0</v>
      </c>
    </row>
    <row r="26" spans="1:5" x14ac:dyDescent="0.25">
      <c r="A26">
        <v>10025</v>
      </c>
      <c r="B26" t="s">
        <v>1492</v>
      </c>
      <c r="C26" s="110">
        <v>1980</v>
      </c>
      <c r="D26" s="110">
        <v>2970</v>
      </c>
      <c r="E26" t="str">
        <f t="shared" si="0"/>
        <v>UPDATE dbo.LPRE SET LPRE_PRECIO = 2970  , LPRE_FECHAUM = '2023-06-21'  WHERE ID_ESTUDIO=10025 AND ID_HOSP=0</v>
      </c>
    </row>
    <row r="27" spans="1:5" x14ac:dyDescent="0.25">
      <c r="A27">
        <v>10026</v>
      </c>
      <c r="B27" t="s">
        <v>1493</v>
      </c>
      <c r="C27" s="110">
        <v>372</v>
      </c>
      <c r="D27" s="110">
        <v>558</v>
      </c>
      <c r="E27" t="str">
        <f t="shared" si="0"/>
        <v>UPDATE dbo.LPRE SET LPRE_PRECIO = 558  , LPRE_FECHAUM = '2023-06-21'  WHERE ID_ESTUDIO=10026 AND ID_HOSP=0</v>
      </c>
    </row>
    <row r="28" spans="1:5" x14ac:dyDescent="0.25">
      <c r="A28">
        <v>10027</v>
      </c>
      <c r="B28" t="s">
        <v>1494</v>
      </c>
      <c r="C28" s="110">
        <v>796</v>
      </c>
      <c r="D28" s="110">
        <v>1194</v>
      </c>
      <c r="E28" t="str">
        <f t="shared" si="0"/>
        <v>UPDATE dbo.LPRE SET LPRE_PRECIO = 1194  , LPRE_FECHAUM = '2023-06-21'  WHERE ID_ESTUDIO=10027 AND ID_HOSP=0</v>
      </c>
    </row>
    <row r="29" spans="1:5" x14ac:dyDescent="0.25">
      <c r="A29">
        <v>10028</v>
      </c>
      <c r="B29" t="s">
        <v>1495</v>
      </c>
      <c r="C29" s="110">
        <v>784</v>
      </c>
      <c r="D29" s="110">
        <v>1176</v>
      </c>
      <c r="E29" t="str">
        <f t="shared" si="0"/>
        <v>UPDATE dbo.LPRE SET LPRE_PRECIO = 1176  , LPRE_FECHAUM = '2023-06-21'  WHERE ID_ESTUDIO=10028 AND ID_HOSP=0</v>
      </c>
    </row>
    <row r="30" spans="1:5" x14ac:dyDescent="0.25">
      <c r="A30">
        <v>10029</v>
      </c>
      <c r="B30" t="s">
        <v>1496</v>
      </c>
      <c r="C30" s="110">
        <v>463</v>
      </c>
      <c r="D30" s="110">
        <v>694.5</v>
      </c>
      <c r="E30" t="str">
        <f t="shared" si="0"/>
        <v>UPDATE dbo.LPRE SET LPRE_PRECIO = 694,5  , LPRE_FECHAUM = '2023-06-21'  WHERE ID_ESTUDIO=10029 AND ID_HOSP=0</v>
      </c>
    </row>
    <row r="31" spans="1:5" x14ac:dyDescent="0.25">
      <c r="A31">
        <v>10030</v>
      </c>
      <c r="B31" t="s">
        <v>1497</v>
      </c>
      <c r="C31" s="110">
        <v>463</v>
      </c>
      <c r="D31" s="110">
        <v>694.5</v>
      </c>
      <c r="E31" t="str">
        <f t="shared" si="0"/>
        <v>UPDATE dbo.LPRE SET LPRE_PRECIO = 694,5  , LPRE_FECHAUM = '2023-06-21'  WHERE ID_ESTUDIO=10030 AND ID_HOSP=0</v>
      </c>
    </row>
    <row r="32" spans="1:5" x14ac:dyDescent="0.25">
      <c r="A32">
        <v>10031</v>
      </c>
      <c r="B32" t="s">
        <v>1498</v>
      </c>
      <c r="C32" s="110">
        <v>463</v>
      </c>
      <c r="D32" s="110">
        <v>694.5</v>
      </c>
      <c r="E32" t="str">
        <f t="shared" si="0"/>
        <v>UPDATE dbo.LPRE SET LPRE_PRECIO = 694,5  , LPRE_FECHAUM = '2023-06-21'  WHERE ID_ESTUDIO=10031 AND ID_HOSP=0</v>
      </c>
    </row>
    <row r="33" spans="1:5" x14ac:dyDescent="0.25">
      <c r="A33">
        <v>10032</v>
      </c>
      <c r="B33" t="s">
        <v>1499</v>
      </c>
      <c r="C33" s="110">
        <v>482</v>
      </c>
      <c r="D33" s="110">
        <v>723</v>
      </c>
      <c r="E33" t="str">
        <f t="shared" si="0"/>
        <v>UPDATE dbo.LPRE SET LPRE_PRECIO = 723  , LPRE_FECHAUM = '2023-06-21'  WHERE ID_ESTUDIO=10032 AND ID_HOSP=0</v>
      </c>
    </row>
    <row r="34" spans="1:5" x14ac:dyDescent="0.25">
      <c r="A34">
        <v>10033</v>
      </c>
      <c r="B34" t="s">
        <v>1500</v>
      </c>
      <c r="C34" s="110">
        <v>482</v>
      </c>
      <c r="D34" s="110">
        <v>723</v>
      </c>
      <c r="E34" t="str">
        <f t="shared" si="0"/>
        <v>UPDATE dbo.LPRE SET LPRE_PRECIO = 723  , LPRE_FECHAUM = '2023-06-21'  WHERE ID_ESTUDIO=10033 AND ID_HOSP=0</v>
      </c>
    </row>
    <row r="35" spans="1:5" x14ac:dyDescent="0.25">
      <c r="A35">
        <v>10034</v>
      </c>
      <c r="B35" t="s">
        <v>1501</v>
      </c>
      <c r="C35" s="110">
        <v>337</v>
      </c>
      <c r="D35" s="110">
        <v>505.5</v>
      </c>
      <c r="E35" t="str">
        <f t="shared" si="0"/>
        <v>UPDATE dbo.LPRE SET LPRE_PRECIO = 505,5  , LPRE_FECHAUM = '2023-06-21'  WHERE ID_ESTUDIO=10034 AND ID_HOSP=0</v>
      </c>
    </row>
    <row r="36" spans="1:5" x14ac:dyDescent="0.25">
      <c r="A36">
        <v>10035</v>
      </c>
      <c r="B36" t="s">
        <v>1502</v>
      </c>
      <c r="C36" s="110">
        <v>337</v>
      </c>
      <c r="D36" s="110">
        <v>505.5</v>
      </c>
      <c r="E36" t="str">
        <f t="shared" si="0"/>
        <v>UPDATE dbo.LPRE SET LPRE_PRECIO = 505,5  , LPRE_FECHAUM = '2023-06-21'  WHERE ID_ESTUDIO=10035 AND ID_HOSP=0</v>
      </c>
    </row>
    <row r="37" spans="1:5" x14ac:dyDescent="0.25">
      <c r="A37">
        <v>10036</v>
      </c>
      <c r="B37" t="s">
        <v>1503</v>
      </c>
      <c r="C37" s="110">
        <v>775</v>
      </c>
      <c r="D37" s="110">
        <v>1162.5</v>
      </c>
      <c r="E37" t="str">
        <f t="shared" si="0"/>
        <v>UPDATE dbo.LPRE SET LPRE_PRECIO = 1162,5  , LPRE_FECHAUM = '2023-06-21'  WHERE ID_ESTUDIO=10036 AND ID_HOSP=0</v>
      </c>
    </row>
    <row r="38" spans="1:5" x14ac:dyDescent="0.25">
      <c r="A38">
        <v>10037</v>
      </c>
      <c r="B38" t="s">
        <v>1504</v>
      </c>
      <c r="C38" s="110">
        <v>569</v>
      </c>
      <c r="D38" s="110">
        <v>853.5</v>
      </c>
      <c r="E38" t="str">
        <f t="shared" si="0"/>
        <v>UPDATE dbo.LPRE SET LPRE_PRECIO = 853,5  , LPRE_FECHAUM = '2023-06-21'  WHERE ID_ESTUDIO=10037 AND ID_HOSP=0</v>
      </c>
    </row>
    <row r="39" spans="1:5" x14ac:dyDescent="0.25">
      <c r="A39">
        <v>10038</v>
      </c>
      <c r="B39" t="s">
        <v>1505</v>
      </c>
      <c r="C39" s="110">
        <v>1752</v>
      </c>
      <c r="D39" s="110">
        <v>2628</v>
      </c>
      <c r="E39" t="str">
        <f t="shared" si="0"/>
        <v>UPDATE dbo.LPRE SET LPRE_PRECIO = 2628  , LPRE_FECHAUM = '2023-06-21'  WHERE ID_ESTUDIO=10038 AND ID_HOSP=0</v>
      </c>
    </row>
    <row r="40" spans="1:5" x14ac:dyDescent="0.25">
      <c r="A40">
        <v>10039</v>
      </c>
      <c r="B40" t="s">
        <v>1506</v>
      </c>
      <c r="C40" s="110">
        <v>417</v>
      </c>
      <c r="D40" s="110">
        <v>625.5</v>
      </c>
      <c r="E40" t="str">
        <f t="shared" si="0"/>
        <v>UPDATE dbo.LPRE SET LPRE_PRECIO = 625,5  , LPRE_FECHAUM = '2023-06-21'  WHERE ID_ESTUDIO=10039 AND ID_HOSP=0</v>
      </c>
    </row>
    <row r="41" spans="1:5" x14ac:dyDescent="0.25">
      <c r="A41">
        <v>10040</v>
      </c>
      <c r="B41" t="s">
        <v>1507</v>
      </c>
      <c r="C41" s="110">
        <v>337</v>
      </c>
      <c r="D41" s="110">
        <v>505.5</v>
      </c>
      <c r="E41" t="str">
        <f t="shared" si="0"/>
        <v>UPDATE dbo.LPRE SET LPRE_PRECIO = 505,5  , LPRE_FECHAUM = '2023-06-21'  WHERE ID_ESTUDIO=10040 AND ID_HOSP=0</v>
      </c>
    </row>
    <row r="42" spans="1:5" x14ac:dyDescent="0.25">
      <c r="A42">
        <v>10041</v>
      </c>
      <c r="B42" t="s">
        <v>1508</v>
      </c>
      <c r="C42" s="110">
        <v>337</v>
      </c>
      <c r="D42" s="110">
        <v>505.5</v>
      </c>
      <c r="E42" t="str">
        <f t="shared" si="0"/>
        <v>UPDATE dbo.LPRE SET LPRE_PRECIO = 505,5  , LPRE_FECHAUM = '2023-06-21'  WHERE ID_ESTUDIO=10041 AND ID_HOSP=0</v>
      </c>
    </row>
    <row r="43" spans="1:5" x14ac:dyDescent="0.25">
      <c r="A43">
        <v>10042</v>
      </c>
      <c r="B43" t="s">
        <v>1509</v>
      </c>
      <c r="C43" s="110">
        <v>1416</v>
      </c>
      <c r="D43" s="110">
        <v>2124</v>
      </c>
      <c r="E43" t="str">
        <f t="shared" si="0"/>
        <v>UPDATE dbo.LPRE SET LPRE_PRECIO = 2124  , LPRE_FECHAUM = '2023-06-21'  WHERE ID_ESTUDIO=10042 AND ID_HOSP=0</v>
      </c>
    </row>
    <row r="44" spans="1:5" x14ac:dyDescent="0.25">
      <c r="A44">
        <v>10043</v>
      </c>
      <c r="B44" t="s">
        <v>1510</v>
      </c>
      <c r="C44" s="110">
        <v>560</v>
      </c>
      <c r="D44" s="110">
        <v>840</v>
      </c>
      <c r="E44" t="str">
        <f t="shared" si="0"/>
        <v>UPDATE dbo.LPRE SET LPRE_PRECIO = 840  , LPRE_FECHAUM = '2023-06-21'  WHERE ID_ESTUDIO=10043 AND ID_HOSP=0</v>
      </c>
    </row>
    <row r="45" spans="1:5" x14ac:dyDescent="0.25">
      <c r="A45">
        <v>10044</v>
      </c>
      <c r="B45" t="s">
        <v>1511</v>
      </c>
      <c r="C45" s="110">
        <v>560</v>
      </c>
      <c r="D45" s="110">
        <v>840</v>
      </c>
      <c r="E45" t="str">
        <f t="shared" si="0"/>
        <v>UPDATE dbo.LPRE SET LPRE_PRECIO = 840  , LPRE_FECHAUM = '2023-06-21'  WHERE ID_ESTUDIO=10044 AND ID_HOSP=0</v>
      </c>
    </row>
    <row r="46" spans="1:5" x14ac:dyDescent="0.25">
      <c r="A46">
        <v>10045</v>
      </c>
      <c r="B46" t="s">
        <v>1512</v>
      </c>
      <c r="C46" s="110">
        <v>560</v>
      </c>
      <c r="D46" s="110">
        <v>840</v>
      </c>
      <c r="E46" t="str">
        <f t="shared" si="0"/>
        <v>UPDATE dbo.LPRE SET LPRE_PRECIO = 840  , LPRE_FECHAUM = '2023-06-21'  WHERE ID_ESTUDIO=10045 AND ID_HOSP=0</v>
      </c>
    </row>
    <row r="47" spans="1:5" x14ac:dyDescent="0.25">
      <c r="A47">
        <v>10046</v>
      </c>
      <c r="B47" t="s">
        <v>1513</v>
      </c>
      <c r="C47" s="110">
        <v>408</v>
      </c>
      <c r="D47" s="110">
        <v>612</v>
      </c>
      <c r="E47" t="str">
        <f t="shared" si="0"/>
        <v>UPDATE dbo.LPRE SET LPRE_PRECIO = 612  , LPRE_FECHAUM = '2023-06-21'  WHERE ID_ESTUDIO=10046 AND ID_HOSP=0</v>
      </c>
    </row>
    <row r="48" spans="1:5" x14ac:dyDescent="0.25">
      <c r="A48">
        <v>10047</v>
      </c>
      <c r="B48" t="s">
        <v>1514</v>
      </c>
      <c r="C48" s="110">
        <v>408</v>
      </c>
      <c r="D48" s="110">
        <v>612</v>
      </c>
      <c r="E48" t="str">
        <f t="shared" si="0"/>
        <v>UPDATE dbo.LPRE SET LPRE_PRECIO = 612  , LPRE_FECHAUM = '2023-06-21'  WHERE ID_ESTUDIO=10047 AND ID_HOSP=0</v>
      </c>
    </row>
    <row r="49" spans="1:5" x14ac:dyDescent="0.25">
      <c r="A49">
        <v>10048</v>
      </c>
      <c r="B49" t="s">
        <v>1515</v>
      </c>
      <c r="C49" s="110">
        <v>408</v>
      </c>
      <c r="D49" s="110">
        <v>612</v>
      </c>
      <c r="E49" t="str">
        <f t="shared" si="0"/>
        <v>UPDATE dbo.LPRE SET LPRE_PRECIO = 612  , LPRE_FECHAUM = '2023-06-21'  WHERE ID_ESTUDIO=10048 AND ID_HOSP=0</v>
      </c>
    </row>
    <row r="50" spans="1:5" x14ac:dyDescent="0.25">
      <c r="A50">
        <v>10049</v>
      </c>
      <c r="B50" t="s">
        <v>1516</v>
      </c>
      <c r="C50" s="110">
        <v>560</v>
      </c>
      <c r="D50" s="110">
        <v>840</v>
      </c>
      <c r="E50" t="str">
        <f t="shared" si="0"/>
        <v>UPDATE dbo.LPRE SET LPRE_PRECIO = 840  , LPRE_FECHAUM = '2023-06-21'  WHERE ID_ESTUDIO=10049 AND ID_HOSP=0</v>
      </c>
    </row>
    <row r="51" spans="1:5" x14ac:dyDescent="0.25">
      <c r="A51">
        <v>10050</v>
      </c>
      <c r="B51" t="s">
        <v>1517</v>
      </c>
      <c r="C51" s="110">
        <v>229</v>
      </c>
      <c r="D51" s="110">
        <v>343.5</v>
      </c>
      <c r="E51" t="str">
        <f t="shared" si="0"/>
        <v>UPDATE dbo.LPRE SET LPRE_PRECIO = 343,5  , LPRE_FECHAUM = '2023-06-21'  WHERE ID_ESTUDIO=10050 AND ID_HOSP=0</v>
      </c>
    </row>
    <row r="52" spans="1:5" x14ac:dyDescent="0.25">
      <c r="A52">
        <v>10051</v>
      </c>
      <c r="B52" t="s">
        <v>1518</v>
      </c>
      <c r="C52" s="110">
        <v>229</v>
      </c>
      <c r="D52" s="110">
        <v>343.5</v>
      </c>
      <c r="E52" t="str">
        <f t="shared" si="0"/>
        <v>UPDATE dbo.LPRE SET LPRE_PRECIO = 343,5  , LPRE_FECHAUM = '2023-06-21'  WHERE ID_ESTUDIO=10051 AND ID_HOSP=0</v>
      </c>
    </row>
    <row r="53" spans="1:5" x14ac:dyDescent="0.25">
      <c r="A53">
        <v>10052</v>
      </c>
      <c r="B53" t="s">
        <v>1519</v>
      </c>
      <c r="C53" s="110">
        <v>229</v>
      </c>
      <c r="D53" s="110">
        <v>343.5</v>
      </c>
      <c r="E53" t="str">
        <f t="shared" si="0"/>
        <v>UPDATE dbo.LPRE SET LPRE_PRECIO = 343,5  , LPRE_FECHAUM = '2023-06-21'  WHERE ID_ESTUDIO=10052 AND ID_HOSP=0</v>
      </c>
    </row>
    <row r="54" spans="1:5" x14ac:dyDescent="0.25">
      <c r="A54">
        <v>10053</v>
      </c>
      <c r="B54" t="s">
        <v>1520</v>
      </c>
      <c r="C54" s="110">
        <v>229</v>
      </c>
      <c r="D54" s="110">
        <v>343.5</v>
      </c>
      <c r="E54" t="str">
        <f t="shared" si="0"/>
        <v>UPDATE dbo.LPRE SET LPRE_PRECIO = 343,5  , LPRE_FECHAUM = '2023-06-21'  WHERE ID_ESTUDIO=10053 AND ID_HOSP=0</v>
      </c>
    </row>
    <row r="55" spans="1:5" x14ac:dyDescent="0.25">
      <c r="A55">
        <v>10054</v>
      </c>
      <c r="B55" t="s">
        <v>1521</v>
      </c>
      <c r="C55" s="110">
        <v>1282</v>
      </c>
      <c r="D55" s="110">
        <v>1923</v>
      </c>
      <c r="E55" t="str">
        <f t="shared" si="0"/>
        <v>UPDATE dbo.LPRE SET LPRE_PRECIO = 1923  , LPRE_FECHAUM = '2023-06-21'  WHERE ID_ESTUDIO=10054 AND ID_HOSP=0</v>
      </c>
    </row>
    <row r="56" spans="1:5" x14ac:dyDescent="0.25">
      <c r="A56">
        <v>10055</v>
      </c>
      <c r="B56" t="s">
        <v>1522</v>
      </c>
      <c r="C56" s="110">
        <v>814</v>
      </c>
      <c r="D56" s="110">
        <v>1221</v>
      </c>
      <c r="E56" t="str">
        <f t="shared" si="0"/>
        <v>UPDATE dbo.LPRE SET LPRE_PRECIO = 1221  , LPRE_FECHAUM = '2023-06-21'  WHERE ID_ESTUDIO=10055 AND ID_HOSP=0</v>
      </c>
    </row>
    <row r="57" spans="1:5" x14ac:dyDescent="0.25">
      <c r="A57">
        <v>10056</v>
      </c>
      <c r="B57" t="s">
        <v>1523</v>
      </c>
      <c r="C57" s="110">
        <v>304</v>
      </c>
      <c r="D57" s="110">
        <v>456</v>
      </c>
      <c r="E57" t="str">
        <f t="shared" si="0"/>
        <v>UPDATE dbo.LPRE SET LPRE_PRECIO = 456  , LPRE_FECHAUM = '2023-06-21'  WHERE ID_ESTUDIO=10056 AND ID_HOSP=0</v>
      </c>
    </row>
    <row r="58" spans="1:5" x14ac:dyDescent="0.25">
      <c r="A58">
        <v>10057</v>
      </c>
      <c r="B58" t="s">
        <v>1524</v>
      </c>
      <c r="C58" s="110">
        <v>4022</v>
      </c>
      <c r="D58" s="110">
        <v>6033</v>
      </c>
      <c r="E58" t="str">
        <f t="shared" si="0"/>
        <v>UPDATE dbo.LPRE SET LPRE_PRECIO = 6033  , LPRE_FECHAUM = '2023-06-21'  WHERE ID_ESTUDIO=10057 AND ID_HOSP=0</v>
      </c>
    </row>
    <row r="59" spans="1:5" x14ac:dyDescent="0.25">
      <c r="A59">
        <v>10058</v>
      </c>
      <c r="B59" t="s">
        <v>1525</v>
      </c>
      <c r="C59" s="110">
        <v>805</v>
      </c>
      <c r="D59" s="110">
        <v>1207.5</v>
      </c>
      <c r="E59" t="str">
        <f t="shared" si="0"/>
        <v>UPDATE dbo.LPRE SET LPRE_PRECIO = 1207,5  , LPRE_FECHAUM = '2023-06-21'  WHERE ID_ESTUDIO=10058 AND ID_HOSP=0</v>
      </c>
    </row>
    <row r="60" spans="1:5" x14ac:dyDescent="0.25">
      <c r="A60">
        <v>10059</v>
      </c>
      <c r="B60" t="s">
        <v>1526</v>
      </c>
      <c r="C60" s="110">
        <v>844</v>
      </c>
      <c r="D60" s="110">
        <v>1266</v>
      </c>
      <c r="E60" t="str">
        <f t="shared" si="0"/>
        <v>UPDATE dbo.LPRE SET LPRE_PRECIO = 1266  , LPRE_FECHAUM = '2023-06-21'  WHERE ID_ESTUDIO=10059 AND ID_HOSP=0</v>
      </c>
    </row>
    <row r="61" spans="1:5" x14ac:dyDescent="0.25">
      <c r="A61">
        <v>10060</v>
      </c>
      <c r="B61" t="s">
        <v>1527</v>
      </c>
      <c r="C61" s="110">
        <v>1782</v>
      </c>
      <c r="D61" s="110">
        <v>2673</v>
      </c>
      <c r="E61" t="str">
        <f t="shared" si="0"/>
        <v>UPDATE dbo.LPRE SET LPRE_PRECIO = 2673  , LPRE_FECHAUM = '2023-06-21'  WHERE ID_ESTUDIO=10060 AND ID_HOSP=0</v>
      </c>
    </row>
    <row r="62" spans="1:5" x14ac:dyDescent="0.25">
      <c r="A62">
        <v>10061</v>
      </c>
      <c r="B62" t="s">
        <v>1528</v>
      </c>
      <c r="C62" s="110">
        <v>434</v>
      </c>
      <c r="D62" s="110">
        <v>651</v>
      </c>
      <c r="E62" t="str">
        <f t="shared" si="0"/>
        <v>UPDATE dbo.LPRE SET LPRE_PRECIO = 651  , LPRE_FECHAUM = '2023-06-21'  WHERE ID_ESTUDIO=10061 AND ID_HOSP=0</v>
      </c>
    </row>
    <row r="63" spans="1:5" x14ac:dyDescent="0.25">
      <c r="A63">
        <v>10062</v>
      </c>
      <c r="B63" t="s">
        <v>1529</v>
      </c>
      <c r="C63" s="110">
        <v>939</v>
      </c>
      <c r="D63" s="110">
        <v>1408.5</v>
      </c>
      <c r="E63" t="str">
        <f t="shared" si="0"/>
        <v>UPDATE dbo.LPRE SET LPRE_PRECIO = 1408,5  , LPRE_FECHAUM = '2023-06-21'  WHERE ID_ESTUDIO=10062 AND ID_HOSP=0</v>
      </c>
    </row>
    <row r="64" spans="1:5" x14ac:dyDescent="0.25">
      <c r="A64">
        <v>10063</v>
      </c>
      <c r="B64" t="s">
        <v>1530</v>
      </c>
      <c r="C64" s="110">
        <v>411</v>
      </c>
      <c r="D64" s="110">
        <v>616.5</v>
      </c>
      <c r="E64" t="str">
        <f t="shared" si="0"/>
        <v>UPDATE dbo.LPRE SET LPRE_PRECIO = 616,5  , LPRE_FECHAUM = '2023-06-21'  WHERE ID_ESTUDIO=10063 AND ID_HOSP=0</v>
      </c>
    </row>
    <row r="65" spans="1:5" x14ac:dyDescent="0.25">
      <c r="A65">
        <v>10064</v>
      </c>
      <c r="B65" t="s">
        <v>1531</v>
      </c>
      <c r="C65" s="110">
        <v>563</v>
      </c>
      <c r="D65" s="110">
        <v>844.5</v>
      </c>
      <c r="E65" t="str">
        <f t="shared" si="0"/>
        <v>UPDATE dbo.LPRE SET LPRE_PRECIO = 844,5  , LPRE_FECHAUM = '2023-06-21'  WHERE ID_ESTUDIO=10064 AND ID_HOSP=0</v>
      </c>
    </row>
    <row r="66" spans="1:5" x14ac:dyDescent="0.25">
      <c r="A66">
        <v>10065</v>
      </c>
      <c r="B66" t="s">
        <v>1532</v>
      </c>
      <c r="C66" s="110">
        <v>602</v>
      </c>
      <c r="D66" s="110">
        <v>903</v>
      </c>
      <c r="E66" t="str">
        <f t="shared" si="0"/>
        <v>UPDATE dbo.LPRE SET LPRE_PRECIO = 903  , LPRE_FECHAUM = '2023-06-21'  WHERE ID_ESTUDIO=10065 AND ID_HOSP=0</v>
      </c>
    </row>
    <row r="67" spans="1:5" x14ac:dyDescent="0.25">
      <c r="A67">
        <v>10066</v>
      </c>
      <c r="B67" t="s">
        <v>1533</v>
      </c>
      <c r="C67" s="110">
        <v>618</v>
      </c>
      <c r="D67" s="110">
        <v>927</v>
      </c>
      <c r="E67" t="str">
        <f t="shared" ref="E67:E130" si="1">CONCATENATE("UPDATE dbo.LPRE SET LPRE_PRECIO = ",D67,"  , LPRE_FECHAUM = '2023-06-21'  WHERE ID_ESTUDIO=",A67," AND ID_HOSP=0")</f>
        <v>UPDATE dbo.LPRE SET LPRE_PRECIO = 927  , LPRE_FECHAUM = '2023-06-21'  WHERE ID_ESTUDIO=10066 AND ID_HOSP=0</v>
      </c>
    </row>
    <row r="68" spans="1:5" x14ac:dyDescent="0.25">
      <c r="A68">
        <v>10067</v>
      </c>
      <c r="B68" t="s">
        <v>1534</v>
      </c>
      <c r="C68" s="110">
        <v>359</v>
      </c>
      <c r="D68" s="110">
        <v>538.5</v>
      </c>
      <c r="E68" t="str">
        <f t="shared" si="1"/>
        <v>UPDATE dbo.LPRE SET LPRE_PRECIO = 538,5  , LPRE_FECHAUM = '2023-06-21'  WHERE ID_ESTUDIO=10067 AND ID_HOSP=0</v>
      </c>
    </row>
    <row r="69" spans="1:5" x14ac:dyDescent="0.25">
      <c r="A69">
        <v>10068</v>
      </c>
      <c r="B69" t="s">
        <v>1535</v>
      </c>
      <c r="C69" s="110">
        <v>1654</v>
      </c>
      <c r="D69" s="110">
        <v>2481</v>
      </c>
      <c r="E69" t="str">
        <f t="shared" si="1"/>
        <v>UPDATE dbo.LPRE SET LPRE_PRECIO = 2481  , LPRE_FECHAUM = '2023-06-21'  WHERE ID_ESTUDIO=10068 AND ID_HOSP=0</v>
      </c>
    </row>
    <row r="70" spans="1:5" x14ac:dyDescent="0.25">
      <c r="A70">
        <v>10069</v>
      </c>
      <c r="B70" t="s">
        <v>1536</v>
      </c>
      <c r="C70" s="110">
        <v>3039</v>
      </c>
      <c r="D70" s="110">
        <v>4558.5</v>
      </c>
      <c r="E70" t="str">
        <f t="shared" si="1"/>
        <v>UPDATE dbo.LPRE SET LPRE_PRECIO = 4558,5  , LPRE_FECHAUM = '2023-06-21'  WHERE ID_ESTUDIO=10069 AND ID_HOSP=0</v>
      </c>
    </row>
    <row r="71" spans="1:5" x14ac:dyDescent="0.25">
      <c r="A71">
        <v>10070</v>
      </c>
      <c r="B71" t="s">
        <v>1537</v>
      </c>
      <c r="C71" s="110">
        <v>692</v>
      </c>
      <c r="D71" s="110">
        <v>1038</v>
      </c>
      <c r="E71" t="str">
        <f t="shared" si="1"/>
        <v>UPDATE dbo.LPRE SET LPRE_PRECIO = 1038  , LPRE_FECHAUM = '2023-06-21'  WHERE ID_ESTUDIO=10070 AND ID_HOSP=0</v>
      </c>
    </row>
    <row r="72" spans="1:5" x14ac:dyDescent="0.25">
      <c r="A72">
        <v>10071</v>
      </c>
      <c r="B72" t="s">
        <v>1538</v>
      </c>
      <c r="C72" s="110">
        <v>1141</v>
      </c>
      <c r="D72" s="110">
        <v>1711.5</v>
      </c>
      <c r="E72" t="str">
        <f t="shared" si="1"/>
        <v>UPDATE dbo.LPRE SET LPRE_PRECIO = 1711,5  , LPRE_FECHAUM = '2023-06-21'  WHERE ID_ESTUDIO=10071 AND ID_HOSP=0</v>
      </c>
    </row>
    <row r="73" spans="1:5" x14ac:dyDescent="0.25">
      <c r="A73">
        <v>10072</v>
      </c>
      <c r="B73" t="s">
        <v>1539</v>
      </c>
      <c r="C73" s="110">
        <v>282</v>
      </c>
      <c r="D73" s="110">
        <v>423</v>
      </c>
      <c r="E73" t="str">
        <f t="shared" si="1"/>
        <v>UPDATE dbo.LPRE SET LPRE_PRECIO = 423  , LPRE_FECHAUM = '2023-06-21'  WHERE ID_ESTUDIO=10072 AND ID_HOSP=0</v>
      </c>
    </row>
    <row r="74" spans="1:5" x14ac:dyDescent="0.25">
      <c r="A74">
        <v>10073</v>
      </c>
      <c r="B74" t="s">
        <v>1540</v>
      </c>
      <c r="C74" s="110">
        <v>304</v>
      </c>
      <c r="D74" s="110">
        <v>456</v>
      </c>
      <c r="E74" t="str">
        <f t="shared" si="1"/>
        <v>UPDATE dbo.LPRE SET LPRE_PRECIO = 456  , LPRE_FECHAUM = '2023-06-21'  WHERE ID_ESTUDIO=10073 AND ID_HOSP=0</v>
      </c>
    </row>
    <row r="75" spans="1:5" x14ac:dyDescent="0.25">
      <c r="A75">
        <v>10074</v>
      </c>
      <c r="B75" t="s">
        <v>1541</v>
      </c>
      <c r="C75" s="110">
        <v>1690</v>
      </c>
      <c r="D75" s="110">
        <v>2535</v>
      </c>
      <c r="E75" t="str">
        <f t="shared" si="1"/>
        <v>UPDATE dbo.LPRE SET LPRE_PRECIO = 2535  , LPRE_FECHAUM = '2023-06-21'  WHERE ID_ESTUDIO=10074 AND ID_HOSP=0</v>
      </c>
    </row>
    <row r="76" spans="1:5" x14ac:dyDescent="0.25">
      <c r="A76">
        <v>10075</v>
      </c>
      <c r="B76" t="s">
        <v>1542</v>
      </c>
      <c r="C76" s="110">
        <v>2831</v>
      </c>
      <c r="D76" s="110">
        <v>4246.5</v>
      </c>
      <c r="E76" t="str">
        <f t="shared" si="1"/>
        <v>UPDATE dbo.LPRE SET LPRE_PRECIO = 4246,5  , LPRE_FECHAUM = '2023-06-21'  WHERE ID_ESTUDIO=10075 AND ID_HOSP=0</v>
      </c>
    </row>
    <row r="77" spans="1:5" x14ac:dyDescent="0.25">
      <c r="A77">
        <v>10076</v>
      </c>
      <c r="B77" t="s">
        <v>1543</v>
      </c>
      <c r="C77" s="110">
        <v>715</v>
      </c>
      <c r="D77" s="110">
        <v>1072.5</v>
      </c>
      <c r="E77" t="str">
        <f t="shared" si="1"/>
        <v>UPDATE dbo.LPRE SET LPRE_PRECIO = 1072,5  , LPRE_FECHAUM = '2023-06-21'  WHERE ID_ESTUDIO=10076 AND ID_HOSP=0</v>
      </c>
    </row>
    <row r="78" spans="1:5" x14ac:dyDescent="0.25">
      <c r="A78">
        <v>10077</v>
      </c>
      <c r="B78" t="s">
        <v>1544</v>
      </c>
      <c r="C78" s="110">
        <v>467</v>
      </c>
      <c r="D78" s="110">
        <v>700.5</v>
      </c>
      <c r="E78" t="str">
        <f t="shared" si="1"/>
        <v>UPDATE dbo.LPRE SET LPRE_PRECIO = 700,5  , LPRE_FECHAUM = '2023-06-21'  WHERE ID_ESTUDIO=10077 AND ID_HOSP=0</v>
      </c>
    </row>
    <row r="79" spans="1:5" x14ac:dyDescent="0.25">
      <c r="A79">
        <v>10078</v>
      </c>
      <c r="B79" t="s">
        <v>1545</v>
      </c>
      <c r="C79" s="110">
        <v>502</v>
      </c>
      <c r="D79" s="110">
        <v>753</v>
      </c>
      <c r="E79" t="str">
        <f t="shared" si="1"/>
        <v>UPDATE dbo.LPRE SET LPRE_PRECIO = 753  , LPRE_FECHAUM = '2023-06-21'  WHERE ID_ESTUDIO=10078 AND ID_HOSP=0</v>
      </c>
    </row>
    <row r="80" spans="1:5" x14ac:dyDescent="0.25">
      <c r="A80">
        <v>10079</v>
      </c>
      <c r="B80" t="s">
        <v>1546</v>
      </c>
      <c r="C80" s="110">
        <v>502</v>
      </c>
      <c r="D80" s="110">
        <v>753</v>
      </c>
      <c r="E80" t="str">
        <f t="shared" si="1"/>
        <v>UPDATE dbo.LPRE SET LPRE_PRECIO = 753  , LPRE_FECHAUM = '2023-06-21'  WHERE ID_ESTUDIO=10079 AND ID_HOSP=0</v>
      </c>
    </row>
    <row r="81" spans="1:5" x14ac:dyDescent="0.25">
      <c r="A81">
        <v>10080</v>
      </c>
      <c r="B81" t="s">
        <v>1547</v>
      </c>
      <c r="C81" s="110">
        <v>413</v>
      </c>
      <c r="D81" s="110">
        <v>619.5</v>
      </c>
      <c r="E81" t="str">
        <f t="shared" si="1"/>
        <v>UPDATE dbo.LPRE SET LPRE_PRECIO = 619,5  , LPRE_FECHAUM = '2023-06-21'  WHERE ID_ESTUDIO=10080 AND ID_HOSP=0</v>
      </c>
    </row>
    <row r="82" spans="1:5" x14ac:dyDescent="0.25">
      <c r="A82">
        <v>10081</v>
      </c>
      <c r="B82" t="s">
        <v>1548</v>
      </c>
      <c r="C82" s="110">
        <v>1156</v>
      </c>
      <c r="D82" s="110">
        <v>1734</v>
      </c>
      <c r="E82" t="str">
        <f t="shared" si="1"/>
        <v>UPDATE dbo.LPRE SET LPRE_PRECIO = 1734  , LPRE_FECHAUM = '2023-06-21'  WHERE ID_ESTUDIO=10081 AND ID_HOSP=0</v>
      </c>
    </row>
    <row r="83" spans="1:5" x14ac:dyDescent="0.25">
      <c r="A83">
        <v>10082</v>
      </c>
      <c r="B83" t="s">
        <v>1549</v>
      </c>
      <c r="C83" s="110">
        <v>533</v>
      </c>
      <c r="D83" s="110">
        <v>799.5</v>
      </c>
      <c r="E83" t="str">
        <f t="shared" si="1"/>
        <v>UPDATE dbo.LPRE SET LPRE_PRECIO = 799,5  , LPRE_FECHAUM = '2023-06-21'  WHERE ID_ESTUDIO=10082 AND ID_HOSP=0</v>
      </c>
    </row>
    <row r="84" spans="1:5" x14ac:dyDescent="0.25">
      <c r="A84">
        <v>10083</v>
      </c>
      <c r="B84" t="s">
        <v>1550</v>
      </c>
      <c r="C84" s="110">
        <v>4315</v>
      </c>
      <c r="D84" s="110">
        <v>6472.5</v>
      </c>
      <c r="E84" t="str">
        <f t="shared" si="1"/>
        <v>UPDATE dbo.LPRE SET LPRE_PRECIO = 6472,5  , LPRE_FECHAUM = '2023-06-21'  WHERE ID_ESTUDIO=10083 AND ID_HOSP=0</v>
      </c>
    </row>
    <row r="85" spans="1:5" x14ac:dyDescent="0.25">
      <c r="A85">
        <v>10084</v>
      </c>
      <c r="B85" t="s">
        <v>1551</v>
      </c>
      <c r="C85" s="110">
        <v>3093</v>
      </c>
      <c r="D85" s="110">
        <v>4639.5</v>
      </c>
      <c r="E85" t="str">
        <f t="shared" si="1"/>
        <v>UPDATE dbo.LPRE SET LPRE_PRECIO = 4639,5  , LPRE_FECHAUM = '2023-06-21'  WHERE ID_ESTUDIO=10084 AND ID_HOSP=0</v>
      </c>
    </row>
    <row r="86" spans="1:5" x14ac:dyDescent="0.25">
      <c r="A86">
        <v>10085</v>
      </c>
      <c r="B86" t="s">
        <v>1552</v>
      </c>
      <c r="C86" s="110">
        <v>5077</v>
      </c>
      <c r="D86" s="110">
        <v>7615.5</v>
      </c>
      <c r="E86" t="str">
        <f t="shared" si="1"/>
        <v>UPDATE dbo.LPRE SET LPRE_PRECIO = 7615,5  , LPRE_FECHAUM = '2023-06-21'  WHERE ID_ESTUDIO=10085 AND ID_HOSP=0</v>
      </c>
    </row>
    <row r="87" spans="1:5" x14ac:dyDescent="0.25">
      <c r="A87">
        <v>10086</v>
      </c>
      <c r="B87" t="s">
        <v>1553</v>
      </c>
      <c r="C87" s="110">
        <v>8847</v>
      </c>
      <c r="D87" s="110">
        <v>13270.5</v>
      </c>
      <c r="E87" t="str">
        <f t="shared" si="1"/>
        <v>UPDATE dbo.LPRE SET LPRE_PRECIO = 13270,5  , LPRE_FECHAUM = '2023-06-21'  WHERE ID_ESTUDIO=10086 AND ID_HOSP=0</v>
      </c>
    </row>
    <row r="88" spans="1:5" x14ac:dyDescent="0.25">
      <c r="A88">
        <v>10087</v>
      </c>
      <c r="B88" t="s">
        <v>1554</v>
      </c>
      <c r="C88" s="110">
        <v>1564</v>
      </c>
      <c r="D88" s="110">
        <v>2346</v>
      </c>
      <c r="E88" t="str">
        <f t="shared" si="1"/>
        <v>UPDATE dbo.LPRE SET LPRE_PRECIO = 2346  , LPRE_FECHAUM = '2023-06-21'  WHERE ID_ESTUDIO=10087 AND ID_HOSP=0</v>
      </c>
    </row>
    <row r="89" spans="1:5" x14ac:dyDescent="0.25">
      <c r="A89">
        <v>10088</v>
      </c>
      <c r="B89" t="s">
        <v>1555</v>
      </c>
      <c r="C89" s="110">
        <v>372</v>
      </c>
      <c r="D89" s="110">
        <v>558</v>
      </c>
      <c r="E89" t="str">
        <f t="shared" si="1"/>
        <v>UPDATE dbo.LPRE SET LPRE_PRECIO = 558  , LPRE_FECHAUM = '2023-06-21'  WHERE ID_ESTUDIO=10088 AND ID_HOSP=0</v>
      </c>
    </row>
    <row r="90" spans="1:5" x14ac:dyDescent="0.25">
      <c r="A90">
        <v>10089</v>
      </c>
      <c r="B90" t="s">
        <v>1556</v>
      </c>
      <c r="C90" s="110">
        <v>533</v>
      </c>
      <c r="D90" s="110">
        <v>799.5</v>
      </c>
      <c r="E90" t="str">
        <f t="shared" si="1"/>
        <v>UPDATE dbo.LPRE SET LPRE_PRECIO = 799,5  , LPRE_FECHAUM = '2023-06-21'  WHERE ID_ESTUDIO=10089 AND ID_HOSP=0</v>
      </c>
    </row>
    <row r="91" spans="1:5" x14ac:dyDescent="0.25">
      <c r="A91">
        <v>10090</v>
      </c>
      <c r="B91" t="s">
        <v>1557</v>
      </c>
      <c r="C91" s="110">
        <v>3076</v>
      </c>
      <c r="D91" s="110">
        <v>4614</v>
      </c>
      <c r="E91" t="str">
        <f t="shared" si="1"/>
        <v>UPDATE dbo.LPRE SET LPRE_PRECIO = 4614  , LPRE_FECHAUM = '2023-06-21'  WHERE ID_ESTUDIO=10090 AND ID_HOSP=0</v>
      </c>
    </row>
    <row r="92" spans="1:5" x14ac:dyDescent="0.25">
      <c r="A92">
        <v>10091</v>
      </c>
      <c r="B92" t="s">
        <v>1558</v>
      </c>
      <c r="C92" s="110">
        <v>533</v>
      </c>
      <c r="D92" s="110">
        <v>799.5</v>
      </c>
      <c r="E92" t="str">
        <f t="shared" si="1"/>
        <v>UPDATE dbo.LPRE SET LPRE_PRECIO = 799,5  , LPRE_FECHAUM = '2023-06-21'  WHERE ID_ESTUDIO=10091 AND ID_HOSP=0</v>
      </c>
    </row>
    <row r="93" spans="1:5" x14ac:dyDescent="0.25">
      <c r="A93">
        <v>10092</v>
      </c>
      <c r="B93" t="s">
        <v>1559</v>
      </c>
      <c r="C93" s="110">
        <v>348</v>
      </c>
      <c r="D93" s="110">
        <v>522</v>
      </c>
      <c r="E93" t="str">
        <f t="shared" si="1"/>
        <v>UPDATE dbo.LPRE SET LPRE_PRECIO = 522  , LPRE_FECHAUM = '2023-06-21'  WHERE ID_ESTUDIO=10092 AND ID_HOSP=0</v>
      </c>
    </row>
    <row r="94" spans="1:5" x14ac:dyDescent="0.25">
      <c r="A94">
        <v>10093</v>
      </c>
      <c r="B94" t="s">
        <v>1560</v>
      </c>
      <c r="C94" s="110">
        <v>1044</v>
      </c>
      <c r="D94" s="110">
        <v>1566</v>
      </c>
      <c r="E94" t="str">
        <f t="shared" si="1"/>
        <v>UPDATE dbo.LPRE SET LPRE_PRECIO = 1566  , LPRE_FECHAUM = '2023-06-21'  WHERE ID_ESTUDIO=10093 AND ID_HOSP=0</v>
      </c>
    </row>
    <row r="95" spans="1:5" x14ac:dyDescent="0.25">
      <c r="A95">
        <v>10094</v>
      </c>
      <c r="B95" t="s">
        <v>1561</v>
      </c>
      <c r="C95" s="110">
        <v>2145</v>
      </c>
      <c r="D95" s="110">
        <v>3217.5</v>
      </c>
      <c r="E95" t="str">
        <f t="shared" si="1"/>
        <v>UPDATE dbo.LPRE SET LPRE_PRECIO = 3217,5  , LPRE_FECHAUM = '2023-06-21'  WHERE ID_ESTUDIO=10094 AND ID_HOSP=0</v>
      </c>
    </row>
    <row r="96" spans="1:5" x14ac:dyDescent="0.25">
      <c r="A96">
        <v>10095</v>
      </c>
      <c r="B96" t="s">
        <v>1562</v>
      </c>
      <c r="C96" s="110">
        <v>2145</v>
      </c>
      <c r="D96" s="110">
        <v>3217.5</v>
      </c>
      <c r="E96" t="str">
        <f t="shared" si="1"/>
        <v>UPDATE dbo.LPRE SET LPRE_PRECIO = 3217,5  , LPRE_FECHAUM = '2023-06-21'  WHERE ID_ESTUDIO=10095 AND ID_HOSP=0</v>
      </c>
    </row>
    <row r="97" spans="1:5" x14ac:dyDescent="0.25">
      <c r="A97">
        <v>10096</v>
      </c>
      <c r="B97" t="s">
        <v>1563</v>
      </c>
      <c r="C97" s="110">
        <v>462</v>
      </c>
      <c r="D97" s="110">
        <v>693</v>
      </c>
      <c r="E97" t="str">
        <f t="shared" si="1"/>
        <v>UPDATE dbo.LPRE SET LPRE_PRECIO = 693  , LPRE_FECHAUM = '2023-06-21'  WHERE ID_ESTUDIO=10096 AND ID_HOSP=0</v>
      </c>
    </row>
    <row r="98" spans="1:5" x14ac:dyDescent="0.25">
      <c r="A98">
        <v>10097</v>
      </c>
      <c r="B98" t="s">
        <v>1564</v>
      </c>
      <c r="C98" s="110">
        <v>767</v>
      </c>
      <c r="D98" s="110">
        <v>1150.5</v>
      </c>
      <c r="E98" t="str">
        <f t="shared" si="1"/>
        <v>UPDATE dbo.LPRE SET LPRE_PRECIO = 1150,5  , LPRE_FECHAUM = '2023-06-21'  WHERE ID_ESTUDIO=10097 AND ID_HOSP=0</v>
      </c>
    </row>
    <row r="99" spans="1:5" x14ac:dyDescent="0.25">
      <c r="A99">
        <v>10098</v>
      </c>
      <c r="B99" t="s">
        <v>1565</v>
      </c>
      <c r="C99" s="110">
        <v>1115</v>
      </c>
      <c r="D99" s="110">
        <v>1672.5</v>
      </c>
      <c r="E99" t="str">
        <f t="shared" si="1"/>
        <v>UPDATE dbo.LPRE SET LPRE_PRECIO = 1672,5  , LPRE_FECHAUM = '2023-06-21'  WHERE ID_ESTUDIO=10098 AND ID_HOSP=0</v>
      </c>
    </row>
    <row r="100" spans="1:5" x14ac:dyDescent="0.25">
      <c r="A100">
        <v>10099</v>
      </c>
      <c r="B100" t="s">
        <v>1566</v>
      </c>
      <c r="C100" s="110">
        <v>1665</v>
      </c>
      <c r="D100" s="110">
        <v>2497.5</v>
      </c>
      <c r="E100" t="str">
        <f t="shared" si="1"/>
        <v>UPDATE dbo.LPRE SET LPRE_PRECIO = 2497,5  , LPRE_FECHAUM = '2023-06-21'  WHERE ID_ESTUDIO=10099 AND ID_HOSP=0</v>
      </c>
    </row>
    <row r="101" spans="1:5" x14ac:dyDescent="0.25">
      <c r="A101">
        <v>10100</v>
      </c>
      <c r="B101" t="s">
        <v>1567</v>
      </c>
      <c r="C101" s="110">
        <v>1739</v>
      </c>
      <c r="D101" s="110">
        <v>2608.5</v>
      </c>
      <c r="E101" t="str">
        <f t="shared" si="1"/>
        <v>UPDATE dbo.LPRE SET LPRE_PRECIO = 2608,5  , LPRE_FECHAUM = '2023-06-21'  WHERE ID_ESTUDIO=10100 AND ID_HOSP=0</v>
      </c>
    </row>
    <row r="102" spans="1:5" x14ac:dyDescent="0.25">
      <c r="A102">
        <v>10101</v>
      </c>
      <c r="B102" t="s">
        <v>1568</v>
      </c>
      <c r="C102" s="110">
        <v>447</v>
      </c>
      <c r="D102" s="110">
        <v>670.5</v>
      </c>
      <c r="E102" t="str">
        <f t="shared" si="1"/>
        <v>UPDATE dbo.LPRE SET LPRE_PRECIO = 670,5  , LPRE_FECHAUM = '2023-06-21'  WHERE ID_ESTUDIO=10101 AND ID_HOSP=0</v>
      </c>
    </row>
    <row r="103" spans="1:5" x14ac:dyDescent="0.25">
      <c r="A103">
        <v>10102</v>
      </c>
      <c r="B103" t="s">
        <v>1569</v>
      </c>
      <c r="C103" s="110">
        <v>8030</v>
      </c>
      <c r="D103" s="110">
        <v>12045</v>
      </c>
      <c r="E103" t="str">
        <f t="shared" si="1"/>
        <v>UPDATE dbo.LPRE SET LPRE_PRECIO = 12045  , LPRE_FECHAUM = '2023-06-21'  WHERE ID_ESTUDIO=10102 AND ID_HOSP=0</v>
      </c>
    </row>
    <row r="104" spans="1:5" x14ac:dyDescent="0.25">
      <c r="A104">
        <v>10103</v>
      </c>
      <c r="B104" t="s">
        <v>1570</v>
      </c>
      <c r="C104" s="110">
        <v>3114</v>
      </c>
      <c r="D104" s="110">
        <v>4671</v>
      </c>
      <c r="E104" t="str">
        <f t="shared" si="1"/>
        <v>UPDATE dbo.LPRE SET LPRE_PRECIO = 4671  , LPRE_FECHAUM = '2023-06-21'  WHERE ID_ESTUDIO=10103 AND ID_HOSP=0</v>
      </c>
    </row>
    <row r="105" spans="1:5" x14ac:dyDescent="0.25">
      <c r="A105">
        <v>10104</v>
      </c>
      <c r="B105" t="s">
        <v>1571</v>
      </c>
      <c r="C105" s="110">
        <v>6354</v>
      </c>
      <c r="D105" s="110">
        <v>9531</v>
      </c>
      <c r="E105" t="str">
        <f t="shared" si="1"/>
        <v>UPDATE dbo.LPRE SET LPRE_PRECIO = 9531  , LPRE_FECHAUM = '2023-06-21'  WHERE ID_ESTUDIO=10104 AND ID_HOSP=0</v>
      </c>
    </row>
    <row r="106" spans="1:5" x14ac:dyDescent="0.25">
      <c r="A106">
        <v>10105</v>
      </c>
      <c r="B106" t="s">
        <v>1572</v>
      </c>
      <c r="C106" s="110">
        <v>913</v>
      </c>
      <c r="D106" s="110">
        <v>1369.5</v>
      </c>
      <c r="E106" t="str">
        <f t="shared" si="1"/>
        <v>UPDATE dbo.LPRE SET LPRE_PRECIO = 1369,5  , LPRE_FECHAUM = '2023-06-21'  WHERE ID_ESTUDIO=10105 AND ID_HOSP=0</v>
      </c>
    </row>
    <row r="107" spans="1:5" x14ac:dyDescent="0.25">
      <c r="A107">
        <v>10106</v>
      </c>
      <c r="B107" t="s">
        <v>1573</v>
      </c>
      <c r="C107" s="110">
        <v>913</v>
      </c>
      <c r="D107" s="110">
        <v>1369.5</v>
      </c>
      <c r="E107" t="str">
        <f t="shared" si="1"/>
        <v>UPDATE dbo.LPRE SET LPRE_PRECIO = 1369,5  , LPRE_FECHAUM = '2023-06-21'  WHERE ID_ESTUDIO=10106 AND ID_HOSP=0</v>
      </c>
    </row>
    <row r="108" spans="1:5" x14ac:dyDescent="0.25">
      <c r="A108">
        <v>10107</v>
      </c>
      <c r="B108" t="s">
        <v>1574</v>
      </c>
      <c r="C108" s="110">
        <v>913</v>
      </c>
      <c r="D108" s="110">
        <v>1369.5</v>
      </c>
      <c r="E108" t="str">
        <f t="shared" si="1"/>
        <v>UPDATE dbo.LPRE SET LPRE_PRECIO = 1369,5  , LPRE_FECHAUM = '2023-06-21'  WHERE ID_ESTUDIO=10107 AND ID_HOSP=0</v>
      </c>
    </row>
    <row r="109" spans="1:5" x14ac:dyDescent="0.25">
      <c r="A109">
        <v>10108</v>
      </c>
      <c r="B109" t="s">
        <v>1575</v>
      </c>
      <c r="C109" s="110">
        <v>939</v>
      </c>
      <c r="D109" s="110">
        <v>1408.5</v>
      </c>
      <c r="E109" t="str">
        <f t="shared" si="1"/>
        <v>UPDATE dbo.LPRE SET LPRE_PRECIO = 1408,5  , LPRE_FECHAUM = '2023-06-21'  WHERE ID_ESTUDIO=10108 AND ID_HOSP=0</v>
      </c>
    </row>
    <row r="110" spans="1:5" x14ac:dyDescent="0.25">
      <c r="A110">
        <v>10109</v>
      </c>
      <c r="B110" t="s">
        <v>1576</v>
      </c>
      <c r="C110" s="110">
        <v>939</v>
      </c>
      <c r="D110" s="110">
        <v>1408.5</v>
      </c>
      <c r="E110" t="str">
        <f t="shared" si="1"/>
        <v>UPDATE dbo.LPRE SET LPRE_PRECIO = 1408,5  , LPRE_FECHAUM = '2023-06-21'  WHERE ID_ESTUDIO=10109 AND ID_HOSP=0</v>
      </c>
    </row>
    <row r="111" spans="1:5" x14ac:dyDescent="0.25">
      <c r="A111">
        <v>10110</v>
      </c>
      <c r="B111" t="s">
        <v>1577</v>
      </c>
      <c r="C111" s="110">
        <v>6274</v>
      </c>
      <c r="D111" s="110">
        <v>9411</v>
      </c>
      <c r="E111" t="str">
        <f t="shared" si="1"/>
        <v>UPDATE dbo.LPRE SET LPRE_PRECIO = 9411  , LPRE_FECHAUM = '2023-06-21'  WHERE ID_ESTUDIO=10110 AND ID_HOSP=0</v>
      </c>
    </row>
    <row r="112" spans="1:5" x14ac:dyDescent="0.25">
      <c r="A112">
        <v>10111</v>
      </c>
      <c r="B112" t="s">
        <v>1578</v>
      </c>
      <c r="C112" s="110">
        <v>406</v>
      </c>
      <c r="D112" s="110">
        <v>609</v>
      </c>
      <c r="E112" t="str">
        <f t="shared" si="1"/>
        <v>UPDATE dbo.LPRE SET LPRE_PRECIO = 609  , LPRE_FECHAUM = '2023-06-21'  WHERE ID_ESTUDIO=10111 AND ID_HOSP=0</v>
      </c>
    </row>
    <row r="113" spans="1:5" x14ac:dyDescent="0.25">
      <c r="A113">
        <v>10112</v>
      </c>
      <c r="B113" t="s">
        <v>1579</v>
      </c>
      <c r="C113" s="110">
        <v>1400</v>
      </c>
      <c r="D113" s="110">
        <v>2100</v>
      </c>
      <c r="E113" t="str">
        <f t="shared" si="1"/>
        <v>UPDATE dbo.LPRE SET LPRE_PRECIO = 2100  , LPRE_FECHAUM = '2023-06-21'  WHERE ID_ESTUDIO=10112 AND ID_HOSP=0</v>
      </c>
    </row>
    <row r="114" spans="1:5" x14ac:dyDescent="0.25">
      <c r="A114">
        <v>10113</v>
      </c>
      <c r="B114" t="s">
        <v>1580</v>
      </c>
      <c r="C114" s="110">
        <v>1400</v>
      </c>
      <c r="D114" s="110">
        <v>2100</v>
      </c>
      <c r="E114" t="str">
        <f t="shared" si="1"/>
        <v>UPDATE dbo.LPRE SET LPRE_PRECIO = 2100  , LPRE_FECHAUM = '2023-06-21'  WHERE ID_ESTUDIO=10113 AND ID_HOSP=0</v>
      </c>
    </row>
    <row r="115" spans="1:5" x14ac:dyDescent="0.25">
      <c r="A115">
        <v>10114</v>
      </c>
      <c r="B115" t="s">
        <v>1581</v>
      </c>
      <c r="C115" s="110">
        <v>891</v>
      </c>
      <c r="D115" s="110">
        <v>1336.5</v>
      </c>
      <c r="E115" t="str">
        <f t="shared" si="1"/>
        <v>UPDATE dbo.LPRE SET LPRE_PRECIO = 1336,5  , LPRE_FECHAUM = '2023-06-21'  WHERE ID_ESTUDIO=10114 AND ID_HOSP=0</v>
      </c>
    </row>
    <row r="116" spans="1:5" x14ac:dyDescent="0.25">
      <c r="A116">
        <v>10115</v>
      </c>
      <c r="B116" t="s">
        <v>1582</v>
      </c>
      <c r="C116" s="110">
        <v>625</v>
      </c>
      <c r="D116" s="110">
        <v>937.5</v>
      </c>
      <c r="E116" t="str">
        <f t="shared" si="1"/>
        <v>UPDATE dbo.LPRE SET LPRE_PRECIO = 937,5  , LPRE_FECHAUM = '2023-06-21'  WHERE ID_ESTUDIO=10115 AND ID_HOSP=0</v>
      </c>
    </row>
    <row r="117" spans="1:5" x14ac:dyDescent="0.25">
      <c r="A117">
        <v>10116</v>
      </c>
      <c r="B117" t="s">
        <v>1583</v>
      </c>
      <c r="C117" s="110">
        <v>1028</v>
      </c>
      <c r="D117" s="110">
        <v>1542</v>
      </c>
      <c r="E117" t="str">
        <f t="shared" si="1"/>
        <v>UPDATE dbo.LPRE SET LPRE_PRECIO = 1542  , LPRE_FECHAUM = '2023-06-21'  WHERE ID_ESTUDIO=10116 AND ID_HOSP=0</v>
      </c>
    </row>
    <row r="118" spans="1:5" x14ac:dyDescent="0.25">
      <c r="A118">
        <v>10117</v>
      </c>
      <c r="B118" t="s">
        <v>1584</v>
      </c>
      <c r="C118" s="110">
        <v>1310</v>
      </c>
      <c r="D118" s="110">
        <v>1965</v>
      </c>
      <c r="E118" t="str">
        <f t="shared" si="1"/>
        <v>UPDATE dbo.LPRE SET LPRE_PRECIO = 1965  , LPRE_FECHAUM = '2023-06-21'  WHERE ID_ESTUDIO=10117 AND ID_HOSP=0</v>
      </c>
    </row>
    <row r="119" spans="1:5" x14ac:dyDescent="0.25">
      <c r="A119">
        <v>10118</v>
      </c>
      <c r="B119" t="s">
        <v>1585</v>
      </c>
      <c r="C119" s="110">
        <v>655</v>
      </c>
      <c r="D119" s="110">
        <v>982.5</v>
      </c>
      <c r="E119" t="str">
        <f t="shared" si="1"/>
        <v>UPDATE dbo.LPRE SET LPRE_PRECIO = 982,5  , LPRE_FECHAUM = '2023-06-21'  WHERE ID_ESTUDIO=10118 AND ID_HOSP=0</v>
      </c>
    </row>
    <row r="120" spans="1:5" x14ac:dyDescent="0.25">
      <c r="A120">
        <v>10119</v>
      </c>
      <c r="B120" t="s">
        <v>1586</v>
      </c>
      <c r="C120" s="110">
        <v>250</v>
      </c>
      <c r="D120" s="110">
        <v>375</v>
      </c>
      <c r="E120" t="str">
        <f t="shared" si="1"/>
        <v>UPDATE dbo.LPRE SET LPRE_PRECIO = 375  , LPRE_FECHAUM = '2023-06-21'  WHERE ID_ESTUDIO=10119 AND ID_HOSP=0</v>
      </c>
    </row>
    <row r="121" spans="1:5" x14ac:dyDescent="0.25">
      <c r="A121">
        <v>10120</v>
      </c>
      <c r="B121" t="s">
        <v>1587</v>
      </c>
      <c r="C121" s="110">
        <v>1382</v>
      </c>
      <c r="D121" s="110">
        <v>2073</v>
      </c>
      <c r="E121" t="str">
        <f t="shared" si="1"/>
        <v>UPDATE dbo.LPRE SET LPRE_PRECIO = 2073  , LPRE_FECHAUM = '2023-06-21'  WHERE ID_ESTUDIO=10120 AND ID_HOSP=0</v>
      </c>
    </row>
    <row r="122" spans="1:5" x14ac:dyDescent="0.25">
      <c r="A122">
        <v>10121</v>
      </c>
      <c r="B122" t="s">
        <v>1588</v>
      </c>
      <c r="C122" s="110">
        <v>420</v>
      </c>
      <c r="D122" s="110">
        <v>630</v>
      </c>
      <c r="E122" t="str">
        <f t="shared" si="1"/>
        <v>UPDATE dbo.LPRE SET LPRE_PRECIO = 630  , LPRE_FECHAUM = '2023-06-21'  WHERE ID_ESTUDIO=10121 AND ID_HOSP=0</v>
      </c>
    </row>
    <row r="123" spans="1:5" x14ac:dyDescent="0.25">
      <c r="A123">
        <v>10122</v>
      </c>
      <c r="B123" t="s">
        <v>1589</v>
      </c>
      <c r="C123" s="110">
        <v>61</v>
      </c>
      <c r="D123" s="110">
        <v>91.5</v>
      </c>
      <c r="E123" t="str">
        <f t="shared" si="1"/>
        <v>UPDATE dbo.LPRE SET LPRE_PRECIO = 91,5  , LPRE_FECHAUM = '2023-06-21'  WHERE ID_ESTUDIO=10122 AND ID_HOSP=0</v>
      </c>
    </row>
    <row r="124" spans="1:5" x14ac:dyDescent="0.25">
      <c r="A124">
        <v>10123</v>
      </c>
      <c r="B124" t="s">
        <v>1590</v>
      </c>
      <c r="C124" s="110">
        <v>49</v>
      </c>
      <c r="D124" s="110">
        <v>73.5</v>
      </c>
      <c r="E124" t="str">
        <f t="shared" si="1"/>
        <v>UPDATE dbo.LPRE SET LPRE_PRECIO = 73,5  , LPRE_FECHAUM = '2023-06-21'  WHERE ID_ESTUDIO=10123 AND ID_HOSP=0</v>
      </c>
    </row>
    <row r="125" spans="1:5" x14ac:dyDescent="0.25">
      <c r="A125">
        <v>10124</v>
      </c>
      <c r="B125" t="s">
        <v>1591</v>
      </c>
      <c r="C125" s="110">
        <v>61</v>
      </c>
      <c r="D125" s="110">
        <v>91.5</v>
      </c>
      <c r="E125" t="str">
        <f t="shared" si="1"/>
        <v>UPDATE dbo.LPRE SET LPRE_PRECIO = 91,5  , LPRE_FECHAUM = '2023-06-21'  WHERE ID_ESTUDIO=10124 AND ID_HOSP=0</v>
      </c>
    </row>
    <row r="126" spans="1:5" x14ac:dyDescent="0.25">
      <c r="A126">
        <v>10125</v>
      </c>
      <c r="B126" t="s">
        <v>1592</v>
      </c>
      <c r="C126" s="110">
        <v>294</v>
      </c>
      <c r="D126" s="110">
        <v>441</v>
      </c>
      <c r="E126" t="str">
        <f t="shared" si="1"/>
        <v>UPDATE dbo.LPRE SET LPRE_PRECIO = 441  , LPRE_FECHAUM = '2023-06-21'  WHERE ID_ESTUDIO=10125 AND ID_HOSP=0</v>
      </c>
    </row>
    <row r="127" spans="1:5" x14ac:dyDescent="0.25">
      <c r="A127">
        <v>10126</v>
      </c>
      <c r="B127" t="s">
        <v>1593</v>
      </c>
      <c r="C127" s="110">
        <v>581</v>
      </c>
      <c r="D127" s="110">
        <v>871.5</v>
      </c>
      <c r="E127" t="str">
        <f t="shared" si="1"/>
        <v>UPDATE dbo.LPRE SET LPRE_PRECIO = 871,5  , LPRE_FECHAUM = '2023-06-21'  WHERE ID_ESTUDIO=10126 AND ID_HOSP=0</v>
      </c>
    </row>
    <row r="128" spans="1:5" x14ac:dyDescent="0.25">
      <c r="A128">
        <v>10127</v>
      </c>
      <c r="B128" t="s">
        <v>1594</v>
      </c>
      <c r="C128" s="110">
        <v>491</v>
      </c>
      <c r="D128" s="110">
        <v>736.5</v>
      </c>
      <c r="E128" t="str">
        <f t="shared" si="1"/>
        <v>UPDATE dbo.LPRE SET LPRE_PRECIO = 736,5  , LPRE_FECHAUM = '2023-06-21'  WHERE ID_ESTUDIO=10127 AND ID_HOSP=0</v>
      </c>
    </row>
    <row r="129" spans="1:5" x14ac:dyDescent="0.25">
      <c r="A129">
        <v>10128</v>
      </c>
      <c r="B129" t="s">
        <v>1595</v>
      </c>
      <c r="C129" s="110">
        <v>447</v>
      </c>
      <c r="D129" s="110">
        <v>670.5</v>
      </c>
      <c r="E129" t="str">
        <f t="shared" si="1"/>
        <v>UPDATE dbo.LPRE SET LPRE_PRECIO = 670,5  , LPRE_FECHAUM = '2023-06-21'  WHERE ID_ESTUDIO=10128 AND ID_HOSP=0</v>
      </c>
    </row>
    <row r="130" spans="1:5" x14ac:dyDescent="0.25">
      <c r="A130">
        <v>10129</v>
      </c>
      <c r="B130" t="s">
        <v>1596</v>
      </c>
      <c r="C130" s="110">
        <v>1479</v>
      </c>
      <c r="D130" s="110">
        <v>2218.5</v>
      </c>
      <c r="E130" t="str">
        <f t="shared" si="1"/>
        <v>UPDATE dbo.LPRE SET LPRE_PRECIO = 2218,5  , LPRE_FECHAUM = '2023-06-21'  WHERE ID_ESTUDIO=10129 AND ID_HOSP=0</v>
      </c>
    </row>
    <row r="131" spans="1:5" x14ac:dyDescent="0.25">
      <c r="A131">
        <v>10130</v>
      </c>
      <c r="B131" t="s">
        <v>1597</v>
      </c>
      <c r="C131" s="110">
        <v>1479</v>
      </c>
      <c r="D131" s="110">
        <v>2218.5</v>
      </c>
      <c r="E131" t="str">
        <f t="shared" ref="E131:E174" si="2">CONCATENATE("UPDATE dbo.LPRE SET LPRE_PRECIO = ",D131,"  , LPRE_FECHAUM = '2023-06-21'  WHERE ID_ESTUDIO=",A131," AND ID_HOSP=0")</f>
        <v>UPDATE dbo.LPRE SET LPRE_PRECIO = 2218,5  , LPRE_FECHAUM = '2023-06-21'  WHERE ID_ESTUDIO=10130 AND ID_HOSP=0</v>
      </c>
    </row>
    <row r="132" spans="1:5" x14ac:dyDescent="0.25">
      <c r="A132">
        <v>10131</v>
      </c>
      <c r="B132" t="s">
        <v>1598</v>
      </c>
      <c r="C132" s="111">
        <v>1833</v>
      </c>
      <c r="D132" s="110">
        <v>2749.5</v>
      </c>
      <c r="E132" t="str">
        <f t="shared" si="2"/>
        <v>UPDATE dbo.LPRE SET LPRE_PRECIO = 2749,5  , LPRE_FECHAUM = '2023-06-21'  WHERE ID_ESTUDIO=10131 AND ID_HOSP=0</v>
      </c>
    </row>
    <row r="133" spans="1:5" x14ac:dyDescent="0.25">
      <c r="A133">
        <v>10132</v>
      </c>
      <c r="B133" t="s">
        <v>1599</v>
      </c>
      <c r="C133" s="110">
        <v>625</v>
      </c>
      <c r="D133" s="110">
        <v>937.5</v>
      </c>
      <c r="E133" t="str">
        <f t="shared" si="2"/>
        <v>UPDATE dbo.LPRE SET LPRE_PRECIO = 937,5  , LPRE_FECHAUM = '2023-06-21'  WHERE ID_ESTUDIO=10132 AND ID_HOSP=0</v>
      </c>
    </row>
    <row r="134" spans="1:5" x14ac:dyDescent="0.25">
      <c r="A134">
        <v>10133</v>
      </c>
      <c r="B134" t="s">
        <v>1600</v>
      </c>
      <c r="C134" s="110">
        <v>625</v>
      </c>
      <c r="D134" s="110">
        <v>937.5</v>
      </c>
      <c r="E134" t="str">
        <f t="shared" si="2"/>
        <v>UPDATE dbo.LPRE SET LPRE_PRECIO = 937,5  , LPRE_FECHAUM = '2023-06-21'  WHERE ID_ESTUDIO=10133 AND ID_HOSP=0</v>
      </c>
    </row>
    <row r="135" spans="1:5" x14ac:dyDescent="0.25">
      <c r="A135">
        <v>10134</v>
      </c>
      <c r="B135" t="s">
        <v>1601</v>
      </c>
      <c r="C135" s="110">
        <v>2087</v>
      </c>
      <c r="D135" s="110">
        <v>3130.5</v>
      </c>
      <c r="E135" t="str">
        <f t="shared" si="2"/>
        <v>UPDATE dbo.LPRE SET LPRE_PRECIO = 3130,5  , LPRE_FECHAUM = '2023-06-21'  WHERE ID_ESTUDIO=10134 AND ID_HOSP=0</v>
      </c>
    </row>
    <row r="136" spans="1:5" x14ac:dyDescent="0.25">
      <c r="A136">
        <v>10135</v>
      </c>
      <c r="B136" t="s">
        <v>1602</v>
      </c>
      <c r="C136" s="110">
        <v>304</v>
      </c>
      <c r="D136" s="110">
        <v>456</v>
      </c>
      <c r="E136" t="str">
        <f t="shared" si="2"/>
        <v>UPDATE dbo.LPRE SET LPRE_PRECIO = 456  , LPRE_FECHAUM = '2023-06-21'  WHERE ID_ESTUDIO=10135 AND ID_HOSP=0</v>
      </c>
    </row>
    <row r="137" spans="1:5" x14ac:dyDescent="0.25">
      <c r="A137">
        <v>10136</v>
      </c>
      <c r="B137" t="s">
        <v>1603</v>
      </c>
      <c r="C137" s="110">
        <v>2726</v>
      </c>
      <c r="D137" s="110">
        <v>4089</v>
      </c>
      <c r="E137" t="str">
        <f t="shared" si="2"/>
        <v>UPDATE dbo.LPRE SET LPRE_PRECIO = 4089  , LPRE_FECHAUM = '2023-06-21'  WHERE ID_ESTUDIO=10136 AND ID_HOSP=0</v>
      </c>
    </row>
    <row r="138" spans="1:5" x14ac:dyDescent="0.25">
      <c r="A138">
        <v>10137</v>
      </c>
      <c r="B138" t="s">
        <v>1604</v>
      </c>
      <c r="C138" s="110">
        <v>685</v>
      </c>
      <c r="D138" s="110">
        <v>1027.5</v>
      </c>
      <c r="E138" t="str">
        <f t="shared" si="2"/>
        <v>UPDATE dbo.LPRE SET LPRE_PRECIO = 1027,5  , LPRE_FECHAUM = '2023-06-21'  WHERE ID_ESTUDIO=10137 AND ID_HOSP=0</v>
      </c>
    </row>
    <row r="139" spans="1:5" x14ac:dyDescent="0.25">
      <c r="A139">
        <v>10138</v>
      </c>
      <c r="B139" t="s">
        <v>1605</v>
      </c>
      <c r="C139" s="110">
        <v>3082</v>
      </c>
      <c r="D139" s="110">
        <v>4623</v>
      </c>
      <c r="E139" t="str">
        <f t="shared" si="2"/>
        <v>UPDATE dbo.LPRE SET LPRE_PRECIO = 4623  , LPRE_FECHAUM = '2023-06-21'  WHERE ID_ESTUDIO=10138 AND ID_HOSP=0</v>
      </c>
    </row>
    <row r="140" spans="1:5" x14ac:dyDescent="0.25">
      <c r="A140">
        <v>10139</v>
      </c>
      <c r="B140" t="s">
        <v>1606</v>
      </c>
      <c r="C140" s="111">
        <v>568</v>
      </c>
      <c r="D140" s="110">
        <v>852</v>
      </c>
      <c r="E140" t="str">
        <f t="shared" si="2"/>
        <v>UPDATE dbo.LPRE SET LPRE_PRECIO = 852  , LPRE_FECHAUM = '2023-06-21'  WHERE ID_ESTUDIO=10139 AND ID_HOSP=0</v>
      </c>
    </row>
    <row r="141" spans="1:5" x14ac:dyDescent="0.25">
      <c r="A141">
        <v>10140</v>
      </c>
      <c r="B141" t="s">
        <v>1607</v>
      </c>
      <c r="C141" s="110">
        <v>113</v>
      </c>
      <c r="D141" s="110">
        <v>169.5</v>
      </c>
      <c r="E141" t="str">
        <f t="shared" si="2"/>
        <v>UPDATE dbo.LPRE SET LPRE_PRECIO = 169,5  , LPRE_FECHAUM = '2023-06-21'  WHERE ID_ESTUDIO=10140 AND ID_HOSP=0</v>
      </c>
    </row>
    <row r="142" spans="1:5" x14ac:dyDescent="0.25">
      <c r="A142">
        <v>10141</v>
      </c>
      <c r="B142" t="s">
        <v>1608</v>
      </c>
      <c r="C142" s="112">
        <v>1856</v>
      </c>
      <c r="D142" s="110">
        <v>2784</v>
      </c>
      <c r="E142" t="str">
        <f t="shared" si="2"/>
        <v>UPDATE dbo.LPRE SET LPRE_PRECIO = 2784  , LPRE_FECHAUM = '2023-06-21'  WHERE ID_ESTUDIO=10141 AND ID_HOSP=0</v>
      </c>
    </row>
    <row r="143" spans="1:5" x14ac:dyDescent="0.25">
      <c r="A143">
        <v>10142</v>
      </c>
      <c r="B143" t="s">
        <v>1609</v>
      </c>
      <c r="C143" s="110">
        <v>49</v>
      </c>
      <c r="D143" s="110">
        <v>73.5</v>
      </c>
      <c r="E143" t="str">
        <f t="shared" si="2"/>
        <v>UPDATE dbo.LPRE SET LPRE_PRECIO = 73,5  , LPRE_FECHAUM = '2023-06-21'  WHERE ID_ESTUDIO=10142 AND ID_HOSP=0</v>
      </c>
    </row>
    <row r="144" spans="1:5" x14ac:dyDescent="0.25">
      <c r="A144">
        <v>10143</v>
      </c>
      <c r="B144" t="s">
        <v>1610</v>
      </c>
      <c r="C144" s="110">
        <v>272</v>
      </c>
      <c r="D144" s="110">
        <v>408</v>
      </c>
      <c r="E144" t="str">
        <f t="shared" si="2"/>
        <v>UPDATE dbo.LPRE SET LPRE_PRECIO = 408  , LPRE_FECHAUM = '2023-06-21'  WHERE ID_ESTUDIO=10143 AND ID_HOSP=0</v>
      </c>
    </row>
    <row r="145" spans="1:5" x14ac:dyDescent="0.25">
      <c r="A145">
        <v>10144</v>
      </c>
      <c r="B145" t="s">
        <v>1611</v>
      </c>
      <c r="C145" s="110">
        <v>473</v>
      </c>
      <c r="D145" s="110">
        <v>709.5</v>
      </c>
      <c r="E145" t="str">
        <f t="shared" si="2"/>
        <v>UPDATE dbo.LPRE SET LPRE_PRECIO = 709,5  , LPRE_FECHAUM = '2023-06-21'  WHERE ID_ESTUDIO=10144 AND ID_HOSP=0</v>
      </c>
    </row>
    <row r="146" spans="1:5" x14ac:dyDescent="0.25">
      <c r="A146">
        <v>10145</v>
      </c>
      <c r="B146" t="s">
        <v>1612</v>
      </c>
      <c r="C146" s="110">
        <v>387</v>
      </c>
      <c r="D146" s="110">
        <v>580.5</v>
      </c>
      <c r="E146" t="str">
        <f t="shared" si="2"/>
        <v>UPDATE dbo.LPRE SET LPRE_PRECIO = 580,5  , LPRE_FECHAUM = '2023-06-21'  WHERE ID_ESTUDIO=10145 AND ID_HOSP=0</v>
      </c>
    </row>
    <row r="147" spans="1:5" x14ac:dyDescent="0.25">
      <c r="A147">
        <v>10146</v>
      </c>
      <c r="B147" t="s">
        <v>1613</v>
      </c>
      <c r="C147" s="110">
        <v>359</v>
      </c>
      <c r="D147" s="110">
        <v>538.5</v>
      </c>
      <c r="E147" t="str">
        <f t="shared" si="2"/>
        <v>UPDATE dbo.LPRE SET LPRE_PRECIO = 538,5  , LPRE_FECHAUM = '2023-06-21'  WHERE ID_ESTUDIO=10146 AND ID_HOSP=0</v>
      </c>
    </row>
    <row r="148" spans="1:5" x14ac:dyDescent="0.25">
      <c r="A148">
        <v>10147</v>
      </c>
      <c r="B148" t="s">
        <v>1614</v>
      </c>
      <c r="C148" s="110">
        <v>278</v>
      </c>
      <c r="D148" s="110">
        <v>417</v>
      </c>
      <c r="E148" t="str">
        <f t="shared" si="2"/>
        <v>UPDATE dbo.LPRE SET LPRE_PRECIO = 417  , LPRE_FECHAUM = '2023-06-21'  WHERE ID_ESTUDIO=10147 AND ID_HOSP=0</v>
      </c>
    </row>
    <row r="149" spans="1:5" x14ac:dyDescent="0.25">
      <c r="A149">
        <v>10148</v>
      </c>
      <c r="B149" t="s">
        <v>1615</v>
      </c>
      <c r="C149" s="110">
        <v>616</v>
      </c>
      <c r="D149" s="110">
        <v>924</v>
      </c>
      <c r="E149" t="str">
        <f t="shared" si="2"/>
        <v>UPDATE dbo.LPRE SET LPRE_PRECIO = 924  , LPRE_FECHAUM = '2023-06-21'  WHERE ID_ESTUDIO=10148 AND ID_HOSP=0</v>
      </c>
    </row>
    <row r="150" spans="1:5" x14ac:dyDescent="0.25">
      <c r="A150">
        <v>10149</v>
      </c>
      <c r="B150" t="s">
        <v>1616</v>
      </c>
      <c r="C150" s="110">
        <v>3699</v>
      </c>
      <c r="D150" s="110">
        <v>5548.5</v>
      </c>
      <c r="E150" t="str">
        <f t="shared" si="2"/>
        <v>UPDATE dbo.LPRE SET LPRE_PRECIO = 5548,5  , LPRE_FECHAUM = '2023-06-21'  WHERE ID_ESTUDIO=10149 AND ID_HOSP=0</v>
      </c>
    </row>
    <row r="151" spans="1:5" x14ac:dyDescent="0.25">
      <c r="A151">
        <v>10150</v>
      </c>
      <c r="B151" t="s">
        <v>1617</v>
      </c>
      <c r="C151" s="110">
        <v>229</v>
      </c>
      <c r="D151" s="110">
        <v>343.5</v>
      </c>
      <c r="E151" t="str">
        <f t="shared" si="2"/>
        <v>UPDATE dbo.LPRE SET LPRE_PRECIO = 343,5  , LPRE_FECHAUM = '2023-06-21'  WHERE ID_ESTUDIO=10150 AND ID_HOSP=0</v>
      </c>
    </row>
    <row r="152" spans="1:5" x14ac:dyDescent="0.25">
      <c r="A152">
        <v>10151</v>
      </c>
      <c r="B152" t="s">
        <v>1618</v>
      </c>
      <c r="C152" s="110">
        <v>78</v>
      </c>
      <c r="D152" s="110">
        <v>117</v>
      </c>
      <c r="E152" t="str">
        <f t="shared" si="2"/>
        <v>UPDATE dbo.LPRE SET LPRE_PRECIO = 117  , LPRE_FECHAUM = '2023-06-21'  WHERE ID_ESTUDIO=10151 AND ID_HOSP=0</v>
      </c>
    </row>
    <row r="153" spans="1:5" x14ac:dyDescent="0.25">
      <c r="A153">
        <v>10152</v>
      </c>
      <c r="B153" t="s">
        <v>1619</v>
      </c>
      <c r="C153" s="110">
        <v>143</v>
      </c>
      <c r="D153" s="110">
        <v>214.5</v>
      </c>
      <c r="E153" t="str">
        <f t="shared" si="2"/>
        <v>UPDATE dbo.LPRE SET LPRE_PRECIO = 214,5  , LPRE_FECHAUM = '2023-06-21'  WHERE ID_ESTUDIO=10152 AND ID_HOSP=0</v>
      </c>
    </row>
    <row r="154" spans="1:5" x14ac:dyDescent="0.25">
      <c r="A154">
        <v>10153</v>
      </c>
      <c r="B154" t="s">
        <v>1620</v>
      </c>
      <c r="C154" s="110">
        <v>1236</v>
      </c>
      <c r="D154" s="110">
        <v>1854</v>
      </c>
      <c r="E154" t="str">
        <f t="shared" si="2"/>
        <v>UPDATE dbo.LPRE SET LPRE_PRECIO = 1854  , LPRE_FECHAUM = '2023-06-21'  WHERE ID_ESTUDIO=10153 AND ID_HOSP=0</v>
      </c>
    </row>
    <row r="155" spans="1:5" x14ac:dyDescent="0.25">
      <c r="A155">
        <v>10154</v>
      </c>
      <c r="B155" t="s">
        <v>1621</v>
      </c>
      <c r="C155" s="110">
        <v>1340</v>
      </c>
      <c r="D155" s="110">
        <v>2010</v>
      </c>
      <c r="E155" t="str">
        <f t="shared" si="2"/>
        <v>UPDATE dbo.LPRE SET LPRE_PRECIO = 2010  , LPRE_FECHAUM = '2023-06-21'  WHERE ID_ESTUDIO=10154 AND ID_HOSP=0</v>
      </c>
    </row>
    <row r="156" spans="1:5" x14ac:dyDescent="0.25">
      <c r="A156">
        <v>10155</v>
      </c>
      <c r="B156" t="s">
        <v>1622</v>
      </c>
      <c r="C156" s="110">
        <v>519</v>
      </c>
      <c r="D156" s="110">
        <v>778.5</v>
      </c>
      <c r="E156" t="str">
        <f t="shared" si="2"/>
        <v>UPDATE dbo.LPRE SET LPRE_PRECIO = 778,5  , LPRE_FECHAUM = '2023-06-21'  WHERE ID_ESTUDIO=10155 AND ID_HOSP=0</v>
      </c>
    </row>
    <row r="157" spans="1:5" x14ac:dyDescent="0.25">
      <c r="A157">
        <v>10156</v>
      </c>
      <c r="B157" t="s">
        <v>1623</v>
      </c>
      <c r="C157" s="110">
        <v>348</v>
      </c>
      <c r="D157" s="110">
        <v>522</v>
      </c>
      <c r="E157" t="str">
        <f t="shared" si="2"/>
        <v>UPDATE dbo.LPRE SET LPRE_PRECIO = 522  , LPRE_FECHAUM = '2023-06-21'  WHERE ID_ESTUDIO=10156 AND ID_HOSP=0</v>
      </c>
    </row>
    <row r="158" spans="1:5" x14ac:dyDescent="0.25">
      <c r="A158">
        <v>10157</v>
      </c>
      <c r="B158" t="s">
        <v>1624</v>
      </c>
      <c r="C158" s="110">
        <v>242</v>
      </c>
      <c r="D158" s="110">
        <v>363</v>
      </c>
      <c r="E158" t="str">
        <f t="shared" si="2"/>
        <v>UPDATE dbo.LPRE SET LPRE_PRECIO = 363  , LPRE_FECHAUM = '2023-06-21'  WHERE ID_ESTUDIO=10157 AND ID_HOSP=0</v>
      </c>
    </row>
    <row r="159" spans="1:5" x14ac:dyDescent="0.25">
      <c r="A159">
        <v>10158</v>
      </c>
      <c r="B159" t="s">
        <v>1625</v>
      </c>
      <c r="C159" s="110">
        <v>1590</v>
      </c>
      <c r="D159" s="110">
        <v>2385</v>
      </c>
      <c r="E159" t="str">
        <f t="shared" si="2"/>
        <v>UPDATE dbo.LPRE SET LPRE_PRECIO = 2385  , LPRE_FECHAUM = '2023-06-21'  WHERE ID_ESTUDIO=10158 AND ID_HOSP=0</v>
      </c>
    </row>
    <row r="160" spans="1:5" x14ac:dyDescent="0.25">
      <c r="A160">
        <v>10159</v>
      </c>
      <c r="B160" t="s">
        <v>1626</v>
      </c>
      <c r="C160" s="110">
        <v>1395</v>
      </c>
      <c r="D160" s="110">
        <v>2092.5</v>
      </c>
      <c r="E160" t="str">
        <f t="shared" si="2"/>
        <v>UPDATE dbo.LPRE SET LPRE_PRECIO = 2092,5  , LPRE_FECHAUM = '2023-06-21'  WHERE ID_ESTUDIO=10159 AND ID_HOSP=0</v>
      </c>
    </row>
    <row r="161" spans="1:5" x14ac:dyDescent="0.25">
      <c r="A161">
        <v>10160</v>
      </c>
      <c r="B161" t="s">
        <v>1627</v>
      </c>
      <c r="C161" s="110">
        <v>1105</v>
      </c>
      <c r="D161" s="110">
        <v>1657.5</v>
      </c>
      <c r="E161" t="str">
        <f t="shared" si="2"/>
        <v>UPDATE dbo.LPRE SET LPRE_PRECIO = 1657,5  , LPRE_FECHAUM = '2023-06-21'  WHERE ID_ESTUDIO=10160 AND ID_HOSP=0</v>
      </c>
    </row>
    <row r="162" spans="1:5" x14ac:dyDescent="0.25">
      <c r="A162">
        <v>10161</v>
      </c>
      <c r="B162" t="s">
        <v>1628</v>
      </c>
      <c r="C162" s="110">
        <v>406</v>
      </c>
      <c r="D162" s="110">
        <v>609</v>
      </c>
      <c r="E162" t="str">
        <f t="shared" si="2"/>
        <v>UPDATE dbo.LPRE SET LPRE_PRECIO = 609  , LPRE_FECHAUM = '2023-06-21'  WHERE ID_ESTUDIO=10161 AND ID_HOSP=0</v>
      </c>
    </row>
    <row r="163" spans="1:5" x14ac:dyDescent="0.25">
      <c r="A163">
        <v>10162</v>
      </c>
      <c r="B163" t="s">
        <v>1629</v>
      </c>
      <c r="C163" s="110">
        <v>582</v>
      </c>
      <c r="D163" s="110">
        <v>873</v>
      </c>
      <c r="E163" t="str">
        <f t="shared" si="2"/>
        <v>UPDATE dbo.LPRE SET LPRE_PRECIO = 873  , LPRE_FECHAUM = '2023-06-21'  WHERE ID_ESTUDIO=10162 AND ID_HOSP=0</v>
      </c>
    </row>
    <row r="164" spans="1:5" x14ac:dyDescent="0.25">
      <c r="A164">
        <v>10163</v>
      </c>
      <c r="B164" t="s">
        <v>1630</v>
      </c>
      <c r="C164" s="110">
        <v>706</v>
      </c>
      <c r="D164" s="110">
        <v>1059</v>
      </c>
      <c r="E164" t="str">
        <f t="shared" si="2"/>
        <v>UPDATE dbo.LPRE SET LPRE_PRECIO = 1059  , LPRE_FECHAUM = '2023-06-21'  WHERE ID_ESTUDIO=10163 AND ID_HOSP=0</v>
      </c>
    </row>
    <row r="165" spans="1:5" x14ac:dyDescent="0.25">
      <c r="A165">
        <v>10164</v>
      </c>
      <c r="B165" t="s">
        <v>1631</v>
      </c>
      <c r="C165" s="110">
        <v>533</v>
      </c>
      <c r="D165" s="110">
        <v>799.5</v>
      </c>
      <c r="E165" t="str">
        <f t="shared" si="2"/>
        <v>UPDATE dbo.LPRE SET LPRE_PRECIO = 799,5  , LPRE_FECHAUM = '2023-06-21'  WHERE ID_ESTUDIO=10164 AND ID_HOSP=0</v>
      </c>
    </row>
    <row r="166" spans="1:5" x14ac:dyDescent="0.25">
      <c r="A166">
        <v>10165</v>
      </c>
      <c r="B166" t="s">
        <v>1632</v>
      </c>
      <c r="C166" s="110">
        <v>2315</v>
      </c>
      <c r="D166" s="110">
        <v>3472.5</v>
      </c>
      <c r="E166" t="str">
        <f t="shared" si="2"/>
        <v>UPDATE dbo.LPRE SET LPRE_PRECIO = 3472,5  , LPRE_FECHAUM = '2023-06-21'  WHERE ID_ESTUDIO=10165 AND ID_HOSP=0</v>
      </c>
    </row>
    <row r="167" spans="1:5" x14ac:dyDescent="0.25">
      <c r="A167">
        <v>10166</v>
      </c>
      <c r="B167" t="s">
        <v>1633</v>
      </c>
      <c r="C167" s="110">
        <v>304</v>
      </c>
      <c r="D167" s="110">
        <v>456</v>
      </c>
      <c r="E167" t="str">
        <f t="shared" si="2"/>
        <v>UPDATE dbo.LPRE SET LPRE_PRECIO = 456  , LPRE_FECHAUM = '2023-06-21'  WHERE ID_ESTUDIO=10166 AND ID_HOSP=0</v>
      </c>
    </row>
    <row r="168" spans="1:5" x14ac:dyDescent="0.25">
      <c r="A168">
        <v>10167</v>
      </c>
      <c r="B168" t="s">
        <v>1634</v>
      </c>
      <c r="C168" s="110">
        <v>521</v>
      </c>
      <c r="D168" s="110">
        <v>781.5</v>
      </c>
      <c r="E168" t="str">
        <f t="shared" si="2"/>
        <v>UPDATE dbo.LPRE SET LPRE_PRECIO = 781,5  , LPRE_FECHAUM = '2023-06-21'  WHERE ID_ESTUDIO=10167 AND ID_HOSP=0</v>
      </c>
    </row>
    <row r="169" spans="1:5" x14ac:dyDescent="0.25">
      <c r="A169">
        <v>10168</v>
      </c>
      <c r="B169" t="s">
        <v>1635</v>
      </c>
      <c r="C169" s="110">
        <v>463</v>
      </c>
      <c r="D169" s="110">
        <v>694.5</v>
      </c>
      <c r="E169" t="str">
        <f t="shared" si="2"/>
        <v>UPDATE dbo.LPRE SET LPRE_PRECIO = 694,5  , LPRE_FECHAUM = '2023-06-21'  WHERE ID_ESTUDIO=10168 AND ID_HOSP=0</v>
      </c>
    </row>
    <row r="170" spans="1:5" x14ac:dyDescent="0.25">
      <c r="A170">
        <v>10169</v>
      </c>
      <c r="B170" t="s">
        <v>1636</v>
      </c>
      <c r="C170" s="110">
        <v>446</v>
      </c>
      <c r="D170" s="110">
        <v>669</v>
      </c>
      <c r="E170" t="str">
        <f t="shared" si="2"/>
        <v>UPDATE dbo.LPRE SET LPRE_PRECIO = 669  , LPRE_FECHAUM = '2023-06-21'  WHERE ID_ESTUDIO=10169 AND ID_HOSP=0</v>
      </c>
    </row>
    <row r="171" spans="1:5" x14ac:dyDescent="0.25">
      <c r="A171">
        <v>10170</v>
      </c>
      <c r="B171" t="s">
        <v>1637</v>
      </c>
      <c r="C171" s="110">
        <v>355</v>
      </c>
      <c r="D171" s="110">
        <v>532.5</v>
      </c>
      <c r="E171" t="str">
        <f t="shared" si="2"/>
        <v>UPDATE dbo.LPRE SET LPRE_PRECIO = 532,5  , LPRE_FECHAUM = '2023-06-21'  WHERE ID_ESTUDIO=10170 AND ID_HOSP=0</v>
      </c>
    </row>
    <row r="172" spans="1:5" x14ac:dyDescent="0.25">
      <c r="A172">
        <v>10171</v>
      </c>
      <c r="B172" t="s">
        <v>1638</v>
      </c>
      <c r="C172" s="110">
        <v>446</v>
      </c>
      <c r="D172" s="110">
        <v>669</v>
      </c>
      <c r="E172" t="str">
        <f t="shared" si="2"/>
        <v>UPDATE dbo.LPRE SET LPRE_PRECIO = 669  , LPRE_FECHAUM = '2023-06-21'  WHERE ID_ESTUDIO=10171 AND ID_HOSP=0</v>
      </c>
    </row>
    <row r="173" spans="1:5" x14ac:dyDescent="0.25">
      <c r="A173">
        <v>10172</v>
      </c>
      <c r="B173" t="s">
        <v>1639</v>
      </c>
      <c r="C173" s="110">
        <v>434</v>
      </c>
      <c r="D173" s="110">
        <v>651</v>
      </c>
      <c r="E173" t="str">
        <f t="shared" si="2"/>
        <v>UPDATE dbo.LPRE SET LPRE_PRECIO = 651  , LPRE_FECHAUM = '2023-06-21'  WHERE ID_ESTUDIO=10172 AND ID_HOSP=0</v>
      </c>
    </row>
    <row r="174" spans="1:5" x14ac:dyDescent="0.25">
      <c r="A174">
        <v>10173</v>
      </c>
      <c r="B174" t="s">
        <v>1640</v>
      </c>
      <c r="C174" s="110">
        <v>143</v>
      </c>
      <c r="D174" s="110">
        <v>214.5</v>
      </c>
      <c r="E174" t="str">
        <f t="shared" si="2"/>
        <v>UPDATE dbo.LPRE SET LPRE_PRECIO = 214,5  , LPRE_FECHAUM = '2023-06-21'  WHERE ID_ESTUDIO=10173 AND ID_HOSP=0</v>
      </c>
    </row>
    <row r="175" spans="1:5" x14ac:dyDescent="0.25">
      <c r="A175">
        <v>10174</v>
      </c>
      <c r="B175" t="s">
        <v>1641</v>
      </c>
      <c r="C175" s="110">
        <v>620</v>
      </c>
    </row>
    <row r="176" spans="1:5" x14ac:dyDescent="0.25">
      <c r="A176">
        <v>10175</v>
      </c>
      <c r="B176" t="s">
        <v>1642</v>
      </c>
      <c r="C176" s="110">
        <v>1933</v>
      </c>
    </row>
    <row r="177" spans="1:5" x14ac:dyDescent="0.25">
      <c r="A177">
        <v>10176</v>
      </c>
      <c r="B177" t="s">
        <v>1643</v>
      </c>
      <c r="C177" s="110">
        <v>685</v>
      </c>
      <c r="D177" s="110">
        <v>1027.5</v>
      </c>
      <c r="E177" t="str">
        <f t="shared" ref="E177:E194" si="3">CONCATENATE("UPDATE dbo.LPRE SET LPRE_PRECIO = ",D177,"  , LPRE_FECHAUM = '2023-06-21'  WHERE ID_ESTUDIO=",A177," AND ID_HOSP=0")</f>
        <v>UPDATE dbo.LPRE SET LPRE_PRECIO = 1027,5  , LPRE_FECHAUM = '2023-06-21'  WHERE ID_ESTUDIO=10176 AND ID_HOSP=0</v>
      </c>
    </row>
    <row r="178" spans="1:5" x14ac:dyDescent="0.25">
      <c r="A178">
        <v>10177</v>
      </c>
      <c r="B178" t="s">
        <v>1644</v>
      </c>
      <c r="C178" s="110">
        <v>413</v>
      </c>
      <c r="D178" s="110">
        <v>619.5</v>
      </c>
      <c r="E178" t="str">
        <f t="shared" si="3"/>
        <v>UPDATE dbo.LPRE SET LPRE_PRECIO = 619,5  , LPRE_FECHAUM = '2023-06-21'  WHERE ID_ESTUDIO=10177 AND ID_HOSP=0</v>
      </c>
    </row>
    <row r="179" spans="1:5" x14ac:dyDescent="0.25">
      <c r="A179">
        <v>10178</v>
      </c>
      <c r="B179" t="s">
        <v>1645</v>
      </c>
      <c r="C179" s="110">
        <v>242</v>
      </c>
      <c r="D179" s="110">
        <v>363</v>
      </c>
      <c r="E179" t="str">
        <f t="shared" si="3"/>
        <v>UPDATE dbo.LPRE SET LPRE_PRECIO = 363  , LPRE_FECHAUM = '2023-06-21'  WHERE ID_ESTUDIO=10178 AND ID_HOSP=0</v>
      </c>
    </row>
    <row r="180" spans="1:5" x14ac:dyDescent="0.25">
      <c r="A180">
        <v>10179</v>
      </c>
      <c r="B180" t="s">
        <v>1645</v>
      </c>
      <c r="C180" s="111">
        <v>179.25925925925924</v>
      </c>
      <c r="D180" s="110">
        <v>363</v>
      </c>
      <c r="E180" t="str">
        <f t="shared" si="3"/>
        <v>UPDATE dbo.LPRE SET LPRE_PRECIO = 363  , LPRE_FECHAUM = '2023-06-21'  WHERE ID_ESTUDIO=10179 AND ID_HOSP=0</v>
      </c>
    </row>
    <row r="181" spans="1:5" x14ac:dyDescent="0.25">
      <c r="A181">
        <v>10180</v>
      </c>
      <c r="B181" t="s">
        <v>1646</v>
      </c>
      <c r="C181" s="110">
        <v>282</v>
      </c>
      <c r="D181" s="110">
        <v>423</v>
      </c>
      <c r="E181" t="str">
        <f t="shared" si="3"/>
        <v>UPDATE dbo.LPRE SET LPRE_PRECIO = 423  , LPRE_FECHAUM = '2023-06-21'  WHERE ID_ESTUDIO=10180 AND ID_HOSP=0</v>
      </c>
    </row>
    <row r="182" spans="1:5" x14ac:dyDescent="0.25">
      <c r="A182">
        <v>10181</v>
      </c>
      <c r="B182" t="s">
        <v>1647</v>
      </c>
      <c r="C182" s="110">
        <v>15591</v>
      </c>
      <c r="D182" s="110">
        <v>23386.5</v>
      </c>
      <c r="E182" t="str">
        <f t="shared" si="3"/>
        <v>UPDATE dbo.LPRE SET LPRE_PRECIO = 23386,5  , LPRE_FECHAUM = '2023-06-21'  WHERE ID_ESTUDIO=10181 AND ID_HOSP=0</v>
      </c>
    </row>
    <row r="183" spans="1:5" x14ac:dyDescent="0.25">
      <c r="A183">
        <v>10182</v>
      </c>
      <c r="B183" t="s">
        <v>1648</v>
      </c>
      <c r="C183" s="110">
        <v>1534</v>
      </c>
      <c r="D183" s="110">
        <v>2301</v>
      </c>
      <c r="E183" t="str">
        <f t="shared" si="3"/>
        <v>UPDATE dbo.LPRE SET LPRE_PRECIO = 2301  , LPRE_FECHAUM = '2023-06-21'  WHERE ID_ESTUDIO=10182 AND ID_HOSP=0</v>
      </c>
    </row>
    <row r="184" spans="1:5" x14ac:dyDescent="0.25">
      <c r="A184">
        <v>10183</v>
      </c>
      <c r="B184" t="s">
        <v>1649</v>
      </c>
      <c r="C184" s="110">
        <v>637</v>
      </c>
      <c r="D184" s="110">
        <v>955.5</v>
      </c>
      <c r="E184" t="str">
        <f t="shared" si="3"/>
        <v>UPDATE dbo.LPRE SET LPRE_PRECIO = 955,5  , LPRE_FECHAUM = '2023-06-21'  WHERE ID_ESTUDIO=10183 AND ID_HOSP=0</v>
      </c>
    </row>
    <row r="185" spans="1:5" x14ac:dyDescent="0.25">
      <c r="A185">
        <v>10184</v>
      </c>
      <c r="B185" t="s">
        <v>1649</v>
      </c>
      <c r="C185" s="111">
        <v>471.85185185185185</v>
      </c>
      <c r="D185" s="110">
        <v>955.5</v>
      </c>
      <c r="E185" t="str">
        <f t="shared" si="3"/>
        <v>UPDATE dbo.LPRE SET LPRE_PRECIO = 955,5  , LPRE_FECHAUM = '2023-06-21'  WHERE ID_ESTUDIO=10184 AND ID_HOSP=0</v>
      </c>
    </row>
    <row r="186" spans="1:5" x14ac:dyDescent="0.25">
      <c r="A186">
        <v>10185</v>
      </c>
      <c r="B186" t="s">
        <v>1650</v>
      </c>
      <c r="C186" s="110">
        <v>1329</v>
      </c>
      <c r="D186" s="110">
        <v>1993.5</v>
      </c>
      <c r="E186" t="str">
        <f t="shared" si="3"/>
        <v>UPDATE dbo.LPRE SET LPRE_PRECIO = 1993,5  , LPRE_FECHAUM = '2023-06-21'  WHERE ID_ESTUDIO=10185 AND ID_HOSP=0</v>
      </c>
    </row>
    <row r="187" spans="1:5" x14ac:dyDescent="0.25">
      <c r="A187">
        <v>10186</v>
      </c>
      <c r="B187" t="s">
        <v>1651</v>
      </c>
      <c r="C187" s="111">
        <v>2390</v>
      </c>
      <c r="D187" s="110">
        <v>3585</v>
      </c>
      <c r="E187" t="str">
        <f t="shared" si="3"/>
        <v>UPDATE dbo.LPRE SET LPRE_PRECIO = 3585  , LPRE_FECHAUM = '2023-06-21'  WHERE ID_ESTUDIO=10186 AND ID_HOSP=0</v>
      </c>
    </row>
    <row r="188" spans="1:5" x14ac:dyDescent="0.25">
      <c r="A188">
        <v>10187</v>
      </c>
      <c r="B188" t="s">
        <v>1652</v>
      </c>
      <c r="C188" s="111">
        <v>2796</v>
      </c>
      <c r="D188" s="110">
        <v>4194</v>
      </c>
      <c r="E188" t="str">
        <f t="shared" si="3"/>
        <v>UPDATE dbo.LPRE SET LPRE_PRECIO = 4194  , LPRE_FECHAUM = '2023-06-21'  WHERE ID_ESTUDIO=10187 AND ID_HOSP=0</v>
      </c>
    </row>
    <row r="189" spans="1:5" x14ac:dyDescent="0.25">
      <c r="A189">
        <v>10188</v>
      </c>
      <c r="B189" t="s">
        <v>1653</v>
      </c>
      <c r="C189" s="111">
        <v>2796</v>
      </c>
      <c r="D189" s="110">
        <v>4194</v>
      </c>
      <c r="E189" t="str">
        <f t="shared" si="3"/>
        <v>UPDATE dbo.LPRE SET LPRE_PRECIO = 4194  , LPRE_FECHAUM = '2023-06-21'  WHERE ID_ESTUDIO=10188 AND ID_HOSP=0</v>
      </c>
    </row>
    <row r="190" spans="1:5" x14ac:dyDescent="0.25">
      <c r="A190">
        <v>10189</v>
      </c>
      <c r="B190" t="s">
        <v>1654</v>
      </c>
      <c r="C190" s="110">
        <v>608</v>
      </c>
      <c r="D190" s="110">
        <v>912</v>
      </c>
      <c r="E190" t="str">
        <f t="shared" si="3"/>
        <v>UPDATE dbo.LPRE SET LPRE_PRECIO = 912  , LPRE_FECHAUM = '2023-06-21'  WHERE ID_ESTUDIO=10189 AND ID_HOSP=0</v>
      </c>
    </row>
    <row r="191" spans="1:5" x14ac:dyDescent="0.25">
      <c r="A191">
        <v>10190</v>
      </c>
      <c r="B191" t="s">
        <v>1655</v>
      </c>
      <c r="C191" s="110">
        <v>608</v>
      </c>
      <c r="D191" s="110">
        <v>912</v>
      </c>
      <c r="E191" t="str">
        <f t="shared" si="3"/>
        <v>UPDATE dbo.LPRE SET LPRE_PRECIO = 912  , LPRE_FECHAUM = '2023-06-21'  WHERE ID_ESTUDIO=10190 AND ID_HOSP=0</v>
      </c>
    </row>
    <row r="192" spans="1:5" x14ac:dyDescent="0.25">
      <c r="A192">
        <v>10191</v>
      </c>
      <c r="B192" t="s">
        <v>1656</v>
      </c>
      <c r="C192" s="111">
        <v>1500</v>
      </c>
      <c r="D192" s="110">
        <v>2250</v>
      </c>
      <c r="E192" t="str">
        <f t="shared" si="3"/>
        <v>UPDATE dbo.LPRE SET LPRE_PRECIO = 2250  , LPRE_FECHAUM = '2023-06-21'  WHERE ID_ESTUDIO=10191 AND ID_HOSP=0</v>
      </c>
    </row>
    <row r="193" spans="1:5" x14ac:dyDescent="0.25">
      <c r="A193">
        <v>10192</v>
      </c>
      <c r="B193" t="s">
        <v>1657</v>
      </c>
      <c r="C193" s="110">
        <v>2661</v>
      </c>
      <c r="D193" s="110">
        <v>3991.5</v>
      </c>
      <c r="E193" t="str">
        <f t="shared" si="3"/>
        <v>UPDATE dbo.LPRE SET LPRE_PRECIO = 3991,5  , LPRE_FECHAUM = '2023-06-21'  WHERE ID_ESTUDIO=10192 AND ID_HOSP=0</v>
      </c>
    </row>
    <row r="194" spans="1:5" x14ac:dyDescent="0.25">
      <c r="A194">
        <v>10193</v>
      </c>
      <c r="B194" t="s">
        <v>1658</v>
      </c>
      <c r="C194" s="110">
        <v>2696</v>
      </c>
      <c r="D194" s="110">
        <v>4044</v>
      </c>
      <c r="E194" t="str">
        <f t="shared" si="3"/>
        <v>UPDATE dbo.LPRE SET LPRE_PRECIO = 4044  , LPRE_FECHAUM = '2023-06-21'  WHERE ID_ESTUDIO=10193 AND ID_HOSP=0</v>
      </c>
    </row>
    <row r="195" spans="1:5" x14ac:dyDescent="0.25">
      <c r="A195">
        <v>10194</v>
      </c>
      <c r="B195" t="s">
        <v>1659</v>
      </c>
      <c r="C195" s="110">
        <v>500</v>
      </c>
      <c r="D195" s="110">
        <v>750</v>
      </c>
      <c r="E195" t="str">
        <f t="shared" ref="E195:E258" si="4">CONCATENATE("UPDATE dbo.LPRE SET LPRE_PRECIO = ",D195,"  , LPRE_FECHAUM = '2023-06-21'  WHERE ID_ESTUDIO=",A195," AND ID_HOSP=0")</f>
        <v>UPDATE dbo.LPRE SET LPRE_PRECIO = 750  , LPRE_FECHAUM = '2023-06-21'  WHERE ID_ESTUDIO=10194 AND ID_HOSP=0</v>
      </c>
    </row>
    <row r="196" spans="1:5" x14ac:dyDescent="0.25">
      <c r="A196">
        <v>10195</v>
      </c>
      <c r="B196" t="s">
        <v>1660</v>
      </c>
      <c r="C196" s="110">
        <v>91</v>
      </c>
      <c r="D196" s="110">
        <v>136.5</v>
      </c>
      <c r="E196" t="str">
        <f t="shared" si="4"/>
        <v>UPDATE dbo.LPRE SET LPRE_PRECIO = 136,5  , LPRE_FECHAUM = '2023-06-21'  WHERE ID_ESTUDIO=10195 AND ID_HOSP=0</v>
      </c>
    </row>
    <row r="197" spans="1:5" x14ac:dyDescent="0.25">
      <c r="A197">
        <v>10196</v>
      </c>
      <c r="B197" t="s">
        <v>1661</v>
      </c>
      <c r="C197" s="110">
        <v>182</v>
      </c>
      <c r="D197" s="110">
        <v>273</v>
      </c>
      <c r="E197" t="str">
        <f t="shared" si="4"/>
        <v>UPDATE dbo.LPRE SET LPRE_PRECIO = 273  , LPRE_FECHAUM = '2023-06-21'  WHERE ID_ESTUDIO=10196 AND ID_HOSP=0</v>
      </c>
    </row>
    <row r="198" spans="1:5" x14ac:dyDescent="0.25">
      <c r="A198">
        <v>10197</v>
      </c>
      <c r="B198" t="s">
        <v>1662</v>
      </c>
      <c r="C198" s="110">
        <v>467</v>
      </c>
      <c r="D198" s="110">
        <v>700.5</v>
      </c>
      <c r="E198" t="str">
        <f t="shared" si="4"/>
        <v>UPDATE dbo.LPRE SET LPRE_PRECIO = 700,5  , LPRE_FECHAUM = '2023-06-21'  WHERE ID_ESTUDIO=10197 AND ID_HOSP=0</v>
      </c>
    </row>
    <row r="199" spans="1:5" x14ac:dyDescent="0.25">
      <c r="A199">
        <v>10198</v>
      </c>
      <c r="B199" t="s">
        <v>1663</v>
      </c>
      <c r="C199" s="110">
        <v>116</v>
      </c>
      <c r="D199" s="110">
        <v>174</v>
      </c>
      <c r="E199" t="str">
        <f t="shared" si="4"/>
        <v>UPDATE dbo.LPRE SET LPRE_PRECIO = 174  , LPRE_FECHAUM = '2023-06-21'  WHERE ID_ESTUDIO=10198 AND ID_HOSP=0</v>
      </c>
    </row>
    <row r="200" spans="1:5" x14ac:dyDescent="0.25">
      <c r="A200">
        <v>10199</v>
      </c>
      <c r="B200" t="s">
        <v>1664</v>
      </c>
      <c r="C200" s="110">
        <v>334</v>
      </c>
      <c r="D200" s="110">
        <v>501</v>
      </c>
      <c r="E200" t="str">
        <f t="shared" si="4"/>
        <v>UPDATE dbo.LPRE SET LPRE_PRECIO = 501  , LPRE_FECHAUM = '2023-06-21'  WHERE ID_ESTUDIO=10199 AND ID_HOSP=0</v>
      </c>
    </row>
    <row r="201" spans="1:5" x14ac:dyDescent="0.25">
      <c r="A201">
        <v>10200</v>
      </c>
      <c r="B201" t="s">
        <v>1665</v>
      </c>
      <c r="C201" s="110">
        <v>446</v>
      </c>
      <c r="D201" s="110">
        <v>669</v>
      </c>
      <c r="E201" t="str">
        <f t="shared" si="4"/>
        <v>UPDATE dbo.LPRE SET LPRE_PRECIO = 669  , LPRE_FECHAUM = '2023-06-21'  WHERE ID_ESTUDIO=10200 AND ID_HOSP=0</v>
      </c>
    </row>
    <row r="202" spans="1:5" x14ac:dyDescent="0.25">
      <c r="A202">
        <v>10201</v>
      </c>
      <c r="B202" t="s">
        <v>1666</v>
      </c>
      <c r="C202" s="110">
        <v>3080</v>
      </c>
      <c r="D202" s="110">
        <v>4620</v>
      </c>
      <c r="E202" t="str">
        <f t="shared" si="4"/>
        <v>UPDATE dbo.LPRE SET LPRE_PRECIO = 4620  , LPRE_FECHAUM = '2023-06-21'  WHERE ID_ESTUDIO=10201 AND ID_HOSP=0</v>
      </c>
    </row>
    <row r="203" spans="1:5" x14ac:dyDescent="0.25">
      <c r="A203">
        <v>10202</v>
      </c>
      <c r="B203" t="s">
        <v>1667</v>
      </c>
      <c r="C203" s="110">
        <v>313</v>
      </c>
      <c r="D203" s="110">
        <v>469.5</v>
      </c>
      <c r="E203" t="str">
        <f t="shared" si="4"/>
        <v>UPDATE dbo.LPRE SET LPRE_PRECIO = 469,5  , LPRE_FECHAUM = '2023-06-21'  WHERE ID_ESTUDIO=10202 AND ID_HOSP=0</v>
      </c>
    </row>
    <row r="204" spans="1:5" x14ac:dyDescent="0.25">
      <c r="A204">
        <v>10203</v>
      </c>
      <c r="B204" t="s">
        <v>1668</v>
      </c>
      <c r="C204" s="110">
        <v>307</v>
      </c>
      <c r="D204" s="110">
        <v>460.5</v>
      </c>
      <c r="E204" t="str">
        <f t="shared" si="4"/>
        <v>UPDATE dbo.LPRE SET LPRE_PRECIO = 460,5  , LPRE_FECHAUM = '2023-06-21'  WHERE ID_ESTUDIO=10203 AND ID_HOSP=0</v>
      </c>
    </row>
    <row r="205" spans="1:5" x14ac:dyDescent="0.25">
      <c r="A205">
        <v>10204</v>
      </c>
      <c r="B205" t="s">
        <v>1669</v>
      </c>
      <c r="C205" s="110">
        <v>521</v>
      </c>
      <c r="D205" s="110">
        <v>781.5</v>
      </c>
      <c r="E205" t="str">
        <f t="shared" si="4"/>
        <v>UPDATE dbo.LPRE SET LPRE_PRECIO = 781,5  , LPRE_FECHAUM = '2023-06-21'  WHERE ID_ESTUDIO=10204 AND ID_HOSP=0</v>
      </c>
    </row>
    <row r="206" spans="1:5" x14ac:dyDescent="0.25">
      <c r="A206">
        <v>10205</v>
      </c>
      <c r="B206" t="s">
        <v>1670</v>
      </c>
      <c r="C206" s="110">
        <v>521</v>
      </c>
      <c r="D206" s="110">
        <v>781.5</v>
      </c>
      <c r="E206" t="str">
        <f t="shared" si="4"/>
        <v>UPDATE dbo.LPRE SET LPRE_PRECIO = 781,5  , LPRE_FECHAUM = '2023-06-21'  WHERE ID_ESTUDIO=10205 AND ID_HOSP=0</v>
      </c>
    </row>
    <row r="207" spans="1:5" x14ac:dyDescent="0.25">
      <c r="A207">
        <v>10206</v>
      </c>
      <c r="B207" t="s">
        <v>1671</v>
      </c>
      <c r="C207" s="110">
        <v>625</v>
      </c>
      <c r="D207" s="110">
        <v>937.5</v>
      </c>
      <c r="E207" t="str">
        <f t="shared" si="4"/>
        <v>UPDATE dbo.LPRE SET LPRE_PRECIO = 937,5  , LPRE_FECHAUM = '2023-06-21'  WHERE ID_ESTUDIO=10206 AND ID_HOSP=0</v>
      </c>
    </row>
    <row r="208" spans="1:5" x14ac:dyDescent="0.25">
      <c r="A208">
        <v>10207</v>
      </c>
      <c r="B208" t="s">
        <v>1672</v>
      </c>
      <c r="C208" s="110">
        <v>673</v>
      </c>
      <c r="D208" s="110">
        <v>1009.5</v>
      </c>
      <c r="E208" t="str">
        <f t="shared" si="4"/>
        <v>UPDATE dbo.LPRE SET LPRE_PRECIO = 1009,5  , LPRE_FECHAUM = '2023-06-21'  WHERE ID_ESTUDIO=10207 AND ID_HOSP=0</v>
      </c>
    </row>
    <row r="209" spans="1:5" x14ac:dyDescent="0.25">
      <c r="A209">
        <v>10208</v>
      </c>
      <c r="B209" t="s">
        <v>1673</v>
      </c>
      <c r="C209" s="110">
        <v>59</v>
      </c>
      <c r="D209" s="110">
        <v>96</v>
      </c>
      <c r="E209" t="str">
        <f t="shared" si="4"/>
        <v>UPDATE dbo.LPRE SET LPRE_PRECIO = 96  , LPRE_FECHAUM = '2023-06-21'  WHERE ID_ESTUDIO=10208 AND ID_HOSP=0</v>
      </c>
    </row>
    <row r="210" spans="1:5" x14ac:dyDescent="0.25">
      <c r="A210">
        <v>10209</v>
      </c>
      <c r="B210" t="s">
        <v>1674</v>
      </c>
      <c r="C210" s="110">
        <v>59</v>
      </c>
      <c r="D210" s="110">
        <v>96</v>
      </c>
      <c r="E210" t="str">
        <f t="shared" si="4"/>
        <v>UPDATE dbo.LPRE SET LPRE_PRECIO = 96  , LPRE_FECHAUM = '2023-06-21'  WHERE ID_ESTUDIO=10209 AND ID_HOSP=0</v>
      </c>
    </row>
    <row r="211" spans="1:5" x14ac:dyDescent="0.25">
      <c r="A211">
        <v>10210</v>
      </c>
      <c r="B211" t="s">
        <v>1675</v>
      </c>
      <c r="C211" s="110">
        <v>109</v>
      </c>
      <c r="D211" s="110">
        <v>163.5</v>
      </c>
      <c r="E211" t="str">
        <f t="shared" si="4"/>
        <v>UPDATE dbo.LPRE SET LPRE_PRECIO = 163,5  , LPRE_FECHAUM = '2023-06-21'  WHERE ID_ESTUDIO=10210 AND ID_HOSP=0</v>
      </c>
    </row>
    <row r="212" spans="1:5" x14ac:dyDescent="0.25">
      <c r="A212">
        <v>10211</v>
      </c>
      <c r="B212" t="s">
        <v>1676</v>
      </c>
      <c r="C212" s="110">
        <v>109</v>
      </c>
      <c r="D212" s="110">
        <v>163.5</v>
      </c>
      <c r="E212" t="str">
        <f t="shared" si="4"/>
        <v>UPDATE dbo.LPRE SET LPRE_PRECIO = 163,5  , LPRE_FECHAUM = '2023-06-21'  WHERE ID_ESTUDIO=10211 AND ID_HOSP=0</v>
      </c>
    </row>
    <row r="213" spans="1:5" x14ac:dyDescent="0.25">
      <c r="A213">
        <v>10212</v>
      </c>
      <c r="B213" t="s">
        <v>1677</v>
      </c>
      <c r="C213" s="110">
        <v>151</v>
      </c>
      <c r="D213" s="110">
        <v>226.5</v>
      </c>
      <c r="E213" t="str">
        <f t="shared" si="4"/>
        <v>UPDATE dbo.LPRE SET LPRE_PRECIO = 226,5  , LPRE_FECHAUM = '2023-06-21'  WHERE ID_ESTUDIO=10212 AND ID_HOSP=0</v>
      </c>
    </row>
    <row r="214" spans="1:5" x14ac:dyDescent="0.25">
      <c r="A214">
        <v>10213</v>
      </c>
      <c r="B214" t="s">
        <v>1678</v>
      </c>
      <c r="C214" s="111">
        <v>3016</v>
      </c>
      <c r="D214" s="110">
        <v>4524</v>
      </c>
      <c r="E214" t="str">
        <f t="shared" si="4"/>
        <v>UPDATE dbo.LPRE SET LPRE_PRECIO = 4524  , LPRE_FECHAUM = '2023-06-21'  WHERE ID_ESTUDIO=10213 AND ID_HOSP=0</v>
      </c>
    </row>
    <row r="215" spans="1:5" x14ac:dyDescent="0.25">
      <c r="A215">
        <v>10214</v>
      </c>
      <c r="B215" t="s">
        <v>1679</v>
      </c>
      <c r="C215" s="110">
        <v>2064</v>
      </c>
      <c r="D215" s="110">
        <v>3096</v>
      </c>
      <c r="E215" t="str">
        <f t="shared" si="4"/>
        <v>UPDATE dbo.LPRE SET LPRE_PRECIO = 3096  , LPRE_FECHAUM = '2023-06-21'  WHERE ID_ESTUDIO=10214 AND ID_HOSP=0</v>
      </c>
    </row>
    <row r="216" spans="1:5" x14ac:dyDescent="0.25">
      <c r="A216">
        <v>10215</v>
      </c>
      <c r="B216" t="s">
        <v>1680</v>
      </c>
      <c r="C216" s="114">
        <v>3000</v>
      </c>
      <c r="D216" s="110">
        <v>4500</v>
      </c>
      <c r="E216" t="str">
        <f t="shared" si="4"/>
        <v>UPDATE dbo.LPRE SET LPRE_PRECIO = 4500  , LPRE_FECHAUM = '2023-06-21'  WHERE ID_ESTUDIO=10215 AND ID_HOSP=0</v>
      </c>
    </row>
    <row r="217" spans="1:5" x14ac:dyDescent="0.25">
      <c r="A217">
        <v>10216</v>
      </c>
      <c r="B217" t="s">
        <v>1681</v>
      </c>
      <c r="C217" s="110">
        <v>346</v>
      </c>
      <c r="D217" s="110">
        <v>519</v>
      </c>
      <c r="E217" t="str">
        <f t="shared" si="4"/>
        <v>UPDATE dbo.LPRE SET LPRE_PRECIO = 519  , LPRE_FECHAUM = '2023-06-21'  WHERE ID_ESTUDIO=10216 AND ID_HOSP=0</v>
      </c>
    </row>
    <row r="218" spans="1:5" x14ac:dyDescent="0.25">
      <c r="A218">
        <v>10217</v>
      </c>
      <c r="B218" t="s">
        <v>1682</v>
      </c>
      <c r="C218" s="110">
        <v>4947</v>
      </c>
      <c r="D218" s="110">
        <v>7420.5</v>
      </c>
      <c r="E218" t="str">
        <f t="shared" si="4"/>
        <v>UPDATE dbo.LPRE SET LPRE_PRECIO = 7420,5  , LPRE_FECHAUM = '2023-06-21'  WHERE ID_ESTUDIO=10217 AND ID_HOSP=0</v>
      </c>
    </row>
    <row r="219" spans="1:5" x14ac:dyDescent="0.25">
      <c r="A219">
        <v>10218</v>
      </c>
      <c r="B219" t="s">
        <v>1683</v>
      </c>
      <c r="C219" s="111">
        <v>1692</v>
      </c>
      <c r="D219" s="110">
        <v>2538</v>
      </c>
      <c r="E219" t="str">
        <f t="shared" si="4"/>
        <v>UPDATE dbo.LPRE SET LPRE_PRECIO = 2538  , LPRE_FECHAUM = '2023-06-21'  WHERE ID_ESTUDIO=10218 AND ID_HOSP=0</v>
      </c>
    </row>
    <row r="220" spans="1:5" x14ac:dyDescent="0.25">
      <c r="A220">
        <v>10219</v>
      </c>
      <c r="B220" t="s">
        <v>1684</v>
      </c>
      <c r="C220" s="110">
        <v>109</v>
      </c>
      <c r="D220" s="110">
        <v>163.5</v>
      </c>
      <c r="E220" t="str">
        <f t="shared" si="4"/>
        <v>UPDATE dbo.LPRE SET LPRE_PRECIO = 163,5  , LPRE_FECHAUM = '2023-06-21'  WHERE ID_ESTUDIO=10219 AND ID_HOSP=0</v>
      </c>
    </row>
    <row r="221" spans="1:5" x14ac:dyDescent="0.25">
      <c r="A221">
        <v>10220</v>
      </c>
      <c r="B221" t="s">
        <v>1685</v>
      </c>
      <c r="C221" s="110">
        <v>2634</v>
      </c>
      <c r="D221" s="110">
        <v>3951</v>
      </c>
      <c r="E221" t="str">
        <f t="shared" si="4"/>
        <v>UPDATE dbo.LPRE SET LPRE_PRECIO = 3951  , LPRE_FECHAUM = '2023-06-21'  WHERE ID_ESTUDIO=10220 AND ID_HOSP=0</v>
      </c>
    </row>
    <row r="222" spans="1:5" x14ac:dyDescent="0.25">
      <c r="A222">
        <v>10221</v>
      </c>
      <c r="B222" t="s">
        <v>1686</v>
      </c>
      <c r="C222" s="110">
        <v>235</v>
      </c>
      <c r="D222" s="110">
        <v>352.5</v>
      </c>
      <c r="E222" t="str">
        <f t="shared" si="4"/>
        <v>UPDATE dbo.LPRE SET LPRE_PRECIO = 352,5  , LPRE_FECHAUM = '2023-06-21'  WHERE ID_ESTUDIO=10221 AND ID_HOSP=0</v>
      </c>
    </row>
    <row r="223" spans="1:5" x14ac:dyDescent="0.25">
      <c r="A223">
        <v>10222</v>
      </c>
      <c r="B223" t="s">
        <v>1687</v>
      </c>
      <c r="C223" s="110">
        <v>235</v>
      </c>
      <c r="D223" s="110">
        <v>352.5</v>
      </c>
      <c r="E223" t="str">
        <f t="shared" si="4"/>
        <v>UPDATE dbo.LPRE SET LPRE_PRECIO = 352,5  , LPRE_FECHAUM = '2023-06-21'  WHERE ID_ESTUDIO=10222 AND ID_HOSP=0</v>
      </c>
    </row>
    <row r="224" spans="1:5" x14ac:dyDescent="0.25">
      <c r="A224">
        <v>10223</v>
      </c>
      <c r="B224" t="s">
        <v>1688</v>
      </c>
      <c r="C224" s="110">
        <v>482</v>
      </c>
      <c r="D224" s="110">
        <v>723</v>
      </c>
      <c r="E224" t="str">
        <f t="shared" si="4"/>
        <v>UPDATE dbo.LPRE SET LPRE_PRECIO = 723  , LPRE_FECHAUM = '2023-06-21'  WHERE ID_ESTUDIO=10223 AND ID_HOSP=0</v>
      </c>
    </row>
    <row r="225" spans="1:5" x14ac:dyDescent="0.25">
      <c r="A225">
        <v>10224</v>
      </c>
      <c r="B225" t="s">
        <v>1689</v>
      </c>
      <c r="C225" s="110">
        <v>482</v>
      </c>
      <c r="D225" s="110">
        <v>723</v>
      </c>
      <c r="E225" t="str">
        <f t="shared" si="4"/>
        <v>UPDATE dbo.LPRE SET LPRE_PRECIO = 723  , LPRE_FECHAUM = '2023-06-21'  WHERE ID_ESTUDIO=10224 AND ID_HOSP=0</v>
      </c>
    </row>
    <row r="226" spans="1:5" x14ac:dyDescent="0.25">
      <c r="A226">
        <v>10225</v>
      </c>
      <c r="B226" t="s">
        <v>1690</v>
      </c>
      <c r="C226" s="110">
        <v>482</v>
      </c>
      <c r="D226" s="110">
        <v>723</v>
      </c>
      <c r="E226" t="str">
        <f t="shared" si="4"/>
        <v>UPDATE dbo.LPRE SET LPRE_PRECIO = 723  , LPRE_FECHAUM = '2023-06-21'  WHERE ID_ESTUDIO=10225 AND ID_HOSP=0</v>
      </c>
    </row>
    <row r="227" spans="1:5" x14ac:dyDescent="0.25">
      <c r="A227">
        <v>10226</v>
      </c>
      <c r="B227" t="s">
        <v>1691</v>
      </c>
      <c r="C227" s="110">
        <v>1788</v>
      </c>
      <c r="D227" s="110">
        <v>2682</v>
      </c>
      <c r="E227" t="str">
        <f t="shared" si="4"/>
        <v>UPDATE dbo.LPRE SET LPRE_PRECIO = 2682  , LPRE_FECHAUM = '2023-06-21'  WHERE ID_ESTUDIO=10226 AND ID_HOSP=0</v>
      </c>
    </row>
    <row r="228" spans="1:5" x14ac:dyDescent="0.25">
      <c r="A228">
        <v>10227</v>
      </c>
      <c r="B228" t="s">
        <v>1692</v>
      </c>
      <c r="C228" s="110">
        <v>870</v>
      </c>
      <c r="D228" s="110">
        <v>1305</v>
      </c>
      <c r="E228" t="str">
        <f t="shared" si="4"/>
        <v>UPDATE dbo.LPRE SET LPRE_PRECIO = 1305  , LPRE_FECHAUM = '2023-06-21'  WHERE ID_ESTUDIO=10227 AND ID_HOSP=0</v>
      </c>
    </row>
    <row r="229" spans="1:5" x14ac:dyDescent="0.25">
      <c r="A229">
        <v>10228</v>
      </c>
      <c r="B229" t="s">
        <v>1693</v>
      </c>
      <c r="C229" s="110">
        <v>1654</v>
      </c>
      <c r="D229" s="110">
        <v>2481</v>
      </c>
      <c r="E229" t="str">
        <f t="shared" si="4"/>
        <v>UPDATE dbo.LPRE SET LPRE_PRECIO = 2481  , LPRE_FECHAUM = '2023-06-21'  WHERE ID_ESTUDIO=10228 AND ID_HOSP=0</v>
      </c>
    </row>
    <row r="230" spans="1:5" x14ac:dyDescent="0.25">
      <c r="A230">
        <v>10229</v>
      </c>
      <c r="B230" t="s">
        <v>1694</v>
      </c>
      <c r="C230" s="110">
        <v>1654</v>
      </c>
      <c r="D230" s="110">
        <v>2481</v>
      </c>
      <c r="E230" t="str">
        <f t="shared" si="4"/>
        <v>UPDATE dbo.LPRE SET LPRE_PRECIO = 2481  , LPRE_FECHAUM = '2023-06-21'  WHERE ID_ESTUDIO=10229 AND ID_HOSP=0</v>
      </c>
    </row>
    <row r="231" spans="1:5" x14ac:dyDescent="0.25">
      <c r="A231">
        <v>10230</v>
      </c>
      <c r="B231" t="s">
        <v>1695</v>
      </c>
      <c r="C231" s="110">
        <v>3669</v>
      </c>
      <c r="D231" s="110">
        <v>5503.5</v>
      </c>
      <c r="E231" t="str">
        <f t="shared" si="4"/>
        <v>UPDATE dbo.LPRE SET LPRE_PRECIO = 5503,5  , LPRE_FECHAUM = '2023-06-21'  WHERE ID_ESTUDIO=10230 AND ID_HOSP=0</v>
      </c>
    </row>
    <row r="232" spans="1:5" x14ac:dyDescent="0.25">
      <c r="A232">
        <v>10231</v>
      </c>
      <c r="B232" t="s">
        <v>1696</v>
      </c>
      <c r="C232" s="110">
        <v>263</v>
      </c>
      <c r="D232" s="110">
        <v>394.5</v>
      </c>
      <c r="E232" t="str">
        <f t="shared" si="4"/>
        <v>UPDATE dbo.LPRE SET LPRE_PRECIO = 394,5  , LPRE_FECHAUM = '2023-06-21'  WHERE ID_ESTUDIO=10231 AND ID_HOSP=0</v>
      </c>
    </row>
    <row r="233" spans="1:5" x14ac:dyDescent="0.25">
      <c r="A233">
        <v>10232</v>
      </c>
      <c r="B233" t="s">
        <v>1697</v>
      </c>
      <c r="C233" s="110">
        <v>98</v>
      </c>
      <c r="D233" s="110">
        <v>147</v>
      </c>
      <c r="E233" t="str">
        <f t="shared" si="4"/>
        <v>UPDATE dbo.LPRE SET LPRE_PRECIO = 147  , LPRE_FECHAUM = '2023-06-21'  WHERE ID_ESTUDIO=10232 AND ID_HOSP=0</v>
      </c>
    </row>
    <row r="234" spans="1:5" x14ac:dyDescent="0.25">
      <c r="A234">
        <v>10233</v>
      </c>
      <c r="B234" t="s">
        <v>1698</v>
      </c>
      <c r="C234" s="110">
        <v>87</v>
      </c>
      <c r="D234" s="110">
        <v>130.5</v>
      </c>
      <c r="E234" t="str">
        <f t="shared" si="4"/>
        <v>UPDATE dbo.LPRE SET LPRE_PRECIO = 130,5  , LPRE_FECHAUM = '2023-06-21'  WHERE ID_ESTUDIO=10233 AND ID_HOSP=0</v>
      </c>
    </row>
    <row r="235" spans="1:5" x14ac:dyDescent="0.25">
      <c r="A235">
        <v>10234</v>
      </c>
      <c r="B235" t="s">
        <v>1699</v>
      </c>
      <c r="C235" s="110">
        <v>581</v>
      </c>
      <c r="D235" s="110">
        <v>871.5</v>
      </c>
      <c r="E235" t="str">
        <f t="shared" si="4"/>
        <v>UPDATE dbo.LPRE SET LPRE_PRECIO = 871,5  , LPRE_FECHAUM = '2023-06-21'  WHERE ID_ESTUDIO=10234 AND ID_HOSP=0</v>
      </c>
    </row>
    <row r="236" spans="1:5" x14ac:dyDescent="0.25">
      <c r="A236">
        <v>10235</v>
      </c>
      <c r="B236" t="s">
        <v>1700</v>
      </c>
      <c r="C236" s="110">
        <v>359</v>
      </c>
      <c r="D236" s="110">
        <v>538.5</v>
      </c>
      <c r="E236" t="str">
        <f t="shared" si="4"/>
        <v>UPDATE dbo.LPRE SET LPRE_PRECIO = 538,5  , LPRE_FECHAUM = '2023-06-21'  WHERE ID_ESTUDIO=10235 AND ID_HOSP=0</v>
      </c>
    </row>
    <row r="237" spans="1:5" x14ac:dyDescent="0.25">
      <c r="A237">
        <v>10236</v>
      </c>
      <c r="B237" t="s">
        <v>1701</v>
      </c>
      <c r="C237" s="110">
        <v>391</v>
      </c>
      <c r="D237" s="110">
        <v>586.5</v>
      </c>
      <c r="E237" t="str">
        <f t="shared" si="4"/>
        <v>UPDATE dbo.LPRE SET LPRE_PRECIO = 586,5  , LPRE_FECHAUM = '2023-06-21'  WHERE ID_ESTUDIO=10236 AND ID_HOSP=0</v>
      </c>
    </row>
    <row r="238" spans="1:5" x14ac:dyDescent="0.25">
      <c r="A238">
        <v>10237</v>
      </c>
      <c r="B238" t="s">
        <v>1702</v>
      </c>
      <c r="C238" s="110">
        <v>1676</v>
      </c>
      <c r="D238" s="110">
        <v>2514</v>
      </c>
      <c r="E238" t="str">
        <f t="shared" si="4"/>
        <v>UPDATE dbo.LPRE SET LPRE_PRECIO = 2514  , LPRE_FECHAUM = '2023-06-21'  WHERE ID_ESTUDIO=10237 AND ID_HOSP=0</v>
      </c>
    </row>
    <row r="239" spans="1:5" x14ac:dyDescent="0.25">
      <c r="A239">
        <v>10238</v>
      </c>
      <c r="B239" t="s">
        <v>1703</v>
      </c>
      <c r="C239" s="110">
        <v>224</v>
      </c>
      <c r="D239" s="110">
        <v>336</v>
      </c>
      <c r="E239" t="str">
        <f t="shared" si="4"/>
        <v>UPDATE dbo.LPRE SET LPRE_PRECIO = 336  , LPRE_FECHAUM = '2023-06-21'  WHERE ID_ESTUDIO=10238 AND ID_HOSP=0</v>
      </c>
    </row>
    <row r="240" spans="1:5" x14ac:dyDescent="0.25">
      <c r="A240">
        <v>10239</v>
      </c>
      <c r="B240" t="s">
        <v>1704</v>
      </c>
      <c r="C240" s="110">
        <v>289</v>
      </c>
      <c r="D240" s="110">
        <v>433.5</v>
      </c>
      <c r="E240" t="str">
        <f t="shared" si="4"/>
        <v>UPDATE dbo.LPRE SET LPRE_PRECIO = 433,5  , LPRE_FECHAUM = '2023-06-21'  WHERE ID_ESTUDIO=10239 AND ID_HOSP=0</v>
      </c>
    </row>
    <row r="241" spans="1:5" x14ac:dyDescent="0.25">
      <c r="A241">
        <v>10240</v>
      </c>
      <c r="B241" t="s">
        <v>1705</v>
      </c>
      <c r="C241" s="110">
        <v>1190</v>
      </c>
      <c r="D241" s="110">
        <v>1785</v>
      </c>
      <c r="E241" t="str">
        <f t="shared" si="4"/>
        <v>UPDATE dbo.LPRE SET LPRE_PRECIO = 1785  , LPRE_FECHAUM = '2023-06-21'  WHERE ID_ESTUDIO=10240 AND ID_HOSP=0</v>
      </c>
    </row>
    <row r="242" spans="1:5" x14ac:dyDescent="0.25">
      <c r="A242">
        <v>10241</v>
      </c>
      <c r="B242" t="s">
        <v>1706</v>
      </c>
      <c r="C242" s="110">
        <v>7608</v>
      </c>
      <c r="D242" s="110">
        <v>11412</v>
      </c>
      <c r="E242" t="str">
        <f t="shared" si="4"/>
        <v>UPDATE dbo.LPRE SET LPRE_PRECIO = 11412  , LPRE_FECHAUM = '2023-06-21'  WHERE ID_ESTUDIO=10241 AND ID_HOSP=0</v>
      </c>
    </row>
    <row r="243" spans="1:5" x14ac:dyDescent="0.25">
      <c r="A243">
        <v>10242</v>
      </c>
      <c r="B243" t="s">
        <v>1707</v>
      </c>
      <c r="C243" s="110">
        <v>4564</v>
      </c>
      <c r="D243" s="110">
        <v>6846</v>
      </c>
      <c r="E243" t="str">
        <f t="shared" si="4"/>
        <v>UPDATE dbo.LPRE SET LPRE_PRECIO = 6846  , LPRE_FECHAUM = '2023-06-21'  WHERE ID_ESTUDIO=10242 AND ID_HOSP=0</v>
      </c>
    </row>
    <row r="244" spans="1:5" x14ac:dyDescent="0.25">
      <c r="A244">
        <v>10243</v>
      </c>
      <c r="B244" t="s">
        <v>1708</v>
      </c>
      <c r="C244" s="111">
        <v>6102</v>
      </c>
      <c r="D244" s="110">
        <v>9153</v>
      </c>
      <c r="E244" t="str">
        <f t="shared" si="4"/>
        <v>UPDATE dbo.LPRE SET LPRE_PRECIO = 9153  , LPRE_FECHAUM = '2023-06-21'  WHERE ID_ESTUDIO=10243 AND ID_HOSP=0</v>
      </c>
    </row>
    <row r="245" spans="1:5" x14ac:dyDescent="0.25">
      <c r="A245">
        <v>10244</v>
      </c>
      <c r="B245" t="s">
        <v>1709</v>
      </c>
      <c r="C245" s="112">
        <v>6032</v>
      </c>
      <c r="D245" s="110">
        <v>9048</v>
      </c>
      <c r="E245" t="str">
        <f t="shared" si="4"/>
        <v>UPDATE dbo.LPRE SET LPRE_PRECIO = 9048  , LPRE_FECHAUM = '2023-06-21'  WHERE ID_ESTUDIO=10244 AND ID_HOSP=0</v>
      </c>
    </row>
    <row r="246" spans="1:5" x14ac:dyDescent="0.25">
      <c r="A246">
        <v>10245</v>
      </c>
      <c r="B246" t="s">
        <v>1710</v>
      </c>
      <c r="C246" s="112">
        <v>2204</v>
      </c>
      <c r="D246" s="110">
        <v>3306</v>
      </c>
      <c r="E246" t="str">
        <f t="shared" si="4"/>
        <v>UPDATE dbo.LPRE SET LPRE_PRECIO = 3306  , LPRE_FECHAUM = '2023-06-21'  WHERE ID_ESTUDIO=10245 AND ID_HOSP=0</v>
      </c>
    </row>
    <row r="247" spans="1:5" x14ac:dyDescent="0.25">
      <c r="A247">
        <v>10246</v>
      </c>
      <c r="B247" t="s">
        <v>1711</v>
      </c>
      <c r="C247" s="110">
        <v>13646</v>
      </c>
      <c r="D247" s="110">
        <v>20469</v>
      </c>
      <c r="E247" t="str">
        <f t="shared" si="4"/>
        <v>UPDATE dbo.LPRE SET LPRE_PRECIO = 20469  , LPRE_FECHAUM = '2023-06-21'  WHERE ID_ESTUDIO=10246 AND ID_HOSP=0</v>
      </c>
    </row>
    <row r="248" spans="1:5" x14ac:dyDescent="0.25">
      <c r="A248">
        <v>10247</v>
      </c>
      <c r="B248" t="s">
        <v>1712</v>
      </c>
      <c r="C248" s="110">
        <v>13646</v>
      </c>
      <c r="D248" s="110">
        <v>20469</v>
      </c>
      <c r="E248" t="str">
        <f t="shared" si="4"/>
        <v>UPDATE dbo.LPRE SET LPRE_PRECIO = 20469  , LPRE_FECHAUM = '2023-06-21'  WHERE ID_ESTUDIO=10247 AND ID_HOSP=0</v>
      </c>
    </row>
    <row r="249" spans="1:5" x14ac:dyDescent="0.25">
      <c r="A249">
        <v>10248</v>
      </c>
      <c r="B249" t="s">
        <v>1713</v>
      </c>
      <c r="C249" s="110">
        <v>805</v>
      </c>
      <c r="D249" s="110">
        <v>1207.5</v>
      </c>
      <c r="E249" t="str">
        <f t="shared" si="4"/>
        <v>UPDATE dbo.LPRE SET LPRE_PRECIO = 1207,5  , LPRE_FECHAUM = '2023-06-21'  WHERE ID_ESTUDIO=10248 AND ID_HOSP=0</v>
      </c>
    </row>
    <row r="250" spans="1:5" x14ac:dyDescent="0.25">
      <c r="A250">
        <v>10249</v>
      </c>
      <c r="B250" t="s">
        <v>1714</v>
      </c>
      <c r="C250" s="110">
        <v>805</v>
      </c>
      <c r="D250" s="110">
        <v>1207.5</v>
      </c>
      <c r="E250" t="str">
        <f t="shared" si="4"/>
        <v>UPDATE dbo.LPRE SET LPRE_PRECIO = 1207,5  , LPRE_FECHAUM = '2023-06-21'  WHERE ID_ESTUDIO=10249 AND ID_HOSP=0</v>
      </c>
    </row>
    <row r="251" spans="1:5" x14ac:dyDescent="0.25">
      <c r="A251">
        <v>10250</v>
      </c>
      <c r="B251" t="s">
        <v>1715</v>
      </c>
      <c r="C251" s="110">
        <v>4365</v>
      </c>
      <c r="D251" s="110">
        <v>6547.5</v>
      </c>
      <c r="E251" t="str">
        <f t="shared" si="4"/>
        <v>UPDATE dbo.LPRE SET LPRE_PRECIO = 6547,5  , LPRE_FECHAUM = '2023-06-21'  WHERE ID_ESTUDIO=10250 AND ID_HOSP=0</v>
      </c>
    </row>
    <row r="252" spans="1:5" x14ac:dyDescent="0.25">
      <c r="A252">
        <v>10251</v>
      </c>
      <c r="B252" t="s">
        <v>1716</v>
      </c>
      <c r="C252" s="110">
        <v>98</v>
      </c>
      <c r="D252" s="110">
        <v>147</v>
      </c>
      <c r="E252" t="str">
        <f t="shared" si="4"/>
        <v>UPDATE dbo.LPRE SET LPRE_PRECIO = 147  , LPRE_FECHAUM = '2023-06-21'  WHERE ID_ESTUDIO=10251 AND ID_HOSP=0</v>
      </c>
    </row>
    <row r="253" spans="1:5" x14ac:dyDescent="0.25">
      <c r="A253">
        <v>10252</v>
      </c>
      <c r="B253" t="s">
        <v>1717</v>
      </c>
      <c r="C253" s="110">
        <v>805</v>
      </c>
      <c r="D253" s="110">
        <v>1207.5</v>
      </c>
      <c r="E253" t="str">
        <f t="shared" si="4"/>
        <v>UPDATE dbo.LPRE SET LPRE_PRECIO = 1207,5  , LPRE_FECHAUM = '2023-06-21'  WHERE ID_ESTUDIO=10252 AND ID_HOSP=0</v>
      </c>
    </row>
    <row r="254" spans="1:5" x14ac:dyDescent="0.25">
      <c r="A254">
        <v>10253</v>
      </c>
      <c r="B254" t="s">
        <v>1718</v>
      </c>
      <c r="C254" s="110">
        <v>2311</v>
      </c>
      <c r="D254" s="110">
        <v>3466.5</v>
      </c>
      <c r="E254" t="str">
        <f t="shared" si="4"/>
        <v>UPDATE dbo.LPRE SET LPRE_PRECIO = 3466,5  , LPRE_FECHAUM = '2023-06-21'  WHERE ID_ESTUDIO=10253 AND ID_HOSP=0</v>
      </c>
    </row>
    <row r="255" spans="1:5" x14ac:dyDescent="0.25">
      <c r="A255">
        <v>10254</v>
      </c>
      <c r="B255" t="s">
        <v>1719</v>
      </c>
      <c r="C255" s="110">
        <v>400</v>
      </c>
      <c r="D255" s="110">
        <v>600</v>
      </c>
      <c r="E255" t="str">
        <f t="shared" si="4"/>
        <v>UPDATE dbo.LPRE SET LPRE_PRECIO = 600  , LPRE_FECHAUM = '2023-06-21'  WHERE ID_ESTUDIO=10254 AND ID_HOSP=0</v>
      </c>
    </row>
    <row r="256" spans="1:5" x14ac:dyDescent="0.25">
      <c r="A256">
        <v>10255</v>
      </c>
      <c r="B256" t="s">
        <v>1720</v>
      </c>
      <c r="C256" s="110">
        <v>1690</v>
      </c>
      <c r="D256" s="110">
        <v>2535</v>
      </c>
      <c r="E256" t="str">
        <f t="shared" si="4"/>
        <v>UPDATE dbo.LPRE SET LPRE_PRECIO = 2535  , LPRE_FECHAUM = '2023-06-21'  WHERE ID_ESTUDIO=10255 AND ID_HOSP=0</v>
      </c>
    </row>
    <row r="257" spans="1:5" x14ac:dyDescent="0.25">
      <c r="A257">
        <v>10256</v>
      </c>
      <c r="B257" t="s">
        <v>1721</v>
      </c>
      <c r="C257" s="111">
        <v>2144</v>
      </c>
      <c r="D257" s="110">
        <v>3216</v>
      </c>
      <c r="E257" t="str">
        <f t="shared" si="4"/>
        <v>UPDATE dbo.LPRE SET LPRE_PRECIO = 3216  , LPRE_FECHAUM = '2023-06-21'  WHERE ID_ESTUDIO=10256 AND ID_HOSP=0</v>
      </c>
    </row>
    <row r="258" spans="1:5" x14ac:dyDescent="0.25">
      <c r="A258">
        <v>10257</v>
      </c>
      <c r="B258" t="s">
        <v>1722</v>
      </c>
      <c r="C258" s="110">
        <v>750</v>
      </c>
      <c r="D258" s="110">
        <v>1125</v>
      </c>
      <c r="E258" t="str">
        <f t="shared" si="4"/>
        <v>UPDATE dbo.LPRE SET LPRE_PRECIO = 1125  , LPRE_FECHAUM = '2023-06-21'  WHERE ID_ESTUDIO=10257 AND ID_HOSP=0</v>
      </c>
    </row>
    <row r="259" spans="1:5" x14ac:dyDescent="0.25">
      <c r="A259">
        <v>10258</v>
      </c>
      <c r="B259" t="s">
        <v>1723</v>
      </c>
      <c r="C259" s="111">
        <v>603</v>
      </c>
      <c r="D259" s="110">
        <v>904.5</v>
      </c>
      <c r="E259" t="str">
        <f t="shared" ref="E259:E322" si="5">CONCATENATE("UPDATE dbo.LPRE SET LPRE_PRECIO = ",D259,"  , LPRE_FECHAUM = '2023-06-21'  WHERE ID_ESTUDIO=",A259," AND ID_HOSP=0")</f>
        <v>UPDATE dbo.LPRE SET LPRE_PRECIO = 904,5  , LPRE_FECHAUM = '2023-06-21'  WHERE ID_ESTUDIO=10258 AND ID_HOSP=0</v>
      </c>
    </row>
    <row r="260" spans="1:5" x14ac:dyDescent="0.25">
      <c r="A260">
        <v>10259</v>
      </c>
      <c r="B260" t="s">
        <v>1724</v>
      </c>
      <c r="C260" s="110">
        <v>257</v>
      </c>
      <c r="D260" s="110">
        <v>385.5</v>
      </c>
      <c r="E260" t="str">
        <f t="shared" si="5"/>
        <v>UPDATE dbo.LPRE SET LPRE_PRECIO = 385,5  , LPRE_FECHAUM = '2023-06-21'  WHERE ID_ESTUDIO=10259 AND ID_HOSP=0</v>
      </c>
    </row>
    <row r="261" spans="1:5" x14ac:dyDescent="0.25">
      <c r="A261">
        <v>10260</v>
      </c>
      <c r="B261" t="s">
        <v>1724</v>
      </c>
      <c r="C261" s="111">
        <v>190.37037037037035</v>
      </c>
      <c r="D261" s="110">
        <v>385.5</v>
      </c>
      <c r="E261" t="str">
        <f t="shared" si="5"/>
        <v>UPDATE dbo.LPRE SET LPRE_PRECIO = 385,5  , LPRE_FECHAUM = '2023-06-21'  WHERE ID_ESTUDIO=10260 AND ID_HOSP=0</v>
      </c>
    </row>
    <row r="262" spans="1:5" x14ac:dyDescent="0.25">
      <c r="A262">
        <v>10261</v>
      </c>
      <c r="B262" t="s">
        <v>1725</v>
      </c>
      <c r="C262" s="110">
        <v>98</v>
      </c>
      <c r="D262" s="110">
        <v>147</v>
      </c>
      <c r="E262" t="str">
        <f t="shared" si="5"/>
        <v>UPDATE dbo.LPRE SET LPRE_PRECIO = 147  , LPRE_FECHAUM = '2023-06-21'  WHERE ID_ESTUDIO=10261 AND ID_HOSP=0</v>
      </c>
    </row>
    <row r="263" spans="1:5" x14ac:dyDescent="0.25">
      <c r="A263">
        <v>10262</v>
      </c>
      <c r="B263" t="s">
        <v>1726</v>
      </c>
      <c r="C263" s="110">
        <v>242</v>
      </c>
      <c r="D263" s="110">
        <v>363</v>
      </c>
      <c r="E263" t="str">
        <f t="shared" si="5"/>
        <v>UPDATE dbo.LPRE SET LPRE_PRECIO = 363  , LPRE_FECHAUM = '2023-06-21'  WHERE ID_ESTUDIO=10262 AND ID_HOSP=0</v>
      </c>
    </row>
    <row r="264" spans="1:5" x14ac:dyDescent="0.25">
      <c r="A264">
        <v>10263</v>
      </c>
      <c r="B264" t="s">
        <v>1727</v>
      </c>
      <c r="C264" s="110">
        <v>242</v>
      </c>
      <c r="D264" s="110">
        <v>363</v>
      </c>
      <c r="E264" t="str">
        <f t="shared" si="5"/>
        <v>UPDATE dbo.LPRE SET LPRE_PRECIO = 363  , LPRE_FECHAUM = '2023-06-21'  WHERE ID_ESTUDIO=10263 AND ID_HOSP=0</v>
      </c>
    </row>
    <row r="265" spans="1:5" x14ac:dyDescent="0.25">
      <c r="A265">
        <v>10264</v>
      </c>
      <c r="B265" t="s">
        <v>1728</v>
      </c>
      <c r="C265" s="110">
        <v>242</v>
      </c>
      <c r="D265" s="110">
        <v>363</v>
      </c>
      <c r="E265" t="str">
        <f t="shared" si="5"/>
        <v>UPDATE dbo.LPRE SET LPRE_PRECIO = 363  , LPRE_FECHAUM = '2023-06-21'  WHERE ID_ESTUDIO=10264 AND ID_HOSP=0</v>
      </c>
    </row>
    <row r="266" spans="1:5" x14ac:dyDescent="0.25">
      <c r="A266">
        <v>10265</v>
      </c>
      <c r="B266" t="s">
        <v>1729</v>
      </c>
      <c r="C266" s="110">
        <v>4564</v>
      </c>
      <c r="D266" s="110">
        <v>6846</v>
      </c>
      <c r="E266" t="str">
        <f t="shared" si="5"/>
        <v>UPDATE dbo.LPRE SET LPRE_PRECIO = 6846  , LPRE_FECHAUM = '2023-06-21'  WHERE ID_ESTUDIO=10265 AND ID_HOSP=0</v>
      </c>
    </row>
    <row r="267" spans="1:5" x14ac:dyDescent="0.25">
      <c r="A267">
        <v>10266</v>
      </c>
      <c r="B267" t="s">
        <v>1730</v>
      </c>
      <c r="C267" s="110">
        <v>104</v>
      </c>
      <c r="D267" s="110">
        <v>156</v>
      </c>
      <c r="E267" t="str">
        <f t="shared" si="5"/>
        <v>UPDATE dbo.LPRE SET LPRE_PRECIO = 156  , LPRE_FECHAUM = '2023-06-21'  WHERE ID_ESTUDIO=10266 AND ID_HOSP=0</v>
      </c>
    </row>
    <row r="268" spans="1:5" x14ac:dyDescent="0.25">
      <c r="A268">
        <v>10267</v>
      </c>
      <c r="B268" t="s">
        <v>1731</v>
      </c>
      <c r="C268" s="110">
        <v>462</v>
      </c>
      <c r="D268" s="110">
        <v>693</v>
      </c>
      <c r="E268" t="str">
        <f t="shared" si="5"/>
        <v>UPDATE dbo.LPRE SET LPRE_PRECIO = 693  , LPRE_FECHAUM = '2023-06-21'  WHERE ID_ESTUDIO=10267 AND ID_HOSP=0</v>
      </c>
    </row>
    <row r="269" spans="1:5" x14ac:dyDescent="0.25">
      <c r="A269">
        <v>10268</v>
      </c>
      <c r="B269" t="s">
        <v>1732</v>
      </c>
      <c r="C269" s="110">
        <v>891</v>
      </c>
      <c r="D269" s="110">
        <v>1336.5</v>
      </c>
      <c r="E269" t="str">
        <f t="shared" si="5"/>
        <v>UPDATE dbo.LPRE SET LPRE_PRECIO = 1336,5  , LPRE_FECHAUM = '2023-06-21'  WHERE ID_ESTUDIO=10268 AND ID_HOSP=0</v>
      </c>
    </row>
    <row r="270" spans="1:5" x14ac:dyDescent="0.25">
      <c r="A270">
        <v>10269</v>
      </c>
      <c r="B270" t="s">
        <v>1733</v>
      </c>
      <c r="C270" s="110">
        <v>83</v>
      </c>
      <c r="D270" s="110">
        <v>124.5</v>
      </c>
      <c r="E270" t="str">
        <f t="shared" si="5"/>
        <v>UPDATE dbo.LPRE SET LPRE_PRECIO = 124,5  , LPRE_FECHAUM = '2023-06-21'  WHERE ID_ESTUDIO=10269 AND ID_HOSP=0</v>
      </c>
    </row>
    <row r="271" spans="1:5" x14ac:dyDescent="0.25">
      <c r="A271">
        <v>10270</v>
      </c>
      <c r="B271" t="s">
        <v>1734</v>
      </c>
      <c r="C271" s="110">
        <v>83</v>
      </c>
      <c r="D271" s="110">
        <v>124.5</v>
      </c>
      <c r="E271" t="str">
        <f t="shared" si="5"/>
        <v>UPDATE dbo.LPRE SET LPRE_PRECIO = 124,5  , LPRE_FECHAUM = '2023-06-21'  WHERE ID_ESTUDIO=10270 AND ID_HOSP=0</v>
      </c>
    </row>
    <row r="272" spans="1:5" x14ac:dyDescent="0.25">
      <c r="A272">
        <v>10271</v>
      </c>
      <c r="B272" t="s">
        <v>1735</v>
      </c>
      <c r="C272" s="110">
        <v>83</v>
      </c>
      <c r="D272" s="110">
        <v>124.5</v>
      </c>
      <c r="E272" t="str">
        <f t="shared" si="5"/>
        <v>UPDATE dbo.LPRE SET LPRE_PRECIO = 124,5  , LPRE_FECHAUM = '2023-06-21'  WHERE ID_ESTUDIO=10271 AND ID_HOSP=0</v>
      </c>
    </row>
    <row r="273" spans="1:5" x14ac:dyDescent="0.25">
      <c r="A273">
        <v>10272</v>
      </c>
      <c r="B273" t="s">
        <v>1736</v>
      </c>
      <c r="C273" s="110">
        <v>83</v>
      </c>
      <c r="D273" s="110">
        <v>124.5</v>
      </c>
      <c r="E273" t="str">
        <f t="shared" si="5"/>
        <v>UPDATE dbo.LPRE SET LPRE_PRECIO = 124,5  , LPRE_FECHAUM = '2023-06-21'  WHERE ID_ESTUDIO=10272 AND ID_HOSP=0</v>
      </c>
    </row>
    <row r="274" spans="1:5" x14ac:dyDescent="0.25">
      <c r="A274">
        <v>10273</v>
      </c>
      <c r="B274" t="s">
        <v>1737</v>
      </c>
      <c r="C274" s="110">
        <v>1412</v>
      </c>
      <c r="D274" s="110">
        <v>2118</v>
      </c>
      <c r="E274" t="str">
        <f t="shared" si="5"/>
        <v>UPDATE dbo.LPRE SET LPRE_PRECIO = 2118  , LPRE_FECHAUM = '2023-06-21'  WHERE ID_ESTUDIO=10273 AND ID_HOSP=0</v>
      </c>
    </row>
    <row r="275" spans="1:5" x14ac:dyDescent="0.25">
      <c r="A275">
        <v>10274</v>
      </c>
      <c r="B275" t="s">
        <v>1738</v>
      </c>
      <c r="C275" s="110">
        <v>1412</v>
      </c>
      <c r="D275" s="110">
        <v>2118</v>
      </c>
      <c r="E275" t="str">
        <f t="shared" si="5"/>
        <v>UPDATE dbo.LPRE SET LPRE_PRECIO = 2118  , LPRE_FECHAUM = '2023-06-21'  WHERE ID_ESTUDIO=10274 AND ID_HOSP=0</v>
      </c>
    </row>
    <row r="276" spans="1:5" x14ac:dyDescent="0.25">
      <c r="A276">
        <v>10275</v>
      </c>
      <c r="B276" t="s">
        <v>1739</v>
      </c>
      <c r="C276" s="110">
        <v>224</v>
      </c>
      <c r="D276" s="110">
        <v>336</v>
      </c>
      <c r="E276" t="str">
        <f t="shared" si="5"/>
        <v>UPDATE dbo.LPRE SET LPRE_PRECIO = 336  , LPRE_FECHAUM = '2023-06-21'  WHERE ID_ESTUDIO=10275 AND ID_HOSP=0</v>
      </c>
    </row>
    <row r="277" spans="1:5" x14ac:dyDescent="0.25">
      <c r="A277">
        <v>10276</v>
      </c>
      <c r="B277" t="s">
        <v>1740</v>
      </c>
      <c r="C277" s="110">
        <v>107</v>
      </c>
      <c r="D277" s="110">
        <v>160.5</v>
      </c>
      <c r="E277" t="str">
        <f t="shared" si="5"/>
        <v>UPDATE dbo.LPRE SET LPRE_PRECIO = 160,5  , LPRE_FECHAUM = '2023-06-21'  WHERE ID_ESTUDIO=10276 AND ID_HOSP=0</v>
      </c>
    </row>
    <row r="278" spans="1:5" x14ac:dyDescent="0.25">
      <c r="A278">
        <v>10277</v>
      </c>
      <c r="B278" t="s">
        <v>1741</v>
      </c>
      <c r="C278" s="110">
        <v>120</v>
      </c>
      <c r="D278" s="110">
        <v>180</v>
      </c>
      <c r="E278" t="str">
        <f t="shared" si="5"/>
        <v>UPDATE dbo.LPRE SET LPRE_PRECIO = 180  , LPRE_FECHAUM = '2023-06-21'  WHERE ID_ESTUDIO=10277 AND ID_HOSP=0</v>
      </c>
    </row>
    <row r="279" spans="1:5" x14ac:dyDescent="0.25">
      <c r="A279">
        <v>10278</v>
      </c>
      <c r="B279" t="s">
        <v>1742</v>
      </c>
      <c r="C279" s="110">
        <v>56</v>
      </c>
      <c r="D279" s="110">
        <v>84</v>
      </c>
      <c r="E279" t="str">
        <f t="shared" si="5"/>
        <v>UPDATE dbo.LPRE SET LPRE_PRECIO = 84  , LPRE_FECHAUM = '2023-06-21'  WHERE ID_ESTUDIO=10278 AND ID_HOSP=0</v>
      </c>
    </row>
    <row r="280" spans="1:5" x14ac:dyDescent="0.25">
      <c r="A280">
        <v>10279</v>
      </c>
      <c r="B280" t="s">
        <v>1743</v>
      </c>
      <c r="C280" s="110">
        <v>1089</v>
      </c>
      <c r="D280" s="110">
        <v>1633.5</v>
      </c>
      <c r="E280" t="str">
        <f t="shared" si="5"/>
        <v>UPDATE dbo.LPRE SET LPRE_PRECIO = 1633,5  , LPRE_FECHAUM = '2023-06-21'  WHERE ID_ESTUDIO=10279 AND ID_HOSP=0</v>
      </c>
    </row>
    <row r="281" spans="1:5" x14ac:dyDescent="0.25">
      <c r="A281">
        <v>10280</v>
      </c>
      <c r="B281" t="s">
        <v>1744</v>
      </c>
      <c r="C281" s="110">
        <v>432</v>
      </c>
      <c r="D281" s="110">
        <v>648</v>
      </c>
      <c r="E281" t="str">
        <f t="shared" si="5"/>
        <v>UPDATE dbo.LPRE SET LPRE_PRECIO = 648  , LPRE_FECHAUM = '2023-06-21'  WHERE ID_ESTUDIO=10280 AND ID_HOSP=0</v>
      </c>
    </row>
    <row r="282" spans="1:5" x14ac:dyDescent="0.25">
      <c r="A282">
        <v>10281</v>
      </c>
      <c r="B282" t="s">
        <v>1745</v>
      </c>
      <c r="C282" s="110">
        <v>455</v>
      </c>
      <c r="D282" s="110">
        <v>682.5</v>
      </c>
      <c r="E282" t="str">
        <f t="shared" si="5"/>
        <v>UPDATE dbo.LPRE SET LPRE_PRECIO = 682,5  , LPRE_FECHAUM = '2023-06-21'  WHERE ID_ESTUDIO=10281 AND ID_HOSP=0</v>
      </c>
    </row>
    <row r="283" spans="1:5" x14ac:dyDescent="0.25">
      <c r="A283">
        <v>10282</v>
      </c>
      <c r="B283" t="s">
        <v>1746</v>
      </c>
      <c r="C283" s="111">
        <v>2322</v>
      </c>
      <c r="D283" s="110">
        <v>3483</v>
      </c>
      <c r="E283" t="str">
        <f t="shared" si="5"/>
        <v>UPDATE dbo.LPRE SET LPRE_PRECIO = 3483  , LPRE_FECHAUM = '2023-06-21'  WHERE ID_ESTUDIO=10282 AND ID_HOSP=0</v>
      </c>
    </row>
    <row r="284" spans="1:5" x14ac:dyDescent="0.25">
      <c r="A284">
        <v>10283</v>
      </c>
      <c r="B284" t="s">
        <v>1747</v>
      </c>
      <c r="C284" s="111">
        <v>2800</v>
      </c>
      <c r="D284" s="110">
        <v>4200</v>
      </c>
      <c r="E284" t="str">
        <f t="shared" si="5"/>
        <v>UPDATE dbo.LPRE SET LPRE_PRECIO = 4200  , LPRE_FECHAUM = '2023-06-21'  WHERE ID_ESTUDIO=10283 AND ID_HOSP=0</v>
      </c>
    </row>
    <row r="285" spans="1:5" x14ac:dyDescent="0.25">
      <c r="A285">
        <v>10284</v>
      </c>
      <c r="B285" t="s">
        <v>1748</v>
      </c>
      <c r="C285" s="111">
        <v>2500</v>
      </c>
      <c r="D285" s="110">
        <v>3750</v>
      </c>
      <c r="E285" t="str">
        <f t="shared" si="5"/>
        <v>UPDATE dbo.LPRE SET LPRE_PRECIO = 3750  , LPRE_FECHAUM = '2023-06-21'  WHERE ID_ESTUDIO=10284 AND ID_HOSP=0</v>
      </c>
    </row>
    <row r="286" spans="1:5" x14ac:dyDescent="0.25">
      <c r="A286">
        <v>10285</v>
      </c>
      <c r="B286" t="s">
        <v>1749</v>
      </c>
      <c r="C286" s="110">
        <v>369</v>
      </c>
      <c r="D286" s="110">
        <v>553.5</v>
      </c>
      <c r="E286" t="str">
        <f t="shared" si="5"/>
        <v>UPDATE dbo.LPRE SET LPRE_PRECIO = 553,5  , LPRE_FECHAUM = '2023-06-21'  WHERE ID_ESTUDIO=10285 AND ID_HOSP=0</v>
      </c>
    </row>
    <row r="287" spans="1:5" x14ac:dyDescent="0.25">
      <c r="A287">
        <v>10286</v>
      </c>
      <c r="B287" t="s">
        <v>1750</v>
      </c>
      <c r="C287" s="111">
        <v>600</v>
      </c>
      <c r="D287" s="110">
        <v>450</v>
      </c>
      <c r="E287" t="str">
        <f t="shared" si="5"/>
        <v>UPDATE dbo.LPRE SET LPRE_PRECIO = 450  , LPRE_FECHAUM = '2023-06-21'  WHERE ID_ESTUDIO=10286 AND ID_HOSP=0</v>
      </c>
    </row>
    <row r="288" spans="1:5" x14ac:dyDescent="0.25">
      <c r="A288">
        <v>10287</v>
      </c>
      <c r="B288" t="s">
        <v>1464</v>
      </c>
      <c r="C288" s="111">
        <v>300</v>
      </c>
      <c r="D288" s="110">
        <v>450</v>
      </c>
      <c r="E288" t="str">
        <f t="shared" si="5"/>
        <v>UPDATE dbo.LPRE SET LPRE_PRECIO = 450  , LPRE_FECHAUM = '2023-06-21'  WHERE ID_ESTUDIO=10287 AND ID_HOSP=0</v>
      </c>
    </row>
    <row r="289" spans="1:5" x14ac:dyDescent="0.25">
      <c r="A289">
        <v>10288</v>
      </c>
      <c r="B289" t="s">
        <v>1751</v>
      </c>
      <c r="C289" s="110">
        <v>500</v>
      </c>
      <c r="D289" s="110">
        <v>750</v>
      </c>
      <c r="E289" t="str">
        <f t="shared" si="5"/>
        <v>UPDATE dbo.LPRE SET LPRE_PRECIO = 750  , LPRE_FECHAUM = '2023-06-21'  WHERE ID_ESTUDIO=10288 AND ID_HOSP=0</v>
      </c>
    </row>
    <row r="290" spans="1:5" x14ac:dyDescent="0.25">
      <c r="A290">
        <v>10289</v>
      </c>
      <c r="B290" t="s">
        <v>1752</v>
      </c>
      <c r="C290" s="110">
        <v>700</v>
      </c>
      <c r="D290" s="110">
        <v>1050</v>
      </c>
      <c r="E290" t="str">
        <f t="shared" si="5"/>
        <v>UPDATE dbo.LPRE SET LPRE_PRECIO = 1050  , LPRE_FECHAUM = '2023-06-21'  WHERE ID_ESTUDIO=10289 AND ID_HOSP=0</v>
      </c>
    </row>
    <row r="291" spans="1:5" x14ac:dyDescent="0.25">
      <c r="A291">
        <v>10290</v>
      </c>
      <c r="B291" t="s">
        <v>1753</v>
      </c>
      <c r="C291" s="110">
        <v>1200</v>
      </c>
      <c r="D291" s="110">
        <v>1800</v>
      </c>
      <c r="E291" t="str">
        <f t="shared" si="5"/>
        <v>UPDATE dbo.LPRE SET LPRE_PRECIO = 1800  , LPRE_FECHAUM = '2023-06-21'  WHERE ID_ESTUDIO=10290 AND ID_HOSP=0</v>
      </c>
    </row>
    <row r="292" spans="1:5" x14ac:dyDescent="0.25">
      <c r="A292">
        <v>10291</v>
      </c>
      <c r="B292" t="s">
        <v>1754</v>
      </c>
      <c r="C292" s="110">
        <v>900</v>
      </c>
      <c r="D292" s="110">
        <v>1350</v>
      </c>
      <c r="E292" t="str">
        <f t="shared" si="5"/>
        <v>UPDATE dbo.LPRE SET LPRE_PRECIO = 1350  , LPRE_FECHAUM = '2023-06-21'  WHERE ID_ESTUDIO=10291 AND ID_HOSP=0</v>
      </c>
    </row>
    <row r="293" spans="1:5" x14ac:dyDescent="0.25">
      <c r="A293">
        <v>10292</v>
      </c>
      <c r="B293" t="s">
        <v>1755</v>
      </c>
      <c r="C293" s="110">
        <v>300</v>
      </c>
      <c r="D293" s="110">
        <v>450</v>
      </c>
      <c r="E293" t="str">
        <f t="shared" si="5"/>
        <v>UPDATE dbo.LPRE SET LPRE_PRECIO = 450  , LPRE_FECHAUM = '2023-06-21'  WHERE ID_ESTUDIO=10292 AND ID_HOSP=0</v>
      </c>
    </row>
    <row r="294" spans="1:5" x14ac:dyDescent="0.25">
      <c r="A294">
        <v>10293</v>
      </c>
      <c r="B294" t="s">
        <v>1756</v>
      </c>
      <c r="C294" s="110">
        <v>300</v>
      </c>
      <c r="D294" s="110">
        <v>450</v>
      </c>
      <c r="E294" t="str">
        <f t="shared" si="5"/>
        <v>UPDATE dbo.LPRE SET LPRE_PRECIO = 450  , LPRE_FECHAUM = '2023-06-21'  WHERE ID_ESTUDIO=10293 AND ID_HOSP=0</v>
      </c>
    </row>
    <row r="295" spans="1:5" x14ac:dyDescent="0.25">
      <c r="A295">
        <v>10294</v>
      </c>
      <c r="B295" t="s">
        <v>1757</v>
      </c>
      <c r="C295" s="110">
        <v>300</v>
      </c>
      <c r="D295" s="110">
        <v>450</v>
      </c>
      <c r="E295" t="str">
        <f t="shared" si="5"/>
        <v>UPDATE dbo.LPRE SET LPRE_PRECIO = 450  , LPRE_FECHAUM = '2023-06-21'  WHERE ID_ESTUDIO=10294 AND ID_HOSP=0</v>
      </c>
    </row>
    <row r="296" spans="1:5" x14ac:dyDescent="0.25">
      <c r="A296">
        <v>10295</v>
      </c>
      <c r="B296" t="s">
        <v>1758</v>
      </c>
      <c r="C296" s="110">
        <v>700</v>
      </c>
      <c r="D296" s="110">
        <v>1050</v>
      </c>
      <c r="E296" t="str">
        <f t="shared" si="5"/>
        <v>UPDATE dbo.LPRE SET LPRE_PRECIO = 1050  , LPRE_FECHAUM = '2023-06-21'  WHERE ID_ESTUDIO=10295 AND ID_HOSP=0</v>
      </c>
    </row>
    <row r="297" spans="1:5" x14ac:dyDescent="0.25">
      <c r="A297">
        <v>10296</v>
      </c>
      <c r="B297" t="s">
        <v>1759</v>
      </c>
      <c r="C297" s="110">
        <v>500</v>
      </c>
      <c r="D297" s="110">
        <v>750</v>
      </c>
      <c r="E297" t="str">
        <f t="shared" si="5"/>
        <v>UPDATE dbo.LPRE SET LPRE_PRECIO = 750  , LPRE_FECHAUM = '2023-06-21'  WHERE ID_ESTUDIO=10296 AND ID_HOSP=0</v>
      </c>
    </row>
    <row r="298" spans="1:5" x14ac:dyDescent="0.25">
      <c r="A298">
        <v>10297</v>
      </c>
      <c r="B298" t="s">
        <v>1760</v>
      </c>
      <c r="C298" s="110">
        <v>1200</v>
      </c>
      <c r="D298" s="110">
        <v>1800</v>
      </c>
      <c r="E298" t="str">
        <f t="shared" si="5"/>
        <v>UPDATE dbo.LPRE SET LPRE_PRECIO = 1800  , LPRE_FECHAUM = '2023-06-21'  WHERE ID_ESTUDIO=10297 AND ID_HOSP=0</v>
      </c>
    </row>
    <row r="299" spans="1:5" x14ac:dyDescent="0.25">
      <c r="A299">
        <v>10298</v>
      </c>
      <c r="B299" t="s">
        <v>1761</v>
      </c>
      <c r="C299" s="110">
        <v>900</v>
      </c>
      <c r="D299" s="110">
        <v>1350</v>
      </c>
      <c r="E299" t="str">
        <f t="shared" si="5"/>
        <v>UPDATE dbo.LPRE SET LPRE_PRECIO = 1350  , LPRE_FECHAUM = '2023-06-21'  WHERE ID_ESTUDIO=10298 AND ID_HOSP=0</v>
      </c>
    </row>
    <row r="300" spans="1:5" x14ac:dyDescent="0.25">
      <c r="A300">
        <v>10299</v>
      </c>
      <c r="B300" t="s">
        <v>1762</v>
      </c>
      <c r="C300" s="110">
        <v>300</v>
      </c>
      <c r="D300" s="110">
        <v>450</v>
      </c>
      <c r="E300" t="str">
        <f t="shared" si="5"/>
        <v>UPDATE dbo.LPRE SET LPRE_PRECIO = 450  , LPRE_FECHAUM = '2023-06-21'  WHERE ID_ESTUDIO=10299 AND ID_HOSP=0</v>
      </c>
    </row>
    <row r="301" spans="1:5" x14ac:dyDescent="0.25">
      <c r="A301">
        <v>10300</v>
      </c>
      <c r="B301" t="s">
        <v>1763</v>
      </c>
      <c r="C301" s="110">
        <v>700</v>
      </c>
      <c r="D301" s="110">
        <v>1050</v>
      </c>
      <c r="E301" t="str">
        <f t="shared" si="5"/>
        <v>UPDATE dbo.LPRE SET LPRE_PRECIO = 1050  , LPRE_FECHAUM = '2023-06-21'  WHERE ID_ESTUDIO=10300 AND ID_HOSP=0</v>
      </c>
    </row>
    <row r="302" spans="1:5" x14ac:dyDescent="0.25">
      <c r="A302">
        <v>10301</v>
      </c>
      <c r="B302" t="s">
        <v>1764</v>
      </c>
      <c r="C302" s="110">
        <v>500</v>
      </c>
      <c r="D302" s="110">
        <v>750</v>
      </c>
      <c r="E302" t="str">
        <f t="shared" si="5"/>
        <v>UPDATE dbo.LPRE SET LPRE_PRECIO = 750  , LPRE_FECHAUM = '2023-06-21'  WHERE ID_ESTUDIO=10301 AND ID_HOSP=0</v>
      </c>
    </row>
    <row r="303" spans="1:5" x14ac:dyDescent="0.25">
      <c r="A303">
        <v>10302</v>
      </c>
      <c r="B303" t="s">
        <v>1765</v>
      </c>
      <c r="C303" s="110">
        <v>1200</v>
      </c>
      <c r="D303" s="110">
        <v>1800</v>
      </c>
      <c r="E303" t="str">
        <f t="shared" si="5"/>
        <v>UPDATE dbo.LPRE SET LPRE_PRECIO = 1800  , LPRE_FECHAUM = '2023-06-21'  WHERE ID_ESTUDIO=10302 AND ID_HOSP=0</v>
      </c>
    </row>
    <row r="304" spans="1:5" x14ac:dyDescent="0.25">
      <c r="A304">
        <v>10303</v>
      </c>
      <c r="B304" t="s">
        <v>1766</v>
      </c>
      <c r="C304" s="110">
        <v>900</v>
      </c>
      <c r="D304" s="110">
        <v>1350</v>
      </c>
      <c r="E304" t="str">
        <f t="shared" si="5"/>
        <v>UPDATE dbo.LPRE SET LPRE_PRECIO = 1350  , LPRE_FECHAUM = '2023-06-21'  WHERE ID_ESTUDIO=10303 AND ID_HOSP=0</v>
      </c>
    </row>
    <row r="305" spans="1:5" x14ac:dyDescent="0.25">
      <c r="A305">
        <v>10304</v>
      </c>
      <c r="B305" t="s">
        <v>1767</v>
      </c>
      <c r="C305" s="110">
        <v>300</v>
      </c>
      <c r="D305" s="110">
        <v>1350</v>
      </c>
      <c r="E305" t="str">
        <f t="shared" si="5"/>
        <v>UPDATE dbo.LPRE SET LPRE_PRECIO = 1350  , LPRE_FECHAUM = '2023-06-21'  WHERE ID_ESTUDIO=10304 AND ID_HOSP=0</v>
      </c>
    </row>
    <row r="306" spans="1:5" x14ac:dyDescent="0.25">
      <c r="A306">
        <v>10305</v>
      </c>
      <c r="B306" t="s">
        <v>1768</v>
      </c>
      <c r="C306" s="110">
        <v>900</v>
      </c>
      <c r="D306" s="110">
        <v>1350</v>
      </c>
      <c r="E306" t="str">
        <f t="shared" si="5"/>
        <v>UPDATE dbo.LPRE SET LPRE_PRECIO = 1350  , LPRE_FECHAUM = '2023-06-21'  WHERE ID_ESTUDIO=10305 AND ID_HOSP=0</v>
      </c>
    </row>
    <row r="307" spans="1:5" x14ac:dyDescent="0.25">
      <c r="A307">
        <v>10306</v>
      </c>
      <c r="B307" t="s">
        <v>1769</v>
      </c>
      <c r="C307" s="110">
        <v>300</v>
      </c>
      <c r="D307" s="110">
        <v>450</v>
      </c>
      <c r="E307" t="str">
        <f t="shared" si="5"/>
        <v>UPDATE dbo.LPRE SET LPRE_PRECIO = 450  , LPRE_FECHAUM = '2023-06-21'  WHERE ID_ESTUDIO=10306 AND ID_HOSP=0</v>
      </c>
    </row>
    <row r="308" spans="1:5" x14ac:dyDescent="0.25">
      <c r="A308">
        <v>10307</v>
      </c>
      <c r="B308" t="s">
        <v>1770</v>
      </c>
      <c r="C308" s="110">
        <v>500</v>
      </c>
      <c r="D308" s="110">
        <v>750</v>
      </c>
      <c r="E308" t="str">
        <f t="shared" si="5"/>
        <v>UPDATE dbo.LPRE SET LPRE_PRECIO = 750  , LPRE_FECHAUM = '2023-06-21'  WHERE ID_ESTUDIO=10307 AND ID_HOSP=0</v>
      </c>
    </row>
    <row r="309" spans="1:5" x14ac:dyDescent="0.25">
      <c r="A309">
        <v>10308</v>
      </c>
      <c r="B309" t="s">
        <v>1771</v>
      </c>
      <c r="C309" s="110">
        <v>700</v>
      </c>
      <c r="D309" s="110">
        <v>1050</v>
      </c>
      <c r="E309" t="str">
        <f t="shared" si="5"/>
        <v>UPDATE dbo.LPRE SET LPRE_PRECIO = 1050  , LPRE_FECHAUM = '2023-06-21'  WHERE ID_ESTUDIO=10308 AND ID_HOSP=0</v>
      </c>
    </row>
    <row r="310" spans="1:5" x14ac:dyDescent="0.25">
      <c r="A310">
        <v>10309</v>
      </c>
      <c r="B310" t="s">
        <v>1772</v>
      </c>
      <c r="C310" s="110">
        <v>1200</v>
      </c>
      <c r="D310" s="110">
        <v>1800</v>
      </c>
      <c r="E310" t="str">
        <f t="shared" si="5"/>
        <v>UPDATE dbo.LPRE SET LPRE_PRECIO = 1800  , LPRE_FECHAUM = '2023-06-21'  WHERE ID_ESTUDIO=10309 AND ID_HOSP=0</v>
      </c>
    </row>
    <row r="311" spans="1:5" x14ac:dyDescent="0.25">
      <c r="A311">
        <v>10310</v>
      </c>
      <c r="B311" t="s">
        <v>1773</v>
      </c>
      <c r="C311" s="110">
        <v>900</v>
      </c>
      <c r="D311" s="110">
        <v>1350</v>
      </c>
      <c r="E311" t="str">
        <f t="shared" si="5"/>
        <v>UPDATE dbo.LPRE SET LPRE_PRECIO = 1350  , LPRE_FECHAUM = '2023-06-21'  WHERE ID_ESTUDIO=10310 AND ID_HOSP=0</v>
      </c>
    </row>
    <row r="312" spans="1:5" x14ac:dyDescent="0.25">
      <c r="A312">
        <v>10311</v>
      </c>
      <c r="B312" t="s">
        <v>1774</v>
      </c>
      <c r="C312" s="111">
        <v>300</v>
      </c>
      <c r="D312" s="110">
        <v>450</v>
      </c>
      <c r="E312" t="str">
        <f t="shared" si="5"/>
        <v>UPDATE dbo.LPRE SET LPRE_PRECIO = 450  , LPRE_FECHAUM = '2023-06-21'  WHERE ID_ESTUDIO=10311 AND ID_HOSP=0</v>
      </c>
    </row>
    <row r="313" spans="1:5" x14ac:dyDescent="0.25">
      <c r="A313">
        <v>10312</v>
      </c>
      <c r="B313" t="s">
        <v>1775</v>
      </c>
      <c r="C313" s="110">
        <v>700</v>
      </c>
      <c r="D313" s="110">
        <v>1050</v>
      </c>
      <c r="E313" t="str">
        <f t="shared" si="5"/>
        <v>UPDATE dbo.LPRE SET LPRE_PRECIO = 1050  , LPRE_FECHAUM = '2023-06-21'  WHERE ID_ESTUDIO=10312 AND ID_HOSP=0</v>
      </c>
    </row>
    <row r="314" spans="1:5" x14ac:dyDescent="0.25">
      <c r="A314">
        <v>10313</v>
      </c>
      <c r="B314" t="s">
        <v>1776</v>
      </c>
      <c r="C314" s="110">
        <v>500</v>
      </c>
      <c r="D314" s="110">
        <v>750</v>
      </c>
      <c r="E314" t="str">
        <f t="shared" si="5"/>
        <v>UPDATE dbo.LPRE SET LPRE_PRECIO = 750  , LPRE_FECHAUM = '2023-06-21'  WHERE ID_ESTUDIO=10313 AND ID_HOSP=0</v>
      </c>
    </row>
    <row r="315" spans="1:5" x14ac:dyDescent="0.25">
      <c r="A315">
        <v>10314</v>
      </c>
      <c r="B315" t="s">
        <v>1777</v>
      </c>
      <c r="C315" s="110">
        <v>1200</v>
      </c>
      <c r="D315" s="110">
        <v>1800</v>
      </c>
      <c r="E315" t="str">
        <f t="shared" si="5"/>
        <v>UPDATE dbo.LPRE SET LPRE_PRECIO = 1800  , LPRE_FECHAUM = '2023-06-21'  WHERE ID_ESTUDIO=10314 AND ID_HOSP=0</v>
      </c>
    </row>
    <row r="316" spans="1:5" x14ac:dyDescent="0.25">
      <c r="A316">
        <v>10315</v>
      </c>
      <c r="B316" t="s">
        <v>1778</v>
      </c>
      <c r="C316" s="110">
        <v>900</v>
      </c>
      <c r="D316" s="110">
        <v>1350</v>
      </c>
      <c r="E316" t="str">
        <f t="shared" si="5"/>
        <v>UPDATE dbo.LPRE SET LPRE_PRECIO = 1350  , LPRE_FECHAUM = '2023-06-21'  WHERE ID_ESTUDIO=10315 AND ID_HOSP=0</v>
      </c>
    </row>
    <row r="317" spans="1:5" x14ac:dyDescent="0.25">
      <c r="A317">
        <v>10316</v>
      </c>
      <c r="B317" t="s">
        <v>1779</v>
      </c>
      <c r="C317" s="110">
        <v>94</v>
      </c>
      <c r="D317" s="110">
        <v>141</v>
      </c>
      <c r="E317" t="str">
        <f t="shared" si="5"/>
        <v>UPDATE dbo.LPRE SET LPRE_PRECIO = 141  , LPRE_FECHAUM = '2023-06-21'  WHERE ID_ESTUDIO=10316 AND ID_HOSP=0</v>
      </c>
    </row>
    <row r="318" spans="1:5" x14ac:dyDescent="0.25">
      <c r="A318">
        <v>10317</v>
      </c>
      <c r="B318" t="s">
        <v>1780</v>
      </c>
      <c r="C318" s="110">
        <v>96</v>
      </c>
      <c r="D318" s="110">
        <v>144</v>
      </c>
      <c r="E318" t="str">
        <f t="shared" si="5"/>
        <v>UPDATE dbo.LPRE SET LPRE_PRECIO = 144  , LPRE_FECHAUM = '2023-06-21'  WHERE ID_ESTUDIO=10317 AND ID_HOSP=0</v>
      </c>
    </row>
    <row r="319" spans="1:5" x14ac:dyDescent="0.25">
      <c r="A319">
        <v>10318</v>
      </c>
      <c r="B319" t="s">
        <v>1781</v>
      </c>
      <c r="C319" s="110">
        <v>274</v>
      </c>
      <c r="D319" s="110">
        <v>411</v>
      </c>
      <c r="E319" t="str">
        <f t="shared" si="5"/>
        <v>UPDATE dbo.LPRE SET LPRE_PRECIO = 411  , LPRE_FECHAUM = '2023-06-21'  WHERE ID_ESTUDIO=10318 AND ID_HOSP=0</v>
      </c>
    </row>
    <row r="320" spans="1:5" x14ac:dyDescent="0.25">
      <c r="A320">
        <v>10319</v>
      </c>
      <c r="B320" t="s">
        <v>1782</v>
      </c>
      <c r="C320" s="110">
        <v>152</v>
      </c>
      <c r="D320" s="110">
        <v>228</v>
      </c>
      <c r="E320" t="str">
        <f t="shared" si="5"/>
        <v>UPDATE dbo.LPRE SET LPRE_PRECIO = 228  , LPRE_FECHAUM = '2023-06-21'  WHERE ID_ESTUDIO=10319 AND ID_HOSP=0</v>
      </c>
    </row>
    <row r="321" spans="1:5" x14ac:dyDescent="0.25">
      <c r="A321">
        <v>10320</v>
      </c>
      <c r="B321" t="s">
        <v>1783</v>
      </c>
      <c r="C321" s="110">
        <v>104</v>
      </c>
      <c r="D321" s="110">
        <v>156</v>
      </c>
      <c r="E321" t="str">
        <f t="shared" si="5"/>
        <v>UPDATE dbo.LPRE SET LPRE_PRECIO = 156  , LPRE_FECHAUM = '2023-06-21'  WHERE ID_ESTUDIO=10320 AND ID_HOSP=0</v>
      </c>
    </row>
    <row r="322" spans="1:5" x14ac:dyDescent="0.25">
      <c r="A322">
        <v>10321</v>
      </c>
      <c r="B322" t="s">
        <v>1784</v>
      </c>
      <c r="C322" s="110">
        <v>59</v>
      </c>
      <c r="D322" s="110">
        <v>88.5</v>
      </c>
      <c r="E322" t="str">
        <f t="shared" si="5"/>
        <v>UPDATE dbo.LPRE SET LPRE_PRECIO = 88,5  , LPRE_FECHAUM = '2023-06-21'  WHERE ID_ESTUDIO=10321 AND ID_HOSP=0</v>
      </c>
    </row>
    <row r="323" spans="1:5" x14ac:dyDescent="0.25">
      <c r="A323">
        <v>10322</v>
      </c>
      <c r="B323" t="s">
        <v>1785</v>
      </c>
      <c r="C323" s="110">
        <v>126</v>
      </c>
      <c r="D323" s="110">
        <v>189</v>
      </c>
      <c r="E323" t="str">
        <f t="shared" ref="E323:E386" si="6">CONCATENATE("UPDATE dbo.LPRE SET LPRE_PRECIO = ",D323,"  , LPRE_FECHAUM = '2023-06-21'  WHERE ID_ESTUDIO=",A323," AND ID_HOSP=0")</f>
        <v>UPDATE dbo.LPRE SET LPRE_PRECIO = 189  , LPRE_FECHAUM = '2023-06-21'  WHERE ID_ESTUDIO=10322 AND ID_HOSP=0</v>
      </c>
    </row>
    <row r="324" spans="1:5" x14ac:dyDescent="0.25">
      <c r="A324">
        <v>10323</v>
      </c>
      <c r="B324" t="s">
        <v>1786</v>
      </c>
      <c r="C324" s="111">
        <v>4000</v>
      </c>
      <c r="D324" s="110">
        <v>6000</v>
      </c>
      <c r="E324" t="str">
        <f t="shared" si="6"/>
        <v>UPDATE dbo.LPRE SET LPRE_PRECIO = 6000  , LPRE_FECHAUM = '2023-06-21'  WHERE ID_ESTUDIO=10323 AND ID_HOSP=0</v>
      </c>
    </row>
    <row r="325" spans="1:5" x14ac:dyDescent="0.25">
      <c r="A325">
        <v>10324</v>
      </c>
      <c r="B325" t="s">
        <v>1787</v>
      </c>
      <c r="C325" s="112">
        <v>12400</v>
      </c>
      <c r="D325" s="110">
        <v>18600</v>
      </c>
      <c r="E325" t="str">
        <f t="shared" si="6"/>
        <v>UPDATE dbo.LPRE SET LPRE_PRECIO = 18600  , LPRE_FECHAUM = '2023-06-21'  WHERE ID_ESTUDIO=10324 AND ID_HOSP=0</v>
      </c>
    </row>
    <row r="326" spans="1:5" x14ac:dyDescent="0.25">
      <c r="A326">
        <v>10325</v>
      </c>
      <c r="B326" t="s">
        <v>1788</v>
      </c>
      <c r="C326" s="110">
        <v>10556</v>
      </c>
      <c r="D326" s="110">
        <v>15834</v>
      </c>
      <c r="E326" t="str">
        <f t="shared" si="6"/>
        <v>UPDATE dbo.LPRE SET LPRE_PRECIO = 15834  , LPRE_FECHAUM = '2023-06-21'  WHERE ID_ESTUDIO=10325 AND ID_HOSP=0</v>
      </c>
    </row>
    <row r="327" spans="1:5" x14ac:dyDescent="0.25">
      <c r="A327">
        <v>10326</v>
      </c>
      <c r="B327" t="s">
        <v>1789</v>
      </c>
      <c r="C327" s="112">
        <v>1102</v>
      </c>
      <c r="D327" s="110">
        <v>1653</v>
      </c>
      <c r="E327" t="str">
        <f t="shared" si="6"/>
        <v>UPDATE dbo.LPRE SET LPRE_PRECIO = 1653  , LPRE_FECHAUM = '2023-06-21'  WHERE ID_ESTUDIO=10326 AND ID_HOSP=0</v>
      </c>
    </row>
    <row r="328" spans="1:5" x14ac:dyDescent="0.25">
      <c r="A328">
        <v>10327</v>
      </c>
      <c r="B328" t="s">
        <v>1790</v>
      </c>
      <c r="C328" s="112">
        <v>1392</v>
      </c>
      <c r="D328" s="110">
        <v>2088</v>
      </c>
      <c r="E328" t="str">
        <f t="shared" si="6"/>
        <v>UPDATE dbo.LPRE SET LPRE_PRECIO = 2088  , LPRE_FECHAUM = '2023-06-21'  WHERE ID_ESTUDIO=10327 AND ID_HOSP=0</v>
      </c>
    </row>
    <row r="329" spans="1:5" x14ac:dyDescent="0.25">
      <c r="A329">
        <v>10328</v>
      </c>
      <c r="B329" t="s">
        <v>1791</v>
      </c>
      <c r="C329" s="110">
        <v>5707</v>
      </c>
      <c r="D329" s="110">
        <v>8560.5</v>
      </c>
      <c r="E329" t="str">
        <f t="shared" si="6"/>
        <v>UPDATE dbo.LPRE SET LPRE_PRECIO = 8560,5  , LPRE_FECHAUM = '2023-06-21'  WHERE ID_ESTUDIO=10328 AND ID_HOSP=0</v>
      </c>
    </row>
    <row r="330" spans="1:5" x14ac:dyDescent="0.25">
      <c r="A330">
        <v>10329</v>
      </c>
      <c r="B330" t="s">
        <v>1792</v>
      </c>
      <c r="C330" s="110">
        <v>12923</v>
      </c>
      <c r="D330" s="110">
        <v>19384.5</v>
      </c>
      <c r="E330" t="str">
        <f t="shared" si="6"/>
        <v>UPDATE dbo.LPRE SET LPRE_PRECIO = 19384,5  , LPRE_FECHAUM = '2023-06-21'  WHERE ID_ESTUDIO=10329 AND ID_HOSP=0</v>
      </c>
    </row>
    <row r="331" spans="1:5" x14ac:dyDescent="0.25">
      <c r="A331">
        <v>10330</v>
      </c>
      <c r="B331" t="s">
        <v>1793</v>
      </c>
      <c r="C331" s="112">
        <v>5556</v>
      </c>
      <c r="D331" s="110">
        <v>8334</v>
      </c>
      <c r="E331" t="str">
        <f t="shared" si="6"/>
        <v>UPDATE dbo.LPRE SET LPRE_PRECIO = 8334  , LPRE_FECHAUM = '2023-06-21'  WHERE ID_ESTUDIO=10330 AND ID_HOSP=0</v>
      </c>
    </row>
    <row r="332" spans="1:5" x14ac:dyDescent="0.25">
      <c r="A332">
        <v>10331</v>
      </c>
      <c r="B332" t="s">
        <v>1794</v>
      </c>
      <c r="C332" s="110">
        <v>207</v>
      </c>
      <c r="D332" s="110">
        <v>310.5</v>
      </c>
      <c r="E332" t="str">
        <f t="shared" si="6"/>
        <v>UPDATE dbo.LPRE SET LPRE_PRECIO = 310,5  , LPRE_FECHAUM = '2023-06-21'  WHERE ID_ESTUDIO=10331 AND ID_HOSP=0</v>
      </c>
    </row>
    <row r="333" spans="1:5" x14ac:dyDescent="0.25">
      <c r="A333">
        <v>10332</v>
      </c>
      <c r="B333" t="s">
        <v>1795</v>
      </c>
      <c r="C333" s="110">
        <v>250</v>
      </c>
      <c r="D333" s="110">
        <v>375</v>
      </c>
      <c r="E333" t="str">
        <f t="shared" si="6"/>
        <v>UPDATE dbo.LPRE SET LPRE_PRECIO = 375  , LPRE_FECHAUM = '2023-06-21'  WHERE ID_ESTUDIO=10332 AND ID_HOSP=0</v>
      </c>
    </row>
    <row r="334" spans="1:5" x14ac:dyDescent="0.25">
      <c r="A334">
        <v>10333</v>
      </c>
      <c r="B334" t="s">
        <v>1796</v>
      </c>
      <c r="C334" s="110">
        <v>250</v>
      </c>
      <c r="D334" s="110">
        <v>375</v>
      </c>
      <c r="E334" t="str">
        <f t="shared" si="6"/>
        <v>UPDATE dbo.LPRE SET LPRE_PRECIO = 375  , LPRE_FECHAUM = '2023-06-21'  WHERE ID_ESTUDIO=10333 AND ID_HOSP=0</v>
      </c>
    </row>
    <row r="335" spans="1:5" x14ac:dyDescent="0.25">
      <c r="A335">
        <v>10334</v>
      </c>
      <c r="B335" t="s">
        <v>1797</v>
      </c>
      <c r="C335" s="110">
        <v>163</v>
      </c>
      <c r="D335" s="110">
        <v>244.5</v>
      </c>
      <c r="E335" t="str">
        <f t="shared" si="6"/>
        <v>UPDATE dbo.LPRE SET LPRE_PRECIO = 244,5  , LPRE_FECHAUM = '2023-06-21'  WHERE ID_ESTUDIO=10334 AND ID_HOSP=0</v>
      </c>
    </row>
    <row r="336" spans="1:5" x14ac:dyDescent="0.25">
      <c r="A336">
        <v>10335</v>
      </c>
      <c r="B336" t="s">
        <v>1798</v>
      </c>
      <c r="C336" s="110">
        <v>163</v>
      </c>
      <c r="D336" s="110">
        <v>244.5</v>
      </c>
      <c r="E336" t="str">
        <f t="shared" si="6"/>
        <v>UPDATE dbo.LPRE SET LPRE_PRECIO = 244,5  , LPRE_FECHAUM = '2023-06-21'  WHERE ID_ESTUDIO=10335 AND ID_HOSP=0</v>
      </c>
    </row>
    <row r="337" spans="1:5" x14ac:dyDescent="0.25">
      <c r="A337">
        <v>10336</v>
      </c>
      <c r="B337" t="s">
        <v>1799</v>
      </c>
      <c r="C337" s="110">
        <v>489</v>
      </c>
      <c r="D337" s="110">
        <v>733.5</v>
      </c>
      <c r="E337" t="str">
        <f t="shared" si="6"/>
        <v>UPDATE dbo.LPRE SET LPRE_PRECIO = 733,5  , LPRE_FECHAUM = '2023-06-21'  WHERE ID_ESTUDIO=10336 AND ID_HOSP=0</v>
      </c>
    </row>
    <row r="338" spans="1:5" x14ac:dyDescent="0.25">
      <c r="A338">
        <v>10337</v>
      </c>
      <c r="B338" t="s">
        <v>1800</v>
      </c>
      <c r="C338" s="110">
        <v>42</v>
      </c>
      <c r="D338" s="110">
        <v>63</v>
      </c>
      <c r="E338" t="str">
        <f t="shared" si="6"/>
        <v>UPDATE dbo.LPRE SET LPRE_PRECIO = 63  , LPRE_FECHAUM = '2023-06-21'  WHERE ID_ESTUDIO=10337 AND ID_HOSP=0</v>
      </c>
    </row>
    <row r="339" spans="1:5" x14ac:dyDescent="0.25">
      <c r="A339">
        <v>10338</v>
      </c>
      <c r="B339" t="s">
        <v>1801</v>
      </c>
      <c r="C339" s="110">
        <v>39</v>
      </c>
      <c r="D339" s="110">
        <v>58.5</v>
      </c>
      <c r="E339" t="str">
        <f t="shared" si="6"/>
        <v>UPDATE dbo.LPRE SET LPRE_PRECIO = 58,5  , LPRE_FECHAUM = '2023-06-21'  WHERE ID_ESTUDIO=10338 AND ID_HOSP=0</v>
      </c>
    </row>
    <row r="340" spans="1:5" x14ac:dyDescent="0.25">
      <c r="A340">
        <v>10339</v>
      </c>
      <c r="B340" t="s">
        <v>1802</v>
      </c>
      <c r="C340" s="110">
        <v>39</v>
      </c>
      <c r="D340" s="110">
        <v>58.5</v>
      </c>
      <c r="E340" t="str">
        <f t="shared" si="6"/>
        <v>UPDATE dbo.LPRE SET LPRE_PRECIO = 58,5  , LPRE_FECHAUM = '2023-06-21'  WHERE ID_ESTUDIO=10339 AND ID_HOSP=0</v>
      </c>
    </row>
    <row r="341" spans="1:5" x14ac:dyDescent="0.25">
      <c r="A341">
        <v>10340</v>
      </c>
      <c r="B341" t="s">
        <v>1803</v>
      </c>
      <c r="C341" s="110">
        <v>551</v>
      </c>
      <c r="D341" s="110">
        <v>826.5</v>
      </c>
      <c r="E341" t="str">
        <f t="shared" si="6"/>
        <v>UPDATE dbo.LPRE SET LPRE_PRECIO = 826,5  , LPRE_FECHAUM = '2023-06-21'  WHERE ID_ESTUDIO=10340 AND ID_HOSP=0</v>
      </c>
    </row>
    <row r="342" spans="1:5" x14ac:dyDescent="0.25">
      <c r="A342">
        <v>10341</v>
      </c>
      <c r="B342" t="s">
        <v>1804</v>
      </c>
      <c r="C342" s="110">
        <v>477</v>
      </c>
      <c r="D342" s="110">
        <v>715.5</v>
      </c>
      <c r="E342" t="str">
        <f t="shared" si="6"/>
        <v>UPDATE dbo.LPRE SET LPRE_PRECIO = 715,5  , LPRE_FECHAUM = '2023-06-21'  WHERE ID_ESTUDIO=10341 AND ID_HOSP=0</v>
      </c>
    </row>
    <row r="343" spans="1:5" x14ac:dyDescent="0.25">
      <c r="A343">
        <v>10342</v>
      </c>
      <c r="B343" t="s">
        <v>1805</v>
      </c>
      <c r="C343" s="110">
        <v>182</v>
      </c>
      <c r="D343" s="110">
        <v>273</v>
      </c>
      <c r="E343" t="str">
        <f t="shared" si="6"/>
        <v>UPDATE dbo.LPRE SET LPRE_PRECIO = 273  , LPRE_FECHAUM = '2023-06-21'  WHERE ID_ESTUDIO=10342 AND ID_HOSP=0</v>
      </c>
    </row>
    <row r="344" spans="1:5" x14ac:dyDescent="0.25">
      <c r="A344">
        <v>10343</v>
      </c>
      <c r="B344" t="s">
        <v>1806</v>
      </c>
      <c r="C344" s="110">
        <v>2473</v>
      </c>
      <c r="D344" s="110">
        <v>3709.5</v>
      </c>
      <c r="E344" t="str">
        <f t="shared" si="6"/>
        <v>UPDATE dbo.LPRE SET LPRE_PRECIO = 3709,5  , LPRE_FECHAUM = '2023-06-21'  WHERE ID_ESTUDIO=10343 AND ID_HOSP=0</v>
      </c>
    </row>
    <row r="345" spans="1:5" x14ac:dyDescent="0.25">
      <c r="A345">
        <v>10344</v>
      </c>
      <c r="B345" t="s">
        <v>1807</v>
      </c>
      <c r="C345" s="110">
        <v>2473</v>
      </c>
      <c r="D345" s="110">
        <v>3709.5</v>
      </c>
      <c r="E345" t="str">
        <f t="shared" si="6"/>
        <v>UPDATE dbo.LPRE SET LPRE_PRECIO = 3709,5  , LPRE_FECHAUM = '2023-06-21'  WHERE ID_ESTUDIO=10344 AND ID_HOSP=0</v>
      </c>
    </row>
    <row r="346" spans="1:5" x14ac:dyDescent="0.25">
      <c r="A346">
        <v>10345</v>
      </c>
      <c r="B346" t="s">
        <v>1808</v>
      </c>
      <c r="C346" s="110">
        <v>254</v>
      </c>
      <c r="D346" s="110">
        <v>381</v>
      </c>
      <c r="E346" t="str">
        <f t="shared" si="6"/>
        <v>UPDATE dbo.LPRE SET LPRE_PRECIO = 381  , LPRE_FECHAUM = '2023-06-21'  WHERE ID_ESTUDIO=10345 AND ID_HOSP=0</v>
      </c>
    </row>
    <row r="347" spans="1:5" x14ac:dyDescent="0.25">
      <c r="A347">
        <v>10346</v>
      </c>
      <c r="B347" t="s">
        <v>1809</v>
      </c>
      <c r="C347" s="110">
        <v>3596</v>
      </c>
      <c r="D347" s="110">
        <v>5394</v>
      </c>
      <c r="E347" t="str">
        <f t="shared" si="6"/>
        <v>UPDATE dbo.LPRE SET LPRE_PRECIO = 5394  , LPRE_FECHAUM = '2023-06-21'  WHERE ID_ESTUDIO=10346 AND ID_HOSP=0</v>
      </c>
    </row>
    <row r="348" spans="1:5" x14ac:dyDescent="0.25">
      <c r="A348">
        <v>10347</v>
      </c>
      <c r="B348" t="s">
        <v>1810</v>
      </c>
      <c r="C348" s="110">
        <v>109</v>
      </c>
      <c r="D348" s="110">
        <v>163.5</v>
      </c>
      <c r="E348" t="str">
        <f t="shared" si="6"/>
        <v>UPDATE dbo.LPRE SET LPRE_PRECIO = 163,5  , LPRE_FECHAUM = '2023-06-21'  WHERE ID_ESTUDIO=10347 AND ID_HOSP=0</v>
      </c>
    </row>
    <row r="349" spans="1:5" x14ac:dyDescent="0.25">
      <c r="A349">
        <v>10348</v>
      </c>
      <c r="B349" t="s">
        <v>1811</v>
      </c>
      <c r="C349" s="110">
        <v>685</v>
      </c>
      <c r="D349" s="110">
        <v>1027.5</v>
      </c>
      <c r="E349" t="str">
        <f t="shared" si="6"/>
        <v>UPDATE dbo.LPRE SET LPRE_PRECIO = 1027,5  , LPRE_FECHAUM = '2023-06-21'  WHERE ID_ESTUDIO=10348 AND ID_HOSP=0</v>
      </c>
    </row>
    <row r="350" spans="1:5" x14ac:dyDescent="0.25">
      <c r="A350">
        <v>10349</v>
      </c>
      <c r="B350" t="s">
        <v>1812</v>
      </c>
      <c r="C350" s="110">
        <v>477</v>
      </c>
      <c r="D350" s="110">
        <v>715.5</v>
      </c>
      <c r="E350" t="str">
        <f t="shared" si="6"/>
        <v>UPDATE dbo.LPRE SET LPRE_PRECIO = 715,5  , LPRE_FECHAUM = '2023-06-21'  WHERE ID_ESTUDIO=10349 AND ID_HOSP=0</v>
      </c>
    </row>
    <row r="351" spans="1:5" x14ac:dyDescent="0.25">
      <c r="A351">
        <v>10350</v>
      </c>
      <c r="B351" t="s">
        <v>1813</v>
      </c>
      <c r="C351" s="110">
        <v>685</v>
      </c>
      <c r="D351" s="110">
        <v>1027.5</v>
      </c>
      <c r="E351" t="str">
        <f t="shared" si="6"/>
        <v>UPDATE dbo.LPRE SET LPRE_PRECIO = 1027,5  , LPRE_FECHAUM = '2023-06-21'  WHERE ID_ESTUDIO=10350 AND ID_HOSP=0</v>
      </c>
    </row>
    <row r="352" spans="1:5" x14ac:dyDescent="0.25">
      <c r="A352">
        <v>10351</v>
      </c>
      <c r="B352" t="s">
        <v>1814</v>
      </c>
      <c r="C352" s="110">
        <v>376</v>
      </c>
      <c r="D352" s="110">
        <v>564</v>
      </c>
      <c r="E352" t="str">
        <f t="shared" si="6"/>
        <v>UPDATE dbo.LPRE SET LPRE_PRECIO = 564  , LPRE_FECHAUM = '2023-06-21'  WHERE ID_ESTUDIO=10351 AND ID_HOSP=0</v>
      </c>
    </row>
    <row r="353" spans="1:5" x14ac:dyDescent="0.25">
      <c r="A353">
        <v>10352</v>
      </c>
      <c r="B353" t="s">
        <v>1815</v>
      </c>
      <c r="C353" s="110">
        <v>274</v>
      </c>
      <c r="D353" s="110">
        <v>411</v>
      </c>
      <c r="E353" t="str">
        <f t="shared" si="6"/>
        <v>UPDATE dbo.LPRE SET LPRE_PRECIO = 411  , LPRE_FECHAUM = '2023-06-21'  WHERE ID_ESTUDIO=10352 AND ID_HOSP=0</v>
      </c>
    </row>
    <row r="354" spans="1:5" x14ac:dyDescent="0.25">
      <c r="A354">
        <v>10353</v>
      </c>
      <c r="B354" t="s">
        <v>1816</v>
      </c>
      <c r="C354" s="110">
        <v>274</v>
      </c>
      <c r="D354" s="110">
        <v>411</v>
      </c>
      <c r="E354" t="str">
        <f t="shared" si="6"/>
        <v>UPDATE dbo.LPRE SET LPRE_PRECIO = 411  , LPRE_FECHAUM = '2023-06-21'  WHERE ID_ESTUDIO=10353 AND ID_HOSP=0</v>
      </c>
    </row>
    <row r="355" spans="1:5" x14ac:dyDescent="0.25">
      <c r="A355">
        <v>10354</v>
      </c>
      <c r="B355" t="s">
        <v>1817</v>
      </c>
      <c r="C355" s="110">
        <v>274</v>
      </c>
      <c r="D355" s="110">
        <v>411</v>
      </c>
      <c r="E355" t="str">
        <f t="shared" si="6"/>
        <v>UPDATE dbo.LPRE SET LPRE_PRECIO = 411  , LPRE_FECHAUM = '2023-06-21'  WHERE ID_ESTUDIO=10354 AND ID_HOSP=0</v>
      </c>
    </row>
    <row r="356" spans="1:5" x14ac:dyDescent="0.25">
      <c r="A356">
        <v>10355</v>
      </c>
      <c r="B356" t="s">
        <v>1817</v>
      </c>
      <c r="C356" s="111">
        <v>202.96296296296296</v>
      </c>
      <c r="D356" s="110">
        <v>411</v>
      </c>
      <c r="E356" t="str">
        <f t="shared" si="6"/>
        <v>UPDATE dbo.LPRE SET LPRE_PRECIO = 411  , LPRE_FECHAUM = '2023-06-21'  WHERE ID_ESTUDIO=10355 AND ID_HOSP=0</v>
      </c>
    </row>
    <row r="357" spans="1:5" x14ac:dyDescent="0.25">
      <c r="A357">
        <v>10356</v>
      </c>
      <c r="B357" t="s">
        <v>1818</v>
      </c>
      <c r="C357" s="110">
        <v>274</v>
      </c>
      <c r="D357" s="110">
        <v>411</v>
      </c>
      <c r="E357" t="str">
        <f t="shared" si="6"/>
        <v>UPDATE dbo.LPRE SET LPRE_PRECIO = 411  , LPRE_FECHAUM = '2023-06-21'  WHERE ID_ESTUDIO=10356 AND ID_HOSP=0</v>
      </c>
    </row>
    <row r="358" spans="1:5" x14ac:dyDescent="0.25">
      <c r="A358">
        <v>10357</v>
      </c>
      <c r="B358" t="s">
        <v>1819</v>
      </c>
      <c r="C358" s="110">
        <v>274</v>
      </c>
      <c r="D358" s="110">
        <v>411</v>
      </c>
      <c r="E358" t="str">
        <f t="shared" si="6"/>
        <v>UPDATE dbo.LPRE SET LPRE_PRECIO = 411  , LPRE_FECHAUM = '2023-06-21'  WHERE ID_ESTUDIO=10357 AND ID_HOSP=0</v>
      </c>
    </row>
    <row r="359" spans="1:5" x14ac:dyDescent="0.25">
      <c r="A359">
        <v>10358</v>
      </c>
      <c r="B359" t="s">
        <v>1820</v>
      </c>
      <c r="C359" s="110">
        <v>376</v>
      </c>
      <c r="D359" s="110">
        <v>564</v>
      </c>
      <c r="E359" t="str">
        <f t="shared" si="6"/>
        <v>UPDATE dbo.LPRE SET LPRE_PRECIO = 564  , LPRE_FECHAUM = '2023-06-21'  WHERE ID_ESTUDIO=10358 AND ID_HOSP=0</v>
      </c>
    </row>
    <row r="360" spans="1:5" x14ac:dyDescent="0.25">
      <c r="A360">
        <v>10359</v>
      </c>
      <c r="B360" t="s">
        <v>1821</v>
      </c>
      <c r="C360" s="110">
        <v>376</v>
      </c>
      <c r="D360" s="110">
        <v>564</v>
      </c>
      <c r="E360" t="str">
        <f t="shared" si="6"/>
        <v>UPDATE dbo.LPRE SET LPRE_PRECIO = 564  , LPRE_FECHAUM = '2023-06-21'  WHERE ID_ESTUDIO=10359 AND ID_HOSP=0</v>
      </c>
    </row>
    <row r="361" spans="1:5" x14ac:dyDescent="0.25">
      <c r="A361">
        <v>10360</v>
      </c>
      <c r="B361" t="s">
        <v>1822</v>
      </c>
      <c r="C361" s="110">
        <v>376</v>
      </c>
      <c r="D361" s="110">
        <v>564</v>
      </c>
      <c r="E361" t="str">
        <f t="shared" si="6"/>
        <v>UPDATE dbo.LPRE SET LPRE_PRECIO = 564  , LPRE_FECHAUM = '2023-06-21'  WHERE ID_ESTUDIO=10360 AND ID_HOSP=0</v>
      </c>
    </row>
    <row r="362" spans="1:5" x14ac:dyDescent="0.25">
      <c r="A362">
        <v>10361</v>
      </c>
      <c r="B362" t="s">
        <v>1823</v>
      </c>
      <c r="C362" s="110">
        <v>641</v>
      </c>
      <c r="D362" s="110">
        <v>961.5</v>
      </c>
      <c r="E362" t="str">
        <f t="shared" si="6"/>
        <v>UPDATE dbo.LPRE SET LPRE_PRECIO = 961,5  , LPRE_FECHAUM = '2023-06-21'  WHERE ID_ESTUDIO=10361 AND ID_HOSP=0</v>
      </c>
    </row>
    <row r="363" spans="1:5" x14ac:dyDescent="0.25">
      <c r="A363">
        <v>10362</v>
      </c>
      <c r="B363" t="s">
        <v>1824</v>
      </c>
      <c r="C363" s="110">
        <v>836</v>
      </c>
      <c r="D363" s="110">
        <v>1254</v>
      </c>
      <c r="E363" t="str">
        <f t="shared" si="6"/>
        <v>UPDATE dbo.LPRE SET LPRE_PRECIO = 1254  , LPRE_FECHAUM = '2023-06-21'  WHERE ID_ESTUDIO=10362 AND ID_HOSP=0</v>
      </c>
    </row>
    <row r="364" spans="1:5" x14ac:dyDescent="0.25">
      <c r="A364">
        <v>10363</v>
      </c>
      <c r="B364" t="s">
        <v>1825</v>
      </c>
      <c r="C364" s="110">
        <v>805</v>
      </c>
      <c r="D364" s="110">
        <v>1207.5</v>
      </c>
      <c r="E364" t="str">
        <f t="shared" si="6"/>
        <v>UPDATE dbo.LPRE SET LPRE_PRECIO = 1207,5  , LPRE_FECHAUM = '2023-06-21'  WHERE ID_ESTUDIO=10363 AND ID_HOSP=0</v>
      </c>
    </row>
    <row r="365" spans="1:5" x14ac:dyDescent="0.25">
      <c r="A365">
        <v>10364</v>
      </c>
      <c r="B365" t="s">
        <v>1826</v>
      </c>
      <c r="C365" s="110">
        <v>805</v>
      </c>
      <c r="D365" s="110">
        <v>1207.5</v>
      </c>
      <c r="E365" t="str">
        <f t="shared" si="6"/>
        <v>UPDATE dbo.LPRE SET LPRE_PRECIO = 1207,5  , LPRE_FECHAUM = '2023-06-21'  WHERE ID_ESTUDIO=10364 AND ID_HOSP=0</v>
      </c>
    </row>
    <row r="366" spans="1:5" x14ac:dyDescent="0.25">
      <c r="A366">
        <v>10365</v>
      </c>
      <c r="B366" t="s">
        <v>1827</v>
      </c>
      <c r="C366" s="110">
        <v>858</v>
      </c>
      <c r="D366" s="110">
        <v>1287</v>
      </c>
      <c r="E366" t="str">
        <f t="shared" si="6"/>
        <v>UPDATE dbo.LPRE SET LPRE_PRECIO = 1287  , LPRE_FECHAUM = '2023-06-21'  WHERE ID_ESTUDIO=10365 AND ID_HOSP=0</v>
      </c>
    </row>
    <row r="367" spans="1:5" x14ac:dyDescent="0.25">
      <c r="A367">
        <v>10366</v>
      </c>
      <c r="B367" t="s">
        <v>1828</v>
      </c>
      <c r="C367" s="110">
        <v>274</v>
      </c>
      <c r="D367" s="110">
        <v>411</v>
      </c>
      <c r="E367" t="str">
        <f t="shared" si="6"/>
        <v>UPDATE dbo.LPRE SET LPRE_PRECIO = 411  , LPRE_FECHAUM = '2023-06-21'  WHERE ID_ESTUDIO=10366 AND ID_HOSP=0</v>
      </c>
    </row>
    <row r="368" spans="1:5" x14ac:dyDescent="0.25">
      <c r="A368">
        <v>10367</v>
      </c>
      <c r="B368" t="s">
        <v>1829</v>
      </c>
      <c r="C368" s="110">
        <v>239</v>
      </c>
      <c r="D368" s="110">
        <v>358.5</v>
      </c>
      <c r="E368" t="str">
        <f t="shared" si="6"/>
        <v>UPDATE dbo.LPRE SET LPRE_PRECIO = 358,5  , LPRE_FECHAUM = '2023-06-21'  WHERE ID_ESTUDIO=10367 AND ID_HOSP=0</v>
      </c>
    </row>
    <row r="369" spans="1:5" x14ac:dyDescent="0.25">
      <c r="A369">
        <v>10368</v>
      </c>
      <c r="B369" t="s">
        <v>1830</v>
      </c>
      <c r="C369" s="110">
        <v>685</v>
      </c>
      <c r="D369" s="110">
        <v>1027.5</v>
      </c>
      <c r="E369" t="str">
        <f t="shared" si="6"/>
        <v>UPDATE dbo.LPRE SET LPRE_PRECIO = 1027,5  , LPRE_FECHAUM = '2023-06-21'  WHERE ID_ESTUDIO=10368 AND ID_HOSP=0</v>
      </c>
    </row>
    <row r="370" spans="1:5" x14ac:dyDescent="0.25">
      <c r="A370">
        <v>10369</v>
      </c>
      <c r="B370" t="s">
        <v>1831</v>
      </c>
      <c r="C370" s="110">
        <v>586</v>
      </c>
      <c r="D370" s="110">
        <v>879</v>
      </c>
      <c r="E370" t="str">
        <f t="shared" si="6"/>
        <v>UPDATE dbo.LPRE SET LPRE_PRECIO = 879  , LPRE_FECHAUM = '2023-06-21'  WHERE ID_ESTUDIO=10369 AND ID_HOSP=0</v>
      </c>
    </row>
    <row r="371" spans="1:5" x14ac:dyDescent="0.25">
      <c r="A371">
        <v>10370</v>
      </c>
      <c r="B371" t="s">
        <v>1832</v>
      </c>
      <c r="C371" s="110">
        <v>849</v>
      </c>
      <c r="D371" s="110">
        <v>1273.5</v>
      </c>
      <c r="E371" t="str">
        <f t="shared" si="6"/>
        <v>UPDATE dbo.LPRE SET LPRE_PRECIO = 1273,5  , LPRE_FECHAUM = '2023-06-21'  WHERE ID_ESTUDIO=10370 AND ID_HOSP=0</v>
      </c>
    </row>
    <row r="372" spans="1:5" x14ac:dyDescent="0.25">
      <c r="A372">
        <v>10371</v>
      </c>
      <c r="B372" t="s">
        <v>1833</v>
      </c>
      <c r="C372" s="112">
        <v>2308</v>
      </c>
      <c r="D372" s="110">
        <v>3462</v>
      </c>
      <c r="E372" t="str">
        <f t="shared" si="6"/>
        <v>UPDATE dbo.LPRE SET LPRE_PRECIO = 3462  , LPRE_FECHAUM = '2023-06-21'  WHERE ID_ESTUDIO=10371 AND ID_HOSP=0</v>
      </c>
    </row>
    <row r="373" spans="1:5" x14ac:dyDescent="0.25">
      <c r="A373">
        <v>10372</v>
      </c>
      <c r="B373" t="s">
        <v>1834</v>
      </c>
      <c r="C373" s="110">
        <v>8479</v>
      </c>
      <c r="D373" s="110">
        <v>12718.5</v>
      </c>
      <c r="E373" t="str">
        <f t="shared" si="6"/>
        <v>UPDATE dbo.LPRE SET LPRE_PRECIO = 12718,5  , LPRE_FECHAUM = '2023-06-21'  WHERE ID_ESTUDIO=10372 AND ID_HOSP=0</v>
      </c>
    </row>
    <row r="374" spans="1:5" x14ac:dyDescent="0.25">
      <c r="A374">
        <v>10373</v>
      </c>
      <c r="B374" t="s">
        <v>1835</v>
      </c>
      <c r="C374" s="110">
        <v>287</v>
      </c>
      <c r="D374" s="110">
        <v>430.5</v>
      </c>
      <c r="E374" t="str">
        <f t="shared" si="6"/>
        <v>UPDATE dbo.LPRE SET LPRE_PRECIO = 430,5  , LPRE_FECHAUM = '2023-06-21'  WHERE ID_ESTUDIO=10373 AND ID_HOSP=0</v>
      </c>
    </row>
    <row r="375" spans="1:5" x14ac:dyDescent="0.25">
      <c r="A375">
        <v>10374</v>
      </c>
      <c r="B375" t="s">
        <v>1836</v>
      </c>
      <c r="C375" s="110">
        <v>304</v>
      </c>
      <c r="D375" s="110">
        <v>456</v>
      </c>
      <c r="E375" t="str">
        <f t="shared" si="6"/>
        <v>UPDATE dbo.LPRE SET LPRE_PRECIO = 456  , LPRE_FECHAUM = '2023-06-21'  WHERE ID_ESTUDIO=10374 AND ID_HOSP=0</v>
      </c>
    </row>
    <row r="376" spans="1:5" x14ac:dyDescent="0.25">
      <c r="A376">
        <v>10375</v>
      </c>
      <c r="B376" t="s">
        <v>1837</v>
      </c>
      <c r="C376" s="111">
        <v>75400</v>
      </c>
      <c r="D376" s="110">
        <v>11310</v>
      </c>
      <c r="E376" t="str">
        <f t="shared" si="6"/>
        <v>UPDATE dbo.LPRE SET LPRE_PRECIO = 11310  , LPRE_FECHAUM = '2023-06-21'  WHERE ID_ESTUDIO=10375 AND ID_HOSP=0</v>
      </c>
    </row>
    <row r="377" spans="1:5" x14ac:dyDescent="0.25">
      <c r="A377">
        <v>10376</v>
      </c>
      <c r="B377" t="s">
        <v>1838</v>
      </c>
      <c r="C377" s="110">
        <v>152</v>
      </c>
      <c r="D377" s="110">
        <v>228</v>
      </c>
      <c r="E377" t="str">
        <f t="shared" si="6"/>
        <v>UPDATE dbo.LPRE SET LPRE_PRECIO = 228  , LPRE_FECHAUM = '2023-06-21'  WHERE ID_ESTUDIO=10376 AND ID_HOSP=0</v>
      </c>
    </row>
    <row r="378" spans="1:5" x14ac:dyDescent="0.25">
      <c r="A378">
        <v>10377</v>
      </c>
      <c r="B378" t="s">
        <v>1839</v>
      </c>
      <c r="C378" s="110">
        <v>229</v>
      </c>
      <c r="D378" s="110">
        <v>343.5</v>
      </c>
      <c r="E378" t="str">
        <f t="shared" si="6"/>
        <v>UPDATE dbo.LPRE SET LPRE_PRECIO = 343,5  , LPRE_FECHAUM = '2023-06-21'  WHERE ID_ESTUDIO=10377 AND ID_HOSP=0</v>
      </c>
    </row>
    <row r="379" spans="1:5" x14ac:dyDescent="0.25">
      <c r="A379">
        <v>10378</v>
      </c>
      <c r="B379" t="s">
        <v>1840</v>
      </c>
      <c r="C379" s="110">
        <v>109</v>
      </c>
      <c r="D379" s="110">
        <v>163.5</v>
      </c>
      <c r="E379" t="str">
        <f t="shared" si="6"/>
        <v>UPDATE dbo.LPRE SET LPRE_PRECIO = 163,5  , LPRE_FECHAUM = '2023-06-21'  WHERE ID_ESTUDIO=10378 AND ID_HOSP=0</v>
      </c>
    </row>
    <row r="380" spans="1:5" x14ac:dyDescent="0.25">
      <c r="A380">
        <v>10379</v>
      </c>
      <c r="B380" t="s">
        <v>1841</v>
      </c>
      <c r="C380" s="110">
        <v>1008</v>
      </c>
      <c r="D380" s="110">
        <v>1512</v>
      </c>
      <c r="E380" t="str">
        <f t="shared" si="6"/>
        <v>UPDATE dbo.LPRE SET LPRE_PRECIO = 1512  , LPRE_FECHAUM = '2023-06-21'  WHERE ID_ESTUDIO=10379 AND ID_HOSP=0</v>
      </c>
    </row>
    <row r="381" spans="1:5" x14ac:dyDescent="0.25">
      <c r="A381">
        <v>10380</v>
      </c>
      <c r="B381" t="s">
        <v>1842</v>
      </c>
      <c r="C381" s="111">
        <v>2007</v>
      </c>
      <c r="D381" s="110">
        <v>3010.5</v>
      </c>
      <c r="E381" t="str">
        <f t="shared" si="6"/>
        <v>UPDATE dbo.LPRE SET LPRE_PRECIO = 3010,5  , LPRE_FECHAUM = '2023-06-21'  WHERE ID_ESTUDIO=10380 AND ID_HOSP=0</v>
      </c>
    </row>
    <row r="382" spans="1:5" x14ac:dyDescent="0.25">
      <c r="A382">
        <v>10381</v>
      </c>
      <c r="B382" t="s">
        <v>1843</v>
      </c>
      <c r="C382" s="110">
        <v>413</v>
      </c>
      <c r="D382" s="110">
        <v>619.5</v>
      </c>
      <c r="E382" t="str">
        <f t="shared" si="6"/>
        <v>UPDATE dbo.LPRE SET LPRE_PRECIO = 619,5  , LPRE_FECHAUM = '2023-06-21'  WHERE ID_ESTUDIO=10381 AND ID_HOSP=0</v>
      </c>
    </row>
    <row r="383" spans="1:5" x14ac:dyDescent="0.25">
      <c r="A383">
        <v>10382</v>
      </c>
      <c r="B383" t="s">
        <v>1844</v>
      </c>
      <c r="C383" s="110">
        <v>4932</v>
      </c>
      <c r="D383" s="110">
        <v>7398</v>
      </c>
      <c r="E383" t="str">
        <f t="shared" si="6"/>
        <v>UPDATE dbo.LPRE SET LPRE_PRECIO = 7398  , LPRE_FECHAUM = '2023-06-21'  WHERE ID_ESTUDIO=10382 AND ID_HOSP=0</v>
      </c>
    </row>
    <row r="384" spans="1:5" x14ac:dyDescent="0.25">
      <c r="A384">
        <v>10383</v>
      </c>
      <c r="B384" t="s">
        <v>1845</v>
      </c>
      <c r="C384" s="110">
        <v>4963</v>
      </c>
      <c r="D384" s="110">
        <v>7444.5</v>
      </c>
      <c r="E384" t="str">
        <f t="shared" si="6"/>
        <v>UPDATE dbo.LPRE SET LPRE_PRECIO = 7444,5  , LPRE_FECHAUM = '2023-06-21'  WHERE ID_ESTUDIO=10383 AND ID_HOSP=0</v>
      </c>
    </row>
    <row r="385" spans="1:5" x14ac:dyDescent="0.25">
      <c r="A385">
        <v>10384</v>
      </c>
      <c r="B385" t="s">
        <v>1846</v>
      </c>
      <c r="C385" s="110">
        <v>6668</v>
      </c>
      <c r="D385" s="110">
        <v>10002</v>
      </c>
      <c r="E385" t="str">
        <f t="shared" si="6"/>
        <v>UPDATE dbo.LPRE SET LPRE_PRECIO = 10002  , LPRE_FECHAUM = '2023-06-21'  WHERE ID_ESTUDIO=10384 AND ID_HOSP=0</v>
      </c>
    </row>
    <row r="386" spans="1:5" x14ac:dyDescent="0.25">
      <c r="A386">
        <v>10385</v>
      </c>
      <c r="B386" t="s">
        <v>1847</v>
      </c>
      <c r="C386" s="110">
        <v>248</v>
      </c>
      <c r="D386" s="110">
        <v>372</v>
      </c>
      <c r="E386" t="str">
        <f t="shared" si="6"/>
        <v>UPDATE dbo.LPRE SET LPRE_PRECIO = 372  , LPRE_FECHAUM = '2023-06-21'  WHERE ID_ESTUDIO=10385 AND ID_HOSP=0</v>
      </c>
    </row>
    <row r="387" spans="1:5" x14ac:dyDescent="0.25">
      <c r="A387">
        <v>10386</v>
      </c>
      <c r="B387" t="s">
        <v>1848</v>
      </c>
      <c r="C387" s="110">
        <v>462</v>
      </c>
      <c r="D387" s="110">
        <v>693</v>
      </c>
      <c r="E387" t="str">
        <f t="shared" ref="E387:E450" si="7">CONCATENATE("UPDATE dbo.LPRE SET LPRE_PRECIO = ",D387,"  , LPRE_FECHAUM = '2023-06-21'  WHERE ID_ESTUDIO=",A387," AND ID_HOSP=0")</f>
        <v>UPDATE dbo.LPRE SET LPRE_PRECIO = 693  , LPRE_FECHAUM = '2023-06-21'  WHERE ID_ESTUDIO=10386 AND ID_HOSP=0</v>
      </c>
    </row>
    <row r="388" spans="1:5" x14ac:dyDescent="0.25">
      <c r="A388">
        <v>10387</v>
      </c>
      <c r="B388" t="s">
        <v>1849</v>
      </c>
      <c r="C388" s="110">
        <v>307</v>
      </c>
      <c r="D388" s="110">
        <v>460.5</v>
      </c>
      <c r="E388" t="str">
        <f t="shared" si="7"/>
        <v>UPDATE dbo.LPRE SET LPRE_PRECIO = 460,5  , LPRE_FECHAUM = '2023-06-21'  WHERE ID_ESTUDIO=10387 AND ID_HOSP=0</v>
      </c>
    </row>
    <row r="389" spans="1:5" x14ac:dyDescent="0.25">
      <c r="A389">
        <v>10388</v>
      </c>
      <c r="B389" t="s">
        <v>1850</v>
      </c>
      <c r="C389" s="110">
        <v>343</v>
      </c>
      <c r="D389" s="110">
        <v>514.5</v>
      </c>
      <c r="E389" t="str">
        <f t="shared" si="7"/>
        <v>UPDATE dbo.LPRE SET LPRE_PRECIO = 514,5  , LPRE_FECHAUM = '2023-06-21'  WHERE ID_ESTUDIO=10388 AND ID_HOSP=0</v>
      </c>
    </row>
    <row r="390" spans="1:5" x14ac:dyDescent="0.25">
      <c r="A390">
        <v>10389</v>
      </c>
      <c r="B390" t="s">
        <v>1851</v>
      </c>
      <c r="C390" s="110">
        <v>531</v>
      </c>
      <c r="D390" s="110">
        <v>796.5</v>
      </c>
      <c r="E390" t="str">
        <f t="shared" si="7"/>
        <v>UPDATE dbo.LPRE SET LPRE_PRECIO = 796,5  , LPRE_FECHAUM = '2023-06-21'  WHERE ID_ESTUDIO=10389 AND ID_HOSP=0</v>
      </c>
    </row>
    <row r="391" spans="1:5" x14ac:dyDescent="0.25">
      <c r="A391">
        <v>10390</v>
      </c>
      <c r="B391" t="s">
        <v>1852</v>
      </c>
      <c r="C391" s="110">
        <v>554</v>
      </c>
      <c r="D391" s="110">
        <v>831</v>
      </c>
      <c r="E391" t="str">
        <f t="shared" si="7"/>
        <v>UPDATE dbo.LPRE SET LPRE_PRECIO = 831  , LPRE_FECHAUM = '2023-06-21'  WHERE ID_ESTUDIO=10390 AND ID_HOSP=0</v>
      </c>
    </row>
    <row r="392" spans="1:5" x14ac:dyDescent="0.25">
      <c r="A392">
        <v>10391</v>
      </c>
      <c r="B392" t="s">
        <v>1853</v>
      </c>
      <c r="C392" s="110">
        <v>83</v>
      </c>
      <c r="D392" s="110">
        <v>124.5</v>
      </c>
      <c r="E392" t="str">
        <f t="shared" si="7"/>
        <v>UPDATE dbo.LPRE SET LPRE_PRECIO = 124,5  , LPRE_FECHAUM = '2023-06-21'  WHERE ID_ESTUDIO=10391 AND ID_HOSP=0</v>
      </c>
    </row>
    <row r="393" spans="1:5" x14ac:dyDescent="0.25">
      <c r="A393">
        <v>10392</v>
      </c>
      <c r="B393" t="s">
        <v>1854</v>
      </c>
      <c r="C393" s="111">
        <v>3132</v>
      </c>
      <c r="D393" s="110">
        <v>4698</v>
      </c>
      <c r="E393" t="str">
        <f t="shared" si="7"/>
        <v>UPDATE dbo.LPRE SET LPRE_PRECIO = 4698  , LPRE_FECHAUM = '2023-06-21'  WHERE ID_ESTUDIO=10392 AND ID_HOSP=0</v>
      </c>
    </row>
    <row r="394" spans="1:5" x14ac:dyDescent="0.25">
      <c r="A394">
        <v>10393</v>
      </c>
      <c r="B394" t="s">
        <v>1855</v>
      </c>
      <c r="C394" s="110">
        <v>606</v>
      </c>
      <c r="D394" s="110">
        <v>909</v>
      </c>
      <c r="E394" t="str">
        <f t="shared" si="7"/>
        <v>UPDATE dbo.LPRE SET LPRE_PRECIO = 909  , LPRE_FECHAUM = '2023-06-21'  WHERE ID_ESTUDIO=10393 AND ID_HOSP=0</v>
      </c>
    </row>
    <row r="395" spans="1:5" x14ac:dyDescent="0.25">
      <c r="A395">
        <v>10394</v>
      </c>
      <c r="B395" t="s">
        <v>1856</v>
      </c>
      <c r="C395" s="110">
        <v>592</v>
      </c>
      <c r="D395" s="110">
        <v>888</v>
      </c>
      <c r="E395" t="str">
        <f t="shared" si="7"/>
        <v>UPDATE dbo.LPRE SET LPRE_PRECIO = 888  , LPRE_FECHAUM = '2023-06-21'  WHERE ID_ESTUDIO=10394 AND ID_HOSP=0</v>
      </c>
    </row>
    <row r="396" spans="1:5" x14ac:dyDescent="0.25">
      <c r="A396">
        <v>10395</v>
      </c>
      <c r="B396" t="s">
        <v>1857</v>
      </c>
      <c r="C396" s="111">
        <v>1160</v>
      </c>
      <c r="D396" s="110">
        <v>1740</v>
      </c>
      <c r="E396" t="str">
        <f t="shared" si="7"/>
        <v>UPDATE dbo.LPRE SET LPRE_PRECIO = 1740  , LPRE_FECHAUM = '2023-06-21'  WHERE ID_ESTUDIO=10395 AND ID_HOSP=0</v>
      </c>
    </row>
    <row r="397" spans="1:5" x14ac:dyDescent="0.25">
      <c r="A397">
        <v>10396</v>
      </c>
      <c r="B397" t="s">
        <v>1858</v>
      </c>
      <c r="C397" s="110">
        <v>2071</v>
      </c>
      <c r="D397" s="110">
        <v>3106.5</v>
      </c>
      <c r="E397" t="str">
        <f t="shared" si="7"/>
        <v>UPDATE dbo.LPRE SET LPRE_PRECIO = 3106,5  , LPRE_FECHAUM = '2023-06-21'  WHERE ID_ESTUDIO=10396 AND ID_HOSP=0</v>
      </c>
    </row>
    <row r="398" spans="1:5" x14ac:dyDescent="0.25">
      <c r="A398">
        <v>10397</v>
      </c>
      <c r="B398" t="s">
        <v>1859</v>
      </c>
      <c r="C398" s="110">
        <v>455</v>
      </c>
      <c r="D398" s="110">
        <v>682.5</v>
      </c>
      <c r="E398" t="str">
        <f t="shared" si="7"/>
        <v>UPDATE dbo.LPRE SET LPRE_PRECIO = 682,5  , LPRE_FECHAUM = '2023-06-21'  WHERE ID_ESTUDIO=10397 AND ID_HOSP=0</v>
      </c>
    </row>
    <row r="399" spans="1:5" x14ac:dyDescent="0.25">
      <c r="A399">
        <v>10398</v>
      </c>
      <c r="B399" t="s">
        <v>1860</v>
      </c>
      <c r="C399" s="110">
        <v>2581</v>
      </c>
      <c r="D399" s="110">
        <v>3871.5</v>
      </c>
      <c r="E399" t="str">
        <f t="shared" si="7"/>
        <v>UPDATE dbo.LPRE SET LPRE_PRECIO = 3871,5  , LPRE_FECHAUM = '2023-06-21'  WHERE ID_ESTUDIO=10398 AND ID_HOSP=0</v>
      </c>
    </row>
    <row r="400" spans="1:5" x14ac:dyDescent="0.25">
      <c r="A400">
        <v>10399</v>
      </c>
      <c r="B400" t="s">
        <v>1861</v>
      </c>
      <c r="C400" s="110">
        <v>387</v>
      </c>
      <c r="D400" s="110">
        <v>580.5</v>
      </c>
      <c r="E400" t="str">
        <f t="shared" si="7"/>
        <v>UPDATE dbo.LPRE SET LPRE_PRECIO = 580,5  , LPRE_FECHAUM = '2023-06-21'  WHERE ID_ESTUDIO=10399 AND ID_HOSP=0</v>
      </c>
    </row>
    <row r="401" spans="1:5" x14ac:dyDescent="0.25">
      <c r="A401">
        <v>10400</v>
      </c>
      <c r="B401" t="s">
        <v>1862</v>
      </c>
      <c r="C401" s="110">
        <v>495</v>
      </c>
      <c r="D401" s="110">
        <v>742.5</v>
      </c>
      <c r="E401" t="str">
        <f t="shared" si="7"/>
        <v>UPDATE dbo.LPRE SET LPRE_PRECIO = 742,5  , LPRE_FECHAUM = '2023-06-21'  WHERE ID_ESTUDIO=10400 AND ID_HOSP=0</v>
      </c>
    </row>
    <row r="402" spans="1:5" x14ac:dyDescent="0.25">
      <c r="A402">
        <v>10401</v>
      </c>
      <c r="B402" t="s">
        <v>1863</v>
      </c>
      <c r="C402" s="110">
        <v>1639</v>
      </c>
      <c r="D402" s="110">
        <v>2458.5</v>
      </c>
      <c r="E402" t="str">
        <f t="shared" si="7"/>
        <v>UPDATE dbo.LPRE SET LPRE_PRECIO = 2458,5  , LPRE_FECHAUM = '2023-06-21'  WHERE ID_ESTUDIO=10401 AND ID_HOSP=0</v>
      </c>
    </row>
    <row r="403" spans="1:5" x14ac:dyDescent="0.25">
      <c r="A403">
        <v>10402</v>
      </c>
      <c r="B403" t="s">
        <v>1864</v>
      </c>
      <c r="C403" s="110">
        <v>239</v>
      </c>
      <c r="D403" s="110">
        <v>358.5</v>
      </c>
      <c r="E403" t="str">
        <f t="shared" si="7"/>
        <v>UPDATE dbo.LPRE SET LPRE_PRECIO = 358,5  , LPRE_FECHAUM = '2023-06-21'  WHERE ID_ESTUDIO=10402 AND ID_HOSP=0</v>
      </c>
    </row>
    <row r="404" spans="1:5" x14ac:dyDescent="0.25">
      <c r="A404">
        <v>10403</v>
      </c>
      <c r="B404" t="s">
        <v>1865</v>
      </c>
      <c r="C404" s="110">
        <v>250</v>
      </c>
      <c r="D404" s="110">
        <v>375</v>
      </c>
      <c r="E404" t="str">
        <f t="shared" si="7"/>
        <v>UPDATE dbo.LPRE SET LPRE_PRECIO = 375  , LPRE_FECHAUM = '2023-06-21'  WHERE ID_ESTUDIO=10403 AND ID_HOSP=0</v>
      </c>
    </row>
    <row r="405" spans="1:5" x14ac:dyDescent="0.25">
      <c r="A405">
        <v>10404</v>
      </c>
      <c r="B405" t="s">
        <v>1866</v>
      </c>
      <c r="C405" s="110">
        <v>250</v>
      </c>
      <c r="D405" s="110">
        <v>375</v>
      </c>
      <c r="E405" t="str">
        <f t="shared" si="7"/>
        <v>UPDATE dbo.LPRE SET LPRE_PRECIO = 375  , LPRE_FECHAUM = '2023-06-21'  WHERE ID_ESTUDIO=10404 AND ID_HOSP=0</v>
      </c>
    </row>
    <row r="406" spans="1:5" x14ac:dyDescent="0.25">
      <c r="A406">
        <v>10405</v>
      </c>
      <c r="B406" t="s">
        <v>1867</v>
      </c>
      <c r="C406" s="110">
        <v>304</v>
      </c>
      <c r="D406" s="110">
        <v>456</v>
      </c>
      <c r="E406" t="str">
        <f t="shared" si="7"/>
        <v>UPDATE dbo.LPRE SET LPRE_PRECIO = 456  , LPRE_FECHAUM = '2023-06-21'  WHERE ID_ESTUDIO=10405 AND ID_HOSP=0</v>
      </c>
    </row>
    <row r="407" spans="1:5" x14ac:dyDescent="0.25">
      <c r="A407">
        <v>10406</v>
      </c>
      <c r="B407" t="s">
        <v>1868</v>
      </c>
      <c r="C407" s="111">
        <v>12528</v>
      </c>
      <c r="D407" s="110">
        <v>18792</v>
      </c>
      <c r="E407" t="str">
        <f t="shared" si="7"/>
        <v>UPDATE dbo.LPRE SET LPRE_PRECIO = 18792  , LPRE_FECHAUM = '2023-06-21'  WHERE ID_ESTUDIO=10406 AND ID_HOSP=0</v>
      </c>
    </row>
    <row r="408" spans="1:5" x14ac:dyDescent="0.25">
      <c r="A408">
        <v>10407</v>
      </c>
      <c r="B408" t="s">
        <v>1869</v>
      </c>
      <c r="C408" s="111">
        <v>5558</v>
      </c>
      <c r="D408" s="110">
        <v>8337</v>
      </c>
      <c r="E408" t="str">
        <f t="shared" si="7"/>
        <v>UPDATE dbo.LPRE SET LPRE_PRECIO = 8337  , LPRE_FECHAUM = '2023-06-21'  WHERE ID_ESTUDIO=10407 AND ID_HOSP=0</v>
      </c>
    </row>
    <row r="409" spans="1:5" x14ac:dyDescent="0.25">
      <c r="A409">
        <v>10408</v>
      </c>
      <c r="B409" t="s">
        <v>1870</v>
      </c>
      <c r="C409" s="111">
        <v>300</v>
      </c>
      <c r="D409" s="110">
        <v>450</v>
      </c>
      <c r="E409" t="str">
        <f t="shared" si="7"/>
        <v>UPDATE dbo.LPRE SET LPRE_PRECIO = 450  , LPRE_FECHAUM = '2023-06-21'  WHERE ID_ESTUDIO=10408 AND ID_HOSP=0</v>
      </c>
    </row>
    <row r="410" spans="1:5" x14ac:dyDescent="0.25">
      <c r="A410">
        <v>10409</v>
      </c>
      <c r="B410" t="s">
        <v>1871</v>
      </c>
      <c r="C410" s="111">
        <v>800</v>
      </c>
      <c r="D410" s="110">
        <v>1200</v>
      </c>
      <c r="E410" t="str">
        <f t="shared" si="7"/>
        <v>UPDATE dbo.LPRE SET LPRE_PRECIO = 1200  , LPRE_FECHAUM = '2023-06-21'  WHERE ID_ESTUDIO=10409 AND ID_HOSP=0</v>
      </c>
    </row>
    <row r="411" spans="1:5" x14ac:dyDescent="0.25">
      <c r="A411">
        <v>10410</v>
      </c>
      <c r="B411" t="s">
        <v>1872</v>
      </c>
      <c r="C411" s="111">
        <v>406</v>
      </c>
      <c r="D411" s="110">
        <v>609</v>
      </c>
      <c r="E411" t="str">
        <f t="shared" si="7"/>
        <v>UPDATE dbo.LPRE SET LPRE_PRECIO = 609  , LPRE_FECHAUM = '2023-06-21'  WHERE ID_ESTUDIO=10410 AND ID_HOSP=0</v>
      </c>
    </row>
    <row r="412" spans="1:5" x14ac:dyDescent="0.25">
      <c r="A412">
        <v>10411</v>
      </c>
      <c r="B412" t="s">
        <v>1873</v>
      </c>
      <c r="C412" s="110">
        <v>2564</v>
      </c>
      <c r="D412" s="110">
        <v>3846</v>
      </c>
      <c r="E412" t="str">
        <f t="shared" si="7"/>
        <v>UPDATE dbo.LPRE SET LPRE_PRECIO = 3846  , LPRE_FECHAUM = '2023-06-21'  WHERE ID_ESTUDIO=10411 AND ID_HOSP=0</v>
      </c>
    </row>
    <row r="413" spans="1:5" x14ac:dyDescent="0.25">
      <c r="A413">
        <v>10412</v>
      </c>
      <c r="B413" t="s">
        <v>1874</v>
      </c>
      <c r="C413" s="112">
        <v>1972</v>
      </c>
      <c r="D413" s="110">
        <v>2958</v>
      </c>
      <c r="E413" t="str">
        <f t="shared" si="7"/>
        <v>UPDATE dbo.LPRE SET LPRE_PRECIO = 2958  , LPRE_FECHAUM = '2023-06-21'  WHERE ID_ESTUDIO=10412 AND ID_HOSP=0</v>
      </c>
    </row>
    <row r="414" spans="1:5" x14ac:dyDescent="0.25">
      <c r="A414">
        <v>10413</v>
      </c>
      <c r="B414" t="s">
        <v>1875</v>
      </c>
      <c r="C414" s="111">
        <v>12006</v>
      </c>
      <c r="D414" s="110">
        <v>18009</v>
      </c>
      <c r="E414" t="str">
        <f t="shared" si="7"/>
        <v>UPDATE dbo.LPRE SET LPRE_PRECIO = 18009  , LPRE_FECHAUM = '2023-06-21'  WHERE ID_ESTUDIO=10413 AND ID_HOSP=0</v>
      </c>
    </row>
    <row r="415" spans="1:5" x14ac:dyDescent="0.25">
      <c r="A415">
        <v>10414</v>
      </c>
      <c r="B415" t="s">
        <v>1876</v>
      </c>
      <c r="C415" s="111">
        <v>22620</v>
      </c>
      <c r="D415" s="110">
        <v>33930</v>
      </c>
      <c r="E415" t="str">
        <f t="shared" si="7"/>
        <v>UPDATE dbo.LPRE SET LPRE_PRECIO = 33930  , LPRE_FECHAUM = '2023-06-21'  WHERE ID_ESTUDIO=10414 AND ID_HOSP=0</v>
      </c>
    </row>
    <row r="416" spans="1:5" x14ac:dyDescent="0.25">
      <c r="A416">
        <v>10415</v>
      </c>
      <c r="B416" t="s">
        <v>1877</v>
      </c>
      <c r="C416" s="111">
        <v>14500</v>
      </c>
      <c r="D416" s="110">
        <v>21750</v>
      </c>
      <c r="E416" t="str">
        <f t="shared" si="7"/>
        <v>UPDATE dbo.LPRE SET LPRE_PRECIO = 21750  , LPRE_FECHAUM = '2023-06-21'  WHERE ID_ESTUDIO=10415 AND ID_HOSP=0</v>
      </c>
    </row>
    <row r="417" spans="1:5" x14ac:dyDescent="0.25">
      <c r="A417">
        <v>10416</v>
      </c>
      <c r="B417" t="s">
        <v>1878</v>
      </c>
      <c r="C417" s="111">
        <v>6508</v>
      </c>
      <c r="D417" s="110">
        <v>9762</v>
      </c>
      <c r="E417" t="str">
        <f t="shared" si="7"/>
        <v>UPDATE dbo.LPRE SET LPRE_PRECIO = 9762  , LPRE_FECHAUM = '2023-06-21'  WHERE ID_ESTUDIO=10416 AND ID_HOSP=0</v>
      </c>
    </row>
    <row r="418" spans="1:5" x14ac:dyDescent="0.25">
      <c r="A418">
        <v>10417</v>
      </c>
      <c r="B418" t="s">
        <v>1879</v>
      </c>
      <c r="C418" s="111">
        <v>15869</v>
      </c>
      <c r="D418" s="110">
        <v>23803.5</v>
      </c>
      <c r="E418" t="str">
        <f t="shared" si="7"/>
        <v>UPDATE dbo.LPRE SET LPRE_PRECIO = 23803,5  , LPRE_FECHAUM = '2023-06-21'  WHERE ID_ESTUDIO=10417 AND ID_HOSP=0</v>
      </c>
    </row>
    <row r="419" spans="1:5" x14ac:dyDescent="0.25">
      <c r="A419">
        <v>10418</v>
      </c>
      <c r="B419" t="s">
        <v>1880</v>
      </c>
      <c r="C419" s="110">
        <v>98</v>
      </c>
      <c r="D419" s="110">
        <v>147</v>
      </c>
      <c r="E419" t="str">
        <f t="shared" si="7"/>
        <v>UPDATE dbo.LPRE SET LPRE_PRECIO = 147  , LPRE_FECHAUM = '2023-06-21'  WHERE ID_ESTUDIO=10418 AND ID_HOSP=0</v>
      </c>
    </row>
    <row r="420" spans="1:5" x14ac:dyDescent="0.25">
      <c r="A420">
        <v>10419</v>
      </c>
      <c r="B420" t="s">
        <v>1881</v>
      </c>
      <c r="C420" s="111">
        <v>1299</v>
      </c>
      <c r="D420" s="110">
        <v>1948.5</v>
      </c>
      <c r="E420" t="str">
        <f t="shared" si="7"/>
        <v>UPDATE dbo.LPRE SET LPRE_PRECIO = 1948,5  , LPRE_FECHAUM = '2023-06-21'  WHERE ID_ESTUDIO=10419 AND ID_HOSP=0</v>
      </c>
    </row>
    <row r="421" spans="1:5" x14ac:dyDescent="0.25">
      <c r="A421">
        <v>10420</v>
      </c>
      <c r="B421" t="s">
        <v>1882</v>
      </c>
      <c r="C421" s="110">
        <v>207</v>
      </c>
      <c r="D421" s="110">
        <v>310.5</v>
      </c>
      <c r="E421" t="str">
        <f t="shared" si="7"/>
        <v>UPDATE dbo.LPRE SET LPRE_PRECIO = 310,5  , LPRE_FECHAUM = '2023-06-21'  WHERE ID_ESTUDIO=10420 AND ID_HOSP=0</v>
      </c>
    </row>
    <row r="422" spans="1:5" x14ac:dyDescent="0.25">
      <c r="A422">
        <v>10421</v>
      </c>
      <c r="B422" t="s">
        <v>1883</v>
      </c>
      <c r="C422" s="110">
        <v>274</v>
      </c>
      <c r="D422" s="110">
        <v>411</v>
      </c>
      <c r="E422" t="str">
        <f t="shared" si="7"/>
        <v>UPDATE dbo.LPRE SET LPRE_PRECIO = 411  , LPRE_FECHAUM = '2023-06-21'  WHERE ID_ESTUDIO=10421 AND ID_HOSP=0</v>
      </c>
    </row>
    <row r="423" spans="1:5" x14ac:dyDescent="0.25">
      <c r="A423">
        <v>10422</v>
      </c>
      <c r="B423" t="s">
        <v>1884</v>
      </c>
      <c r="C423" s="110">
        <v>950</v>
      </c>
      <c r="D423" s="110">
        <v>1425</v>
      </c>
      <c r="E423" t="str">
        <f t="shared" si="7"/>
        <v>UPDATE dbo.LPRE SET LPRE_PRECIO = 1425  , LPRE_FECHAUM = '2023-06-21'  WHERE ID_ESTUDIO=10422 AND ID_HOSP=0</v>
      </c>
    </row>
    <row r="424" spans="1:5" x14ac:dyDescent="0.25">
      <c r="A424">
        <v>10423</v>
      </c>
      <c r="B424" t="s">
        <v>1885</v>
      </c>
      <c r="C424" s="110">
        <v>500</v>
      </c>
      <c r="D424" s="110">
        <v>750</v>
      </c>
      <c r="E424" t="str">
        <f t="shared" si="7"/>
        <v>UPDATE dbo.LPRE SET LPRE_PRECIO = 750  , LPRE_FECHAUM = '2023-06-21'  WHERE ID_ESTUDIO=10423 AND ID_HOSP=0</v>
      </c>
    </row>
    <row r="425" spans="1:5" x14ac:dyDescent="0.25">
      <c r="A425">
        <v>10424</v>
      </c>
      <c r="B425" t="s">
        <v>1886</v>
      </c>
      <c r="C425" s="110">
        <v>250</v>
      </c>
      <c r="D425" s="110">
        <v>375</v>
      </c>
      <c r="E425" t="str">
        <f t="shared" si="7"/>
        <v>UPDATE dbo.LPRE SET LPRE_PRECIO = 375  , LPRE_FECHAUM = '2023-06-21'  WHERE ID_ESTUDIO=10424 AND ID_HOSP=0</v>
      </c>
    </row>
    <row r="426" spans="1:5" x14ac:dyDescent="0.25">
      <c r="A426">
        <v>10425</v>
      </c>
      <c r="B426" t="s">
        <v>1887</v>
      </c>
      <c r="C426" s="110">
        <v>159</v>
      </c>
      <c r="D426" s="110">
        <v>238.5</v>
      </c>
      <c r="E426" t="str">
        <f t="shared" si="7"/>
        <v>UPDATE dbo.LPRE SET LPRE_PRECIO = 238,5  , LPRE_FECHAUM = '2023-06-21'  WHERE ID_ESTUDIO=10425 AND ID_HOSP=0</v>
      </c>
    </row>
    <row r="427" spans="1:5" x14ac:dyDescent="0.25">
      <c r="A427">
        <v>10426</v>
      </c>
      <c r="B427" t="s">
        <v>1888</v>
      </c>
      <c r="C427" s="110">
        <v>159</v>
      </c>
      <c r="D427" s="110">
        <v>238.5</v>
      </c>
      <c r="E427" t="str">
        <f t="shared" si="7"/>
        <v>UPDATE dbo.LPRE SET LPRE_PRECIO = 238,5  , LPRE_FECHAUM = '2023-06-21'  WHERE ID_ESTUDIO=10426 AND ID_HOSP=0</v>
      </c>
    </row>
    <row r="428" spans="1:5" x14ac:dyDescent="0.25">
      <c r="A428">
        <v>10427</v>
      </c>
      <c r="B428" t="s">
        <v>1889</v>
      </c>
      <c r="C428" s="110">
        <v>402</v>
      </c>
      <c r="D428" s="110">
        <v>603</v>
      </c>
      <c r="E428" t="str">
        <f t="shared" si="7"/>
        <v>UPDATE dbo.LPRE SET LPRE_PRECIO = 603  , LPRE_FECHAUM = '2023-06-21'  WHERE ID_ESTUDIO=10427 AND ID_HOSP=0</v>
      </c>
    </row>
    <row r="429" spans="1:5" x14ac:dyDescent="0.25">
      <c r="A429">
        <v>10428</v>
      </c>
      <c r="B429" t="s">
        <v>1890</v>
      </c>
      <c r="C429" s="110">
        <v>174</v>
      </c>
      <c r="D429" s="110">
        <v>261</v>
      </c>
      <c r="E429" t="str">
        <f t="shared" si="7"/>
        <v>UPDATE dbo.LPRE SET LPRE_PRECIO = 261  , LPRE_FECHAUM = '2023-06-21'  WHERE ID_ESTUDIO=10428 AND ID_HOSP=0</v>
      </c>
    </row>
    <row r="430" spans="1:5" x14ac:dyDescent="0.25">
      <c r="A430">
        <v>10429</v>
      </c>
      <c r="B430" t="s">
        <v>1891</v>
      </c>
      <c r="C430" s="110">
        <v>402</v>
      </c>
      <c r="D430" s="110">
        <v>603</v>
      </c>
      <c r="E430" t="str">
        <f t="shared" si="7"/>
        <v>UPDATE dbo.LPRE SET LPRE_PRECIO = 603  , LPRE_FECHAUM = '2023-06-21'  WHERE ID_ESTUDIO=10429 AND ID_HOSP=0</v>
      </c>
    </row>
    <row r="431" spans="1:5" x14ac:dyDescent="0.25">
      <c r="A431">
        <v>10430</v>
      </c>
      <c r="B431" t="s">
        <v>1892</v>
      </c>
      <c r="C431" s="110">
        <v>86</v>
      </c>
      <c r="D431" s="110">
        <v>129</v>
      </c>
      <c r="E431" t="str">
        <f t="shared" si="7"/>
        <v>UPDATE dbo.LPRE SET LPRE_PRECIO = 129  , LPRE_FECHAUM = '2023-06-21'  WHERE ID_ESTUDIO=10430 AND ID_HOSP=0</v>
      </c>
    </row>
    <row r="432" spans="1:5" x14ac:dyDescent="0.25">
      <c r="A432">
        <v>10431</v>
      </c>
      <c r="B432" t="s">
        <v>1893</v>
      </c>
      <c r="C432" s="111">
        <v>63.703703703703702</v>
      </c>
      <c r="D432" s="110">
        <v>487.5</v>
      </c>
      <c r="E432" t="str">
        <f t="shared" si="7"/>
        <v>UPDATE dbo.LPRE SET LPRE_PRECIO = 487,5  , LPRE_FECHAUM = '2023-06-21'  WHERE ID_ESTUDIO=10431 AND ID_HOSP=0</v>
      </c>
    </row>
    <row r="433" spans="1:5" x14ac:dyDescent="0.25">
      <c r="A433">
        <v>10432</v>
      </c>
      <c r="B433" t="s">
        <v>1894</v>
      </c>
      <c r="C433" s="110">
        <v>325</v>
      </c>
      <c r="D433" s="110">
        <v>487.5</v>
      </c>
      <c r="E433" t="str">
        <f t="shared" si="7"/>
        <v>UPDATE dbo.LPRE SET LPRE_PRECIO = 487,5  , LPRE_FECHAUM = '2023-06-21'  WHERE ID_ESTUDIO=10432 AND ID_HOSP=0</v>
      </c>
    </row>
    <row r="434" spans="1:5" x14ac:dyDescent="0.25">
      <c r="A434">
        <v>10433</v>
      </c>
      <c r="B434" t="s">
        <v>1894</v>
      </c>
      <c r="C434" s="111">
        <v>240.74074074074073</v>
      </c>
      <c r="D434" s="110">
        <v>487.5</v>
      </c>
      <c r="E434" t="str">
        <f t="shared" si="7"/>
        <v>UPDATE dbo.LPRE SET LPRE_PRECIO = 487,5  , LPRE_FECHAUM = '2023-06-21'  WHERE ID_ESTUDIO=10433 AND ID_HOSP=0</v>
      </c>
    </row>
    <row r="435" spans="1:5" x14ac:dyDescent="0.25">
      <c r="A435">
        <v>10434</v>
      </c>
      <c r="B435" t="s">
        <v>1895</v>
      </c>
      <c r="C435" s="110">
        <v>325</v>
      </c>
      <c r="D435" s="110">
        <v>488</v>
      </c>
      <c r="E435" t="str">
        <f t="shared" si="7"/>
        <v>UPDATE dbo.LPRE SET LPRE_PRECIO = 488  , LPRE_FECHAUM = '2023-06-21'  WHERE ID_ESTUDIO=10434 AND ID_HOSP=0</v>
      </c>
    </row>
    <row r="436" spans="1:5" x14ac:dyDescent="0.25">
      <c r="A436">
        <v>10435</v>
      </c>
      <c r="B436" t="s">
        <v>1896</v>
      </c>
      <c r="C436" s="110">
        <v>1498</v>
      </c>
      <c r="D436" s="110">
        <v>2247</v>
      </c>
      <c r="E436" t="str">
        <f t="shared" si="7"/>
        <v>UPDATE dbo.LPRE SET LPRE_PRECIO = 2247  , LPRE_FECHAUM = '2023-06-21'  WHERE ID_ESTUDIO=10435 AND ID_HOSP=0</v>
      </c>
    </row>
    <row r="437" spans="1:5" x14ac:dyDescent="0.25">
      <c r="A437">
        <v>10436</v>
      </c>
      <c r="B437" t="s">
        <v>1897</v>
      </c>
      <c r="C437" s="111">
        <v>2378</v>
      </c>
      <c r="D437" s="110">
        <v>3567</v>
      </c>
      <c r="E437" t="str">
        <f t="shared" si="7"/>
        <v>UPDATE dbo.LPRE SET LPRE_PRECIO = 3567  , LPRE_FECHAUM = '2023-06-21'  WHERE ID_ESTUDIO=10436 AND ID_HOSP=0</v>
      </c>
    </row>
    <row r="438" spans="1:5" x14ac:dyDescent="0.25">
      <c r="A438">
        <v>10437</v>
      </c>
      <c r="B438" t="s">
        <v>1898</v>
      </c>
      <c r="C438" s="111">
        <v>2958</v>
      </c>
      <c r="D438" s="110">
        <v>4437</v>
      </c>
      <c r="E438" t="str">
        <f t="shared" si="7"/>
        <v>UPDATE dbo.LPRE SET LPRE_PRECIO = 4437  , LPRE_FECHAUM = '2023-06-21'  WHERE ID_ESTUDIO=10437 AND ID_HOSP=0</v>
      </c>
    </row>
    <row r="439" spans="1:5" x14ac:dyDescent="0.25">
      <c r="A439">
        <v>10438</v>
      </c>
      <c r="B439" t="s">
        <v>1899</v>
      </c>
      <c r="C439" s="110">
        <v>845</v>
      </c>
      <c r="D439" s="110">
        <v>1267.5</v>
      </c>
      <c r="E439" t="str">
        <f t="shared" si="7"/>
        <v>UPDATE dbo.LPRE SET LPRE_PRECIO = 1267,5  , LPRE_FECHAUM = '2023-06-21'  WHERE ID_ESTUDIO=10438 AND ID_HOSP=0</v>
      </c>
    </row>
    <row r="440" spans="1:5" x14ac:dyDescent="0.25">
      <c r="A440">
        <v>10439</v>
      </c>
      <c r="B440" t="s">
        <v>1900</v>
      </c>
      <c r="C440" s="110">
        <v>676</v>
      </c>
      <c r="D440" s="110">
        <v>1014</v>
      </c>
      <c r="E440" t="str">
        <f t="shared" si="7"/>
        <v>UPDATE dbo.LPRE SET LPRE_PRECIO = 1014  , LPRE_FECHAUM = '2023-06-21'  WHERE ID_ESTUDIO=10439 AND ID_HOSP=0</v>
      </c>
    </row>
    <row r="441" spans="1:5" x14ac:dyDescent="0.25">
      <c r="A441">
        <v>10440</v>
      </c>
      <c r="B441" t="s">
        <v>1901</v>
      </c>
      <c r="C441" s="110">
        <v>676</v>
      </c>
      <c r="D441" s="110">
        <v>1014</v>
      </c>
      <c r="E441" t="str">
        <f t="shared" si="7"/>
        <v>UPDATE dbo.LPRE SET LPRE_PRECIO = 1014  , LPRE_FECHAUM = '2023-06-21'  WHERE ID_ESTUDIO=10440 AND ID_HOSP=0</v>
      </c>
    </row>
    <row r="442" spans="1:5" x14ac:dyDescent="0.25">
      <c r="A442">
        <v>10441</v>
      </c>
      <c r="B442" t="s">
        <v>1902</v>
      </c>
      <c r="C442" s="110">
        <v>685</v>
      </c>
      <c r="D442" s="110">
        <v>1027.5</v>
      </c>
      <c r="E442" t="str">
        <f t="shared" si="7"/>
        <v>UPDATE dbo.LPRE SET LPRE_PRECIO = 1027,5  , LPRE_FECHAUM = '2023-06-21'  WHERE ID_ESTUDIO=10441 AND ID_HOSP=0</v>
      </c>
    </row>
    <row r="443" spans="1:5" x14ac:dyDescent="0.25">
      <c r="A443">
        <v>10442</v>
      </c>
      <c r="B443" t="s">
        <v>1903</v>
      </c>
      <c r="C443" s="110">
        <v>676</v>
      </c>
      <c r="D443" s="110">
        <v>1014</v>
      </c>
      <c r="E443" t="str">
        <f t="shared" si="7"/>
        <v>UPDATE dbo.LPRE SET LPRE_PRECIO = 1014  , LPRE_FECHAUM = '2023-06-21'  WHERE ID_ESTUDIO=10442 AND ID_HOSP=0</v>
      </c>
    </row>
    <row r="444" spans="1:5" x14ac:dyDescent="0.25">
      <c r="A444">
        <v>10443</v>
      </c>
      <c r="B444" t="s">
        <v>1904</v>
      </c>
      <c r="C444" s="110">
        <v>311</v>
      </c>
      <c r="D444" s="110">
        <v>466.5</v>
      </c>
      <c r="E444" t="str">
        <f t="shared" si="7"/>
        <v>UPDATE dbo.LPRE SET LPRE_PRECIO = 466,5  , LPRE_FECHAUM = '2023-06-21'  WHERE ID_ESTUDIO=10443 AND ID_HOSP=0</v>
      </c>
    </row>
    <row r="445" spans="1:5" x14ac:dyDescent="0.25">
      <c r="A445">
        <v>10444</v>
      </c>
      <c r="B445" t="s">
        <v>1905</v>
      </c>
      <c r="C445" s="110">
        <v>676</v>
      </c>
      <c r="D445" s="110">
        <v>1014</v>
      </c>
      <c r="E445" t="str">
        <f t="shared" si="7"/>
        <v>UPDATE dbo.LPRE SET LPRE_PRECIO = 1014  , LPRE_FECHAUM = '2023-06-21'  WHERE ID_ESTUDIO=10444 AND ID_HOSP=0</v>
      </c>
    </row>
    <row r="446" spans="1:5" x14ac:dyDescent="0.25">
      <c r="A446">
        <v>10445</v>
      </c>
      <c r="B446" t="s">
        <v>1906</v>
      </c>
      <c r="C446" s="110">
        <v>676</v>
      </c>
      <c r="D446" s="110">
        <v>1014</v>
      </c>
      <c r="E446" t="str">
        <f t="shared" si="7"/>
        <v>UPDATE dbo.LPRE SET LPRE_PRECIO = 1014  , LPRE_FECHAUM = '2023-06-21'  WHERE ID_ESTUDIO=10445 AND ID_HOSP=0</v>
      </c>
    </row>
    <row r="447" spans="1:5" x14ac:dyDescent="0.25">
      <c r="A447">
        <v>10446</v>
      </c>
      <c r="B447" t="s">
        <v>1907</v>
      </c>
      <c r="C447" s="110">
        <v>676</v>
      </c>
      <c r="D447" s="110">
        <v>1014</v>
      </c>
      <c r="E447" t="str">
        <f t="shared" si="7"/>
        <v>UPDATE dbo.LPRE SET LPRE_PRECIO = 1014  , LPRE_FECHAUM = '2023-06-21'  WHERE ID_ESTUDIO=10446 AND ID_HOSP=0</v>
      </c>
    </row>
    <row r="448" spans="1:5" x14ac:dyDescent="0.25">
      <c r="A448">
        <v>10447</v>
      </c>
      <c r="B448" t="s">
        <v>1908</v>
      </c>
      <c r="C448" s="110">
        <v>1893</v>
      </c>
      <c r="D448" s="110">
        <v>2839.5</v>
      </c>
      <c r="E448" t="str">
        <f t="shared" si="7"/>
        <v>UPDATE dbo.LPRE SET LPRE_PRECIO = 2839,5  , LPRE_FECHAUM = '2023-06-21'  WHERE ID_ESTUDIO=10447 AND ID_HOSP=0</v>
      </c>
    </row>
    <row r="449" spans="1:5" x14ac:dyDescent="0.25">
      <c r="A449">
        <v>10448</v>
      </c>
      <c r="B449" t="s">
        <v>1909</v>
      </c>
      <c r="C449" s="110">
        <v>172</v>
      </c>
      <c r="D449" s="110">
        <v>258</v>
      </c>
      <c r="E449" t="str">
        <f t="shared" si="7"/>
        <v>UPDATE dbo.LPRE SET LPRE_PRECIO = 258  , LPRE_FECHAUM = '2023-06-21'  WHERE ID_ESTUDIO=10448 AND ID_HOSP=0</v>
      </c>
    </row>
    <row r="450" spans="1:5" x14ac:dyDescent="0.25">
      <c r="A450">
        <v>10449</v>
      </c>
      <c r="B450" t="s">
        <v>1910</v>
      </c>
      <c r="C450" s="110">
        <v>6884</v>
      </c>
      <c r="D450" s="110">
        <v>10326</v>
      </c>
      <c r="E450" t="str">
        <f t="shared" si="7"/>
        <v>UPDATE dbo.LPRE SET LPRE_PRECIO = 10326  , LPRE_FECHAUM = '2023-06-21'  WHERE ID_ESTUDIO=10449 AND ID_HOSP=0</v>
      </c>
    </row>
    <row r="451" spans="1:5" x14ac:dyDescent="0.25">
      <c r="A451">
        <v>10450</v>
      </c>
      <c r="B451" t="s">
        <v>1911</v>
      </c>
      <c r="C451" s="110">
        <v>676</v>
      </c>
      <c r="D451" s="110">
        <v>1014</v>
      </c>
      <c r="E451" t="str">
        <f t="shared" ref="E451:E514" si="8">CONCATENATE("UPDATE dbo.LPRE SET LPRE_PRECIO = ",D451,"  , LPRE_FECHAUM = '2023-06-21'  WHERE ID_ESTUDIO=",A451," AND ID_HOSP=0")</f>
        <v>UPDATE dbo.LPRE SET LPRE_PRECIO = 1014  , LPRE_FECHAUM = '2023-06-21'  WHERE ID_ESTUDIO=10450 AND ID_HOSP=0</v>
      </c>
    </row>
    <row r="452" spans="1:5" x14ac:dyDescent="0.25">
      <c r="A452">
        <v>10451</v>
      </c>
      <c r="B452" t="s">
        <v>1912</v>
      </c>
      <c r="C452" s="110">
        <v>676</v>
      </c>
      <c r="D452" s="110">
        <v>1014</v>
      </c>
      <c r="E452" t="str">
        <f t="shared" si="8"/>
        <v>UPDATE dbo.LPRE SET LPRE_PRECIO = 1014  , LPRE_FECHAUM = '2023-06-21'  WHERE ID_ESTUDIO=10451 AND ID_HOSP=0</v>
      </c>
    </row>
    <row r="453" spans="1:5" x14ac:dyDescent="0.25">
      <c r="A453">
        <v>10452</v>
      </c>
      <c r="B453" t="s">
        <v>1913</v>
      </c>
      <c r="C453" s="110">
        <v>387</v>
      </c>
      <c r="D453" s="110">
        <v>580.5</v>
      </c>
      <c r="E453" t="str">
        <f t="shared" si="8"/>
        <v>UPDATE dbo.LPRE SET LPRE_PRECIO = 580,5  , LPRE_FECHAUM = '2023-06-21'  WHERE ID_ESTUDIO=10452 AND ID_HOSP=0</v>
      </c>
    </row>
    <row r="454" spans="1:5" x14ac:dyDescent="0.25">
      <c r="A454">
        <v>10453</v>
      </c>
      <c r="B454" t="s">
        <v>1914</v>
      </c>
      <c r="C454" s="110">
        <v>387</v>
      </c>
      <c r="D454" s="110">
        <v>580.5</v>
      </c>
      <c r="E454" t="str">
        <f t="shared" si="8"/>
        <v>UPDATE dbo.LPRE SET LPRE_PRECIO = 580,5  , LPRE_FECHAUM = '2023-06-21'  WHERE ID_ESTUDIO=10453 AND ID_HOSP=0</v>
      </c>
    </row>
    <row r="455" spans="1:5" x14ac:dyDescent="0.25">
      <c r="A455">
        <v>10454</v>
      </c>
      <c r="B455" t="s">
        <v>1915</v>
      </c>
      <c r="C455" s="110">
        <v>462</v>
      </c>
      <c r="D455" s="110">
        <v>693</v>
      </c>
      <c r="E455" t="str">
        <f t="shared" si="8"/>
        <v>UPDATE dbo.LPRE SET LPRE_PRECIO = 693  , LPRE_FECHAUM = '2023-06-21'  WHERE ID_ESTUDIO=10454 AND ID_HOSP=0</v>
      </c>
    </row>
    <row r="456" spans="1:5" x14ac:dyDescent="0.25">
      <c r="A456">
        <v>10455</v>
      </c>
      <c r="B456" t="s">
        <v>1916</v>
      </c>
      <c r="C456" s="110">
        <v>224</v>
      </c>
      <c r="D456" s="110">
        <v>336</v>
      </c>
      <c r="E456" t="str">
        <f t="shared" si="8"/>
        <v>UPDATE dbo.LPRE SET LPRE_PRECIO = 336  , LPRE_FECHAUM = '2023-06-21'  WHERE ID_ESTUDIO=10455 AND ID_HOSP=0</v>
      </c>
    </row>
    <row r="457" spans="1:5" x14ac:dyDescent="0.25">
      <c r="A457">
        <v>10456</v>
      </c>
      <c r="B457" t="s">
        <v>1917</v>
      </c>
      <c r="C457" s="110">
        <v>178</v>
      </c>
      <c r="D457" s="110">
        <v>267</v>
      </c>
      <c r="E457" t="str">
        <f t="shared" si="8"/>
        <v>UPDATE dbo.LPRE SET LPRE_PRECIO = 267  , LPRE_FECHAUM = '2023-06-21'  WHERE ID_ESTUDIO=10456 AND ID_HOSP=0</v>
      </c>
    </row>
    <row r="458" spans="1:5" x14ac:dyDescent="0.25">
      <c r="A458">
        <v>10457</v>
      </c>
      <c r="B458" t="s">
        <v>1918</v>
      </c>
      <c r="C458" s="110">
        <v>204</v>
      </c>
      <c r="D458" s="110">
        <v>306</v>
      </c>
      <c r="E458" t="str">
        <f t="shared" si="8"/>
        <v>UPDATE dbo.LPRE SET LPRE_PRECIO = 306  , LPRE_FECHAUM = '2023-06-21'  WHERE ID_ESTUDIO=10457 AND ID_HOSP=0</v>
      </c>
    </row>
    <row r="459" spans="1:5" x14ac:dyDescent="0.25">
      <c r="A459">
        <v>10458</v>
      </c>
      <c r="B459" t="s">
        <v>1919</v>
      </c>
      <c r="C459" s="111">
        <v>1457</v>
      </c>
      <c r="D459" s="110">
        <v>2185.5</v>
      </c>
      <c r="E459" t="str">
        <f t="shared" si="8"/>
        <v>UPDATE dbo.LPRE SET LPRE_PRECIO = 2185,5  , LPRE_FECHAUM = '2023-06-21'  WHERE ID_ESTUDIO=10458 AND ID_HOSP=0</v>
      </c>
    </row>
    <row r="460" spans="1:5" x14ac:dyDescent="0.25">
      <c r="A460">
        <v>10459</v>
      </c>
      <c r="B460" t="s">
        <v>1920</v>
      </c>
      <c r="C460" s="110">
        <v>72</v>
      </c>
      <c r="D460" s="110">
        <v>108</v>
      </c>
      <c r="E460" t="str">
        <f t="shared" si="8"/>
        <v>UPDATE dbo.LPRE SET LPRE_PRECIO = 108  , LPRE_FECHAUM = '2023-06-21'  WHERE ID_ESTUDIO=10459 AND ID_HOSP=0</v>
      </c>
    </row>
    <row r="461" spans="1:5" x14ac:dyDescent="0.25">
      <c r="A461">
        <v>10460</v>
      </c>
      <c r="B461" t="s">
        <v>1921</v>
      </c>
      <c r="C461" s="110">
        <v>72</v>
      </c>
      <c r="D461" s="110">
        <v>108</v>
      </c>
      <c r="E461" t="str">
        <f t="shared" si="8"/>
        <v>UPDATE dbo.LPRE SET LPRE_PRECIO = 108  , LPRE_FECHAUM = '2023-06-21'  WHERE ID_ESTUDIO=10460 AND ID_HOSP=0</v>
      </c>
    </row>
    <row r="462" spans="1:5" x14ac:dyDescent="0.25">
      <c r="A462">
        <v>10461</v>
      </c>
      <c r="B462" t="s">
        <v>1922</v>
      </c>
      <c r="C462" s="110">
        <v>85</v>
      </c>
      <c r="D462" s="110">
        <v>127.5</v>
      </c>
      <c r="E462" t="str">
        <f t="shared" si="8"/>
        <v>UPDATE dbo.LPRE SET LPRE_PRECIO = 127,5  , LPRE_FECHAUM = '2023-06-21'  WHERE ID_ESTUDIO=10461 AND ID_HOSP=0</v>
      </c>
    </row>
    <row r="463" spans="1:5" x14ac:dyDescent="0.25">
      <c r="A463">
        <v>10462</v>
      </c>
      <c r="B463" t="s">
        <v>1923</v>
      </c>
      <c r="C463" s="110">
        <v>195</v>
      </c>
      <c r="D463" s="110">
        <v>292.5</v>
      </c>
      <c r="E463" t="str">
        <f t="shared" si="8"/>
        <v>UPDATE dbo.LPRE SET LPRE_PRECIO = 292,5  , LPRE_FECHAUM = '2023-06-21'  WHERE ID_ESTUDIO=10462 AND ID_HOSP=0</v>
      </c>
    </row>
    <row r="464" spans="1:5" x14ac:dyDescent="0.25">
      <c r="A464">
        <v>10463</v>
      </c>
      <c r="B464" t="s">
        <v>1924</v>
      </c>
      <c r="C464" s="110">
        <v>104</v>
      </c>
      <c r="D464" s="110">
        <v>156</v>
      </c>
      <c r="E464" t="str">
        <f t="shared" si="8"/>
        <v>UPDATE dbo.LPRE SET LPRE_PRECIO = 156  , LPRE_FECHAUM = '2023-06-21'  WHERE ID_ESTUDIO=10463 AND ID_HOSP=0</v>
      </c>
    </row>
    <row r="465" spans="1:5" x14ac:dyDescent="0.25">
      <c r="A465">
        <v>10464</v>
      </c>
      <c r="B465" t="s">
        <v>1925</v>
      </c>
      <c r="C465" s="110">
        <v>169</v>
      </c>
      <c r="D465" s="110">
        <v>253.5</v>
      </c>
      <c r="E465" t="str">
        <f t="shared" si="8"/>
        <v>UPDATE dbo.LPRE SET LPRE_PRECIO = 253,5  , LPRE_FECHAUM = '2023-06-21'  WHERE ID_ESTUDIO=10464 AND ID_HOSP=0</v>
      </c>
    </row>
    <row r="466" spans="1:5" x14ac:dyDescent="0.25">
      <c r="A466">
        <v>10465</v>
      </c>
      <c r="B466" t="s">
        <v>1926</v>
      </c>
      <c r="C466" s="110">
        <v>109</v>
      </c>
      <c r="D466" s="110">
        <v>163.5</v>
      </c>
      <c r="E466" t="str">
        <f t="shared" si="8"/>
        <v>UPDATE dbo.LPRE SET LPRE_PRECIO = 163,5  , LPRE_FECHAUM = '2023-06-21'  WHERE ID_ESTUDIO=10465 AND ID_HOSP=0</v>
      </c>
    </row>
    <row r="467" spans="1:5" x14ac:dyDescent="0.25">
      <c r="A467">
        <v>10466</v>
      </c>
      <c r="B467" t="s">
        <v>1927</v>
      </c>
      <c r="C467" s="110">
        <v>109</v>
      </c>
      <c r="D467" s="110">
        <v>163.5</v>
      </c>
      <c r="E467" t="str">
        <f t="shared" si="8"/>
        <v>UPDATE dbo.LPRE SET LPRE_PRECIO = 163,5  , LPRE_FECHAUM = '2023-06-21'  WHERE ID_ESTUDIO=10466 AND ID_HOSP=0</v>
      </c>
    </row>
    <row r="468" spans="1:5" x14ac:dyDescent="0.25">
      <c r="A468">
        <v>10467</v>
      </c>
      <c r="B468" t="s">
        <v>1928</v>
      </c>
      <c r="C468" s="110">
        <v>100</v>
      </c>
      <c r="D468" s="110">
        <v>150</v>
      </c>
      <c r="E468" t="str">
        <f t="shared" si="8"/>
        <v>UPDATE dbo.LPRE SET LPRE_PRECIO = 150  , LPRE_FECHAUM = '2023-06-21'  WHERE ID_ESTUDIO=10467 AND ID_HOSP=0</v>
      </c>
    </row>
    <row r="469" spans="1:5" x14ac:dyDescent="0.25">
      <c r="A469">
        <v>10468</v>
      </c>
      <c r="B469" t="s">
        <v>1929</v>
      </c>
      <c r="C469" s="110">
        <v>567</v>
      </c>
      <c r="D469" s="110">
        <v>850.5</v>
      </c>
      <c r="E469" t="str">
        <f t="shared" si="8"/>
        <v>UPDATE dbo.LPRE SET LPRE_PRECIO = 850,5  , LPRE_FECHAUM = '2023-06-21'  WHERE ID_ESTUDIO=10468 AND ID_HOSP=0</v>
      </c>
    </row>
    <row r="470" spans="1:5" x14ac:dyDescent="0.25">
      <c r="A470">
        <v>10469</v>
      </c>
      <c r="B470" t="s">
        <v>1930</v>
      </c>
      <c r="C470" s="110">
        <v>394</v>
      </c>
      <c r="D470" s="110">
        <v>591</v>
      </c>
      <c r="E470" t="str">
        <f t="shared" si="8"/>
        <v>UPDATE dbo.LPRE SET LPRE_PRECIO = 591  , LPRE_FECHAUM = '2023-06-21'  WHERE ID_ESTUDIO=10469 AND ID_HOSP=0</v>
      </c>
    </row>
    <row r="471" spans="1:5" x14ac:dyDescent="0.25">
      <c r="A471">
        <v>10470</v>
      </c>
      <c r="B471" t="s">
        <v>1931</v>
      </c>
      <c r="C471" s="111">
        <v>2088</v>
      </c>
      <c r="D471" s="110">
        <v>3132</v>
      </c>
      <c r="E471" t="str">
        <f t="shared" si="8"/>
        <v>UPDATE dbo.LPRE SET LPRE_PRECIO = 3132  , LPRE_FECHAUM = '2023-06-21'  WHERE ID_ESTUDIO=10470 AND ID_HOSP=0</v>
      </c>
    </row>
    <row r="472" spans="1:5" x14ac:dyDescent="0.25">
      <c r="A472">
        <v>10471</v>
      </c>
      <c r="B472" t="s">
        <v>1932</v>
      </c>
      <c r="C472" s="110">
        <v>65</v>
      </c>
      <c r="D472" s="110">
        <v>97.5</v>
      </c>
      <c r="E472" t="str">
        <f t="shared" si="8"/>
        <v>UPDATE dbo.LPRE SET LPRE_PRECIO = 97,5  , LPRE_FECHAUM = '2023-06-21'  WHERE ID_ESTUDIO=10471 AND ID_HOSP=0</v>
      </c>
    </row>
    <row r="473" spans="1:5" x14ac:dyDescent="0.25">
      <c r="A473">
        <v>10472</v>
      </c>
      <c r="B473" t="s">
        <v>1933</v>
      </c>
      <c r="C473" s="110">
        <v>1109</v>
      </c>
      <c r="D473" s="110">
        <v>1663.5</v>
      </c>
      <c r="E473" t="str">
        <f t="shared" si="8"/>
        <v>UPDATE dbo.LPRE SET LPRE_PRECIO = 1663,5  , LPRE_FECHAUM = '2023-06-21'  WHERE ID_ESTUDIO=10472 AND ID_HOSP=0</v>
      </c>
    </row>
    <row r="474" spans="1:5" x14ac:dyDescent="0.25">
      <c r="A474">
        <v>10473</v>
      </c>
      <c r="B474" t="s">
        <v>1934</v>
      </c>
      <c r="C474" s="110">
        <v>402</v>
      </c>
      <c r="D474" s="110">
        <v>603</v>
      </c>
      <c r="E474" t="str">
        <f t="shared" si="8"/>
        <v>UPDATE dbo.LPRE SET LPRE_PRECIO = 603  , LPRE_FECHAUM = '2023-06-21'  WHERE ID_ESTUDIO=10473 AND ID_HOSP=0</v>
      </c>
    </row>
    <row r="475" spans="1:5" x14ac:dyDescent="0.25">
      <c r="A475">
        <v>10474</v>
      </c>
      <c r="B475" t="s">
        <v>1935</v>
      </c>
      <c r="C475" s="110">
        <v>224</v>
      </c>
      <c r="D475" s="110">
        <v>336</v>
      </c>
      <c r="E475" t="str">
        <f t="shared" si="8"/>
        <v>UPDATE dbo.LPRE SET LPRE_PRECIO = 336  , LPRE_FECHAUM = '2023-06-21'  WHERE ID_ESTUDIO=10474 AND ID_HOSP=0</v>
      </c>
    </row>
    <row r="476" spans="1:5" x14ac:dyDescent="0.25">
      <c r="A476">
        <v>10475</v>
      </c>
      <c r="B476" t="s">
        <v>1936</v>
      </c>
      <c r="C476" s="110">
        <v>224</v>
      </c>
      <c r="D476" s="110">
        <v>336</v>
      </c>
      <c r="E476" t="str">
        <f t="shared" si="8"/>
        <v>UPDATE dbo.LPRE SET LPRE_PRECIO = 336  , LPRE_FECHAUM = '2023-06-21'  WHERE ID_ESTUDIO=10475 AND ID_HOSP=0</v>
      </c>
    </row>
    <row r="477" spans="1:5" x14ac:dyDescent="0.25">
      <c r="A477">
        <v>10476</v>
      </c>
      <c r="B477" t="s">
        <v>1937</v>
      </c>
      <c r="C477" s="110">
        <v>107</v>
      </c>
      <c r="D477" s="110">
        <v>160.5</v>
      </c>
      <c r="E477" t="str">
        <f t="shared" si="8"/>
        <v>UPDATE dbo.LPRE SET LPRE_PRECIO = 160,5  , LPRE_FECHAUM = '2023-06-21'  WHERE ID_ESTUDIO=10476 AND ID_HOSP=0</v>
      </c>
    </row>
    <row r="478" spans="1:5" x14ac:dyDescent="0.25">
      <c r="A478">
        <v>10477</v>
      </c>
      <c r="B478" t="s">
        <v>1938</v>
      </c>
      <c r="C478" s="110">
        <v>477</v>
      </c>
      <c r="D478" s="110">
        <v>715.5</v>
      </c>
      <c r="E478" t="str">
        <f t="shared" si="8"/>
        <v>UPDATE dbo.LPRE SET LPRE_PRECIO = 715,5  , LPRE_FECHAUM = '2023-06-21'  WHERE ID_ESTUDIO=10477 AND ID_HOSP=0</v>
      </c>
    </row>
    <row r="479" spans="1:5" x14ac:dyDescent="0.25">
      <c r="A479">
        <v>10478</v>
      </c>
      <c r="B479" t="s">
        <v>1939</v>
      </c>
      <c r="C479" s="111">
        <v>1281</v>
      </c>
      <c r="D479" s="110">
        <v>1921.5</v>
      </c>
      <c r="E479" t="str">
        <f t="shared" si="8"/>
        <v>UPDATE dbo.LPRE SET LPRE_PRECIO = 1921,5  , LPRE_FECHAUM = '2023-06-21'  WHERE ID_ESTUDIO=10478 AND ID_HOSP=0</v>
      </c>
    </row>
    <row r="480" spans="1:5" x14ac:dyDescent="0.25">
      <c r="A480">
        <v>10479</v>
      </c>
      <c r="B480" t="s">
        <v>1940</v>
      </c>
      <c r="C480" s="110">
        <v>1099</v>
      </c>
      <c r="D480" s="110">
        <v>1648.5</v>
      </c>
      <c r="E480" t="str">
        <f t="shared" si="8"/>
        <v>UPDATE dbo.LPRE SET LPRE_PRECIO = 1648,5  , LPRE_FECHAUM = '2023-06-21'  WHERE ID_ESTUDIO=10479 AND ID_HOSP=0</v>
      </c>
    </row>
    <row r="481" spans="1:5" x14ac:dyDescent="0.25">
      <c r="A481">
        <v>10480</v>
      </c>
      <c r="B481" t="s">
        <v>1941</v>
      </c>
      <c r="C481" s="110">
        <v>373</v>
      </c>
      <c r="D481" s="110">
        <v>559.5</v>
      </c>
      <c r="E481" t="str">
        <f t="shared" si="8"/>
        <v>UPDATE dbo.LPRE SET LPRE_PRECIO = 559,5  , LPRE_FECHAUM = '2023-06-21'  WHERE ID_ESTUDIO=10480 AND ID_HOSP=0</v>
      </c>
    </row>
    <row r="482" spans="1:5" x14ac:dyDescent="0.25">
      <c r="A482">
        <v>10481</v>
      </c>
      <c r="B482" t="s">
        <v>1942</v>
      </c>
      <c r="C482" s="110">
        <v>49</v>
      </c>
      <c r="D482" s="110">
        <v>73.5</v>
      </c>
      <c r="E482" t="str">
        <f t="shared" si="8"/>
        <v>UPDATE dbo.LPRE SET LPRE_PRECIO = 73,5  , LPRE_FECHAUM = '2023-06-21'  WHERE ID_ESTUDIO=10481 AND ID_HOSP=0</v>
      </c>
    </row>
    <row r="483" spans="1:5" x14ac:dyDescent="0.25">
      <c r="A483">
        <v>10482</v>
      </c>
      <c r="B483" t="s">
        <v>1942</v>
      </c>
      <c r="C483" s="111">
        <v>36.296296296296291</v>
      </c>
      <c r="D483" s="110">
        <v>74</v>
      </c>
      <c r="E483" t="str">
        <f t="shared" si="8"/>
        <v>UPDATE dbo.LPRE SET LPRE_PRECIO = 74  , LPRE_FECHAUM = '2023-06-21'  WHERE ID_ESTUDIO=10482 AND ID_HOSP=0</v>
      </c>
    </row>
    <row r="484" spans="1:5" x14ac:dyDescent="0.25">
      <c r="A484">
        <v>10483</v>
      </c>
      <c r="B484" t="s">
        <v>1943</v>
      </c>
      <c r="C484" s="110">
        <v>501</v>
      </c>
      <c r="D484" s="110">
        <v>751.5</v>
      </c>
      <c r="E484" t="str">
        <f t="shared" si="8"/>
        <v>UPDATE dbo.LPRE SET LPRE_PRECIO = 751,5  , LPRE_FECHAUM = '2023-06-21'  WHERE ID_ESTUDIO=10483 AND ID_HOSP=0</v>
      </c>
    </row>
    <row r="485" spans="1:5" x14ac:dyDescent="0.25">
      <c r="A485">
        <v>10484</v>
      </c>
      <c r="B485" t="s">
        <v>1944</v>
      </c>
      <c r="C485" s="110">
        <v>365</v>
      </c>
      <c r="D485" s="110">
        <v>547.5</v>
      </c>
      <c r="E485" t="str">
        <f t="shared" si="8"/>
        <v>UPDATE dbo.LPRE SET LPRE_PRECIO = 547,5  , LPRE_FECHAUM = '2023-06-21'  WHERE ID_ESTUDIO=10484 AND ID_HOSP=0</v>
      </c>
    </row>
    <row r="486" spans="1:5" x14ac:dyDescent="0.25">
      <c r="A486">
        <v>10485</v>
      </c>
      <c r="B486" t="s">
        <v>1945</v>
      </c>
      <c r="C486" s="110">
        <v>52</v>
      </c>
      <c r="D486" s="110">
        <v>78</v>
      </c>
      <c r="E486" t="str">
        <f t="shared" si="8"/>
        <v>UPDATE dbo.LPRE SET LPRE_PRECIO = 78  , LPRE_FECHAUM = '2023-06-21'  WHERE ID_ESTUDIO=10485 AND ID_HOSP=0</v>
      </c>
    </row>
    <row r="487" spans="1:5" x14ac:dyDescent="0.25">
      <c r="A487">
        <v>10486</v>
      </c>
      <c r="B487" t="s">
        <v>1946</v>
      </c>
      <c r="C487" s="110">
        <v>52</v>
      </c>
      <c r="D487" s="110">
        <v>78</v>
      </c>
      <c r="E487" t="str">
        <f t="shared" si="8"/>
        <v>UPDATE dbo.LPRE SET LPRE_PRECIO = 78  , LPRE_FECHAUM = '2023-06-21'  WHERE ID_ESTUDIO=10486 AND ID_HOSP=0</v>
      </c>
    </row>
    <row r="488" spans="1:5" x14ac:dyDescent="0.25">
      <c r="A488">
        <v>10487</v>
      </c>
      <c r="B488" t="s">
        <v>1947</v>
      </c>
      <c r="C488" s="110">
        <v>198</v>
      </c>
      <c r="D488" s="110">
        <v>297</v>
      </c>
      <c r="E488" t="str">
        <f t="shared" si="8"/>
        <v>UPDATE dbo.LPRE SET LPRE_PRECIO = 297  , LPRE_FECHAUM = '2023-06-21'  WHERE ID_ESTUDIO=10487 AND ID_HOSP=0</v>
      </c>
    </row>
    <row r="489" spans="1:5" x14ac:dyDescent="0.25">
      <c r="A489">
        <v>10488</v>
      </c>
      <c r="B489" t="s">
        <v>1948</v>
      </c>
      <c r="C489" s="110">
        <v>247</v>
      </c>
      <c r="D489" s="110">
        <v>370.5</v>
      </c>
      <c r="E489" t="str">
        <f t="shared" si="8"/>
        <v>UPDATE dbo.LPRE SET LPRE_PRECIO = 370,5  , LPRE_FECHAUM = '2023-06-21'  WHERE ID_ESTUDIO=10488 AND ID_HOSP=0</v>
      </c>
    </row>
    <row r="490" spans="1:5" x14ac:dyDescent="0.25">
      <c r="A490">
        <v>10489</v>
      </c>
      <c r="B490" t="s">
        <v>1949</v>
      </c>
      <c r="C490" s="110">
        <v>247</v>
      </c>
      <c r="D490" s="110">
        <v>370.5</v>
      </c>
      <c r="E490" t="str">
        <f t="shared" si="8"/>
        <v>UPDATE dbo.LPRE SET LPRE_PRECIO = 370,5  , LPRE_FECHAUM = '2023-06-21'  WHERE ID_ESTUDIO=10489 AND ID_HOSP=0</v>
      </c>
    </row>
    <row r="491" spans="1:5" x14ac:dyDescent="0.25">
      <c r="A491">
        <v>10490</v>
      </c>
      <c r="B491" t="s">
        <v>1950</v>
      </c>
      <c r="C491" s="110">
        <v>99</v>
      </c>
      <c r="D491" s="110">
        <v>148.5</v>
      </c>
      <c r="E491" t="str">
        <f t="shared" si="8"/>
        <v>UPDATE dbo.LPRE SET LPRE_PRECIO = 148,5  , LPRE_FECHAUM = '2023-06-21'  WHERE ID_ESTUDIO=10490 AND ID_HOSP=0</v>
      </c>
    </row>
    <row r="492" spans="1:5" x14ac:dyDescent="0.25">
      <c r="A492">
        <v>10491</v>
      </c>
      <c r="B492" t="s">
        <v>1951</v>
      </c>
      <c r="C492" s="110">
        <v>74</v>
      </c>
      <c r="D492" s="110">
        <v>111</v>
      </c>
      <c r="E492" t="str">
        <f t="shared" si="8"/>
        <v>UPDATE dbo.LPRE SET LPRE_PRECIO = 111  , LPRE_FECHAUM = '2023-06-21'  WHERE ID_ESTUDIO=10491 AND ID_HOSP=0</v>
      </c>
    </row>
    <row r="493" spans="1:5" x14ac:dyDescent="0.25">
      <c r="A493">
        <v>10492</v>
      </c>
      <c r="B493" t="s">
        <v>1951</v>
      </c>
      <c r="C493" s="111">
        <v>54.81481481481481</v>
      </c>
      <c r="D493" s="110">
        <v>111</v>
      </c>
      <c r="E493" t="str">
        <f t="shared" si="8"/>
        <v>UPDATE dbo.LPRE SET LPRE_PRECIO = 111  , LPRE_FECHAUM = '2023-06-21'  WHERE ID_ESTUDIO=10492 AND ID_HOSP=0</v>
      </c>
    </row>
    <row r="494" spans="1:5" x14ac:dyDescent="0.25">
      <c r="A494">
        <v>10493</v>
      </c>
      <c r="B494" t="s">
        <v>1952</v>
      </c>
      <c r="C494" s="111">
        <v>2100</v>
      </c>
      <c r="D494" s="110">
        <v>3150</v>
      </c>
      <c r="E494" t="str">
        <f t="shared" si="8"/>
        <v>UPDATE dbo.LPRE SET LPRE_PRECIO = 3150  , LPRE_FECHAUM = '2023-06-21'  WHERE ID_ESTUDIO=10493 AND ID_HOSP=0</v>
      </c>
    </row>
    <row r="495" spans="1:5" x14ac:dyDescent="0.25">
      <c r="A495">
        <v>10494</v>
      </c>
      <c r="B495" t="s">
        <v>1953</v>
      </c>
      <c r="C495" s="110">
        <v>1807</v>
      </c>
      <c r="D495" s="110">
        <v>2710.5</v>
      </c>
      <c r="E495" t="str">
        <f t="shared" si="8"/>
        <v>UPDATE dbo.LPRE SET LPRE_PRECIO = 2710,5  , LPRE_FECHAUM = '2023-06-21'  WHERE ID_ESTUDIO=10494 AND ID_HOSP=0</v>
      </c>
    </row>
    <row r="496" spans="1:5" x14ac:dyDescent="0.25">
      <c r="A496">
        <v>10495</v>
      </c>
      <c r="B496" t="s">
        <v>1954</v>
      </c>
      <c r="C496" s="110">
        <v>688</v>
      </c>
      <c r="D496" s="110">
        <v>1032</v>
      </c>
      <c r="E496" t="str">
        <f t="shared" si="8"/>
        <v>UPDATE dbo.LPRE SET LPRE_PRECIO = 1032  , LPRE_FECHAUM = '2023-06-21'  WHERE ID_ESTUDIO=10495 AND ID_HOSP=0</v>
      </c>
    </row>
    <row r="497" spans="1:5" x14ac:dyDescent="0.25">
      <c r="A497">
        <v>10496</v>
      </c>
      <c r="B497" t="s">
        <v>1955</v>
      </c>
      <c r="C497" s="110">
        <v>3453</v>
      </c>
      <c r="D497" s="110">
        <v>1032</v>
      </c>
      <c r="E497" t="str">
        <f t="shared" si="8"/>
        <v>UPDATE dbo.LPRE SET LPRE_PRECIO = 1032  , LPRE_FECHAUM = '2023-06-21'  WHERE ID_ESTUDIO=10496 AND ID_HOSP=0</v>
      </c>
    </row>
    <row r="498" spans="1:5" x14ac:dyDescent="0.25">
      <c r="A498">
        <v>10497</v>
      </c>
      <c r="B498" t="s">
        <v>1956</v>
      </c>
      <c r="C498" s="110">
        <v>381</v>
      </c>
      <c r="D498" s="110">
        <v>5179.5</v>
      </c>
      <c r="E498" t="str">
        <f t="shared" si="8"/>
        <v>UPDATE dbo.LPRE SET LPRE_PRECIO = 5179,5  , LPRE_FECHAUM = '2023-06-21'  WHERE ID_ESTUDIO=10497 AND ID_HOSP=0</v>
      </c>
    </row>
    <row r="499" spans="1:5" x14ac:dyDescent="0.25">
      <c r="A499">
        <v>10498</v>
      </c>
      <c r="B499" t="s">
        <v>1957</v>
      </c>
      <c r="C499" s="110">
        <v>250</v>
      </c>
      <c r="D499" s="110">
        <v>571.5</v>
      </c>
      <c r="E499" t="str">
        <f t="shared" si="8"/>
        <v>UPDATE dbo.LPRE SET LPRE_PRECIO = 571,5  , LPRE_FECHAUM = '2023-06-21'  WHERE ID_ESTUDIO=10498 AND ID_HOSP=0</v>
      </c>
    </row>
    <row r="500" spans="1:5" x14ac:dyDescent="0.25">
      <c r="A500">
        <v>10499</v>
      </c>
      <c r="B500" t="s">
        <v>1957</v>
      </c>
      <c r="C500" s="111">
        <v>185.18518518518516</v>
      </c>
      <c r="D500" s="110">
        <v>375</v>
      </c>
      <c r="E500" t="str">
        <f t="shared" si="8"/>
        <v>UPDATE dbo.LPRE SET LPRE_PRECIO = 375  , LPRE_FECHAUM = '2023-06-21'  WHERE ID_ESTUDIO=10499 AND ID_HOSP=0</v>
      </c>
    </row>
    <row r="501" spans="1:5" x14ac:dyDescent="0.25">
      <c r="A501">
        <v>10500</v>
      </c>
      <c r="B501" t="s">
        <v>1958</v>
      </c>
      <c r="C501" s="110">
        <v>1461</v>
      </c>
      <c r="D501" s="110">
        <v>2191.5</v>
      </c>
      <c r="E501" t="str">
        <f t="shared" si="8"/>
        <v>UPDATE dbo.LPRE SET LPRE_PRECIO = 2191,5  , LPRE_FECHAUM = '2023-06-21'  WHERE ID_ESTUDIO=10500 AND ID_HOSP=0</v>
      </c>
    </row>
    <row r="502" spans="1:5" x14ac:dyDescent="0.25">
      <c r="A502">
        <v>10501</v>
      </c>
      <c r="B502" t="s">
        <v>1959</v>
      </c>
      <c r="C502" s="110">
        <v>408</v>
      </c>
      <c r="D502" s="110">
        <v>612</v>
      </c>
      <c r="E502" t="str">
        <f t="shared" si="8"/>
        <v>UPDATE dbo.LPRE SET LPRE_PRECIO = 612  , LPRE_FECHAUM = '2023-06-21'  WHERE ID_ESTUDIO=10501 AND ID_HOSP=0</v>
      </c>
    </row>
    <row r="503" spans="1:5" x14ac:dyDescent="0.25">
      <c r="A503">
        <v>10502</v>
      </c>
      <c r="B503" t="s">
        <v>1960</v>
      </c>
      <c r="C503" s="110">
        <v>491</v>
      </c>
      <c r="D503" s="110">
        <v>736.5</v>
      </c>
      <c r="E503" t="str">
        <f t="shared" si="8"/>
        <v>UPDATE dbo.LPRE SET LPRE_PRECIO = 736,5  , LPRE_FECHAUM = '2023-06-21'  WHERE ID_ESTUDIO=10502 AND ID_HOSP=0</v>
      </c>
    </row>
    <row r="504" spans="1:5" x14ac:dyDescent="0.25">
      <c r="A504">
        <v>10503</v>
      </c>
      <c r="B504" t="s">
        <v>1961</v>
      </c>
      <c r="C504" s="110">
        <v>91</v>
      </c>
      <c r="D504" s="110">
        <v>136.5</v>
      </c>
      <c r="E504" t="str">
        <f t="shared" si="8"/>
        <v>UPDATE dbo.LPRE SET LPRE_PRECIO = 136,5  , LPRE_FECHAUM = '2023-06-21'  WHERE ID_ESTUDIO=10503 AND ID_HOSP=0</v>
      </c>
    </row>
    <row r="505" spans="1:5" x14ac:dyDescent="0.25">
      <c r="A505">
        <v>10504</v>
      </c>
      <c r="B505" t="s">
        <v>1962</v>
      </c>
      <c r="C505" s="110">
        <v>269</v>
      </c>
      <c r="D505" s="110">
        <v>403.5</v>
      </c>
      <c r="E505" t="str">
        <f t="shared" si="8"/>
        <v>UPDATE dbo.LPRE SET LPRE_PRECIO = 403,5  , LPRE_FECHAUM = '2023-06-21'  WHERE ID_ESTUDIO=10504 AND ID_HOSP=0</v>
      </c>
    </row>
    <row r="506" spans="1:5" x14ac:dyDescent="0.25">
      <c r="A506">
        <v>10505</v>
      </c>
      <c r="B506" t="s">
        <v>1963</v>
      </c>
      <c r="C506" s="110">
        <v>2503</v>
      </c>
      <c r="D506" s="110">
        <v>3754.5</v>
      </c>
      <c r="E506" t="str">
        <f t="shared" si="8"/>
        <v>UPDATE dbo.LPRE SET LPRE_PRECIO = 3754,5  , LPRE_FECHAUM = '2023-06-21'  WHERE ID_ESTUDIO=10505 AND ID_HOSP=0</v>
      </c>
    </row>
    <row r="507" spans="1:5" x14ac:dyDescent="0.25">
      <c r="A507">
        <v>10506</v>
      </c>
      <c r="B507" t="s">
        <v>1964</v>
      </c>
      <c r="C507" s="111">
        <v>2562</v>
      </c>
      <c r="D507" s="110">
        <v>3843</v>
      </c>
      <c r="E507" t="str">
        <f t="shared" si="8"/>
        <v>UPDATE dbo.LPRE SET LPRE_PRECIO = 3843  , LPRE_FECHAUM = '2023-06-21'  WHERE ID_ESTUDIO=10506 AND ID_HOSP=0</v>
      </c>
    </row>
    <row r="508" spans="1:5" x14ac:dyDescent="0.25">
      <c r="A508">
        <v>10507</v>
      </c>
      <c r="B508" t="s">
        <v>1965</v>
      </c>
      <c r="C508" s="110">
        <v>1153</v>
      </c>
      <c r="D508" s="110">
        <v>1729.5</v>
      </c>
      <c r="E508" t="str">
        <f t="shared" si="8"/>
        <v>UPDATE dbo.LPRE SET LPRE_PRECIO = 1729,5  , LPRE_FECHAUM = '2023-06-21'  WHERE ID_ESTUDIO=10507 AND ID_HOSP=0</v>
      </c>
    </row>
    <row r="509" spans="1:5" x14ac:dyDescent="0.25">
      <c r="A509">
        <v>10508</v>
      </c>
      <c r="B509" t="s">
        <v>1966</v>
      </c>
      <c r="C509" s="110">
        <v>892</v>
      </c>
      <c r="D509" s="110">
        <v>1338</v>
      </c>
      <c r="E509" t="str">
        <f t="shared" si="8"/>
        <v>UPDATE dbo.LPRE SET LPRE_PRECIO = 1338  , LPRE_FECHAUM = '2023-06-21'  WHERE ID_ESTUDIO=10508 AND ID_HOSP=0</v>
      </c>
    </row>
    <row r="510" spans="1:5" x14ac:dyDescent="0.25">
      <c r="A510">
        <v>10509</v>
      </c>
      <c r="B510" t="s">
        <v>1967</v>
      </c>
      <c r="C510" s="110">
        <v>631</v>
      </c>
      <c r="D510" s="110">
        <v>946.5</v>
      </c>
      <c r="E510" t="str">
        <f t="shared" si="8"/>
        <v>UPDATE dbo.LPRE SET LPRE_PRECIO = 946,5  , LPRE_FECHAUM = '2023-06-21'  WHERE ID_ESTUDIO=10509 AND ID_HOSP=0</v>
      </c>
    </row>
    <row r="511" spans="1:5" x14ac:dyDescent="0.25">
      <c r="A511">
        <v>10510</v>
      </c>
      <c r="B511" t="s">
        <v>1968</v>
      </c>
      <c r="C511" s="110">
        <v>939</v>
      </c>
      <c r="D511" s="110">
        <v>1408.5</v>
      </c>
      <c r="E511" t="str">
        <f t="shared" si="8"/>
        <v>UPDATE dbo.LPRE SET LPRE_PRECIO = 1408,5  , LPRE_FECHAUM = '2023-06-21'  WHERE ID_ESTUDIO=10510 AND ID_HOSP=0</v>
      </c>
    </row>
    <row r="512" spans="1:5" x14ac:dyDescent="0.25">
      <c r="A512">
        <v>10511</v>
      </c>
      <c r="B512" t="s">
        <v>1969</v>
      </c>
      <c r="C512" s="110">
        <v>385</v>
      </c>
      <c r="D512" s="110">
        <v>577.5</v>
      </c>
      <c r="E512" t="str">
        <f t="shared" si="8"/>
        <v>UPDATE dbo.LPRE SET LPRE_PRECIO = 577,5  , LPRE_FECHAUM = '2023-06-21'  WHERE ID_ESTUDIO=10511 AND ID_HOSP=0</v>
      </c>
    </row>
    <row r="513" spans="1:5" x14ac:dyDescent="0.25">
      <c r="A513">
        <v>10512</v>
      </c>
      <c r="B513" t="s">
        <v>1970</v>
      </c>
      <c r="C513" s="110">
        <v>255</v>
      </c>
      <c r="D513" s="110">
        <v>382.5</v>
      </c>
      <c r="E513" t="str">
        <f t="shared" si="8"/>
        <v>UPDATE dbo.LPRE SET LPRE_PRECIO = 382,5  , LPRE_FECHAUM = '2023-06-21'  WHERE ID_ESTUDIO=10512 AND ID_HOSP=0</v>
      </c>
    </row>
    <row r="514" spans="1:5" x14ac:dyDescent="0.25">
      <c r="A514">
        <v>10513</v>
      </c>
      <c r="B514" t="s">
        <v>1971</v>
      </c>
      <c r="C514" s="110">
        <v>137</v>
      </c>
      <c r="D514" s="110">
        <v>205.5</v>
      </c>
      <c r="E514" t="str">
        <f t="shared" si="8"/>
        <v>UPDATE dbo.LPRE SET LPRE_PRECIO = 205,5  , LPRE_FECHAUM = '2023-06-21'  WHERE ID_ESTUDIO=10513 AND ID_HOSP=0</v>
      </c>
    </row>
    <row r="515" spans="1:5" x14ac:dyDescent="0.25">
      <c r="A515">
        <v>10514</v>
      </c>
      <c r="B515" t="s">
        <v>1972</v>
      </c>
      <c r="C515" s="110">
        <v>137</v>
      </c>
      <c r="D515" s="110">
        <v>205.5</v>
      </c>
      <c r="E515" t="str">
        <f t="shared" ref="E515:E578" si="9">CONCATENATE("UPDATE dbo.LPRE SET LPRE_PRECIO = ",D515,"  , LPRE_FECHAUM = '2023-06-21'  WHERE ID_ESTUDIO=",A515," AND ID_HOSP=0")</f>
        <v>UPDATE dbo.LPRE SET LPRE_PRECIO = 205,5  , LPRE_FECHAUM = '2023-06-21'  WHERE ID_ESTUDIO=10514 AND ID_HOSP=0</v>
      </c>
    </row>
    <row r="516" spans="1:5" x14ac:dyDescent="0.25">
      <c r="A516">
        <v>10515</v>
      </c>
      <c r="B516" t="s">
        <v>1973</v>
      </c>
      <c r="C516" s="110">
        <v>150</v>
      </c>
      <c r="D516" s="110">
        <v>225</v>
      </c>
      <c r="E516" t="str">
        <f t="shared" si="9"/>
        <v>UPDATE dbo.LPRE SET LPRE_PRECIO = 225  , LPRE_FECHAUM = '2023-06-21'  WHERE ID_ESTUDIO=10515 AND ID_HOSP=0</v>
      </c>
    </row>
    <row r="517" spans="1:5" x14ac:dyDescent="0.25">
      <c r="A517">
        <v>10516</v>
      </c>
      <c r="B517" t="s">
        <v>1974</v>
      </c>
      <c r="C517" s="110">
        <v>229</v>
      </c>
      <c r="D517" s="110">
        <v>343.5</v>
      </c>
      <c r="E517" t="str">
        <f t="shared" si="9"/>
        <v>UPDATE dbo.LPRE SET LPRE_PRECIO = 343,5  , LPRE_FECHAUM = '2023-06-21'  WHERE ID_ESTUDIO=10516 AND ID_HOSP=0</v>
      </c>
    </row>
    <row r="518" spans="1:5" x14ac:dyDescent="0.25">
      <c r="A518">
        <v>10517</v>
      </c>
      <c r="B518" t="s">
        <v>1975</v>
      </c>
      <c r="C518" s="110">
        <v>148</v>
      </c>
      <c r="D518" s="110">
        <v>222</v>
      </c>
      <c r="E518" t="str">
        <f t="shared" si="9"/>
        <v>UPDATE dbo.LPRE SET LPRE_PRECIO = 222  , LPRE_FECHAUM = '2023-06-21'  WHERE ID_ESTUDIO=10517 AND ID_HOSP=0</v>
      </c>
    </row>
    <row r="519" spans="1:5" x14ac:dyDescent="0.25">
      <c r="A519">
        <v>10518</v>
      </c>
      <c r="B519" t="s">
        <v>1976</v>
      </c>
      <c r="C519" s="110">
        <v>489</v>
      </c>
      <c r="D519" s="110">
        <v>733.5</v>
      </c>
      <c r="E519" t="str">
        <f t="shared" si="9"/>
        <v>UPDATE dbo.LPRE SET LPRE_PRECIO = 733,5  , LPRE_FECHAUM = '2023-06-21'  WHERE ID_ESTUDIO=10518 AND ID_HOSP=0</v>
      </c>
    </row>
    <row r="520" spans="1:5" x14ac:dyDescent="0.25">
      <c r="A520">
        <v>10519</v>
      </c>
      <c r="B520" t="s">
        <v>1977</v>
      </c>
      <c r="C520" s="110">
        <v>2834</v>
      </c>
      <c r="D520" s="110">
        <v>4251</v>
      </c>
      <c r="E520" t="str">
        <f t="shared" si="9"/>
        <v>UPDATE dbo.LPRE SET LPRE_PRECIO = 4251  , LPRE_FECHAUM = '2023-06-21'  WHERE ID_ESTUDIO=10519 AND ID_HOSP=0</v>
      </c>
    </row>
    <row r="521" spans="1:5" x14ac:dyDescent="0.25">
      <c r="A521">
        <v>10520</v>
      </c>
      <c r="B521" t="s">
        <v>1978</v>
      </c>
      <c r="C521" s="110">
        <v>4359</v>
      </c>
      <c r="D521" s="110">
        <v>6538.5</v>
      </c>
      <c r="E521" t="str">
        <f t="shared" si="9"/>
        <v>UPDATE dbo.LPRE SET LPRE_PRECIO = 6538,5  , LPRE_FECHAUM = '2023-06-21'  WHERE ID_ESTUDIO=10520 AND ID_HOSP=0</v>
      </c>
    </row>
    <row r="522" spans="1:5" x14ac:dyDescent="0.25">
      <c r="A522">
        <v>10521</v>
      </c>
      <c r="B522" t="s">
        <v>1979</v>
      </c>
      <c r="C522" s="110">
        <v>2790</v>
      </c>
      <c r="D522" s="110">
        <v>4185</v>
      </c>
      <c r="E522" t="str">
        <f t="shared" si="9"/>
        <v>UPDATE dbo.LPRE SET LPRE_PRECIO = 4185  , LPRE_FECHAUM = '2023-06-21'  WHERE ID_ESTUDIO=10521 AND ID_HOSP=0</v>
      </c>
    </row>
    <row r="523" spans="1:5" x14ac:dyDescent="0.25">
      <c r="A523">
        <v>10522</v>
      </c>
      <c r="B523" t="s">
        <v>1980</v>
      </c>
      <c r="C523" s="110">
        <v>5850</v>
      </c>
      <c r="D523" s="110">
        <v>8775</v>
      </c>
      <c r="E523" t="str">
        <f t="shared" si="9"/>
        <v>UPDATE dbo.LPRE SET LPRE_PRECIO = 8775  , LPRE_FECHAUM = '2023-06-21'  WHERE ID_ESTUDIO=10522 AND ID_HOSP=0</v>
      </c>
    </row>
    <row r="524" spans="1:5" x14ac:dyDescent="0.25">
      <c r="A524">
        <v>10523</v>
      </c>
      <c r="B524" t="s">
        <v>1981</v>
      </c>
      <c r="C524" s="110">
        <v>133</v>
      </c>
      <c r="D524" s="110">
        <v>199.5</v>
      </c>
      <c r="E524" t="str">
        <f t="shared" si="9"/>
        <v>UPDATE dbo.LPRE SET LPRE_PRECIO = 199,5  , LPRE_FECHAUM = '2023-06-21'  WHERE ID_ESTUDIO=10523 AND ID_HOSP=0</v>
      </c>
    </row>
    <row r="525" spans="1:5" x14ac:dyDescent="0.25">
      <c r="A525">
        <v>10524</v>
      </c>
      <c r="B525" t="s">
        <v>1982</v>
      </c>
      <c r="C525" s="110">
        <v>256</v>
      </c>
      <c r="D525" s="110">
        <v>384</v>
      </c>
      <c r="E525" t="str">
        <f t="shared" si="9"/>
        <v>UPDATE dbo.LPRE SET LPRE_PRECIO = 384  , LPRE_FECHAUM = '2023-06-21'  WHERE ID_ESTUDIO=10524 AND ID_HOSP=0</v>
      </c>
    </row>
    <row r="526" spans="1:5" x14ac:dyDescent="0.25">
      <c r="A526">
        <v>10525</v>
      </c>
      <c r="B526" t="s">
        <v>1983</v>
      </c>
      <c r="C526" s="110">
        <v>178</v>
      </c>
      <c r="D526" s="110">
        <v>267</v>
      </c>
      <c r="E526" t="str">
        <f t="shared" si="9"/>
        <v>UPDATE dbo.LPRE SET LPRE_PRECIO = 267  , LPRE_FECHAUM = '2023-06-21'  WHERE ID_ESTUDIO=10525 AND ID_HOSP=0</v>
      </c>
    </row>
    <row r="527" spans="1:5" x14ac:dyDescent="0.25">
      <c r="A527">
        <v>10526</v>
      </c>
      <c r="B527" t="s">
        <v>1984</v>
      </c>
      <c r="C527" s="110">
        <v>2482</v>
      </c>
      <c r="D527" s="110">
        <v>3723</v>
      </c>
      <c r="E527" t="str">
        <f t="shared" si="9"/>
        <v>UPDATE dbo.LPRE SET LPRE_PRECIO = 3723  , LPRE_FECHAUM = '2023-06-21'  WHERE ID_ESTUDIO=10526 AND ID_HOSP=0</v>
      </c>
    </row>
    <row r="528" spans="1:5" x14ac:dyDescent="0.25">
      <c r="A528">
        <v>10527</v>
      </c>
      <c r="B528" t="s">
        <v>1985</v>
      </c>
      <c r="C528" s="111">
        <v>3805</v>
      </c>
      <c r="D528" s="110">
        <v>5707.5</v>
      </c>
      <c r="E528" t="str">
        <f t="shared" si="9"/>
        <v>UPDATE dbo.LPRE SET LPRE_PRECIO = 5707,5  , LPRE_FECHAUM = '2023-06-21'  WHERE ID_ESTUDIO=10527 AND ID_HOSP=0</v>
      </c>
    </row>
    <row r="529" spans="1:5" x14ac:dyDescent="0.25">
      <c r="A529">
        <v>10528</v>
      </c>
      <c r="B529" t="s">
        <v>1986</v>
      </c>
      <c r="C529" s="110">
        <v>2859</v>
      </c>
      <c r="D529" s="110">
        <v>4288.5</v>
      </c>
      <c r="E529" t="str">
        <f t="shared" si="9"/>
        <v>UPDATE dbo.LPRE SET LPRE_PRECIO = 4288,5  , LPRE_FECHAUM = '2023-06-21'  WHERE ID_ESTUDIO=10528 AND ID_HOSP=0</v>
      </c>
    </row>
    <row r="530" spans="1:5" x14ac:dyDescent="0.25">
      <c r="A530">
        <v>10529</v>
      </c>
      <c r="B530" t="s">
        <v>1987</v>
      </c>
      <c r="C530" s="110">
        <v>2859</v>
      </c>
      <c r="D530" s="110">
        <v>4288.5</v>
      </c>
      <c r="E530" t="str">
        <f t="shared" si="9"/>
        <v>UPDATE dbo.LPRE SET LPRE_PRECIO = 4288,5  , LPRE_FECHAUM = '2023-06-21'  WHERE ID_ESTUDIO=10529 AND ID_HOSP=0</v>
      </c>
    </row>
    <row r="531" spans="1:5" x14ac:dyDescent="0.25">
      <c r="A531">
        <v>10530</v>
      </c>
      <c r="B531" t="s">
        <v>1988</v>
      </c>
      <c r="C531" s="110">
        <v>819</v>
      </c>
      <c r="D531" s="110">
        <v>1228.5</v>
      </c>
      <c r="E531" t="str">
        <f t="shared" si="9"/>
        <v>UPDATE dbo.LPRE SET LPRE_PRECIO = 1228,5  , LPRE_FECHAUM = '2023-06-21'  WHERE ID_ESTUDIO=10530 AND ID_HOSP=0</v>
      </c>
    </row>
    <row r="532" spans="1:5" x14ac:dyDescent="0.25">
      <c r="A532">
        <v>10531</v>
      </c>
      <c r="B532" t="s">
        <v>1989</v>
      </c>
      <c r="C532" s="110">
        <v>204</v>
      </c>
      <c r="D532" s="110">
        <v>306</v>
      </c>
      <c r="E532" t="str">
        <f t="shared" si="9"/>
        <v>UPDATE dbo.LPRE SET LPRE_PRECIO = 306  , LPRE_FECHAUM = '2023-06-21'  WHERE ID_ESTUDIO=10531 AND ID_HOSP=0</v>
      </c>
    </row>
    <row r="533" spans="1:5" x14ac:dyDescent="0.25">
      <c r="A533">
        <v>10532</v>
      </c>
      <c r="B533" t="s">
        <v>1990</v>
      </c>
      <c r="C533" s="110">
        <v>217</v>
      </c>
      <c r="D533" s="110">
        <v>325.5</v>
      </c>
      <c r="E533" t="str">
        <f t="shared" si="9"/>
        <v>UPDATE dbo.LPRE SET LPRE_PRECIO = 325,5  , LPRE_FECHAUM = '2023-06-21'  WHERE ID_ESTUDIO=10532 AND ID_HOSP=0</v>
      </c>
    </row>
    <row r="534" spans="1:5" x14ac:dyDescent="0.25">
      <c r="A534">
        <v>10533</v>
      </c>
      <c r="B534" t="s">
        <v>1991</v>
      </c>
      <c r="C534" s="110">
        <v>165</v>
      </c>
      <c r="D534" s="110">
        <v>247.5</v>
      </c>
      <c r="E534" t="str">
        <f t="shared" si="9"/>
        <v>UPDATE dbo.LPRE SET LPRE_PRECIO = 247,5  , LPRE_FECHAUM = '2023-06-21'  WHERE ID_ESTUDIO=10533 AND ID_HOSP=0</v>
      </c>
    </row>
    <row r="535" spans="1:5" x14ac:dyDescent="0.25">
      <c r="A535">
        <v>10534</v>
      </c>
      <c r="B535" t="s">
        <v>1992</v>
      </c>
      <c r="C535" s="110">
        <v>169</v>
      </c>
      <c r="D535" s="110">
        <v>253.5</v>
      </c>
      <c r="E535" t="str">
        <f t="shared" si="9"/>
        <v>UPDATE dbo.LPRE SET LPRE_PRECIO = 253,5  , LPRE_FECHAUM = '2023-06-21'  WHERE ID_ESTUDIO=10534 AND ID_HOSP=0</v>
      </c>
    </row>
    <row r="536" spans="1:5" x14ac:dyDescent="0.25">
      <c r="A536">
        <v>10535</v>
      </c>
      <c r="B536" t="s">
        <v>1993</v>
      </c>
      <c r="C536" s="110">
        <v>189</v>
      </c>
      <c r="D536" s="110">
        <v>283.5</v>
      </c>
      <c r="E536" t="str">
        <f t="shared" si="9"/>
        <v>UPDATE dbo.LPRE SET LPRE_PRECIO = 283,5  , LPRE_FECHAUM = '2023-06-21'  WHERE ID_ESTUDIO=10535 AND ID_HOSP=0</v>
      </c>
    </row>
    <row r="537" spans="1:5" x14ac:dyDescent="0.25">
      <c r="A537">
        <v>10536</v>
      </c>
      <c r="B537" t="s">
        <v>1994</v>
      </c>
      <c r="C537" s="110">
        <v>242</v>
      </c>
      <c r="D537" s="110">
        <v>363</v>
      </c>
      <c r="E537" t="str">
        <f t="shared" si="9"/>
        <v>UPDATE dbo.LPRE SET LPRE_PRECIO = 363  , LPRE_FECHAUM = '2023-06-21'  WHERE ID_ESTUDIO=10536 AND ID_HOSP=0</v>
      </c>
    </row>
    <row r="538" spans="1:5" x14ac:dyDescent="0.25">
      <c r="A538">
        <v>10537</v>
      </c>
      <c r="B538" t="s">
        <v>1995</v>
      </c>
      <c r="C538" s="110">
        <v>402</v>
      </c>
      <c r="D538" s="110">
        <v>603</v>
      </c>
      <c r="E538" t="str">
        <f t="shared" si="9"/>
        <v>UPDATE dbo.LPRE SET LPRE_PRECIO = 603  , LPRE_FECHAUM = '2023-06-21'  WHERE ID_ESTUDIO=10537 AND ID_HOSP=0</v>
      </c>
    </row>
    <row r="539" spans="1:5" x14ac:dyDescent="0.25">
      <c r="A539">
        <v>10538</v>
      </c>
      <c r="B539" t="s">
        <v>1996</v>
      </c>
      <c r="C539" s="110">
        <v>309</v>
      </c>
      <c r="D539" s="110">
        <v>463.5</v>
      </c>
      <c r="E539" t="str">
        <f t="shared" si="9"/>
        <v>UPDATE dbo.LPRE SET LPRE_PRECIO = 463,5  , LPRE_FECHAUM = '2023-06-21'  WHERE ID_ESTUDIO=10538 AND ID_HOSP=0</v>
      </c>
    </row>
    <row r="540" spans="1:5" x14ac:dyDescent="0.25">
      <c r="A540">
        <v>10539</v>
      </c>
      <c r="B540" t="s">
        <v>1997</v>
      </c>
      <c r="C540" s="110">
        <v>207</v>
      </c>
      <c r="D540" s="110">
        <v>310.5</v>
      </c>
      <c r="E540" t="str">
        <f t="shared" si="9"/>
        <v>UPDATE dbo.LPRE SET LPRE_PRECIO = 310,5  , LPRE_FECHAUM = '2023-06-21'  WHERE ID_ESTUDIO=10539 AND ID_HOSP=0</v>
      </c>
    </row>
    <row r="541" spans="1:5" x14ac:dyDescent="0.25">
      <c r="A541">
        <v>10540</v>
      </c>
      <c r="B541" t="s">
        <v>1998</v>
      </c>
      <c r="C541" s="110">
        <v>826</v>
      </c>
      <c r="D541" s="110">
        <v>1239</v>
      </c>
      <c r="E541" t="str">
        <f t="shared" si="9"/>
        <v>UPDATE dbo.LPRE SET LPRE_PRECIO = 1239  , LPRE_FECHAUM = '2023-06-21'  WHERE ID_ESTUDIO=10540 AND ID_HOSP=0</v>
      </c>
    </row>
    <row r="542" spans="1:5" x14ac:dyDescent="0.25">
      <c r="A542">
        <v>10541</v>
      </c>
      <c r="B542" t="s">
        <v>1999</v>
      </c>
      <c r="C542" s="110">
        <v>207</v>
      </c>
      <c r="D542" s="110">
        <v>310.5</v>
      </c>
      <c r="E542" t="str">
        <f t="shared" si="9"/>
        <v>UPDATE dbo.LPRE SET LPRE_PRECIO = 310,5  , LPRE_FECHAUM = '2023-06-21'  WHERE ID_ESTUDIO=10541 AND ID_HOSP=0</v>
      </c>
    </row>
    <row r="543" spans="1:5" x14ac:dyDescent="0.25">
      <c r="A543">
        <v>10542</v>
      </c>
      <c r="B543" t="s">
        <v>2000</v>
      </c>
      <c r="C543" s="110">
        <v>2150</v>
      </c>
      <c r="D543" s="110">
        <v>3225</v>
      </c>
      <c r="E543" t="str">
        <f t="shared" si="9"/>
        <v>UPDATE dbo.LPRE SET LPRE_PRECIO = 3225  , LPRE_FECHAUM = '2023-06-21'  WHERE ID_ESTUDIO=10542 AND ID_HOSP=0</v>
      </c>
    </row>
    <row r="544" spans="1:5" x14ac:dyDescent="0.25">
      <c r="A544">
        <v>10543</v>
      </c>
      <c r="B544" t="s">
        <v>2001</v>
      </c>
      <c r="C544" s="110">
        <v>74</v>
      </c>
      <c r="D544" s="110">
        <v>111</v>
      </c>
      <c r="E544" t="str">
        <f t="shared" si="9"/>
        <v>UPDATE dbo.LPRE SET LPRE_PRECIO = 111  , LPRE_FECHAUM = '2023-06-21'  WHERE ID_ESTUDIO=10543 AND ID_HOSP=0</v>
      </c>
    </row>
    <row r="545" spans="1:5" x14ac:dyDescent="0.25">
      <c r="A545">
        <v>10544</v>
      </c>
      <c r="B545" t="s">
        <v>2002</v>
      </c>
      <c r="C545" s="110">
        <v>98</v>
      </c>
      <c r="D545" s="110">
        <v>147</v>
      </c>
      <c r="E545" t="str">
        <f t="shared" si="9"/>
        <v>UPDATE dbo.LPRE SET LPRE_PRECIO = 147  , LPRE_FECHAUM = '2023-06-21'  WHERE ID_ESTUDIO=10544 AND ID_HOSP=0</v>
      </c>
    </row>
    <row r="546" spans="1:5" x14ac:dyDescent="0.25">
      <c r="A546">
        <v>10545</v>
      </c>
      <c r="B546" t="s">
        <v>2003</v>
      </c>
      <c r="C546" s="110">
        <v>1578</v>
      </c>
      <c r="D546" s="110">
        <v>2367</v>
      </c>
      <c r="E546" t="str">
        <f t="shared" si="9"/>
        <v>UPDATE dbo.LPRE SET LPRE_PRECIO = 2367  , LPRE_FECHAUM = '2023-06-21'  WHERE ID_ESTUDIO=10545 AND ID_HOSP=0</v>
      </c>
    </row>
    <row r="547" spans="1:5" x14ac:dyDescent="0.25">
      <c r="A547">
        <v>10546</v>
      </c>
      <c r="B547" t="s">
        <v>2004</v>
      </c>
      <c r="C547" s="110">
        <v>3403</v>
      </c>
      <c r="D547" s="110">
        <v>5104.5</v>
      </c>
      <c r="E547" t="str">
        <f t="shared" si="9"/>
        <v>UPDATE dbo.LPRE SET LPRE_PRECIO = 5104,5  , LPRE_FECHAUM = '2023-06-21'  WHERE ID_ESTUDIO=10546 AND ID_HOSP=0</v>
      </c>
    </row>
    <row r="548" spans="1:5" x14ac:dyDescent="0.25">
      <c r="A548">
        <v>10547</v>
      </c>
      <c r="B548" t="s">
        <v>2005</v>
      </c>
      <c r="C548" s="110">
        <v>939</v>
      </c>
      <c r="D548" s="110">
        <v>1408.5</v>
      </c>
      <c r="E548" t="str">
        <f t="shared" si="9"/>
        <v>UPDATE dbo.LPRE SET LPRE_PRECIO = 1408,5  , LPRE_FECHAUM = '2023-06-21'  WHERE ID_ESTUDIO=10547 AND ID_HOSP=0</v>
      </c>
    </row>
    <row r="549" spans="1:5" x14ac:dyDescent="0.25">
      <c r="A549">
        <v>10548</v>
      </c>
      <c r="B549" t="s">
        <v>2006</v>
      </c>
      <c r="C549" s="110">
        <v>420</v>
      </c>
      <c r="D549" s="110">
        <v>630</v>
      </c>
      <c r="E549" t="str">
        <f t="shared" si="9"/>
        <v>UPDATE dbo.LPRE SET LPRE_PRECIO = 630  , LPRE_FECHAUM = '2023-06-21'  WHERE ID_ESTUDIO=10548 AND ID_HOSP=0</v>
      </c>
    </row>
    <row r="550" spans="1:5" x14ac:dyDescent="0.25">
      <c r="A550">
        <v>10549</v>
      </c>
      <c r="B550" t="s">
        <v>2007</v>
      </c>
      <c r="C550" s="110">
        <v>3663</v>
      </c>
      <c r="D550" s="110">
        <v>5494.5</v>
      </c>
      <c r="E550" t="str">
        <f t="shared" si="9"/>
        <v>UPDATE dbo.LPRE SET LPRE_PRECIO = 5494,5  , LPRE_FECHAUM = '2023-06-21'  WHERE ID_ESTUDIO=10549 AND ID_HOSP=0</v>
      </c>
    </row>
    <row r="551" spans="1:5" x14ac:dyDescent="0.25">
      <c r="A551">
        <v>10550</v>
      </c>
      <c r="B551" t="s">
        <v>2008</v>
      </c>
      <c r="C551" s="110">
        <v>4148</v>
      </c>
      <c r="D551" s="110">
        <v>6222</v>
      </c>
      <c r="E551" t="str">
        <f t="shared" si="9"/>
        <v>UPDATE dbo.LPRE SET LPRE_PRECIO = 6222  , LPRE_FECHAUM = '2023-06-21'  WHERE ID_ESTUDIO=10550 AND ID_HOSP=0</v>
      </c>
    </row>
    <row r="552" spans="1:5" x14ac:dyDescent="0.25">
      <c r="A552">
        <v>10551</v>
      </c>
      <c r="B552" t="s">
        <v>2009</v>
      </c>
      <c r="C552" s="110">
        <v>4086</v>
      </c>
      <c r="D552" s="110">
        <v>6129</v>
      </c>
      <c r="E552" t="str">
        <f t="shared" si="9"/>
        <v>UPDATE dbo.LPRE SET LPRE_PRECIO = 6129  , LPRE_FECHAUM = '2023-06-21'  WHERE ID_ESTUDIO=10551 AND ID_HOSP=0</v>
      </c>
    </row>
    <row r="553" spans="1:5" x14ac:dyDescent="0.25">
      <c r="A553">
        <v>10552</v>
      </c>
      <c r="B553" t="s">
        <v>2010</v>
      </c>
      <c r="C553" s="110">
        <v>4490</v>
      </c>
      <c r="D553" s="110">
        <v>6735</v>
      </c>
      <c r="E553" t="str">
        <f t="shared" si="9"/>
        <v>UPDATE dbo.LPRE SET LPRE_PRECIO = 6735  , LPRE_FECHAUM = '2023-06-21'  WHERE ID_ESTUDIO=10552 AND ID_HOSP=0</v>
      </c>
    </row>
    <row r="554" spans="1:5" x14ac:dyDescent="0.25">
      <c r="A554">
        <v>10553</v>
      </c>
      <c r="B554" t="s">
        <v>2011</v>
      </c>
      <c r="C554" s="111">
        <v>1508</v>
      </c>
      <c r="D554" s="110">
        <v>2262</v>
      </c>
      <c r="E554" t="str">
        <f t="shared" si="9"/>
        <v>UPDATE dbo.LPRE SET LPRE_PRECIO = 2262  , LPRE_FECHAUM = '2023-06-21'  WHERE ID_ESTUDIO=10553 AND ID_HOSP=0</v>
      </c>
    </row>
    <row r="555" spans="1:5" x14ac:dyDescent="0.25">
      <c r="A555">
        <v>10554</v>
      </c>
      <c r="B555" t="s">
        <v>2012</v>
      </c>
      <c r="C555" s="110">
        <v>168</v>
      </c>
      <c r="D555" s="110">
        <v>252</v>
      </c>
      <c r="E555" t="str">
        <f t="shared" si="9"/>
        <v>UPDATE dbo.LPRE SET LPRE_PRECIO = 252  , LPRE_FECHAUM = '2023-06-21'  WHERE ID_ESTUDIO=10554 AND ID_HOSP=0</v>
      </c>
    </row>
    <row r="556" spans="1:5" x14ac:dyDescent="0.25">
      <c r="A556">
        <v>10555</v>
      </c>
      <c r="B556" t="s">
        <v>2013</v>
      </c>
      <c r="C556" s="110">
        <v>159</v>
      </c>
      <c r="D556" s="110">
        <v>238.5</v>
      </c>
      <c r="E556" t="str">
        <f t="shared" si="9"/>
        <v>UPDATE dbo.LPRE SET LPRE_PRECIO = 238,5  , LPRE_FECHAUM = '2023-06-21'  WHERE ID_ESTUDIO=10555 AND ID_HOSP=0</v>
      </c>
    </row>
    <row r="557" spans="1:5" x14ac:dyDescent="0.25">
      <c r="A557">
        <v>10556</v>
      </c>
      <c r="B557" t="s">
        <v>2014</v>
      </c>
      <c r="C557" s="110">
        <v>107</v>
      </c>
      <c r="D557" s="110">
        <v>160.5</v>
      </c>
      <c r="E557" t="str">
        <f t="shared" si="9"/>
        <v>UPDATE dbo.LPRE SET LPRE_PRECIO = 160,5  , LPRE_FECHAUM = '2023-06-21'  WHERE ID_ESTUDIO=10556 AND ID_HOSP=0</v>
      </c>
    </row>
    <row r="558" spans="1:5" x14ac:dyDescent="0.25">
      <c r="A558">
        <v>10557</v>
      </c>
      <c r="B558" t="s">
        <v>2015</v>
      </c>
      <c r="C558" s="110">
        <v>402</v>
      </c>
      <c r="D558" s="110">
        <v>603</v>
      </c>
      <c r="E558" t="str">
        <f t="shared" si="9"/>
        <v>UPDATE dbo.LPRE SET LPRE_PRECIO = 603  , LPRE_FECHAUM = '2023-06-21'  WHERE ID_ESTUDIO=10557 AND ID_HOSP=0</v>
      </c>
    </row>
    <row r="559" spans="1:5" x14ac:dyDescent="0.25">
      <c r="A559">
        <v>10558</v>
      </c>
      <c r="B559" t="s">
        <v>2016</v>
      </c>
      <c r="C559" s="110">
        <v>462</v>
      </c>
      <c r="D559" s="110">
        <v>693</v>
      </c>
      <c r="E559" t="str">
        <f t="shared" si="9"/>
        <v>UPDATE dbo.LPRE SET LPRE_PRECIO = 693  , LPRE_FECHAUM = '2023-06-21'  WHERE ID_ESTUDIO=10558 AND ID_HOSP=0</v>
      </c>
    </row>
    <row r="560" spans="1:5" x14ac:dyDescent="0.25">
      <c r="A560">
        <v>10559</v>
      </c>
      <c r="B560" t="s">
        <v>2017</v>
      </c>
      <c r="C560" s="110">
        <v>163</v>
      </c>
      <c r="D560" s="110">
        <v>244.5</v>
      </c>
      <c r="E560" t="str">
        <f t="shared" si="9"/>
        <v>UPDATE dbo.LPRE SET LPRE_PRECIO = 244,5  , LPRE_FECHAUM = '2023-06-21'  WHERE ID_ESTUDIO=10559 AND ID_HOSP=0</v>
      </c>
    </row>
    <row r="561" spans="1:5" x14ac:dyDescent="0.25">
      <c r="A561">
        <v>10560</v>
      </c>
      <c r="B561" t="s">
        <v>2018</v>
      </c>
      <c r="C561" s="110">
        <v>150</v>
      </c>
      <c r="D561" s="110">
        <v>225</v>
      </c>
      <c r="E561" t="str">
        <f t="shared" si="9"/>
        <v>UPDATE dbo.LPRE SET LPRE_PRECIO = 225  , LPRE_FECHAUM = '2023-06-21'  WHERE ID_ESTUDIO=10560 AND ID_HOSP=0</v>
      </c>
    </row>
    <row r="562" spans="1:5" x14ac:dyDescent="0.25">
      <c r="A562">
        <v>10561</v>
      </c>
      <c r="B562" t="s">
        <v>2019</v>
      </c>
      <c r="C562" s="110">
        <v>150</v>
      </c>
      <c r="D562" s="110">
        <v>225</v>
      </c>
      <c r="E562" t="str">
        <f t="shared" si="9"/>
        <v>UPDATE dbo.LPRE SET LPRE_PRECIO = 225  , LPRE_FECHAUM = '2023-06-21'  WHERE ID_ESTUDIO=10561 AND ID_HOSP=0</v>
      </c>
    </row>
    <row r="563" spans="1:5" x14ac:dyDescent="0.25">
      <c r="A563">
        <v>10562</v>
      </c>
      <c r="B563" t="s">
        <v>2020</v>
      </c>
      <c r="C563" s="110">
        <v>142</v>
      </c>
      <c r="D563" s="110">
        <v>213</v>
      </c>
      <c r="E563" t="str">
        <f t="shared" si="9"/>
        <v>UPDATE dbo.LPRE SET LPRE_PRECIO = 213  , LPRE_FECHAUM = '2023-06-21'  WHERE ID_ESTUDIO=10562 AND ID_HOSP=0</v>
      </c>
    </row>
    <row r="564" spans="1:5" x14ac:dyDescent="0.25">
      <c r="A564">
        <v>10563</v>
      </c>
      <c r="B564" t="s">
        <v>2021</v>
      </c>
      <c r="C564" s="111">
        <v>2308</v>
      </c>
      <c r="D564" s="110">
        <v>3462</v>
      </c>
      <c r="E564" t="str">
        <f t="shared" si="9"/>
        <v>UPDATE dbo.LPRE SET LPRE_PRECIO = 3462  , LPRE_FECHAUM = '2023-06-21'  WHERE ID_ESTUDIO=10563 AND ID_HOSP=0</v>
      </c>
    </row>
    <row r="565" spans="1:5" x14ac:dyDescent="0.25">
      <c r="A565">
        <v>10564</v>
      </c>
      <c r="B565" t="s">
        <v>2022</v>
      </c>
      <c r="C565" s="110">
        <v>260</v>
      </c>
      <c r="D565" s="110">
        <v>390</v>
      </c>
      <c r="E565" t="str">
        <f t="shared" si="9"/>
        <v>UPDATE dbo.LPRE SET LPRE_PRECIO = 390  , LPRE_FECHAUM = '2023-06-21'  WHERE ID_ESTUDIO=10564 AND ID_HOSP=0</v>
      </c>
    </row>
    <row r="566" spans="1:5" x14ac:dyDescent="0.25">
      <c r="A566">
        <v>10565</v>
      </c>
      <c r="B566" t="s">
        <v>2023</v>
      </c>
      <c r="C566" s="110">
        <v>624</v>
      </c>
      <c r="D566" s="110">
        <v>936</v>
      </c>
      <c r="E566" t="str">
        <f t="shared" si="9"/>
        <v>UPDATE dbo.LPRE SET LPRE_PRECIO = 936  , LPRE_FECHAUM = '2023-06-21'  WHERE ID_ESTUDIO=10565 AND ID_HOSP=0</v>
      </c>
    </row>
    <row r="567" spans="1:5" x14ac:dyDescent="0.25">
      <c r="A567">
        <v>10566</v>
      </c>
      <c r="B567" t="s">
        <v>2024</v>
      </c>
      <c r="C567" s="110">
        <v>858</v>
      </c>
      <c r="D567" s="110">
        <v>1287</v>
      </c>
      <c r="E567" t="str">
        <f t="shared" si="9"/>
        <v>UPDATE dbo.LPRE SET LPRE_PRECIO = 1287  , LPRE_FECHAUM = '2023-06-21'  WHERE ID_ESTUDIO=10566 AND ID_HOSP=0</v>
      </c>
    </row>
    <row r="568" spans="1:5" x14ac:dyDescent="0.25">
      <c r="A568">
        <v>10567</v>
      </c>
      <c r="B568" t="s">
        <v>2025</v>
      </c>
      <c r="C568" s="110">
        <v>260</v>
      </c>
      <c r="D568" s="110">
        <v>390</v>
      </c>
      <c r="E568" t="str">
        <f t="shared" si="9"/>
        <v>UPDATE dbo.LPRE SET LPRE_PRECIO = 390  , LPRE_FECHAUM = '2023-06-21'  WHERE ID_ESTUDIO=10567 AND ID_HOSP=0</v>
      </c>
    </row>
    <row r="569" spans="1:5" x14ac:dyDescent="0.25">
      <c r="A569">
        <v>10568</v>
      </c>
      <c r="B569" t="s">
        <v>2026</v>
      </c>
      <c r="C569" s="110">
        <v>260</v>
      </c>
      <c r="D569" s="110">
        <v>390</v>
      </c>
      <c r="E569" t="str">
        <f t="shared" si="9"/>
        <v>UPDATE dbo.LPRE SET LPRE_PRECIO = 390  , LPRE_FECHAUM = '2023-06-21'  WHERE ID_ESTUDIO=10568 AND ID_HOSP=0</v>
      </c>
    </row>
    <row r="570" spans="1:5" x14ac:dyDescent="0.25">
      <c r="A570">
        <v>10569</v>
      </c>
      <c r="B570" t="s">
        <v>2026</v>
      </c>
      <c r="C570" s="110">
        <v>416</v>
      </c>
      <c r="D570" s="110">
        <v>624</v>
      </c>
      <c r="E570" t="str">
        <f t="shared" si="9"/>
        <v>UPDATE dbo.LPRE SET LPRE_PRECIO = 624  , LPRE_FECHAUM = '2023-06-21'  WHERE ID_ESTUDIO=10569 AND ID_HOSP=0</v>
      </c>
    </row>
    <row r="571" spans="1:5" x14ac:dyDescent="0.25">
      <c r="A571">
        <v>10570</v>
      </c>
      <c r="B571" t="s">
        <v>2027</v>
      </c>
      <c r="C571" s="110">
        <v>416</v>
      </c>
      <c r="D571" s="110">
        <v>624</v>
      </c>
      <c r="E571" t="str">
        <f t="shared" si="9"/>
        <v>UPDATE dbo.LPRE SET LPRE_PRECIO = 624  , LPRE_FECHAUM = '2023-06-21'  WHERE ID_ESTUDIO=10570 AND ID_HOSP=0</v>
      </c>
    </row>
    <row r="572" spans="1:5" x14ac:dyDescent="0.25">
      <c r="A572">
        <v>10571</v>
      </c>
      <c r="B572" t="s">
        <v>2028</v>
      </c>
      <c r="C572" s="110">
        <v>260</v>
      </c>
      <c r="D572" s="110">
        <v>624</v>
      </c>
      <c r="E572" t="str">
        <f t="shared" si="9"/>
        <v>UPDATE dbo.LPRE SET LPRE_PRECIO = 624  , LPRE_FECHAUM = '2023-06-21'  WHERE ID_ESTUDIO=10571 AND ID_HOSP=0</v>
      </c>
    </row>
    <row r="573" spans="1:5" x14ac:dyDescent="0.25">
      <c r="A573">
        <v>10572</v>
      </c>
      <c r="B573" t="s">
        <v>2029</v>
      </c>
      <c r="C573" s="110">
        <v>416</v>
      </c>
      <c r="D573" s="110">
        <v>390</v>
      </c>
      <c r="E573" t="str">
        <f t="shared" si="9"/>
        <v>UPDATE dbo.LPRE SET LPRE_PRECIO = 390  , LPRE_FECHAUM = '2023-06-21'  WHERE ID_ESTUDIO=10572 AND ID_HOSP=0</v>
      </c>
    </row>
    <row r="574" spans="1:5" x14ac:dyDescent="0.25">
      <c r="A574">
        <v>10573</v>
      </c>
      <c r="B574" t="s">
        <v>2030</v>
      </c>
      <c r="C574" s="110">
        <v>260</v>
      </c>
      <c r="D574" s="110">
        <v>624</v>
      </c>
      <c r="E574" t="str">
        <f t="shared" si="9"/>
        <v>UPDATE dbo.LPRE SET LPRE_PRECIO = 624  , LPRE_FECHAUM = '2023-06-21'  WHERE ID_ESTUDIO=10573 AND ID_HOSP=0</v>
      </c>
    </row>
    <row r="575" spans="1:5" x14ac:dyDescent="0.25">
      <c r="A575">
        <v>10574</v>
      </c>
      <c r="B575" t="s">
        <v>2031</v>
      </c>
      <c r="C575" s="110">
        <v>416</v>
      </c>
      <c r="D575" s="110">
        <v>390</v>
      </c>
      <c r="E575" t="str">
        <f t="shared" si="9"/>
        <v>UPDATE dbo.LPRE SET LPRE_PRECIO = 390  , LPRE_FECHAUM = '2023-06-21'  WHERE ID_ESTUDIO=10574 AND ID_HOSP=0</v>
      </c>
    </row>
    <row r="576" spans="1:5" x14ac:dyDescent="0.25">
      <c r="A576">
        <v>10575</v>
      </c>
      <c r="B576" t="s">
        <v>2032</v>
      </c>
      <c r="C576" s="110">
        <v>624</v>
      </c>
      <c r="D576" s="110">
        <v>624</v>
      </c>
      <c r="E576" t="str">
        <f t="shared" si="9"/>
        <v>UPDATE dbo.LPRE SET LPRE_PRECIO = 624  , LPRE_FECHAUM = '2023-06-21'  WHERE ID_ESTUDIO=10575 AND ID_HOSP=0</v>
      </c>
    </row>
    <row r="577" spans="1:5" x14ac:dyDescent="0.25">
      <c r="A577">
        <v>10576</v>
      </c>
      <c r="B577" t="s">
        <v>2033</v>
      </c>
      <c r="C577" s="110">
        <v>416</v>
      </c>
      <c r="D577" s="110">
        <v>936</v>
      </c>
      <c r="E577" t="str">
        <f t="shared" si="9"/>
        <v>UPDATE dbo.LPRE SET LPRE_PRECIO = 936  , LPRE_FECHAUM = '2023-06-21'  WHERE ID_ESTUDIO=10576 AND ID_HOSP=0</v>
      </c>
    </row>
    <row r="578" spans="1:5" x14ac:dyDescent="0.25">
      <c r="A578">
        <v>10577</v>
      </c>
      <c r="B578" t="s">
        <v>2034</v>
      </c>
      <c r="C578" s="111">
        <v>750</v>
      </c>
      <c r="D578" s="110">
        <v>624</v>
      </c>
      <c r="E578" t="str">
        <f t="shared" si="9"/>
        <v>UPDATE dbo.LPRE SET LPRE_PRECIO = 624  , LPRE_FECHAUM = '2023-06-21'  WHERE ID_ESTUDIO=10577 AND ID_HOSP=0</v>
      </c>
    </row>
    <row r="579" spans="1:5" x14ac:dyDescent="0.25">
      <c r="A579">
        <v>10578</v>
      </c>
      <c r="B579" t="s">
        <v>2035</v>
      </c>
      <c r="C579" s="111">
        <v>750</v>
      </c>
      <c r="D579" s="110">
        <v>1125</v>
      </c>
      <c r="E579" t="str">
        <f t="shared" ref="E579:E642" si="10">CONCATENATE("UPDATE dbo.LPRE SET LPRE_PRECIO = ",D579,"  , LPRE_FECHAUM = '2023-06-21'  WHERE ID_ESTUDIO=",A579," AND ID_HOSP=0")</f>
        <v>UPDATE dbo.LPRE SET LPRE_PRECIO = 1125  , LPRE_FECHAUM = '2023-06-21'  WHERE ID_ESTUDIO=10578 AND ID_HOSP=0</v>
      </c>
    </row>
    <row r="580" spans="1:5" x14ac:dyDescent="0.25">
      <c r="A580">
        <v>10579</v>
      </c>
      <c r="B580" t="s">
        <v>2036</v>
      </c>
      <c r="C580" s="111">
        <v>708</v>
      </c>
      <c r="D580" s="110">
        <v>1032</v>
      </c>
      <c r="E580" t="str">
        <f t="shared" si="10"/>
        <v>UPDATE dbo.LPRE SET LPRE_PRECIO = 1032  , LPRE_FECHAUM = '2023-06-21'  WHERE ID_ESTUDIO=10579 AND ID_HOSP=0</v>
      </c>
    </row>
    <row r="581" spans="1:5" x14ac:dyDescent="0.25">
      <c r="A581">
        <v>10580</v>
      </c>
      <c r="B581" t="s">
        <v>2037</v>
      </c>
      <c r="C581" s="110">
        <v>688</v>
      </c>
      <c r="D581" s="110">
        <v>2412</v>
      </c>
      <c r="E581" t="str">
        <f t="shared" si="10"/>
        <v>UPDATE dbo.LPRE SET LPRE_PRECIO = 2412  , LPRE_FECHAUM = '2023-06-21'  WHERE ID_ESTUDIO=10580 AND ID_HOSP=0</v>
      </c>
    </row>
    <row r="582" spans="1:5" x14ac:dyDescent="0.25">
      <c r="A582">
        <v>10581</v>
      </c>
      <c r="B582" t="s">
        <v>2038</v>
      </c>
      <c r="C582" s="110">
        <v>1608</v>
      </c>
      <c r="D582" s="110">
        <v>1924.5</v>
      </c>
      <c r="E582" t="str">
        <f t="shared" si="10"/>
        <v>UPDATE dbo.LPRE SET LPRE_PRECIO = 1924,5  , LPRE_FECHAUM = '2023-06-21'  WHERE ID_ESTUDIO=10581 AND ID_HOSP=0</v>
      </c>
    </row>
    <row r="583" spans="1:5" x14ac:dyDescent="0.25">
      <c r="A583">
        <v>10582</v>
      </c>
      <c r="B583" t="s">
        <v>2039</v>
      </c>
      <c r="C583" s="110">
        <v>1283</v>
      </c>
      <c r="D583" s="110">
        <v>2190</v>
      </c>
      <c r="E583" t="str">
        <f t="shared" si="10"/>
        <v>UPDATE dbo.LPRE SET LPRE_PRECIO = 2190  , LPRE_FECHAUM = '2023-06-21'  WHERE ID_ESTUDIO=10582 AND ID_HOSP=0</v>
      </c>
    </row>
    <row r="584" spans="1:5" x14ac:dyDescent="0.25">
      <c r="A584">
        <v>10583</v>
      </c>
      <c r="B584" t="s">
        <v>2040</v>
      </c>
      <c r="C584" s="110">
        <v>1460</v>
      </c>
      <c r="D584" s="110">
        <v>2190</v>
      </c>
      <c r="E584" t="str">
        <f t="shared" si="10"/>
        <v>UPDATE dbo.LPRE SET LPRE_PRECIO = 2190  , LPRE_FECHAUM = '2023-06-21'  WHERE ID_ESTUDIO=10583 AND ID_HOSP=0</v>
      </c>
    </row>
    <row r="585" spans="1:5" x14ac:dyDescent="0.25">
      <c r="A585">
        <v>10584</v>
      </c>
      <c r="B585" t="s">
        <v>2041</v>
      </c>
      <c r="C585" s="110">
        <v>1460</v>
      </c>
      <c r="D585" s="110">
        <v>1915.5</v>
      </c>
      <c r="E585" t="str">
        <f t="shared" si="10"/>
        <v>UPDATE dbo.LPRE SET LPRE_PRECIO = 1915,5  , LPRE_FECHAUM = '2023-06-21'  WHERE ID_ESTUDIO=10584 AND ID_HOSP=0</v>
      </c>
    </row>
    <row r="586" spans="1:5" x14ac:dyDescent="0.25">
      <c r="A586">
        <v>10585</v>
      </c>
      <c r="B586" t="s">
        <v>2042</v>
      </c>
      <c r="C586" s="110">
        <v>1277</v>
      </c>
      <c r="D586" s="110">
        <v>408</v>
      </c>
      <c r="E586" t="str">
        <f t="shared" si="10"/>
        <v>UPDATE dbo.LPRE SET LPRE_PRECIO = 408  , LPRE_FECHAUM = '2023-06-21'  WHERE ID_ESTUDIO=10585 AND ID_HOSP=0</v>
      </c>
    </row>
    <row r="587" spans="1:5" x14ac:dyDescent="0.25">
      <c r="A587">
        <v>10586</v>
      </c>
      <c r="B587" t="s">
        <v>2043</v>
      </c>
      <c r="C587" s="110">
        <v>272</v>
      </c>
      <c r="D587" s="110">
        <v>408</v>
      </c>
      <c r="E587" t="str">
        <f t="shared" si="10"/>
        <v>UPDATE dbo.LPRE SET LPRE_PRECIO = 408  , LPRE_FECHAUM = '2023-06-21'  WHERE ID_ESTUDIO=10586 AND ID_HOSP=0</v>
      </c>
    </row>
    <row r="588" spans="1:5" x14ac:dyDescent="0.25">
      <c r="A588">
        <v>10587</v>
      </c>
      <c r="B588" t="s">
        <v>2044</v>
      </c>
      <c r="C588" s="110">
        <v>272</v>
      </c>
      <c r="D588" s="110">
        <v>1053</v>
      </c>
      <c r="E588" t="str">
        <f t="shared" si="10"/>
        <v>UPDATE dbo.LPRE SET LPRE_PRECIO = 1053  , LPRE_FECHAUM = '2023-06-21'  WHERE ID_ESTUDIO=10587 AND ID_HOSP=0</v>
      </c>
    </row>
    <row r="589" spans="1:5" x14ac:dyDescent="0.25">
      <c r="A589">
        <v>10588</v>
      </c>
      <c r="B589" t="s">
        <v>2045</v>
      </c>
      <c r="C589" s="110">
        <v>702</v>
      </c>
      <c r="D589" s="110">
        <v>771</v>
      </c>
      <c r="E589" t="str">
        <f t="shared" si="10"/>
        <v>UPDATE dbo.LPRE SET LPRE_PRECIO = 771  , LPRE_FECHAUM = '2023-06-21'  WHERE ID_ESTUDIO=10588 AND ID_HOSP=0</v>
      </c>
    </row>
    <row r="590" spans="1:5" x14ac:dyDescent="0.25">
      <c r="A590">
        <v>10589</v>
      </c>
      <c r="B590" t="s">
        <v>2046</v>
      </c>
      <c r="C590" s="110">
        <v>514</v>
      </c>
      <c r="D590" s="110">
        <v>6162</v>
      </c>
      <c r="E590" t="str">
        <f t="shared" si="10"/>
        <v>UPDATE dbo.LPRE SET LPRE_PRECIO = 6162  , LPRE_FECHAUM = '2023-06-21'  WHERE ID_ESTUDIO=10589 AND ID_HOSP=0</v>
      </c>
    </row>
    <row r="591" spans="1:5" x14ac:dyDescent="0.25">
      <c r="A591">
        <v>10590</v>
      </c>
      <c r="B591" t="s">
        <v>2047</v>
      </c>
      <c r="C591" s="110">
        <v>4108</v>
      </c>
      <c r="D591" s="110">
        <v>3990</v>
      </c>
      <c r="E591" t="str">
        <f t="shared" si="10"/>
        <v>UPDATE dbo.LPRE SET LPRE_PRECIO = 3990  , LPRE_FECHAUM = '2023-06-21'  WHERE ID_ESTUDIO=10590 AND ID_HOSP=0</v>
      </c>
    </row>
    <row r="592" spans="1:5" x14ac:dyDescent="0.25">
      <c r="A592">
        <v>10591</v>
      </c>
      <c r="B592" t="s">
        <v>2048</v>
      </c>
      <c r="C592" s="110">
        <v>2660</v>
      </c>
      <c r="D592" s="110">
        <v>528</v>
      </c>
      <c r="E592" t="str">
        <f t="shared" si="10"/>
        <v>UPDATE dbo.LPRE SET LPRE_PRECIO = 528  , LPRE_FECHAUM = '2023-06-21'  WHERE ID_ESTUDIO=10591 AND ID_HOSP=0</v>
      </c>
    </row>
    <row r="593" spans="1:5" x14ac:dyDescent="0.25">
      <c r="A593">
        <v>10592</v>
      </c>
      <c r="B593" t="s">
        <v>2049</v>
      </c>
      <c r="C593" s="110">
        <v>352</v>
      </c>
      <c r="D593" s="110">
        <v>500</v>
      </c>
      <c r="E593" t="str">
        <f t="shared" si="10"/>
        <v>UPDATE dbo.LPRE SET LPRE_PRECIO = 500  , LPRE_FECHAUM = '2023-06-21'  WHERE ID_ESTUDIO=10592 AND ID_HOSP=0</v>
      </c>
    </row>
    <row r="594" spans="1:5" x14ac:dyDescent="0.25">
      <c r="A594">
        <v>10593</v>
      </c>
      <c r="B594" t="s">
        <v>2050</v>
      </c>
      <c r="C594" s="110">
        <v>65</v>
      </c>
      <c r="D594" s="110">
        <v>97.5</v>
      </c>
      <c r="E594" t="str">
        <f t="shared" si="10"/>
        <v>UPDATE dbo.LPRE SET LPRE_PRECIO = 97,5  , LPRE_FECHAUM = '2023-06-21'  WHERE ID_ESTUDIO=10593 AND ID_HOSP=0</v>
      </c>
    </row>
    <row r="595" spans="1:5" x14ac:dyDescent="0.25">
      <c r="A595">
        <v>10594</v>
      </c>
      <c r="B595" t="s">
        <v>2051</v>
      </c>
      <c r="C595" s="110">
        <v>65</v>
      </c>
      <c r="D595" s="110">
        <v>97.5</v>
      </c>
      <c r="E595" t="str">
        <f t="shared" si="10"/>
        <v>UPDATE dbo.LPRE SET LPRE_PRECIO = 97,5  , LPRE_FECHAUM = '2023-06-21'  WHERE ID_ESTUDIO=10594 AND ID_HOSP=0</v>
      </c>
    </row>
    <row r="596" spans="1:5" x14ac:dyDescent="0.25">
      <c r="A596">
        <v>10595</v>
      </c>
      <c r="B596" t="s">
        <v>2052</v>
      </c>
      <c r="C596" s="110">
        <v>61</v>
      </c>
      <c r="D596" s="110">
        <v>91.5</v>
      </c>
      <c r="E596" t="str">
        <f t="shared" si="10"/>
        <v>UPDATE dbo.LPRE SET LPRE_PRECIO = 91,5  , LPRE_FECHAUM = '2023-06-21'  WHERE ID_ESTUDIO=10595 AND ID_HOSP=0</v>
      </c>
    </row>
    <row r="597" spans="1:5" x14ac:dyDescent="0.25">
      <c r="A597">
        <v>10596</v>
      </c>
      <c r="B597" t="s">
        <v>2053</v>
      </c>
      <c r="C597" s="110">
        <v>879</v>
      </c>
      <c r="D597" s="110">
        <v>1318.5</v>
      </c>
      <c r="E597" t="str">
        <f t="shared" si="10"/>
        <v>UPDATE dbo.LPRE SET LPRE_PRECIO = 1318,5  , LPRE_FECHAUM = '2023-06-21'  WHERE ID_ESTUDIO=10596 AND ID_HOSP=0</v>
      </c>
    </row>
    <row r="598" spans="1:5" x14ac:dyDescent="0.25">
      <c r="A598">
        <v>10597</v>
      </c>
      <c r="B598" t="s">
        <v>2054</v>
      </c>
      <c r="C598" s="110">
        <v>879</v>
      </c>
      <c r="D598" s="110">
        <v>1318.5</v>
      </c>
      <c r="E598" t="str">
        <f t="shared" si="10"/>
        <v>UPDATE dbo.LPRE SET LPRE_PRECIO = 1318,5  , LPRE_FECHAUM = '2023-06-21'  WHERE ID_ESTUDIO=10597 AND ID_HOSP=0</v>
      </c>
    </row>
    <row r="599" spans="1:5" x14ac:dyDescent="0.25">
      <c r="A599">
        <v>10598</v>
      </c>
      <c r="B599" t="s">
        <v>2055</v>
      </c>
      <c r="C599" s="110">
        <v>8670</v>
      </c>
      <c r="D599" s="110">
        <v>13005</v>
      </c>
      <c r="E599" t="str">
        <f t="shared" si="10"/>
        <v>UPDATE dbo.LPRE SET LPRE_PRECIO = 13005  , LPRE_FECHAUM = '2023-06-21'  WHERE ID_ESTUDIO=10598 AND ID_HOSP=0</v>
      </c>
    </row>
    <row r="600" spans="1:5" x14ac:dyDescent="0.25">
      <c r="A600">
        <v>10599</v>
      </c>
      <c r="B600" t="s">
        <v>2056</v>
      </c>
      <c r="C600" s="110">
        <v>4125</v>
      </c>
      <c r="D600" s="110">
        <v>6187.5</v>
      </c>
      <c r="E600" t="str">
        <f t="shared" si="10"/>
        <v>UPDATE dbo.LPRE SET LPRE_PRECIO = 6187,5  , LPRE_FECHAUM = '2023-06-21'  WHERE ID_ESTUDIO=10599 AND ID_HOSP=0</v>
      </c>
    </row>
    <row r="601" spans="1:5" x14ac:dyDescent="0.25">
      <c r="A601">
        <v>10600</v>
      </c>
      <c r="B601" t="s">
        <v>2057</v>
      </c>
      <c r="C601" s="110">
        <v>447</v>
      </c>
      <c r="D601" s="110">
        <v>670.5</v>
      </c>
      <c r="E601" t="str">
        <f t="shared" si="10"/>
        <v>UPDATE dbo.LPRE SET LPRE_PRECIO = 670,5  , LPRE_FECHAUM = '2023-06-21'  WHERE ID_ESTUDIO=10600 AND ID_HOSP=0</v>
      </c>
    </row>
    <row r="602" spans="1:5" x14ac:dyDescent="0.25">
      <c r="A602">
        <v>10601</v>
      </c>
      <c r="B602" t="s">
        <v>2058</v>
      </c>
      <c r="C602" s="110">
        <v>294</v>
      </c>
      <c r="D602" s="110">
        <v>441</v>
      </c>
      <c r="E602" t="str">
        <f t="shared" si="10"/>
        <v>UPDATE dbo.LPRE SET LPRE_PRECIO = 441  , LPRE_FECHAUM = '2023-06-21'  WHERE ID_ESTUDIO=10601 AND ID_HOSP=0</v>
      </c>
    </row>
    <row r="603" spans="1:5" x14ac:dyDescent="0.25">
      <c r="A603">
        <v>10602</v>
      </c>
      <c r="B603" t="s">
        <v>2059</v>
      </c>
      <c r="C603" s="110">
        <v>828</v>
      </c>
      <c r="D603" s="110">
        <v>1242</v>
      </c>
      <c r="E603" t="str">
        <f t="shared" si="10"/>
        <v>UPDATE dbo.LPRE SET LPRE_PRECIO = 1242  , LPRE_FECHAUM = '2023-06-21'  WHERE ID_ESTUDIO=10602 AND ID_HOSP=0</v>
      </c>
    </row>
    <row r="604" spans="1:5" x14ac:dyDescent="0.25">
      <c r="A604">
        <v>10603</v>
      </c>
      <c r="B604" t="s">
        <v>2060</v>
      </c>
      <c r="C604" s="110">
        <v>595</v>
      </c>
      <c r="D604" s="110">
        <v>892.5</v>
      </c>
      <c r="E604" t="str">
        <f t="shared" si="10"/>
        <v>UPDATE dbo.LPRE SET LPRE_PRECIO = 892,5  , LPRE_FECHAUM = '2023-06-21'  WHERE ID_ESTUDIO=10603 AND ID_HOSP=0</v>
      </c>
    </row>
    <row r="605" spans="1:5" x14ac:dyDescent="0.25">
      <c r="A605">
        <v>10604</v>
      </c>
      <c r="B605" t="s">
        <v>2061</v>
      </c>
      <c r="C605" s="110">
        <v>3744</v>
      </c>
      <c r="D605" s="110">
        <v>5616</v>
      </c>
      <c r="E605" t="str">
        <f t="shared" si="10"/>
        <v>UPDATE dbo.LPRE SET LPRE_PRECIO = 5616  , LPRE_FECHAUM = '2023-06-21'  WHERE ID_ESTUDIO=10604 AND ID_HOSP=0</v>
      </c>
    </row>
    <row r="606" spans="1:5" x14ac:dyDescent="0.25">
      <c r="A606">
        <v>10605</v>
      </c>
      <c r="B606" t="s">
        <v>2062</v>
      </c>
      <c r="C606" s="110">
        <v>2275</v>
      </c>
      <c r="D606" s="110">
        <v>3412.5</v>
      </c>
      <c r="E606" t="str">
        <f t="shared" si="10"/>
        <v>UPDATE dbo.LPRE SET LPRE_PRECIO = 3412,5  , LPRE_FECHAUM = '2023-06-21'  WHERE ID_ESTUDIO=10605 AND ID_HOSP=0</v>
      </c>
    </row>
    <row r="607" spans="1:5" x14ac:dyDescent="0.25">
      <c r="A607">
        <v>10606</v>
      </c>
      <c r="B607" t="s">
        <v>2063</v>
      </c>
      <c r="C607" s="110">
        <v>489</v>
      </c>
      <c r="D607" s="110">
        <v>733.5</v>
      </c>
      <c r="E607" t="str">
        <f t="shared" si="10"/>
        <v>UPDATE dbo.LPRE SET LPRE_PRECIO = 733,5  , LPRE_FECHAUM = '2023-06-21'  WHERE ID_ESTUDIO=10606 AND ID_HOSP=0</v>
      </c>
    </row>
    <row r="608" spans="1:5" x14ac:dyDescent="0.25">
      <c r="A608">
        <v>10607</v>
      </c>
      <c r="B608" t="s">
        <v>2064</v>
      </c>
      <c r="C608" s="110">
        <v>2174</v>
      </c>
      <c r="D608" s="110">
        <v>3261</v>
      </c>
      <c r="E608" t="str">
        <f t="shared" si="10"/>
        <v>UPDATE dbo.LPRE SET LPRE_PRECIO = 3261  , LPRE_FECHAUM = '2023-06-21'  WHERE ID_ESTUDIO=10607 AND ID_HOSP=0</v>
      </c>
    </row>
    <row r="609" spans="1:5" x14ac:dyDescent="0.25">
      <c r="A609">
        <v>10608</v>
      </c>
      <c r="B609" t="s">
        <v>2065</v>
      </c>
      <c r="C609" s="110">
        <v>256</v>
      </c>
      <c r="D609" s="110">
        <v>384</v>
      </c>
      <c r="E609" t="str">
        <f t="shared" si="10"/>
        <v>UPDATE dbo.LPRE SET LPRE_PRECIO = 384  , LPRE_FECHAUM = '2023-06-21'  WHERE ID_ESTUDIO=10608 AND ID_HOSP=0</v>
      </c>
    </row>
    <row r="610" spans="1:5" x14ac:dyDescent="0.25">
      <c r="A610">
        <v>10609</v>
      </c>
      <c r="B610" t="s">
        <v>2066</v>
      </c>
      <c r="C610" s="110">
        <v>1951</v>
      </c>
      <c r="D610" s="110">
        <v>2926.5</v>
      </c>
      <c r="E610" t="str">
        <f t="shared" si="10"/>
        <v>UPDATE dbo.LPRE SET LPRE_PRECIO = 2926,5  , LPRE_FECHAUM = '2023-06-21'  WHERE ID_ESTUDIO=10609 AND ID_HOSP=0</v>
      </c>
    </row>
    <row r="611" spans="1:5" x14ac:dyDescent="0.25">
      <c r="A611">
        <v>10610</v>
      </c>
      <c r="B611" t="s">
        <v>2067</v>
      </c>
      <c r="C611" s="115">
        <v>452.4</v>
      </c>
      <c r="D611" s="110">
        <v>731.56511999999998</v>
      </c>
      <c r="E611" t="str">
        <f t="shared" si="10"/>
        <v>UPDATE dbo.LPRE SET LPRE_PRECIO = 731,56512  , LPRE_FECHAUM = '2023-06-21'  WHERE ID_ESTUDIO=10610 AND ID_HOSP=0</v>
      </c>
    </row>
    <row r="612" spans="1:5" x14ac:dyDescent="0.25">
      <c r="A612">
        <v>10611</v>
      </c>
      <c r="B612" t="s">
        <v>2068</v>
      </c>
      <c r="C612" s="115">
        <v>401.7</v>
      </c>
      <c r="D612" s="110">
        <v>650.67089999999996</v>
      </c>
      <c r="E612" t="str">
        <f t="shared" si="10"/>
        <v>UPDATE dbo.LPRE SET LPRE_PRECIO = 650,6709  , LPRE_FECHAUM = '2023-06-21'  WHERE ID_ESTUDIO=10611 AND ID_HOSP=0</v>
      </c>
    </row>
    <row r="613" spans="1:5" x14ac:dyDescent="0.25">
      <c r="A613">
        <v>10612</v>
      </c>
      <c r="B613" t="s">
        <v>2069</v>
      </c>
      <c r="C613" s="115">
        <v>989.3</v>
      </c>
      <c r="D613" s="110">
        <v>1600.2987000000001</v>
      </c>
      <c r="E613" t="str">
        <f t="shared" si="10"/>
        <v>UPDATE dbo.LPRE SET LPRE_PRECIO = 1600,2987  , LPRE_FECHAUM = '2023-06-21'  WHERE ID_ESTUDIO=10612 AND ID_HOSP=0</v>
      </c>
    </row>
    <row r="614" spans="1:5" x14ac:dyDescent="0.25">
      <c r="A614">
        <v>10613</v>
      </c>
      <c r="B614" t="s">
        <v>2070</v>
      </c>
      <c r="C614" s="115">
        <v>1836.9</v>
      </c>
      <c r="D614" s="110">
        <v>2971.9832999999999</v>
      </c>
      <c r="E614" t="str">
        <f t="shared" si="10"/>
        <v>UPDATE dbo.LPRE SET LPRE_PRECIO = 2971,9833  , LPRE_FECHAUM = '2023-06-21'  WHERE ID_ESTUDIO=10613 AND ID_HOSP=0</v>
      </c>
    </row>
    <row r="615" spans="1:5" x14ac:dyDescent="0.25">
      <c r="A615">
        <v>10614</v>
      </c>
      <c r="B615" t="s">
        <v>2071</v>
      </c>
      <c r="C615" s="115">
        <v>2031.9</v>
      </c>
      <c r="D615" s="110">
        <v>3288.5258999999996</v>
      </c>
      <c r="E615" t="str">
        <f t="shared" si="10"/>
        <v>UPDATE dbo.LPRE SET LPRE_PRECIO = 3288,5259  , LPRE_FECHAUM = '2023-06-21'  WHERE ID_ESTUDIO=10614 AND ID_HOSP=0</v>
      </c>
    </row>
    <row r="616" spans="1:5" x14ac:dyDescent="0.25">
      <c r="A616">
        <v>10615</v>
      </c>
      <c r="B616" t="s">
        <v>2072</v>
      </c>
      <c r="C616" s="115">
        <v>2245.1</v>
      </c>
      <c r="D616" s="110">
        <v>3633.2056199999997</v>
      </c>
      <c r="E616" t="str">
        <f t="shared" si="10"/>
        <v>UPDATE dbo.LPRE SET LPRE_PRECIO = 3633,20562  , LPRE_FECHAUM = '2023-06-21'  WHERE ID_ESTUDIO=10615 AND ID_HOSP=0</v>
      </c>
    </row>
    <row r="617" spans="1:5" x14ac:dyDescent="0.25">
      <c r="A617">
        <v>10616</v>
      </c>
      <c r="B617" t="s">
        <v>2073</v>
      </c>
      <c r="C617" s="115">
        <v>1749.8</v>
      </c>
      <c r="D617" s="110">
        <v>2831.2976999999996</v>
      </c>
      <c r="E617" t="str">
        <f t="shared" si="10"/>
        <v>UPDATE dbo.LPRE SET LPRE_PRECIO = 2831,2977  , LPRE_FECHAUM = '2023-06-21'  WHERE ID_ESTUDIO=10616 AND ID_HOSP=0</v>
      </c>
    </row>
    <row r="618" spans="1:5" x14ac:dyDescent="0.25">
      <c r="A618">
        <v>10617</v>
      </c>
      <c r="B618" t="s">
        <v>2074</v>
      </c>
      <c r="C618" s="115">
        <v>387.4</v>
      </c>
      <c r="D618" s="110">
        <v>626.05092000000002</v>
      </c>
      <c r="E618" t="str">
        <f t="shared" si="10"/>
        <v>UPDATE dbo.LPRE SET LPRE_PRECIO = 626,05092  , LPRE_FECHAUM = '2023-06-21'  WHERE ID_ESTUDIO=10617 AND ID_HOSP=0</v>
      </c>
    </row>
    <row r="619" spans="1:5" x14ac:dyDescent="0.25">
      <c r="A619">
        <v>10618</v>
      </c>
      <c r="B619" t="s">
        <v>2075</v>
      </c>
      <c r="C619" s="115">
        <v>471.9</v>
      </c>
      <c r="D619" s="110">
        <v>763.21938</v>
      </c>
      <c r="E619" t="str">
        <f t="shared" si="10"/>
        <v>UPDATE dbo.LPRE SET LPRE_PRECIO = 763,21938  , LPRE_FECHAUM = '2023-06-21'  WHERE ID_ESTUDIO=10618 AND ID_HOSP=0</v>
      </c>
    </row>
    <row r="620" spans="1:5" x14ac:dyDescent="0.25">
      <c r="A620">
        <v>10619</v>
      </c>
      <c r="B620" t="s">
        <v>2076</v>
      </c>
      <c r="C620" s="115">
        <v>864.5</v>
      </c>
      <c r="D620" s="110">
        <v>1399.8217199999999</v>
      </c>
      <c r="E620" t="str">
        <f t="shared" si="10"/>
        <v>UPDATE dbo.LPRE SET LPRE_PRECIO = 1399,82172  , LPRE_FECHAUM = '2023-06-21'  WHERE ID_ESTUDIO=10619 AND ID_HOSP=0</v>
      </c>
    </row>
    <row r="621" spans="1:5" x14ac:dyDescent="0.25">
      <c r="A621">
        <v>10620</v>
      </c>
      <c r="B621" t="s">
        <v>2077</v>
      </c>
      <c r="C621" s="115">
        <v>3698.5</v>
      </c>
      <c r="D621" s="110">
        <v>5985.532799999999</v>
      </c>
      <c r="E621" t="str">
        <f t="shared" si="10"/>
        <v>UPDATE dbo.LPRE SET LPRE_PRECIO = 5985,5328  , LPRE_FECHAUM = '2023-06-21'  WHERE ID_ESTUDIO=10620 AND ID_HOSP=0</v>
      </c>
    </row>
    <row r="622" spans="1:5" x14ac:dyDescent="0.25">
      <c r="A622">
        <v>10621</v>
      </c>
      <c r="B622" t="s">
        <v>2078</v>
      </c>
      <c r="C622" s="115">
        <v>3698.5</v>
      </c>
      <c r="D622" s="110">
        <v>5985.532799999999</v>
      </c>
      <c r="E622" t="str">
        <f t="shared" si="10"/>
        <v>UPDATE dbo.LPRE SET LPRE_PRECIO = 5985,5328  , LPRE_FECHAUM = '2023-06-21'  WHERE ID_ESTUDIO=10621 AND ID_HOSP=0</v>
      </c>
    </row>
    <row r="623" spans="1:5" x14ac:dyDescent="0.25">
      <c r="A623">
        <v>10622</v>
      </c>
      <c r="B623" t="s">
        <v>2079</v>
      </c>
      <c r="C623" s="115">
        <v>3698.5</v>
      </c>
      <c r="D623" s="110">
        <v>5985.532799999999</v>
      </c>
      <c r="E623" t="str">
        <f t="shared" si="10"/>
        <v>UPDATE dbo.LPRE SET LPRE_PRECIO = 5985,5328  , LPRE_FECHAUM = '2023-06-21'  WHERE ID_ESTUDIO=10622 AND ID_HOSP=0</v>
      </c>
    </row>
    <row r="624" spans="1:5" x14ac:dyDescent="0.25">
      <c r="A624">
        <v>10623</v>
      </c>
      <c r="B624" t="s">
        <v>2080</v>
      </c>
      <c r="C624" s="115">
        <v>3698.5</v>
      </c>
      <c r="D624" s="110">
        <v>5985.532799999999</v>
      </c>
      <c r="E624" t="str">
        <f t="shared" si="10"/>
        <v>UPDATE dbo.LPRE SET LPRE_PRECIO = 5985,5328  , LPRE_FECHAUM = '2023-06-21'  WHERE ID_ESTUDIO=10623 AND ID_HOSP=0</v>
      </c>
    </row>
    <row r="625" spans="1:5" x14ac:dyDescent="0.25">
      <c r="A625">
        <v>10624</v>
      </c>
      <c r="B625" t="s">
        <v>2081</v>
      </c>
      <c r="C625" s="110">
        <v>8445</v>
      </c>
      <c r="D625" s="110">
        <v>13664.088900000002</v>
      </c>
      <c r="E625" t="str">
        <f t="shared" si="10"/>
        <v>UPDATE dbo.LPRE SET LPRE_PRECIO = 13664,0889  , LPRE_FECHAUM = '2023-06-21'  WHERE ID_ESTUDIO=10624 AND ID_HOSP=0</v>
      </c>
    </row>
    <row r="626" spans="1:5" x14ac:dyDescent="0.25">
      <c r="A626">
        <v>10625</v>
      </c>
      <c r="B626" t="s">
        <v>2082</v>
      </c>
      <c r="C626" s="115">
        <v>8444.7999999999993</v>
      </c>
      <c r="D626" s="110">
        <v>13664.088900000002</v>
      </c>
      <c r="E626" t="str">
        <f t="shared" si="10"/>
        <v>UPDATE dbo.LPRE SET LPRE_PRECIO = 13664,0889  , LPRE_FECHAUM = '2023-06-21'  WHERE ID_ESTUDIO=10625 AND ID_HOSP=0</v>
      </c>
    </row>
    <row r="627" spans="1:5" x14ac:dyDescent="0.25">
      <c r="A627">
        <v>10626</v>
      </c>
      <c r="B627" t="s">
        <v>2083</v>
      </c>
      <c r="C627" s="115">
        <v>947.7</v>
      </c>
      <c r="D627" s="110">
        <v>1544.0244600000001</v>
      </c>
      <c r="E627" t="str">
        <f t="shared" si="10"/>
        <v>UPDATE dbo.LPRE SET LPRE_PRECIO = 1544,02446  , LPRE_FECHAUM = '2023-06-21'  WHERE ID_ESTUDIO=10626 AND ID_HOSP=0</v>
      </c>
    </row>
    <row r="628" spans="1:5" x14ac:dyDescent="0.25">
      <c r="A628">
        <v>10627</v>
      </c>
      <c r="B628" t="s">
        <v>2084</v>
      </c>
      <c r="C628" s="115">
        <v>916.5</v>
      </c>
      <c r="D628" s="110">
        <v>1494.7844999999998</v>
      </c>
      <c r="E628" t="str">
        <f t="shared" si="10"/>
        <v>UPDATE dbo.LPRE SET LPRE_PRECIO = 1494,7845  , LPRE_FECHAUM = '2023-06-21'  WHERE ID_ESTUDIO=10627 AND ID_HOSP=0</v>
      </c>
    </row>
    <row r="629" spans="1:5" x14ac:dyDescent="0.25">
      <c r="A629">
        <v>10628</v>
      </c>
      <c r="B629" t="s">
        <v>2085</v>
      </c>
      <c r="C629" s="115">
        <v>1175.2</v>
      </c>
      <c r="D629" s="110">
        <v>1916.8413</v>
      </c>
      <c r="E629" t="str">
        <f t="shared" si="10"/>
        <v>UPDATE dbo.LPRE SET LPRE_PRECIO = 1916,8413  , LPRE_FECHAUM = '2023-06-21'  WHERE ID_ESTUDIO=10628 AND ID_HOSP=0</v>
      </c>
    </row>
    <row r="630" spans="1:5" x14ac:dyDescent="0.25">
      <c r="A630">
        <v>10629</v>
      </c>
      <c r="B630" t="s">
        <v>2086</v>
      </c>
      <c r="C630" s="115">
        <v>1508</v>
      </c>
      <c r="D630" s="110">
        <v>2458.4808599999997</v>
      </c>
      <c r="E630" t="str">
        <f t="shared" si="10"/>
        <v>UPDATE dbo.LPRE SET LPRE_PRECIO = 2458,48086  , LPRE_FECHAUM = '2023-06-21'  WHERE ID_ESTUDIO=10629 AND ID_HOSP=0</v>
      </c>
    </row>
    <row r="631" spans="1:5" x14ac:dyDescent="0.25">
      <c r="A631">
        <v>10630</v>
      </c>
      <c r="B631" t="s">
        <v>2087</v>
      </c>
      <c r="C631" s="115">
        <v>765.7</v>
      </c>
      <c r="D631" s="110">
        <v>1238.0332800000001</v>
      </c>
      <c r="E631" t="str">
        <f t="shared" si="10"/>
        <v>UPDATE dbo.LPRE SET LPRE_PRECIO = 1238,03328  , LPRE_FECHAUM = '2023-06-21'  WHERE ID_ESTUDIO=10630 AND ID_HOSP=0</v>
      </c>
    </row>
    <row r="632" spans="1:5" x14ac:dyDescent="0.25">
      <c r="A632">
        <v>10631</v>
      </c>
      <c r="B632" t="s">
        <v>2088</v>
      </c>
      <c r="C632" s="115">
        <v>1454.7</v>
      </c>
      <c r="D632" s="110">
        <v>2352.96666</v>
      </c>
      <c r="E632" t="str">
        <f t="shared" si="10"/>
        <v>UPDATE dbo.LPRE SET LPRE_PRECIO = 2352,96666  , LPRE_FECHAUM = '2023-06-21'  WHERE ID_ESTUDIO=10631 AND ID_HOSP=0</v>
      </c>
    </row>
    <row r="633" spans="1:5" x14ac:dyDescent="0.25">
      <c r="A633">
        <v>10632</v>
      </c>
      <c r="B633" t="s">
        <v>2089</v>
      </c>
      <c r="C633" s="115">
        <v>1743.3</v>
      </c>
      <c r="D633" s="110">
        <v>2820.6823319999999</v>
      </c>
      <c r="E633" t="str">
        <f t="shared" si="10"/>
        <v>UPDATE dbo.LPRE SET LPRE_PRECIO = 2820,682332  , LPRE_FECHAUM = '2023-06-21'  WHERE ID_ESTUDIO=10632 AND ID_HOSP=0</v>
      </c>
    </row>
    <row r="634" spans="1:5" x14ac:dyDescent="0.25">
      <c r="A634">
        <v>10633</v>
      </c>
      <c r="B634" t="s">
        <v>2090</v>
      </c>
      <c r="C634" s="115">
        <v>341.9</v>
      </c>
      <c r="D634" s="110">
        <v>552.19097999999997</v>
      </c>
      <c r="E634" t="str">
        <f t="shared" si="10"/>
        <v>UPDATE dbo.LPRE SET LPRE_PRECIO = 552,19098  , LPRE_FECHAUM = '2023-06-21'  WHERE ID_ESTUDIO=10633 AND ID_HOSP=0</v>
      </c>
    </row>
    <row r="635" spans="1:5" x14ac:dyDescent="0.25">
      <c r="A635">
        <v>10634</v>
      </c>
      <c r="B635" t="s">
        <v>2091</v>
      </c>
      <c r="C635" s="115">
        <v>513.5</v>
      </c>
      <c r="D635" s="110">
        <v>830.04504000000009</v>
      </c>
      <c r="E635" t="str">
        <f t="shared" si="10"/>
        <v>UPDATE dbo.LPRE SET LPRE_PRECIO = 830,04504  , LPRE_FECHAUM = '2023-06-21'  WHERE ID_ESTUDIO=10634 AND ID_HOSP=0</v>
      </c>
    </row>
    <row r="636" spans="1:5" x14ac:dyDescent="0.25">
      <c r="A636">
        <v>10635</v>
      </c>
      <c r="B636" t="s">
        <v>2092</v>
      </c>
      <c r="C636" s="115">
        <v>795.6</v>
      </c>
      <c r="D636" s="110">
        <v>1287.27324</v>
      </c>
      <c r="E636" t="str">
        <f t="shared" si="10"/>
        <v>UPDATE dbo.LPRE SET LPRE_PRECIO = 1287,27324  , LPRE_FECHAUM = '2023-06-21'  WHERE ID_ESTUDIO=10635 AND ID_HOSP=0</v>
      </c>
    </row>
    <row r="637" spans="1:5" x14ac:dyDescent="0.25">
      <c r="A637">
        <v>10636</v>
      </c>
      <c r="B637" t="s">
        <v>2093</v>
      </c>
      <c r="C637" s="115">
        <v>461.5</v>
      </c>
      <c r="D637" s="110">
        <v>747.360276</v>
      </c>
      <c r="E637" t="str">
        <f t="shared" si="10"/>
        <v>UPDATE dbo.LPRE SET LPRE_PRECIO = 747,360276  , LPRE_FECHAUM = '2023-06-21'  WHERE ID_ESTUDIO=10636 AND ID_HOSP=0</v>
      </c>
    </row>
    <row r="638" spans="1:5" x14ac:dyDescent="0.25">
      <c r="A638">
        <v>10637</v>
      </c>
      <c r="B638" t="s">
        <v>2094</v>
      </c>
      <c r="C638" s="115">
        <v>1601.6</v>
      </c>
      <c r="D638" s="110">
        <v>2592.1321800000001</v>
      </c>
      <c r="E638" t="str">
        <f t="shared" si="10"/>
        <v>UPDATE dbo.LPRE SET LPRE_PRECIO = 2592,13218  , LPRE_FECHAUM = '2023-06-21'  WHERE ID_ESTUDIO=10637 AND ID_HOSP=0</v>
      </c>
    </row>
    <row r="639" spans="1:5" x14ac:dyDescent="0.25">
      <c r="A639">
        <v>10638</v>
      </c>
      <c r="B639" t="s">
        <v>2095</v>
      </c>
      <c r="C639" s="115">
        <v>2232.1</v>
      </c>
      <c r="D639" s="110">
        <v>3612.1027799999997</v>
      </c>
      <c r="E639" t="str">
        <f t="shared" si="10"/>
        <v>UPDATE dbo.LPRE SET LPRE_PRECIO = 3612,10278  , LPRE_FECHAUM = '2023-06-21'  WHERE ID_ESTUDIO=10638 AND ID_HOSP=0</v>
      </c>
    </row>
    <row r="640" spans="1:5" x14ac:dyDescent="0.25">
      <c r="A640">
        <v>10639</v>
      </c>
      <c r="B640" t="s">
        <v>2096</v>
      </c>
      <c r="C640" s="115">
        <v>3403.4</v>
      </c>
      <c r="D640" s="110">
        <v>5507.8412399999997</v>
      </c>
      <c r="E640" t="str">
        <f t="shared" si="10"/>
        <v>UPDATE dbo.LPRE SET LPRE_PRECIO = 5507,84124  , LPRE_FECHAUM = '2023-06-21'  WHERE ID_ESTUDIO=10639 AND ID_HOSP=0</v>
      </c>
    </row>
    <row r="641" spans="1:5" x14ac:dyDescent="0.25">
      <c r="A641">
        <v>10640</v>
      </c>
      <c r="B641" t="s">
        <v>2097</v>
      </c>
      <c r="C641" s="115">
        <v>1688.7</v>
      </c>
      <c r="D641" s="110">
        <v>2732.8177800000003</v>
      </c>
      <c r="E641" t="str">
        <f t="shared" si="10"/>
        <v>UPDATE dbo.LPRE SET LPRE_PRECIO = 2732,81778  , LPRE_FECHAUM = '2023-06-21'  WHERE ID_ESTUDIO=10640 AND ID_HOSP=0</v>
      </c>
    </row>
    <row r="642" spans="1:5" x14ac:dyDescent="0.25">
      <c r="A642">
        <v>10641</v>
      </c>
      <c r="B642" t="s">
        <v>2098</v>
      </c>
      <c r="C642" s="115">
        <v>1254.5</v>
      </c>
      <c r="D642" s="110">
        <v>2029.3897800000004</v>
      </c>
      <c r="E642" t="str">
        <f t="shared" si="10"/>
        <v>UPDATE dbo.LPRE SET LPRE_PRECIO = 2029,38978  , LPRE_FECHAUM = '2023-06-21'  WHERE ID_ESTUDIO=10641 AND ID_HOSP=0</v>
      </c>
    </row>
    <row r="643" spans="1:5" x14ac:dyDescent="0.25">
      <c r="A643">
        <v>10642</v>
      </c>
      <c r="B643" t="s">
        <v>2099</v>
      </c>
      <c r="C643" s="115">
        <v>274.3</v>
      </c>
      <c r="D643" s="110">
        <v>443.15963999999997</v>
      </c>
      <c r="E643" t="str">
        <f t="shared" ref="E643:E706" si="11">CONCATENATE("UPDATE dbo.LPRE SET LPRE_PRECIO = ",D643,"  , LPRE_FECHAUM = '2023-06-21'  WHERE ID_ESTUDIO=",A643," AND ID_HOSP=0")</f>
        <v>UPDATE dbo.LPRE SET LPRE_PRECIO = 443,15964  , LPRE_FECHAUM = '2023-06-21'  WHERE ID_ESTUDIO=10642 AND ID_HOSP=0</v>
      </c>
    </row>
    <row r="644" spans="1:5" x14ac:dyDescent="0.25">
      <c r="A644">
        <v>10643</v>
      </c>
      <c r="B644" t="s">
        <v>2100</v>
      </c>
      <c r="C644" s="115">
        <v>1209</v>
      </c>
      <c r="D644" s="110">
        <v>1955.5298400000001</v>
      </c>
      <c r="E644" t="str">
        <f t="shared" si="11"/>
        <v>UPDATE dbo.LPRE SET LPRE_PRECIO = 1955,52984  , LPRE_FECHAUM = '2023-06-21'  WHERE ID_ESTUDIO=10643 AND ID_HOSP=0</v>
      </c>
    </row>
    <row r="645" spans="1:5" x14ac:dyDescent="0.25">
      <c r="A645">
        <v>10644</v>
      </c>
      <c r="B645" t="s">
        <v>2101</v>
      </c>
      <c r="C645" s="115">
        <v>776.1</v>
      </c>
      <c r="D645" s="110">
        <v>1255.6189800000002</v>
      </c>
      <c r="E645" t="str">
        <f t="shared" si="11"/>
        <v>UPDATE dbo.LPRE SET LPRE_PRECIO = 1255,61898  , LPRE_FECHAUM = '2023-06-21'  WHERE ID_ESTUDIO=10644 AND ID_HOSP=0</v>
      </c>
    </row>
    <row r="646" spans="1:5" x14ac:dyDescent="0.25">
      <c r="A646">
        <v>10645</v>
      </c>
      <c r="B646" t="s">
        <v>2102</v>
      </c>
      <c r="C646" s="115">
        <v>423.8</v>
      </c>
      <c r="D646" s="110">
        <v>685.8422999999998</v>
      </c>
      <c r="E646" t="str">
        <f t="shared" si="11"/>
        <v>UPDATE dbo.LPRE SET LPRE_PRECIO = 685,8423  , LPRE_FECHAUM = '2023-06-21'  WHERE ID_ESTUDIO=10645 AND ID_HOSP=0</v>
      </c>
    </row>
    <row r="647" spans="1:5" x14ac:dyDescent="0.25">
      <c r="A647">
        <v>10646</v>
      </c>
      <c r="B647" t="s">
        <v>2103</v>
      </c>
      <c r="C647" s="115">
        <v>478.4</v>
      </c>
      <c r="D647" s="110">
        <v>773.77080000000001</v>
      </c>
      <c r="E647" t="str">
        <f t="shared" si="11"/>
        <v>UPDATE dbo.LPRE SET LPRE_PRECIO = 773,7708  , LPRE_FECHAUM = '2023-06-21'  WHERE ID_ESTUDIO=10646 AND ID_HOSP=0</v>
      </c>
    </row>
    <row r="648" spans="1:5" x14ac:dyDescent="0.25">
      <c r="A648">
        <v>10647</v>
      </c>
      <c r="B648" t="s">
        <v>2104</v>
      </c>
      <c r="C648" s="115">
        <v>620.1</v>
      </c>
      <c r="D648" s="110">
        <v>1002.3849</v>
      </c>
      <c r="E648" t="str">
        <f t="shared" si="11"/>
        <v>UPDATE dbo.LPRE SET LPRE_PRECIO = 1002,3849  , LPRE_FECHAUM = '2023-06-21'  WHERE ID_ESTUDIO=10647 AND ID_HOSP=0</v>
      </c>
    </row>
    <row r="649" spans="1:5" x14ac:dyDescent="0.25">
      <c r="A649">
        <v>10648</v>
      </c>
      <c r="B649" t="s">
        <v>2105</v>
      </c>
      <c r="C649" s="115">
        <v>1597.7</v>
      </c>
      <c r="D649" s="110">
        <v>2585.0979000000002</v>
      </c>
      <c r="E649" t="str">
        <f t="shared" si="11"/>
        <v>UPDATE dbo.LPRE SET LPRE_PRECIO = 2585,0979  , LPRE_FECHAUM = '2023-06-21'  WHERE ID_ESTUDIO=10648 AND ID_HOSP=0</v>
      </c>
    </row>
    <row r="650" spans="1:5" x14ac:dyDescent="0.25">
      <c r="A650">
        <v>10649</v>
      </c>
      <c r="B650" t="s">
        <v>2106</v>
      </c>
      <c r="C650" s="115">
        <v>1877.2</v>
      </c>
      <c r="D650" s="110">
        <v>3037.6578959999997</v>
      </c>
      <c r="E650" t="str">
        <f t="shared" si="11"/>
        <v>UPDATE dbo.LPRE SET LPRE_PRECIO = 3037,657896  , LPRE_FECHAUM = '2023-06-21'  WHERE ID_ESTUDIO=10649 AND ID_HOSP=0</v>
      </c>
    </row>
    <row r="651" spans="1:5" x14ac:dyDescent="0.25">
      <c r="A651">
        <v>10650</v>
      </c>
      <c r="B651" t="s">
        <v>2107</v>
      </c>
      <c r="C651" s="115">
        <v>1877.2</v>
      </c>
      <c r="D651" s="110">
        <v>3037.6578959999997</v>
      </c>
      <c r="E651" t="str">
        <f t="shared" si="11"/>
        <v>UPDATE dbo.LPRE SET LPRE_PRECIO = 3037,657896  , LPRE_FECHAUM = '2023-06-21'  WHERE ID_ESTUDIO=10650 AND ID_HOSP=0</v>
      </c>
    </row>
    <row r="652" spans="1:5" x14ac:dyDescent="0.25">
      <c r="A652">
        <v>10651</v>
      </c>
      <c r="B652" t="s">
        <v>2108</v>
      </c>
      <c r="C652" s="115">
        <v>2212.6</v>
      </c>
      <c r="D652" s="110">
        <v>3580.4485200000004</v>
      </c>
      <c r="E652" t="str">
        <f t="shared" si="11"/>
        <v>UPDATE dbo.LPRE SET LPRE_PRECIO = 3580,44852  , LPRE_FECHAUM = '2023-06-21'  WHERE ID_ESTUDIO=10651 AND ID_HOSP=0</v>
      </c>
    </row>
    <row r="653" spans="1:5" x14ac:dyDescent="0.25">
      <c r="A653">
        <v>10652</v>
      </c>
      <c r="B653" t="s">
        <v>2109</v>
      </c>
      <c r="C653" s="115">
        <v>3764.8</v>
      </c>
      <c r="D653" s="110">
        <v>6091.6864800000003</v>
      </c>
      <c r="E653" t="str">
        <f t="shared" si="11"/>
        <v>UPDATE dbo.LPRE SET LPRE_PRECIO = 6091,68648  , LPRE_FECHAUM = '2023-06-21'  WHERE ID_ESTUDIO=10652 AND ID_HOSP=0</v>
      </c>
    </row>
    <row r="654" spans="1:5" x14ac:dyDescent="0.25">
      <c r="A654">
        <v>10653</v>
      </c>
      <c r="B654" t="s">
        <v>2110</v>
      </c>
      <c r="C654" s="115">
        <v>854.1</v>
      </c>
      <c r="D654" s="110">
        <v>1382.2360200000001</v>
      </c>
      <c r="E654" t="str">
        <f t="shared" si="11"/>
        <v>UPDATE dbo.LPRE SET LPRE_PRECIO = 1382,23602  , LPRE_FECHAUM = '2023-06-21'  WHERE ID_ESTUDIO=10653 AND ID_HOSP=0</v>
      </c>
    </row>
    <row r="655" spans="1:5" x14ac:dyDescent="0.25">
      <c r="A655">
        <v>10654</v>
      </c>
      <c r="B655" t="s">
        <v>2111</v>
      </c>
      <c r="C655" s="115">
        <v>1375.4</v>
      </c>
      <c r="D655" s="110">
        <v>2226.34962</v>
      </c>
      <c r="E655" t="str">
        <f t="shared" si="11"/>
        <v>UPDATE dbo.LPRE SET LPRE_PRECIO = 2226,34962  , LPRE_FECHAUM = '2023-06-21'  WHERE ID_ESTUDIO=10654 AND ID_HOSP=0</v>
      </c>
    </row>
    <row r="656" spans="1:5" x14ac:dyDescent="0.25">
      <c r="A656">
        <v>10655</v>
      </c>
      <c r="B656" t="s">
        <v>2112</v>
      </c>
      <c r="C656" s="115">
        <v>717.6</v>
      </c>
      <c r="D656" s="110">
        <v>1160.6561999999999</v>
      </c>
      <c r="E656" t="str">
        <f t="shared" si="11"/>
        <v>UPDATE dbo.LPRE SET LPRE_PRECIO = 1160,6562  , LPRE_FECHAUM = '2023-06-21'  WHERE ID_ESTUDIO=10655 AND ID_HOSP=0</v>
      </c>
    </row>
    <row r="657" spans="1:5" x14ac:dyDescent="0.25">
      <c r="A657">
        <v>10656</v>
      </c>
      <c r="B657" t="s">
        <v>2113</v>
      </c>
      <c r="C657" s="115">
        <v>1060.8</v>
      </c>
      <c r="D657" s="110">
        <v>1716.3643199999997</v>
      </c>
      <c r="E657" t="str">
        <f t="shared" si="11"/>
        <v>UPDATE dbo.LPRE SET LPRE_PRECIO = 1716,36432  , LPRE_FECHAUM = '2023-06-21'  WHERE ID_ESTUDIO=10656 AND ID_HOSP=0</v>
      </c>
    </row>
    <row r="658" spans="1:5" x14ac:dyDescent="0.25">
      <c r="A658">
        <v>10657</v>
      </c>
      <c r="B658" t="s">
        <v>2114</v>
      </c>
      <c r="C658" s="115">
        <v>1016.6</v>
      </c>
      <c r="D658" s="110">
        <v>1646.0215199999998</v>
      </c>
      <c r="E658" t="str">
        <f t="shared" si="11"/>
        <v>UPDATE dbo.LPRE SET LPRE_PRECIO = 1646,02152  , LPRE_FECHAUM = '2023-06-21'  WHERE ID_ESTUDIO=10657 AND ID_HOSP=0</v>
      </c>
    </row>
    <row r="659" spans="1:5" x14ac:dyDescent="0.25">
      <c r="A659">
        <v>10658</v>
      </c>
      <c r="B659" t="s">
        <v>2115</v>
      </c>
      <c r="C659" s="115">
        <v>1225.9000000000001</v>
      </c>
      <c r="D659" s="110">
        <v>1983.66696</v>
      </c>
      <c r="E659" t="str">
        <f t="shared" si="11"/>
        <v>UPDATE dbo.LPRE SET LPRE_PRECIO = 1983,66696  , LPRE_FECHAUM = '2023-06-21'  WHERE ID_ESTUDIO=10658 AND ID_HOSP=0</v>
      </c>
    </row>
    <row r="660" spans="1:5" x14ac:dyDescent="0.25">
      <c r="A660">
        <v>10659</v>
      </c>
      <c r="B660" t="s">
        <v>2116</v>
      </c>
      <c r="C660" s="115">
        <v>1016.6</v>
      </c>
      <c r="D660" s="110">
        <v>1646.0215199999998</v>
      </c>
      <c r="E660" t="str">
        <f t="shared" si="11"/>
        <v>UPDATE dbo.LPRE SET LPRE_PRECIO = 1646,02152  , LPRE_FECHAUM = '2023-06-21'  WHERE ID_ESTUDIO=10659 AND ID_HOSP=0</v>
      </c>
    </row>
    <row r="661" spans="1:5" x14ac:dyDescent="0.25">
      <c r="A661">
        <v>10660</v>
      </c>
      <c r="B661" t="s">
        <v>2117</v>
      </c>
      <c r="C661" s="115">
        <v>1229.8</v>
      </c>
      <c r="D661" s="110">
        <v>1990.7012400000001</v>
      </c>
      <c r="E661" t="str">
        <f t="shared" si="11"/>
        <v>UPDATE dbo.LPRE SET LPRE_PRECIO = 1990,70124  , LPRE_FECHAUM = '2023-06-21'  WHERE ID_ESTUDIO=10660 AND ID_HOSP=0</v>
      </c>
    </row>
    <row r="662" spans="1:5" x14ac:dyDescent="0.25">
      <c r="A662">
        <v>10661</v>
      </c>
      <c r="B662" t="s">
        <v>2118</v>
      </c>
      <c r="C662" s="115">
        <v>3941.6</v>
      </c>
      <c r="D662" s="110">
        <v>6378.8129999999992</v>
      </c>
      <c r="E662" t="str">
        <f t="shared" si="11"/>
        <v>UPDATE dbo.LPRE SET LPRE_PRECIO = 6378,813  , LPRE_FECHAUM = '2023-06-21'  WHERE ID_ESTUDIO=10661 AND ID_HOSP=0</v>
      </c>
    </row>
    <row r="663" spans="1:5" x14ac:dyDescent="0.25">
      <c r="A663">
        <v>10662</v>
      </c>
      <c r="B663" t="s">
        <v>2119</v>
      </c>
      <c r="C663" s="115">
        <v>6654.7</v>
      </c>
      <c r="D663" s="110">
        <v>10767.788058</v>
      </c>
      <c r="E663" t="str">
        <f t="shared" si="11"/>
        <v>UPDATE dbo.LPRE SET LPRE_PRECIO = 10767,788058  , LPRE_FECHAUM = '2023-06-21'  WHERE ID_ESTUDIO=10662 AND ID_HOSP=0</v>
      </c>
    </row>
    <row r="664" spans="1:5" x14ac:dyDescent="0.25">
      <c r="A664">
        <v>10663</v>
      </c>
      <c r="B664" t="s">
        <v>2120</v>
      </c>
      <c r="C664" s="110">
        <v>424</v>
      </c>
      <c r="D664" s="110">
        <v>636</v>
      </c>
      <c r="E664" t="str">
        <f t="shared" si="11"/>
        <v>UPDATE dbo.LPRE SET LPRE_PRECIO = 636  , LPRE_FECHAUM = '2023-06-21'  WHERE ID_ESTUDIO=10663 AND ID_HOSP=0</v>
      </c>
    </row>
    <row r="665" spans="1:5" x14ac:dyDescent="0.25">
      <c r="A665">
        <v>10664</v>
      </c>
      <c r="B665" t="s">
        <v>2121</v>
      </c>
      <c r="C665" s="115">
        <v>679.9</v>
      </c>
      <c r="D665" s="110">
        <v>1100.8648200000002</v>
      </c>
      <c r="E665" t="str">
        <f t="shared" si="11"/>
        <v>UPDATE dbo.LPRE SET LPRE_PRECIO = 1100,86482  , LPRE_FECHAUM = '2023-06-21'  WHERE ID_ESTUDIO=10664 AND ID_HOSP=0</v>
      </c>
    </row>
    <row r="666" spans="1:5" x14ac:dyDescent="0.25">
      <c r="A666">
        <v>10665</v>
      </c>
      <c r="B666" t="s">
        <v>2122</v>
      </c>
      <c r="C666" s="115">
        <v>626.6</v>
      </c>
      <c r="D666" s="110">
        <v>1012.93632</v>
      </c>
      <c r="E666" t="str">
        <f t="shared" si="11"/>
        <v>UPDATE dbo.LPRE SET LPRE_PRECIO = 1012,93632  , LPRE_FECHAUM = '2023-06-21'  WHERE ID_ESTUDIO=10665 AND ID_HOSP=0</v>
      </c>
    </row>
    <row r="667" spans="1:5" x14ac:dyDescent="0.25">
      <c r="A667">
        <v>10666</v>
      </c>
      <c r="B667" t="s">
        <v>2123</v>
      </c>
      <c r="C667" s="115">
        <v>1471.6</v>
      </c>
      <c r="D667" s="110">
        <v>2381.1037800000004</v>
      </c>
      <c r="E667" t="str">
        <f t="shared" si="11"/>
        <v>UPDATE dbo.LPRE SET LPRE_PRECIO = 2381,10378  , LPRE_FECHAUM = '2023-06-21'  WHERE ID_ESTUDIO=10666 AND ID_HOSP=0</v>
      </c>
    </row>
    <row r="668" spans="1:5" x14ac:dyDescent="0.25">
      <c r="A668">
        <v>10667</v>
      </c>
      <c r="B668" t="s">
        <v>2124</v>
      </c>
      <c r="C668" s="115">
        <v>886.6</v>
      </c>
      <c r="D668" s="110">
        <v>1434.9931200000001</v>
      </c>
      <c r="E668" t="str">
        <f t="shared" si="11"/>
        <v>UPDATE dbo.LPRE SET LPRE_PRECIO = 1434,99312  , LPRE_FECHAUM = '2023-06-21'  WHERE ID_ESTUDIO=10667 AND ID_HOSP=0</v>
      </c>
    </row>
    <row r="669" spans="1:5" x14ac:dyDescent="0.25">
      <c r="A669">
        <v>10668</v>
      </c>
      <c r="B669" t="s">
        <v>2125</v>
      </c>
      <c r="C669" s="115">
        <v>626.6</v>
      </c>
      <c r="D669" s="110">
        <v>1012.93632</v>
      </c>
      <c r="E669" t="str">
        <f t="shared" si="11"/>
        <v>UPDATE dbo.LPRE SET LPRE_PRECIO = 1012,93632  , LPRE_FECHAUM = '2023-06-21'  WHERE ID_ESTUDIO=10668 AND ID_HOSP=0</v>
      </c>
    </row>
    <row r="670" spans="1:5" x14ac:dyDescent="0.25">
      <c r="A670">
        <v>10669</v>
      </c>
      <c r="B670" t="s">
        <v>2126</v>
      </c>
      <c r="C670" s="115">
        <v>886.6</v>
      </c>
      <c r="D670" s="110">
        <v>1434.9931200000001</v>
      </c>
      <c r="E670" t="str">
        <f t="shared" si="11"/>
        <v>UPDATE dbo.LPRE SET LPRE_PRECIO = 1434,99312  , LPRE_FECHAUM = '2023-06-21'  WHERE ID_ESTUDIO=10669 AND ID_HOSP=0</v>
      </c>
    </row>
    <row r="671" spans="1:5" x14ac:dyDescent="0.25">
      <c r="A671">
        <v>10670</v>
      </c>
      <c r="B671" t="s">
        <v>2127</v>
      </c>
      <c r="C671" s="115">
        <v>806</v>
      </c>
      <c r="D671" s="110">
        <v>1304.8589400000001</v>
      </c>
      <c r="E671" t="str">
        <f t="shared" si="11"/>
        <v>UPDATE dbo.LPRE SET LPRE_PRECIO = 1304,85894  , LPRE_FECHAUM = '2023-06-21'  WHERE ID_ESTUDIO=10670 AND ID_HOSP=0</v>
      </c>
    </row>
    <row r="672" spans="1:5" x14ac:dyDescent="0.25">
      <c r="A672">
        <v>10671</v>
      </c>
      <c r="B672" t="s">
        <v>2128</v>
      </c>
      <c r="C672" s="115">
        <v>626.6</v>
      </c>
      <c r="D672" s="110">
        <v>1012.93632</v>
      </c>
      <c r="E672" t="str">
        <f t="shared" si="11"/>
        <v>UPDATE dbo.LPRE SET LPRE_PRECIO = 1012,93632  , LPRE_FECHAUM = '2023-06-21'  WHERE ID_ESTUDIO=10671 AND ID_HOSP=0</v>
      </c>
    </row>
    <row r="673" spans="1:5" x14ac:dyDescent="0.25">
      <c r="A673">
        <v>10672</v>
      </c>
      <c r="B673" t="s">
        <v>2129</v>
      </c>
      <c r="C673" s="115">
        <v>288.60000000000002</v>
      </c>
      <c r="D673" s="110">
        <v>467.77962000000002</v>
      </c>
      <c r="E673" t="str">
        <f t="shared" si="11"/>
        <v>UPDATE dbo.LPRE SET LPRE_PRECIO = 467,77962  , LPRE_FECHAUM = '2023-06-21'  WHERE ID_ESTUDIO=10672 AND ID_HOSP=0</v>
      </c>
    </row>
    <row r="674" spans="1:5" x14ac:dyDescent="0.25">
      <c r="A674">
        <v>10673</v>
      </c>
      <c r="B674" t="s">
        <v>2130</v>
      </c>
      <c r="C674" s="115">
        <v>582.4</v>
      </c>
      <c r="D674" s="110">
        <v>942.5935199999999</v>
      </c>
      <c r="E674" t="str">
        <f t="shared" si="11"/>
        <v>UPDATE dbo.LPRE SET LPRE_PRECIO = 942,59352  , LPRE_FECHAUM = '2023-06-21'  WHERE ID_ESTUDIO=10673 AND ID_HOSP=0</v>
      </c>
    </row>
    <row r="675" spans="1:5" x14ac:dyDescent="0.25">
      <c r="A675">
        <v>10674</v>
      </c>
      <c r="B675" t="s">
        <v>2131</v>
      </c>
      <c r="C675" s="115">
        <v>507</v>
      </c>
      <c r="D675" s="110">
        <v>819.49361999999996</v>
      </c>
      <c r="E675" t="str">
        <f t="shared" si="11"/>
        <v>UPDATE dbo.LPRE SET LPRE_PRECIO = 819,49362  , LPRE_FECHAUM = '2023-06-21'  WHERE ID_ESTUDIO=10674 AND ID_HOSP=0</v>
      </c>
    </row>
    <row r="676" spans="1:5" x14ac:dyDescent="0.25">
      <c r="A676">
        <v>10675</v>
      </c>
      <c r="B676" t="s">
        <v>2132</v>
      </c>
      <c r="C676" s="115">
        <v>128.69999999999999</v>
      </c>
      <c r="D676" s="110">
        <v>207.83100000000002</v>
      </c>
      <c r="E676" t="str">
        <f t="shared" si="11"/>
        <v>UPDATE dbo.LPRE SET LPRE_PRECIO = 207,831  , LPRE_FECHAUM = '2023-06-21'  WHERE ID_ESTUDIO=10675 AND ID_HOSP=0</v>
      </c>
    </row>
    <row r="677" spans="1:5" x14ac:dyDescent="0.25">
      <c r="A677">
        <v>10676</v>
      </c>
      <c r="B677" t="s">
        <v>2133</v>
      </c>
      <c r="C677" s="115">
        <v>717.6</v>
      </c>
      <c r="D677" s="110">
        <v>1160.6561999999999</v>
      </c>
      <c r="E677" t="str">
        <f t="shared" si="11"/>
        <v>UPDATE dbo.LPRE SET LPRE_PRECIO = 1160,6562  , LPRE_FECHAUM = '2023-06-21'  WHERE ID_ESTUDIO=10676 AND ID_HOSP=0</v>
      </c>
    </row>
    <row r="678" spans="1:5" x14ac:dyDescent="0.25">
      <c r="A678">
        <v>10677</v>
      </c>
      <c r="B678" t="s">
        <v>2134</v>
      </c>
      <c r="C678" s="115">
        <v>343.2</v>
      </c>
      <c r="D678" s="110">
        <v>555.70811999999989</v>
      </c>
      <c r="E678" t="str">
        <f t="shared" si="11"/>
        <v>UPDATE dbo.LPRE SET LPRE_PRECIO = 555,70812  , LPRE_FECHAUM = '2023-06-21'  WHERE ID_ESTUDIO=10677 AND ID_HOSP=0</v>
      </c>
    </row>
    <row r="679" spans="1:5" x14ac:dyDescent="0.25">
      <c r="A679">
        <v>10678</v>
      </c>
      <c r="B679" t="s">
        <v>2135</v>
      </c>
      <c r="C679" s="115">
        <v>494</v>
      </c>
      <c r="D679" s="110">
        <v>799.34999999999991</v>
      </c>
      <c r="E679" t="str">
        <f t="shared" si="11"/>
        <v>UPDATE dbo.LPRE SET LPRE_PRECIO = 799,35  , LPRE_FECHAUM = '2023-06-21'  WHERE ID_ESTUDIO=10678 AND ID_HOSP=0</v>
      </c>
    </row>
    <row r="680" spans="1:5" x14ac:dyDescent="0.25">
      <c r="A680">
        <v>10679</v>
      </c>
      <c r="B680" t="s">
        <v>2136</v>
      </c>
      <c r="C680" s="115">
        <v>380.9</v>
      </c>
      <c r="D680" s="110">
        <v>615.49950000000001</v>
      </c>
      <c r="E680" t="str">
        <f t="shared" si="11"/>
        <v>UPDATE dbo.LPRE SET LPRE_PRECIO = 615,4995  , LPRE_FECHAUM = '2023-06-21'  WHERE ID_ESTUDIO=10679 AND ID_HOSP=0</v>
      </c>
    </row>
    <row r="681" spans="1:5" x14ac:dyDescent="0.25">
      <c r="A681">
        <v>10680</v>
      </c>
      <c r="B681" t="s">
        <v>2137</v>
      </c>
      <c r="C681" s="115">
        <v>1626.3</v>
      </c>
      <c r="D681" s="110">
        <v>2630.8207199999997</v>
      </c>
      <c r="E681" t="str">
        <f t="shared" si="11"/>
        <v>UPDATE dbo.LPRE SET LPRE_PRECIO = 2630,82072  , LPRE_FECHAUM = '2023-06-21'  WHERE ID_ESTUDIO=10680 AND ID_HOSP=0</v>
      </c>
    </row>
    <row r="682" spans="1:5" x14ac:dyDescent="0.25">
      <c r="A682">
        <v>10681</v>
      </c>
      <c r="B682" t="s">
        <v>2138</v>
      </c>
      <c r="C682" s="115">
        <v>815.1</v>
      </c>
      <c r="D682" s="110">
        <v>1318.9275</v>
      </c>
      <c r="E682" t="str">
        <f t="shared" si="11"/>
        <v>UPDATE dbo.LPRE SET LPRE_PRECIO = 1318,9275  , LPRE_FECHAUM = '2023-06-21'  WHERE ID_ESTUDIO=10681 AND ID_HOSP=0</v>
      </c>
    </row>
    <row r="683" spans="1:5" x14ac:dyDescent="0.25">
      <c r="A683">
        <v>10682</v>
      </c>
      <c r="B683" t="s">
        <v>2139</v>
      </c>
      <c r="C683" s="115">
        <v>546</v>
      </c>
      <c r="D683" s="110">
        <v>882.80214000000001</v>
      </c>
      <c r="E683" t="str">
        <f t="shared" si="11"/>
        <v>UPDATE dbo.LPRE SET LPRE_PRECIO = 882,80214  , LPRE_FECHAUM = '2023-06-21'  WHERE ID_ESTUDIO=10682 AND ID_HOSP=0</v>
      </c>
    </row>
    <row r="684" spans="1:5" x14ac:dyDescent="0.25">
      <c r="A684">
        <v>10683</v>
      </c>
      <c r="B684" t="s">
        <v>2140</v>
      </c>
      <c r="C684" s="115">
        <v>895.7</v>
      </c>
      <c r="D684" s="110">
        <v>1459.6131</v>
      </c>
      <c r="E684" t="str">
        <f t="shared" si="11"/>
        <v>UPDATE dbo.LPRE SET LPRE_PRECIO = 1459,6131  , LPRE_FECHAUM = '2023-06-21'  WHERE ID_ESTUDIO=10683 AND ID_HOSP=0</v>
      </c>
    </row>
    <row r="685" spans="1:5" x14ac:dyDescent="0.25">
      <c r="A685">
        <v>10684</v>
      </c>
      <c r="B685" t="s">
        <v>2141</v>
      </c>
      <c r="C685" s="115">
        <v>521.29999999999995</v>
      </c>
      <c r="D685" s="110">
        <v>844.11359999999991</v>
      </c>
      <c r="E685" t="str">
        <f t="shared" si="11"/>
        <v>UPDATE dbo.LPRE SET LPRE_PRECIO = 844,1136  , LPRE_FECHAUM = '2023-06-21'  WHERE ID_ESTUDIO=10684 AND ID_HOSP=0</v>
      </c>
    </row>
    <row r="686" spans="1:5" x14ac:dyDescent="0.25">
      <c r="A686">
        <v>10685</v>
      </c>
      <c r="B686" t="s">
        <v>2142</v>
      </c>
      <c r="C686" s="115">
        <v>530.4</v>
      </c>
      <c r="D686" s="110">
        <v>858.18215999999984</v>
      </c>
      <c r="E686" t="str">
        <f t="shared" si="11"/>
        <v>UPDATE dbo.LPRE SET LPRE_PRECIO = 858,18216  , LPRE_FECHAUM = '2023-06-21'  WHERE ID_ESTUDIO=10685 AND ID_HOSP=0</v>
      </c>
    </row>
    <row r="687" spans="1:5" x14ac:dyDescent="0.25">
      <c r="A687">
        <v>10686</v>
      </c>
      <c r="B687" t="s">
        <v>2143</v>
      </c>
      <c r="C687" s="115">
        <v>685.1</v>
      </c>
      <c r="D687" s="110">
        <v>1107.8990999999999</v>
      </c>
      <c r="E687" t="str">
        <f t="shared" si="11"/>
        <v>UPDATE dbo.LPRE SET LPRE_PRECIO = 1107,8991  , LPRE_FECHAUM = '2023-06-21'  WHERE ID_ESTUDIO=10686 AND ID_HOSP=0</v>
      </c>
    </row>
    <row r="688" spans="1:5" x14ac:dyDescent="0.25">
      <c r="A688">
        <v>10687</v>
      </c>
      <c r="B688" t="s">
        <v>2144</v>
      </c>
      <c r="C688" s="115">
        <v>553.79999999999995</v>
      </c>
      <c r="D688" s="110">
        <v>896.87069999999994</v>
      </c>
      <c r="E688" t="str">
        <f t="shared" si="11"/>
        <v>UPDATE dbo.LPRE SET LPRE_PRECIO = 896,8707  , LPRE_FECHAUM = '2023-06-21'  WHERE ID_ESTUDIO=10687 AND ID_HOSP=0</v>
      </c>
    </row>
    <row r="689" spans="1:5" x14ac:dyDescent="0.25">
      <c r="A689">
        <v>10688</v>
      </c>
      <c r="B689" t="s">
        <v>2145</v>
      </c>
      <c r="C689" s="115">
        <v>521.29999999999995</v>
      </c>
      <c r="D689" s="110">
        <v>844.11359999999991</v>
      </c>
      <c r="E689" t="str">
        <f t="shared" si="11"/>
        <v>UPDATE dbo.LPRE SET LPRE_PRECIO = 844,1136  , LPRE_FECHAUM = '2023-06-21'  WHERE ID_ESTUDIO=10688 AND ID_HOSP=0</v>
      </c>
    </row>
    <row r="690" spans="1:5" x14ac:dyDescent="0.25">
      <c r="A690">
        <v>10689</v>
      </c>
      <c r="B690" t="s">
        <v>2146</v>
      </c>
      <c r="C690" s="115">
        <v>604.5</v>
      </c>
      <c r="D690" s="110">
        <v>977.76492000000007</v>
      </c>
      <c r="E690" t="str">
        <f t="shared" si="11"/>
        <v>UPDATE dbo.LPRE SET LPRE_PRECIO = 977,76492  , LPRE_FECHAUM = '2023-06-21'  WHERE ID_ESTUDIO=10689 AND ID_HOSP=0</v>
      </c>
    </row>
    <row r="691" spans="1:5" x14ac:dyDescent="0.25">
      <c r="A691">
        <v>10690</v>
      </c>
      <c r="B691" t="s">
        <v>2147</v>
      </c>
      <c r="C691" s="115">
        <v>789.1</v>
      </c>
      <c r="D691" s="110">
        <v>1276.72182</v>
      </c>
      <c r="E691" t="str">
        <f t="shared" si="11"/>
        <v>UPDATE dbo.LPRE SET LPRE_PRECIO = 1276,72182  , LPRE_FECHAUM = '2023-06-21'  WHERE ID_ESTUDIO=10690 AND ID_HOSP=0</v>
      </c>
    </row>
    <row r="692" spans="1:5" x14ac:dyDescent="0.25">
      <c r="A692">
        <v>10691</v>
      </c>
      <c r="B692" t="s">
        <v>2148</v>
      </c>
      <c r="C692" s="115">
        <v>466.7</v>
      </c>
      <c r="D692" s="110">
        <v>756.18510000000003</v>
      </c>
      <c r="E692" t="str">
        <f t="shared" si="11"/>
        <v>UPDATE dbo.LPRE SET LPRE_PRECIO = 756,1851  , LPRE_FECHAUM = '2023-06-21'  WHERE ID_ESTUDIO=10691 AND ID_HOSP=0</v>
      </c>
    </row>
    <row r="693" spans="1:5" x14ac:dyDescent="0.25">
      <c r="A693">
        <v>10692</v>
      </c>
      <c r="B693" t="s">
        <v>2149</v>
      </c>
      <c r="C693" s="115">
        <v>295.10000000000002</v>
      </c>
      <c r="D693" s="110">
        <v>478.33103999999992</v>
      </c>
      <c r="E693" t="str">
        <f t="shared" si="11"/>
        <v>UPDATE dbo.LPRE SET LPRE_PRECIO = 478,33104  , LPRE_FECHAUM = '2023-06-21'  WHERE ID_ESTUDIO=10692 AND ID_HOSP=0</v>
      </c>
    </row>
    <row r="694" spans="1:5" x14ac:dyDescent="0.25">
      <c r="A694">
        <v>10693</v>
      </c>
      <c r="B694" t="s">
        <v>2150</v>
      </c>
      <c r="C694" s="115">
        <v>343.2</v>
      </c>
      <c r="D694" s="110">
        <v>555.70811999999989</v>
      </c>
      <c r="E694" t="str">
        <f t="shared" si="11"/>
        <v>UPDATE dbo.LPRE SET LPRE_PRECIO = 555,70812  , LPRE_FECHAUM = '2023-06-21'  WHERE ID_ESTUDIO=10693 AND ID_HOSP=0</v>
      </c>
    </row>
    <row r="695" spans="1:5" x14ac:dyDescent="0.25">
      <c r="A695">
        <v>10694</v>
      </c>
      <c r="B695" t="s">
        <v>2151</v>
      </c>
      <c r="C695" s="115">
        <v>354.9</v>
      </c>
      <c r="D695" s="110">
        <v>573.2938200000001</v>
      </c>
      <c r="E695" t="str">
        <f t="shared" si="11"/>
        <v>UPDATE dbo.LPRE SET LPRE_PRECIO = 573,29382  , LPRE_FECHAUM = '2023-06-21'  WHERE ID_ESTUDIO=10694 AND ID_HOSP=0</v>
      </c>
    </row>
    <row r="696" spans="1:5" x14ac:dyDescent="0.25">
      <c r="A696">
        <v>10695</v>
      </c>
      <c r="B696" t="s">
        <v>2152</v>
      </c>
      <c r="C696" s="115">
        <v>799.5</v>
      </c>
      <c r="D696" s="110">
        <v>1294.3075200000001</v>
      </c>
      <c r="E696" t="str">
        <f t="shared" si="11"/>
        <v>UPDATE dbo.LPRE SET LPRE_PRECIO = 1294,30752  , LPRE_FECHAUM = '2023-06-21'  WHERE ID_ESTUDIO=10695 AND ID_HOSP=0</v>
      </c>
    </row>
    <row r="697" spans="1:5" x14ac:dyDescent="0.25">
      <c r="A697">
        <v>10696</v>
      </c>
      <c r="B697" t="s">
        <v>2153</v>
      </c>
      <c r="C697" s="115">
        <v>799.5</v>
      </c>
      <c r="D697" s="110">
        <v>1294.3075200000001</v>
      </c>
      <c r="E697" t="str">
        <f t="shared" si="11"/>
        <v>UPDATE dbo.LPRE SET LPRE_PRECIO = 1294,30752  , LPRE_FECHAUM = '2023-06-21'  WHERE ID_ESTUDIO=10696 AND ID_HOSP=0</v>
      </c>
    </row>
    <row r="698" spans="1:5" x14ac:dyDescent="0.25">
      <c r="A698">
        <v>10697</v>
      </c>
      <c r="B698" t="s">
        <v>2154</v>
      </c>
      <c r="C698" s="115">
        <v>867.1</v>
      </c>
      <c r="D698" s="110">
        <v>1403.3388600000001</v>
      </c>
      <c r="E698" t="str">
        <f t="shared" si="11"/>
        <v>UPDATE dbo.LPRE SET LPRE_PRECIO = 1403,33886  , LPRE_FECHAUM = '2023-06-21'  WHERE ID_ESTUDIO=10697 AND ID_HOSP=0</v>
      </c>
    </row>
    <row r="699" spans="1:5" x14ac:dyDescent="0.25">
      <c r="A699">
        <v>10698</v>
      </c>
      <c r="B699" t="s">
        <v>2155</v>
      </c>
      <c r="C699" s="115">
        <v>1552.2</v>
      </c>
      <c r="D699" s="110">
        <v>2511.2379600000004</v>
      </c>
      <c r="E699" t="str">
        <f t="shared" si="11"/>
        <v>UPDATE dbo.LPRE SET LPRE_PRECIO = 2511,23796  , LPRE_FECHAUM = '2023-06-21'  WHERE ID_ESTUDIO=10698 AND ID_HOSP=0</v>
      </c>
    </row>
    <row r="700" spans="1:5" x14ac:dyDescent="0.25">
      <c r="A700">
        <v>10699</v>
      </c>
      <c r="B700" t="s">
        <v>2156</v>
      </c>
      <c r="C700" s="110">
        <v>65</v>
      </c>
      <c r="D700" s="110">
        <v>97.5</v>
      </c>
      <c r="E700" t="str">
        <f t="shared" si="11"/>
        <v>UPDATE dbo.LPRE SET LPRE_PRECIO = 97,5  , LPRE_FECHAUM = '2023-06-21'  WHERE ID_ESTUDIO=10699 AND ID_HOSP=0</v>
      </c>
    </row>
    <row r="701" spans="1:5" x14ac:dyDescent="0.25">
      <c r="A701">
        <v>10700</v>
      </c>
      <c r="B701" t="s">
        <v>2157</v>
      </c>
      <c r="C701" s="110">
        <v>975</v>
      </c>
      <c r="D701" s="110">
        <v>1462.5</v>
      </c>
      <c r="E701" t="str">
        <f t="shared" si="11"/>
        <v>UPDATE dbo.LPRE SET LPRE_PRECIO = 1462,5  , LPRE_FECHAUM = '2023-06-21'  WHERE ID_ESTUDIO=10700 AND ID_HOSP=0</v>
      </c>
    </row>
    <row r="702" spans="1:5" x14ac:dyDescent="0.25">
      <c r="A702">
        <v>10701</v>
      </c>
      <c r="B702" t="s">
        <v>2158</v>
      </c>
      <c r="C702" s="110">
        <v>975</v>
      </c>
      <c r="D702" s="110">
        <v>1462.5</v>
      </c>
      <c r="E702" t="str">
        <f t="shared" si="11"/>
        <v>UPDATE dbo.LPRE SET LPRE_PRECIO = 1462,5  , LPRE_FECHAUM = '2023-06-21'  WHERE ID_ESTUDIO=10701 AND ID_HOSP=0</v>
      </c>
    </row>
    <row r="703" spans="1:5" x14ac:dyDescent="0.25">
      <c r="A703">
        <v>10702</v>
      </c>
      <c r="B703" t="s">
        <v>2159</v>
      </c>
      <c r="C703" s="110">
        <v>482</v>
      </c>
      <c r="D703" s="110">
        <v>723</v>
      </c>
      <c r="E703" t="str">
        <f t="shared" si="11"/>
        <v>UPDATE dbo.LPRE SET LPRE_PRECIO = 723  , LPRE_FECHAUM = '2023-06-21'  WHERE ID_ESTUDIO=10702 AND ID_HOSP=0</v>
      </c>
    </row>
    <row r="704" spans="1:5" x14ac:dyDescent="0.25">
      <c r="A704">
        <v>10703</v>
      </c>
      <c r="B704" t="s">
        <v>2160</v>
      </c>
      <c r="C704" s="110">
        <v>482</v>
      </c>
      <c r="D704" s="110">
        <v>723</v>
      </c>
      <c r="E704" t="str">
        <f t="shared" si="11"/>
        <v>UPDATE dbo.LPRE SET LPRE_PRECIO = 723  , LPRE_FECHAUM = '2023-06-21'  WHERE ID_ESTUDIO=10703 AND ID_HOSP=0</v>
      </c>
    </row>
    <row r="705" spans="1:5" x14ac:dyDescent="0.25">
      <c r="A705">
        <v>10704</v>
      </c>
      <c r="B705" t="s">
        <v>2161</v>
      </c>
      <c r="C705" s="110">
        <v>91</v>
      </c>
      <c r="D705" s="110">
        <v>136.5</v>
      </c>
      <c r="E705" t="str">
        <f t="shared" si="11"/>
        <v>UPDATE dbo.LPRE SET LPRE_PRECIO = 136,5  , LPRE_FECHAUM = '2023-06-21'  WHERE ID_ESTUDIO=10704 AND ID_HOSP=0</v>
      </c>
    </row>
    <row r="706" spans="1:5" x14ac:dyDescent="0.25">
      <c r="A706">
        <v>10705</v>
      </c>
      <c r="B706" t="s">
        <v>2162</v>
      </c>
      <c r="C706" s="110">
        <v>91</v>
      </c>
      <c r="D706" s="110">
        <v>136.5</v>
      </c>
      <c r="E706" t="str">
        <f t="shared" si="11"/>
        <v>UPDATE dbo.LPRE SET LPRE_PRECIO = 136,5  , LPRE_FECHAUM = '2023-06-21'  WHERE ID_ESTUDIO=10705 AND ID_HOSP=0</v>
      </c>
    </row>
    <row r="707" spans="1:5" x14ac:dyDescent="0.25">
      <c r="A707">
        <v>10706</v>
      </c>
      <c r="B707" t="s">
        <v>2163</v>
      </c>
      <c r="C707" s="110">
        <v>91</v>
      </c>
      <c r="D707" s="110">
        <v>136.5</v>
      </c>
      <c r="E707" t="str">
        <f t="shared" ref="E707:E770" si="12">CONCATENATE("UPDATE dbo.LPRE SET LPRE_PRECIO = ",D707,"  , LPRE_FECHAUM = '2023-06-21'  WHERE ID_ESTUDIO=",A707," AND ID_HOSP=0")</f>
        <v>UPDATE dbo.LPRE SET LPRE_PRECIO = 136,5  , LPRE_FECHAUM = '2023-06-21'  WHERE ID_ESTUDIO=10706 AND ID_HOSP=0</v>
      </c>
    </row>
    <row r="708" spans="1:5" x14ac:dyDescent="0.25">
      <c r="A708">
        <v>10707</v>
      </c>
      <c r="B708" t="s">
        <v>2164</v>
      </c>
      <c r="C708" s="110">
        <v>857</v>
      </c>
      <c r="D708" s="110">
        <v>1285.5</v>
      </c>
      <c r="E708" t="str">
        <f t="shared" si="12"/>
        <v>UPDATE dbo.LPRE SET LPRE_PRECIO = 1285,5  , LPRE_FECHAUM = '2023-06-21'  WHERE ID_ESTUDIO=10707 AND ID_HOSP=0</v>
      </c>
    </row>
    <row r="709" spans="1:5" x14ac:dyDescent="0.25">
      <c r="A709">
        <v>10708</v>
      </c>
      <c r="B709" t="s">
        <v>2165</v>
      </c>
      <c r="C709" s="110">
        <v>1135</v>
      </c>
      <c r="D709" s="110">
        <v>1702.5</v>
      </c>
      <c r="E709" t="str">
        <f t="shared" si="12"/>
        <v>UPDATE dbo.LPRE SET LPRE_PRECIO = 1702,5  , LPRE_FECHAUM = '2023-06-21'  WHERE ID_ESTUDIO=10708 AND ID_HOSP=0</v>
      </c>
    </row>
    <row r="710" spans="1:5" x14ac:dyDescent="0.25">
      <c r="A710">
        <v>10709</v>
      </c>
      <c r="B710" t="s">
        <v>2166</v>
      </c>
      <c r="C710" s="110">
        <v>342</v>
      </c>
      <c r="D710" s="110">
        <v>513</v>
      </c>
      <c r="E710" t="str">
        <f t="shared" si="12"/>
        <v>UPDATE dbo.LPRE SET LPRE_PRECIO = 513  , LPRE_FECHAUM = '2023-06-21'  WHERE ID_ESTUDIO=10709 AND ID_HOSP=0</v>
      </c>
    </row>
    <row r="711" spans="1:5" x14ac:dyDescent="0.25">
      <c r="A711">
        <v>10710</v>
      </c>
      <c r="B711" t="s">
        <v>2167</v>
      </c>
      <c r="C711" s="110">
        <v>905</v>
      </c>
      <c r="D711" s="110">
        <v>1357.5</v>
      </c>
      <c r="E711" t="str">
        <f t="shared" si="12"/>
        <v>UPDATE dbo.LPRE SET LPRE_PRECIO = 1357,5  , LPRE_FECHAUM = '2023-06-21'  WHERE ID_ESTUDIO=10710 AND ID_HOSP=0</v>
      </c>
    </row>
    <row r="712" spans="1:5" x14ac:dyDescent="0.25">
      <c r="A712">
        <v>10711</v>
      </c>
      <c r="B712" t="s">
        <v>2168</v>
      </c>
      <c r="C712" s="110">
        <v>150</v>
      </c>
      <c r="D712" s="110">
        <v>225</v>
      </c>
      <c r="E712" t="str">
        <f t="shared" si="12"/>
        <v>UPDATE dbo.LPRE SET LPRE_PRECIO = 225  , LPRE_FECHAUM = '2023-06-21'  WHERE ID_ESTUDIO=10711 AND ID_HOSP=0</v>
      </c>
    </row>
    <row r="713" spans="1:5" x14ac:dyDescent="0.25">
      <c r="A713">
        <v>10712</v>
      </c>
      <c r="B713" t="s">
        <v>2169</v>
      </c>
      <c r="C713" s="110">
        <v>150</v>
      </c>
      <c r="D713" s="110">
        <v>225</v>
      </c>
      <c r="E713" t="str">
        <f t="shared" si="12"/>
        <v>UPDATE dbo.LPRE SET LPRE_PRECIO = 225  , LPRE_FECHAUM = '2023-06-21'  WHERE ID_ESTUDIO=10712 AND ID_HOSP=0</v>
      </c>
    </row>
    <row r="714" spans="1:5" x14ac:dyDescent="0.25">
      <c r="A714">
        <v>10713</v>
      </c>
      <c r="B714" t="s">
        <v>2170</v>
      </c>
      <c r="C714" s="110">
        <v>489</v>
      </c>
      <c r="D714" s="110">
        <v>733.5</v>
      </c>
      <c r="E714" t="str">
        <f t="shared" si="12"/>
        <v>UPDATE dbo.LPRE SET LPRE_PRECIO = 733,5  , LPRE_FECHAUM = '2023-06-21'  WHERE ID_ESTUDIO=10713 AND ID_HOSP=0</v>
      </c>
    </row>
    <row r="715" spans="1:5" x14ac:dyDescent="0.25">
      <c r="A715">
        <v>10714</v>
      </c>
      <c r="B715" t="s">
        <v>2171</v>
      </c>
      <c r="C715" s="110">
        <v>2581</v>
      </c>
      <c r="D715" s="110">
        <v>3871.5</v>
      </c>
      <c r="E715" t="str">
        <f t="shared" si="12"/>
        <v>UPDATE dbo.LPRE SET LPRE_PRECIO = 3871,5  , LPRE_FECHAUM = '2023-06-21'  WHERE ID_ESTUDIO=10714 AND ID_HOSP=0</v>
      </c>
    </row>
    <row r="716" spans="1:5" x14ac:dyDescent="0.25">
      <c r="A716">
        <v>10715</v>
      </c>
      <c r="B716" t="s">
        <v>2172</v>
      </c>
      <c r="C716" s="110">
        <v>135</v>
      </c>
      <c r="D716" s="110">
        <v>202.5</v>
      </c>
      <c r="E716" t="str">
        <f t="shared" si="12"/>
        <v>UPDATE dbo.LPRE SET LPRE_PRECIO = 202,5  , LPRE_FECHAUM = '2023-06-21'  WHERE ID_ESTUDIO=10715 AND ID_HOSP=0</v>
      </c>
    </row>
    <row r="717" spans="1:5" x14ac:dyDescent="0.25">
      <c r="A717">
        <v>10716</v>
      </c>
      <c r="B717" t="s">
        <v>2173</v>
      </c>
      <c r="C717" s="110">
        <v>391</v>
      </c>
      <c r="D717" s="110">
        <v>586.5</v>
      </c>
      <c r="E717" t="str">
        <f t="shared" si="12"/>
        <v>UPDATE dbo.LPRE SET LPRE_PRECIO = 586,5  , LPRE_FECHAUM = '2023-06-21'  WHERE ID_ESTUDIO=10716 AND ID_HOSP=0</v>
      </c>
    </row>
    <row r="718" spans="1:5" x14ac:dyDescent="0.25">
      <c r="A718">
        <v>10717</v>
      </c>
      <c r="B718" t="s">
        <v>2174</v>
      </c>
      <c r="C718" s="110">
        <v>381</v>
      </c>
      <c r="D718" s="110">
        <v>571.5</v>
      </c>
      <c r="E718" t="str">
        <f t="shared" si="12"/>
        <v>UPDATE dbo.LPRE SET LPRE_PRECIO = 571,5  , LPRE_FECHAUM = '2023-06-21'  WHERE ID_ESTUDIO=10717 AND ID_HOSP=0</v>
      </c>
    </row>
    <row r="719" spans="1:5" x14ac:dyDescent="0.25">
      <c r="A719">
        <v>10718</v>
      </c>
      <c r="B719" t="s">
        <v>2175</v>
      </c>
      <c r="C719" s="110">
        <v>489</v>
      </c>
      <c r="D719" s="110">
        <v>733.5</v>
      </c>
      <c r="E719" t="str">
        <f t="shared" si="12"/>
        <v>UPDATE dbo.LPRE SET LPRE_PRECIO = 733,5  , LPRE_FECHAUM = '2023-06-21'  WHERE ID_ESTUDIO=10718 AND ID_HOSP=0</v>
      </c>
    </row>
    <row r="720" spans="1:5" x14ac:dyDescent="0.25">
      <c r="A720">
        <v>10719</v>
      </c>
      <c r="B720" t="s">
        <v>2176</v>
      </c>
      <c r="C720" s="110">
        <v>2878</v>
      </c>
      <c r="D720" s="110">
        <v>4317</v>
      </c>
      <c r="E720" t="str">
        <f t="shared" si="12"/>
        <v>UPDATE dbo.LPRE SET LPRE_PRECIO = 4317  , LPRE_FECHAUM = '2023-06-21'  WHERE ID_ESTUDIO=10719 AND ID_HOSP=0</v>
      </c>
    </row>
    <row r="721" spans="1:5" x14ac:dyDescent="0.25">
      <c r="A721">
        <v>10720</v>
      </c>
      <c r="B721" t="s">
        <v>2177</v>
      </c>
      <c r="C721" s="110">
        <v>1654</v>
      </c>
      <c r="D721" s="110">
        <v>2481</v>
      </c>
      <c r="E721" t="str">
        <f t="shared" si="12"/>
        <v>UPDATE dbo.LPRE SET LPRE_PRECIO = 2481  , LPRE_FECHAUM = '2023-06-21'  WHERE ID_ESTUDIO=10720 AND ID_HOSP=0</v>
      </c>
    </row>
    <row r="722" spans="1:5" x14ac:dyDescent="0.25">
      <c r="A722">
        <v>10721</v>
      </c>
      <c r="B722" t="s">
        <v>2178</v>
      </c>
      <c r="C722" s="110">
        <v>1654</v>
      </c>
      <c r="D722" s="110">
        <v>2481</v>
      </c>
      <c r="E722" t="str">
        <f t="shared" si="12"/>
        <v>UPDATE dbo.LPRE SET LPRE_PRECIO = 2481  , LPRE_FECHAUM = '2023-06-21'  WHERE ID_ESTUDIO=10721 AND ID_HOSP=0</v>
      </c>
    </row>
    <row r="723" spans="1:5" x14ac:dyDescent="0.25">
      <c r="A723">
        <v>10722</v>
      </c>
      <c r="B723" t="s">
        <v>2179</v>
      </c>
      <c r="C723" s="110">
        <v>130</v>
      </c>
      <c r="D723" s="110">
        <v>195</v>
      </c>
      <c r="E723" t="str">
        <f t="shared" si="12"/>
        <v>UPDATE dbo.LPRE SET LPRE_PRECIO = 195  , LPRE_FECHAUM = '2023-06-21'  WHERE ID_ESTUDIO=10722 AND ID_HOSP=0</v>
      </c>
    </row>
    <row r="724" spans="1:5" x14ac:dyDescent="0.25">
      <c r="A724">
        <v>10723</v>
      </c>
      <c r="B724" t="s">
        <v>2180</v>
      </c>
      <c r="C724" s="110">
        <v>87</v>
      </c>
      <c r="D724" s="110">
        <v>130.5</v>
      </c>
      <c r="E724" t="str">
        <f t="shared" si="12"/>
        <v>UPDATE dbo.LPRE SET LPRE_PRECIO = 130,5  , LPRE_FECHAUM = '2023-06-21'  WHERE ID_ESTUDIO=10723 AND ID_HOSP=0</v>
      </c>
    </row>
    <row r="725" spans="1:5" x14ac:dyDescent="0.25">
      <c r="A725">
        <v>10724</v>
      </c>
      <c r="B725" t="s">
        <v>2181</v>
      </c>
      <c r="C725" s="110">
        <v>109</v>
      </c>
      <c r="D725" s="110">
        <v>163.5</v>
      </c>
      <c r="E725" t="str">
        <f t="shared" si="12"/>
        <v>UPDATE dbo.LPRE SET LPRE_PRECIO = 163,5  , LPRE_FECHAUM = '2023-06-21'  WHERE ID_ESTUDIO=10724 AND ID_HOSP=0</v>
      </c>
    </row>
    <row r="726" spans="1:5" x14ac:dyDescent="0.25">
      <c r="A726">
        <v>10725</v>
      </c>
      <c r="B726" t="s">
        <v>2182</v>
      </c>
      <c r="C726" s="110">
        <v>120</v>
      </c>
      <c r="D726" s="110">
        <v>180</v>
      </c>
      <c r="E726" t="str">
        <f t="shared" si="12"/>
        <v>UPDATE dbo.LPRE SET LPRE_PRECIO = 180  , LPRE_FECHAUM = '2023-06-21'  WHERE ID_ESTUDIO=10725 AND ID_HOSP=0</v>
      </c>
    </row>
    <row r="727" spans="1:5" x14ac:dyDescent="0.25">
      <c r="A727">
        <v>10726</v>
      </c>
      <c r="B727" t="s">
        <v>2183</v>
      </c>
      <c r="C727" s="110">
        <v>120</v>
      </c>
      <c r="D727" s="110">
        <v>180</v>
      </c>
      <c r="E727" t="str">
        <f t="shared" si="12"/>
        <v>UPDATE dbo.LPRE SET LPRE_PRECIO = 180  , LPRE_FECHAUM = '2023-06-21'  WHERE ID_ESTUDIO=10726 AND ID_HOSP=0</v>
      </c>
    </row>
    <row r="728" spans="1:5" x14ac:dyDescent="0.25">
      <c r="A728">
        <v>10727</v>
      </c>
      <c r="B728" t="s">
        <v>2184</v>
      </c>
      <c r="C728" s="110">
        <v>4524</v>
      </c>
      <c r="D728" s="110">
        <v>6786</v>
      </c>
      <c r="E728" t="str">
        <f t="shared" si="12"/>
        <v>UPDATE dbo.LPRE SET LPRE_PRECIO = 6786  , LPRE_FECHAUM = '2023-06-21'  WHERE ID_ESTUDIO=10727 AND ID_HOSP=0</v>
      </c>
    </row>
    <row r="729" spans="1:5" x14ac:dyDescent="0.25">
      <c r="A729">
        <v>10728</v>
      </c>
      <c r="B729" t="s">
        <v>2185</v>
      </c>
      <c r="C729" s="110">
        <v>7163</v>
      </c>
      <c r="D729" s="110">
        <v>10744.5</v>
      </c>
      <c r="E729" t="str">
        <f t="shared" si="12"/>
        <v>UPDATE dbo.LPRE SET LPRE_PRECIO = 10744,5  , LPRE_FECHAUM = '2023-06-21'  WHERE ID_ESTUDIO=10728 AND ID_HOSP=0</v>
      </c>
    </row>
    <row r="730" spans="1:5" x14ac:dyDescent="0.25">
      <c r="A730">
        <v>10729</v>
      </c>
      <c r="B730" t="s">
        <v>2186</v>
      </c>
      <c r="C730" s="110">
        <v>12988</v>
      </c>
      <c r="D730" s="110">
        <v>19482</v>
      </c>
      <c r="E730" t="str">
        <f t="shared" si="12"/>
        <v>UPDATE dbo.LPRE SET LPRE_PRECIO = 19482  , LPRE_FECHAUM = '2023-06-21'  WHERE ID_ESTUDIO=10729 AND ID_HOSP=0</v>
      </c>
    </row>
    <row r="731" spans="1:5" x14ac:dyDescent="0.25">
      <c r="A731">
        <v>10730</v>
      </c>
      <c r="B731" t="s">
        <v>2187</v>
      </c>
      <c r="C731" s="110">
        <v>8596</v>
      </c>
      <c r="D731" s="110">
        <v>12894</v>
      </c>
      <c r="E731" t="str">
        <f t="shared" si="12"/>
        <v>UPDATE dbo.LPRE SET LPRE_PRECIO = 12894  , LPRE_FECHAUM = '2023-06-21'  WHERE ID_ESTUDIO=10730 AND ID_HOSP=0</v>
      </c>
    </row>
    <row r="732" spans="1:5" x14ac:dyDescent="0.25">
      <c r="A732">
        <v>10731</v>
      </c>
      <c r="B732" t="s">
        <v>2188</v>
      </c>
      <c r="C732" s="110">
        <v>8596</v>
      </c>
      <c r="D732" s="110">
        <v>12894</v>
      </c>
      <c r="E732" t="str">
        <f t="shared" si="12"/>
        <v>UPDATE dbo.LPRE SET LPRE_PRECIO = 12894  , LPRE_FECHAUM = '2023-06-21'  WHERE ID_ESTUDIO=10731 AND ID_HOSP=0</v>
      </c>
    </row>
    <row r="733" spans="1:5" x14ac:dyDescent="0.25">
      <c r="A733">
        <v>10732</v>
      </c>
      <c r="B733" t="s">
        <v>2189</v>
      </c>
      <c r="C733" s="110">
        <v>10556</v>
      </c>
      <c r="D733" s="110">
        <v>15834</v>
      </c>
      <c r="E733" t="str">
        <f t="shared" si="12"/>
        <v>UPDATE dbo.LPRE SET LPRE_PRECIO = 15834  , LPRE_FECHAUM = '2023-06-21'  WHERE ID_ESTUDIO=10732 AND ID_HOSP=0</v>
      </c>
    </row>
    <row r="734" spans="1:5" x14ac:dyDescent="0.25">
      <c r="A734">
        <v>10733</v>
      </c>
      <c r="B734" t="s">
        <v>2190</v>
      </c>
      <c r="C734" s="110">
        <v>12366</v>
      </c>
      <c r="D734" s="110">
        <v>18549</v>
      </c>
      <c r="E734" t="str">
        <f t="shared" si="12"/>
        <v>UPDATE dbo.LPRE SET LPRE_PRECIO = 18549  , LPRE_FECHAUM = '2023-06-21'  WHERE ID_ESTUDIO=10733 AND ID_HOSP=0</v>
      </c>
    </row>
    <row r="735" spans="1:5" x14ac:dyDescent="0.25">
      <c r="A735">
        <v>10734</v>
      </c>
      <c r="B735" t="s">
        <v>2191</v>
      </c>
      <c r="C735" s="110">
        <v>902</v>
      </c>
      <c r="D735" s="110">
        <v>1353</v>
      </c>
      <c r="E735" t="str">
        <f t="shared" si="12"/>
        <v>UPDATE dbo.LPRE SET LPRE_PRECIO = 1353  , LPRE_FECHAUM = '2023-06-21'  WHERE ID_ESTUDIO=10734 AND ID_HOSP=0</v>
      </c>
    </row>
    <row r="736" spans="1:5" x14ac:dyDescent="0.25">
      <c r="A736">
        <v>10735</v>
      </c>
      <c r="B736" t="s">
        <v>2192</v>
      </c>
      <c r="C736" s="110">
        <v>1035</v>
      </c>
      <c r="D736" s="110">
        <v>1552.5</v>
      </c>
      <c r="E736" t="str">
        <f t="shared" si="12"/>
        <v>UPDATE dbo.LPRE SET LPRE_PRECIO = 1552,5  , LPRE_FECHAUM = '2023-06-21'  WHERE ID_ESTUDIO=10735 AND ID_HOSP=0</v>
      </c>
    </row>
    <row r="737" spans="1:5" x14ac:dyDescent="0.25">
      <c r="A737">
        <v>10736</v>
      </c>
      <c r="B737" t="s">
        <v>2193</v>
      </c>
      <c r="C737" s="110">
        <v>163</v>
      </c>
      <c r="D737" s="110">
        <v>244.5</v>
      </c>
      <c r="E737" t="str">
        <f t="shared" si="12"/>
        <v>UPDATE dbo.LPRE SET LPRE_PRECIO = 244,5  , LPRE_FECHAUM = '2023-06-21'  WHERE ID_ESTUDIO=10736 AND ID_HOSP=0</v>
      </c>
    </row>
    <row r="738" spans="1:5" x14ac:dyDescent="0.25">
      <c r="A738">
        <v>10737</v>
      </c>
      <c r="B738" t="s">
        <v>2194</v>
      </c>
      <c r="C738" s="110">
        <v>163</v>
      </c>
      <c r="D738" s="110">
        <v>244.5</v>
      </c>
      <c r="E738" t="str">
        <f t="shared" si="12"/>
        <v>UPDATE dbo.LPRE SET LPRE_PRECIO = 244,5  , LPRE_FECHAUM = '2023-06-21'  WHERE ID_ESTUDIO=10737 AND ID_HOSP=0</v>
      </c>
    </row>
    <row r="739" spans="1:5" x14ac:dyDescent="0.25">
      <c r="A739">
        <v>10738</v>
      </c>
      <c r="B739" t="s">
        <v>2195</v>
      </c>
      <c r="C739" s="110">
        <v>1040</v>
      </c>
      <c r="D739" s="110">
        <v>1560</v>
      </c>
      <c r="E739" t="str">
        <f t="shared" si="12"/>
        <v>UPDATE dbo.LPRE SET LPRE_PRECIO = 1560  , LPRE_FECHAUM = '2023-06-21'  WHERE ID_ESTUDIO=10738 AND ID_HOSP=0</v>
      </c>
    </row>
    <row r="740" spans="1:5" x14ac:dyDescent="0.25">
      <c r="A740">
        <v>10739</v>
      </c>
      <c r="B740" t="s">
        <v>2196</v>
      </c>
      <c r="C740" s="110">
        <v>534</v>
      </c>
      <c r="D740" s="110">
        <v>801</v>
      </c>
      <c r="E740" t="str">
        <f t="shared" si="12"/>
        <v>UPDATE dbo.LPRE SET LPRE_PRECIO = 801  , LPRE_FECHAUM = '2023-06-21'  WHERE ID_ESTUDIO=10739 AND ID_HOSP=0</v>
      </c>
    </row>
    <row r="741" spans="1:5" x14ac:dyDescent="0.25">
      <c r="A741">
        <v>10740</v>
      </c>
      <c r="B741" t="s">
        <v>2197</v>
      </c>
      <c r="C741" s="110">
        <v>534</v>
      </c>
      <c r="D741" s="110">
        <v>801</v>
      </c>
      <c r="E741" t="str">
        <f t="shared" si="12"/>
        <v>UPDATE dbo.LPRE SET LPRE_PRECIO = 801  , LPRE_FECHAUM = '2023-06-21'  WHERE ID_ESTUDIO=10740 AND ID_HOSP=0</v>
      </c>
    </row>
    <row r="742" spans="1:5" x14ac:dyDescent="0.25">
      <c r="A742">
        <v>10741</v>
      </c>
      <c r="B742" t="s">
        <v>2198</v>
      </c>
      <c r="C742" s="110">
        <v>18772</v>
      </c>
      <c r="D742" s="110">
        <v>28158</v>
      </c>
      <c r="E742" t="str">
        <f t="shared" si="12"/>
        <v>UPDATE dbo.LPRE SET LPRE_PRECIO = 28158  , LPRE_FECHAUM = '2023-06-21'  WHERE ID_ESTUDIO=10741 AND ID_HOSP=0</v>
      </c>
    </row>
    <row r="743" spans="1:5" x14ac:dyDescent="0.25">
      <c r="A743">
        <v>10742</v>
      </c>
      <c r="B743" t="s">
        <v>2199</v>
      </c>
      <c r="C743" s="111">
        <v>1430</v>
      </c>
      <c r="D743" s="110">
        <v>2145</v>
      </c>
      <c r="E743" t="str">
        <f t="shared" si="12"/>
        <v>UPDATE dbo.LPRE SET LPRE_PRECIO = 2145  , LPRE_FECHAUM = '2023-06-21'  WHERE ID_ESTUDIO=10742 AND ID_HOSP=0</v>
      </c>
    </row>
    <row r="744" spans="1:5" x14ac:dyDescent="0.25">
      <c r="A744">
        <v>10743</v>
      </c>
      <c r="B744" t="s">
        <v>2200</v>
      </c>
      <c r="C744" s="111">
        <v>1102</v>
      </c>
      <c r="D744" s="110">
        <v>1653</v>
      </c>
      <c r="E744" t="str">
        <f t="shared" si="12"/>
        <v>UPDATE dbo.LPRE SET LPRE_PRECIO = 1653  , LPRE_FECHAUM = '2023-06-21'  WHERE ID_ESTUDIO=10743 AND ID_HOSP=0</v>
      </c>
    </row>
    <row r="745" spans="1:5" x14ac:dyDescent="0.25">
      <c r="A745">
        <v>10744</v>
      </c>
      <c r="B745" t="s">
        <v>2201</v>
      </c>
      <c r="C745" s="110">
        <v>1008</v>
      </c>
      <c r="D745" s="110">
        <v>1512</v>
      </c>
      <c r="E745" t="str">
        <f t="shared" si="12"/>
        <v>UPDATE dbo.LPRE SET LPRE_PRECIO = 1512  , LPRE_FECHAUM = '2023-06-21'  WHERE ID_ESTUDIO=10744 AND ID_HOSP=0</v>
      </c>
    </row>
    <row r="746" spans="1:5" x14ac:dyDescent="0.25">
      <c r="A746">
        <v>10745</v>
      </c>
      <c r="B746" t="s">
        <v>2202</v>
      </c>
      <c r="C746" s="110">
        <v>8689</v>
      </c>
      <c r="D746" s="110">
        <v>13033.5</v>
      </c>
      <c r="E746" t="str">
        <f t="shared" si="12"/>
        <v>UPDATE dbo.LPRE SET LPRE_PRECIO = 13033,5  , LPRE_FECHAUM = '2023-06-21'  WHERE ID_ESTUDIO=10745 AND ID_HOSP=0</v>
      </c>
    </row>
    <row r="747" spans="1:5" x14ac:dyDescent="0.25">
      <c r="A747">
        <v>10746</v>
      </c>
      <c r="B747" t="s">
        <v>2203</v>
      </c>
      <c r="C747" s="110">
        <v>3034</v>
      </c>
      <c r="D747" s="110">
        <v>4551</v>
      </c>
      <c r="E747" t="str">
        <f t="shared" si="12"/>
        <v>UPDATE dbo.LPRE SET LPRE_PRECIO = 4551  , LPRE_FECHAUM = '2023-06-21'  WHERE ID_ESTUDIO=10746 AND ID_HOSP=0</v>
      </c>
    </row>
    <row r="748" spans="1:5" x14ac:dyDescent="0.25">
      <c r="A748">
        <v>10747</v>
      </c>
      <c r="B748" t="s">
        <v>2204</v>
      </c>
      <c r="C748" s="110">
        <v>540</v>
      </c>
      <c r="D748" s="110">
        <v>810</v>
      </c>
      <c r="E748" t="str">
        <f t="shared" si="12"/>
        <v>UPDATE dbo.LPRE SET LPRE_PRECIO = 810  , LPRE_FECHAUM = '2023-06-21'  WHERE ID_ESTUDIO=10747 AND ID_HOSP=0</v>
      </c>
    </row>
    <row r="749" spans="1:5" x14ac:dyDescent="0.25">
      <c r="A749">
        <v>10748</v>
      </c>
      <c r="B749" t="s">
        <v>2205</v>
      </c>
      <c r="C749" s="110">
        <v>585</v>
      </c>
      <c r="D749" s="110">
        <v>877.5</v>
      </c>
      <c r="E749" t="str">
        <f t="shared" si="12"/>
        <v>UPDATE dbo.LPRE SET LPRE_PRECIO = 877,5  , LPRE_FECHAUM = '2023-06-21'  WHERE ID_ESTUDIO=10748 AND ID_HOSP=0</v>
      </c>
    </row>
    <row r="750" spans="1:5" x14ac:dyDescent="0.25">
      <c r="A750">
        <v>10749</v>
      </c>
      <c r="B750" t="s">
        <v>2206</v>
      </c>
      <c r="C750" s="110">
        <v>632</v>
      </c>
      <c r="D750" s="110">
        <v>948</v>
      </c>
      <c r="E750" t="str">
        <f t="shared" si="12"/>
        <v>UPDATE dbo.LPRE SET LPRE_PRECIO = 948  , LPRE_FECHAUM = '2023-06-21'  WHERE ID_ESTUDIO=10749 AND ID_HOSP=0</v>
      </c>
    </row>
    <row r="751" spans="1:5" x14ac:dyDescent="0.25">
      <c r="A751">
        <v>10750</v>
      </c>
      <c r="B751" t="s">
        <v>2207</v>
      </c>
      <c r="C751" s="110">
        <v>715</v>
      </c>
      <c r="D751" s="110">
        <v>1072.5</v>
      </c>
      <c r="E751" t="str">
        <f t="shared" si="12"/>
        <v>UPDATE dbo.LPRE SET LPRE_PRECIO = 1072,5  , LPRE_FECHAUM = '2023-06-21'  WHERE ID_ESTUDIO=10750 AND ID_HOSP=0</v>
      </c>
    </row>
    <row r="752" spans="1:5" x14ac:dyDescent="0.25">
      <c r="A752">
        <v>10751</v>
      </c>
      <c r="B752" t="s">
        <v>2207</v>
      </c>
      <c r="C752" s="111">
        <v>529.62962962962956</v>
      </c>
      <c r="D752" s="110">
        <v>1072.5</v>
      </c>
      <c r="E752" t="str">
        <f t="shared" si="12"/>
        <v>UPDATE dbo.LPRE SET LPRE_PRECIO = 1072,5  , LPRE_FECHAUM = '2023-06-21'  WHERE ID_ESTUDIO=10751 AND ID_HOSP=0</v>
      </c>
    </row>
    <row r="753" spans="1:5" x14ac:dyDescent="0.25">
      <c r="A753">
        <v>10752</v>
      </c>
      <c r="B753" t="s">
        <v>2208</v>
      </c>
      <c r="C753" s="110">
        <v>871</v>
      </c>
      <c r="D753" s="110">
        <v>1306.5</v>
      </c>
      <c r="E753" t="str">
        <f t="shared" si="12"/>
        <v>UPDATE dbo.LPRE SET LPRE_PRECIO = 1306,5  , LPRE_FECHAUM = '2023-06-21'  WHERE ID_ESTUDIO=10752 AND ID_HOSP=0</v>
      </c>
    </row>
    <row r="754" spans="1:5" x14ac:dyDescent="0.25">
      <c r="A754">
        <v>10753</v>
      </c>
      <c r="B754" t="s">
        <v>2209</v>
      </c>
      <c r="C754" s="110">
        <v>143</v>
      </c>
      <c r="D754" s="110">
        <v>214.5</v>
      </c>
      <c r="E754" t="str">
        <f t="shared" si="12"/>
        <v>UPDATE dbo.LPRE SET LPRE_PRECIO = 214,5  , LPRE_FECHAUM = '2023-06-21'  WHERE ID_ESTUDIO=10753 AND ID_HOSP=0</v>
      </c>
    </row>
    <row r="755" spans="1:5" x14ac:dyDescent="0.25">
      <c r="A755">
        <v>10754</v>
      </c>
      <c r="B755" t="s">
        <v>2209</v>
      </c>
      <c r="C755" s="111">
        <v>105.92592592592592</v>
      </c>
      <c r="D755" s="110">
        <v>214.5</v>
      </c>
      <c r="E755" t="str">
        <f t="shared" si="12"/>
        <v>UPDATE dbo.LPRE SET LPRE_PRECIO = 214,5  , LPRE_FECHAUM = '2023-06-21'  WHERE ID_ESTUDIO=10754 AND ID_HOSP=0</v>
      </c>
    </row>
    <row r="756" spans="1:5" x14ac:dyDescent="0.25">
      <c r="A756">
        <v>10755</v>
      </c>
      <c r="B756" t="s">
        <v>2210</v>
      </c>
      <c r="C756" s="110">
        <v>129</v>
      </c>
      <c r="D756" s="110">
        <v>193.5</v>
      </c>
      <c r="E756" t="str">
        <f t="shared" si="12"/>
        <v>UPDATE dbo.LPRE SET LPRE_PRECIO = 193,5  , LPRE_FECHAUM = '2023-06-21'  WHERE ID_ESTUDIO=10755 AND ID_HOSP=0</v>
      </c>
    </row>
    <row r="757" spans="1:5" x14ac:dyDescent="0.25">
      <c r="A757">
        <v>10756</v>
      </c>
      <c r="B757" t="s">
        <v>2211</v>
      </c>
      <c r="C757" s="110">
        <v>1027</v>
      </c>
      <c r="D757" s="110">
        <v>1540.5</v>
      </c>
      <c r="E757" t="str">
        <f t="shared" si="12"/>
        <v>UPDATE dbo.LPRE SET LPRE_PRECIO = 1540,5  , LPRE_FECHAUM = '2023-06-21'  WHERE ID_ESTUDIO=10756 AND ID_HOSP=0</v>
      </c>
    </row>
    <row r="758" spans="1:5" x14ac:dyDescent="0.25">
      <c r="A758">
        <v>10757</v>
      </c>
      <c r="B758" t="s">
        <v>2212</v>
      </c>
      <c r="C758" s="110">
        <v>1105</v>
      </c>
      <c r="D758" s="110">
        <v>1657.5</v>
      </c>
      <c r="E758" t="str">
        <f t="shared" si="12"/>
        <v>UPDATE dbo.LPRE SET LPRE_PRECIO = 1657,5  , LPRE_FECHAUM = '2023-06-21'  WHERE ID_ESTUDIO=10757 AND ID_HOSP=0</v>
      </c>
    </row>
    <row r="759" spans="1:5" x14ac:dyDescent="0.25">
      <c r="A759">
        <v>10758</v>
      </c>
      <c r="B759" t="s">
        <v>2212</v>
      </c>
      <c r="C759" s="111">
        <v>818.51851851851848</v>
      </c>
      <c r="D759" s="110">
        <v>1657.5</v>
      </c>
      <c r="E759" t="str">
        <f t="shared" si="12"/>
        <v>UPDATE dbo.LPRE SET LPRE_PRECIO = 1657,5  , LPRE_FECHAUM = '2023-06-21'  WHERE ID_ESTUDIO=10758 AND ID_HOSP=0</v>
      </c>
    </row>
    <row r="760" spans="1:5" x14ac:dyDescent="0.25">
      <c r="A760">
        <v>10759</v>
      </c>
      <c r="B760" t="s">
        <v>2213</v>
      </c>
      <c r="C760" s="110">
        <v>192</v>
      </c>
      <c r="D760" s="110">
        <v>288</v>
      </c>
      <c r="E760" t="str">
        <f t="shared" si="12"/>
        <v>UPDATE dbo.LPRE SET LPRE_PRECIO = 288  , LPRE_FECHAUM = '2023-06-21'  WHERE ID_ESTUDIO=10759 AND ID_HOSP=0</v>
      </c>
    </row>
    <row r="761" spans="1:5" x14ac:dyDescent="0.25">
      <c r="A761">
        <v>10760</v>
      </c>
      <c r="B761" t="s">
        <v>2214</v>
      </c>
      <c r="C761" s="110">
        <v>168</v>
      </c>
      <c r="D761" s="110">
        <v>252</v>
      </c>
      <c r="E761" t="str">
        <f t="shared" si="12"/>
        <v>UPDATE dbo.LPRE SET LPRE_PRECIO = 252  , LPRE_FECHAUM = '2023-06-21'  WHERE ID_ESTUDIO=10760 AND ID_HOSP=0</v>
      </c>
    </row>
    <row r="762" spans="1:5" x14ac:dyDescent="0.25">
      <c r="A762">
        <v>10761</v>
      </c>
      <c r="B762" t="s">
        <v>2215</v>
      </c>
      <c r="C762" s="110">
        <v>1284</v>
      </c>
      <c r="D762" s="110">
        <v>1926</v>
      </c>
      <c r="E762" t="str">
        <f t="shared" si="12"/>
        <v>UPDATE dbo.LPRE SET LPRE_PRECIO = 1926  , LPRE_FECHAUM = '2023-06-21'  WHERE ID_ESTUDIO=10761 AND ID_HOSP=0</v>
      </c>
    </row>
    <row r="763" spans="1:5" x14ac:dyDescent="0.25">
      <c r="A763">
        <v>10762</v>
      </c>
      <c r="B763" t="s">
        <v>2215</v>
      </c>
      <c r="C763" s="111">
        <v>951.11111111111109</v>
      </c>
      <c r="D763" s="110">
        <v>1926</v>
      </c>
      <c r="E763" t="str">
        <f t="shared" si="12"/>
        <v>UPDATE dbo.LPRE SET LPRE_PRECIO = 1926  , LPRE_FECHAUM = '2023-06-21'  WHERE ID_ESTUDIO=10762 AND ID_HOSP=0</v>
      </c>
    </row>
    <row r="764" spans="1:5" x14ac:dyDescent="0.25">
      <c r="A764">
        <v>10763</v>
      </c>
      <c r="B764" t="s">
        <v>2216</v>
      </c>
      <c r="C764" s="110">
        <v>217</v>
      </c>
      <c r="D764" s="110">
        <v>325.5</v>
      </c>
      <c r="E764" t="str">
        <f t="shared" si="12"/>
        <v>UPDATE dbo.LPRE SET LPRE_PRECIO = 325,5  , LPRE_FECHAUM = '2023-06-21'  WHERE ID_ESTUDIO=10763 AND ID_HOSP=0</v>
      </c>
    </row>
    <row r="765" spans="1:5" x14ac:dyDescent="0.25">
      <c r="A765">
        <v>10764</v>
      </c>
      <c r="B765" t="s">
        <v>2216</v>
      </c>
      <c r="C765" s="111">
        <v>160.74074074074073</v>
      </c>
      <c r="D765" s="110">
        <v>325.5</v>
      </c>
      <c r="E765" t="str">
        <f t="shared" si="12"/>
        <v>UPDATE dbo.LPRE SET LPRE_PRECIO = 325,5  , LPRE_FECHAUM = '2023-06-21'  WHERE ID_ESTUDIO=10764 AND ID_HOSP=0</v>
      </c>
    </row>
    <row r="766" spans="1:5" x14ac:dyDescent="0.25">
      <c r="A766">
        <v>10765</v>
      </c>
      <c r="B766" t="s">
        <v>2217</v>
      </c>
      <c r="C766" s="110">
        <v>715</v>
      </c>
      <c r="D766" s="110">
        <v>1072.5</v>
      </c>
      <c r="E766" t="str">
        <f t="shared" si="12"/>
        <v>UPDATE dbo.LPRE SET LPRE_PRECIO = 1072,5  , LPRE_FECHAUM = '2023-06-21'  WHERE ID_ESTUDIO=10765 AND ID_HOSP=0</v>
      </c>
    </row>
    <row r="767" spans="1:5" x14ac:dyDescent="0.25">
      <c r="A767">
        <v>10766</v>
      </c>
      <c r="B767" t="s">
        <v>2218</v>
      </c>
      <c r="C767" s="110">
        <v>437</v>
      </c>
      <c r="D767" s="110">
        <v>655.5</v>
      </c>
      <c r="E767" t="str">
        <f t="shared" si="12"/>
        <v>UPDATE dbo.LPRE SET LPRE_PRECIO = 655,5  , LPRE_FECHAUM = '2023-06-21'  WHERE ID_ESTUDIO=10766 AND ID_HOSP=0</v>
      </c>
    </row>
    <row r="768" spans="1:5" x14ac:dyDescent="0.25">
      <c r="A768">
        <v>10767</v>
      </c>
      <c r="B768" t="s">
        <v>2219</v>
      </c>
      <c r="C768" s="110">
        <v>437</v>
      </c>
      <c r="D768" s="110">
        <v>655.5</v>
      </c>
      <c r="E768" t="str">
        <f t="shared" si="12"/>
        <v>UPDATE dbo.LPRE SET LPRE_PRECIO = 655,5  , LPRE_FECHAUM = '2023-06-21'  WHERE ID_ESTUDIO=10767 AND ID_HOSP=0</v>
      </c>
    </row>
    <row r="769" spans="1:5" x14ac:dyDescent="0.25">
      <c r="A769">
        <v>10768</v>
      </c>
      <c r="B769" t="s">
        <v>2220</v>
      </c>
      <c r="C769" s="110">
        <v>390</v>
      </c>
      <c r="D769" s="110">
        <v>585</v>
      </c>
      <c r="E769" t="str">
        <f t="shared" si="12"/>
        <v>UPDATE dbo.LPRE SET LPRE_PRECIO = 585  , LPRE_FECHAUM = '2023-06-21'  WHERE ID_ESTUDIO=10768 AND ID_HOSP=0</v>
      </c>
    </row>
    <row r="770" spans="1:5" x14ac:dyDescent="0.25">
      <c r="A770">
        <v>10769</v>
      </c>
      <c r="B770" t="s">
        <v>2221</v>
      </c>
      <c r="C770" s="110">
        <v>1235</v>
      </c>
      <c r="D770" s="110">
        <v>1852.5</v>
      </c>
      <c r="E770" t="str">
        <f t="shared" si="12"/>
        <v>UPDATE dbo.LPRE SET LPRE_PRECIO = 1852,5  , LPRE_FECHAUM = '2023-06-21'  WHERE ID_ESTUDIO=10769 AND ID_HOSP=0</v>
      </c>
    </row>
    <row r="771" spans="1:5" x14ac:dyDescent="0.25">
      <c r="A771">
        <v>10770</v>
      </c>
      <c r="B771" t="s">
        <v>2222</v>
      </c>
      <c r="C771" s="110">
        <v>152</v>
      </c>
      <c r="D771" s="110">
        <v>228</v>
      </c>
      <c r="E771" t="str">
        <f t="shared" ref="E771:E834" si="13">CONCATENATE("UPDATE dbo.LPRE SET LPRE_PRECIO = ",D771,"  , LPRE_FECHAUM = '2023-06-21'  WHERE ID_ESTUDIO=",A771," AND ID_HOSP=0")</f>
        <v>UPDATE dbo.LPRE SET LPRE_PRECIO = 228  , LPRE_FECHAUM = '2023-06-21'  WHERE ID_ESTUDIO=10770 AND ID_HOSP=0</v>
      </c>
    </row>
    <row r="772" spans="1:5" x14ac:dyDescent="0.25">
      <c r="A772">
        <v>10771</v>
      </c>
      <c r="B772" t="s">
        <v>2223</v>
      </c>
      <c r="C772" s="111">
        <v>190</v>
      </c>
      <c r="D772" s="110">
        <v>285</v>
      </c>
      <c r="E772" t="str">
        <f t="shared" si="13"/>
        <v>UPDATE dbo.LPRE SET LPRE_PRECIO = 285  , LPRE_FECHAUM = '2023-06-21'  WHERE ID_ESTUDIO=10771 AND ID_HOSP=0</v>
      </c>
    </row>
    <row r="773" spans="1:5" x14ac:dyDescent="0.25">
      <c r="A773">
        <v>10772</v>
      </c>
      <c r="B773" t="s">
        <v>2224</v>
      </c>
      <c r="C773" s="111">
        <v>750</v>
      </c>
      <c r="D773" s="110">
        <v>1125</v>
      </c>
      <c r="E773" t="str">
        <f t="shared" si="13"/>
        <v>UPDATE dbo.LPRE SET LPRE_PRECIO = 1125  , LPRE_FECHAUM = '2023-06-21'  WHERE ID_ESTUDIO=10772 AND ID_HOSP=0</v>
      </c>
    </row>
    <row r="774" spans="1:5" x14ac:dyDescent="0.25">
      <c r="A774">
        <v>10773</v>
      </c>
      <c r="B774" t="s">
        <v>2225</v>
      </c>
      <c r="C774" s="110">
        <v>637</v>
      </c>
      <c r="D774" s="110">
        <v>955.5</v>
      </c>
      <c r="E774" t="str">
        <f t="shared" si="13"/>
        <v>UPDATE dbo.LPRE SET LPRE_PRECIO = 955,5  , LPRE_FECHAUM = '2023-06-21'  WHERE ID_ESTUDIO=10773 AND ID_HOSP=0</v>
      </c>
    </row>
    <row r="775" spans="1:5" x14ac:dyDescent="0.25">
      <c r="A775">
        <v>10774</v>
      </c>
      <c r="B775" t="s">
        <v>2226</v>
      </c>
      <c r="C775" s="111">
        <v>1300</v>
      </c>
      <c r="D775" s="110">
        <v>1950</v>
      </c>
      <c r="E775" t="str">
        <f t="shared" si="13"/>
        <v>UPDATE dbo.LPRE SET LPRE_PRECIO = 1950  , LPRE_FECHAUM = '2023-06-21'  WHERE ID_ESTUDIO=10774 AND ID_HOSP=0</v>
      </c>
    </row>
    <row r="776" spans="1:5" x14ac:dyDescent="0.25">
      <c r="A776">
        <v>10775</v>
      </c>
      <c r="B776" t="s">
        <v>2227</v>
      </c>
      <c r="C776" s="111">
        <v>1200</v>
      </c>
      <c r="D776" s="110">
        <v>1800</v>
      </c>
      <c r="E776" t="str">
        <f t="shared" si="13"/>
        <v>UPDATE dbo.LPRE SET LPRE_PRECIO = 1800  , LPRE_FECHAUM = '2023-06-21'  WHERE ID_ESTUDIO=10775 AND ID_HOSP=0</v>
      </c>
    </row>
    <row r="777" spans="1:5" x14ac:dyDescent="0.25">
      <c r="A777">
        <v>10776</v>
      </c>
      <c r="B777" t="s">
        <v>2228</v>
      </c>
      <c r="C777" s="111">
        <v>8004</v>
      </c>
      <c r="D777" s="110">
        <v>12006</v>
      </c>
      <c r="E777" t="str">
        <f t="shared" si="13"/>
        <v>UPDATE dbo.LPRE SET LPRE_PRECIO = 12006  , LPRE_FECHAUM = '2023-06-21'  WHERE ID_ESTUDIO=10776 AND ID_HOSP=0</v>
      </c>
    </row>
    <row r="778" spans="1:5" x14ac:dyDescent="0.25">
      <c r="A778">
        <v>10777</v>
      </c>
      <c r="B778" t="s">
        <v>2229</v>
      </c>
      <c r="C778" s="110">
        <v>482</v>
      </c>
      <c r="D778" s="110">
        <v>723</v>
      </c>
      <c r="E778" t="str">
        <f t="shared" si="13"/>
        <v>UPDATE dbo.LPRE SET LPRE_PRECIO = 723  , LPRE_FECHAUM = '2023-06-21'  WHERE ID_ESTUDIO=10777 AND ID_HOSP=0</v>
      </c>
    </row>
    <row r="779" spans="1:5" x14ac:dyDescent="0.25">
      <c r="A779">
        <v>10778</v>
      </c>
      <c r="B779" t="s">
        <v>2230</v>
      </c>
      <c r="C779" s="111">
        <v>800</v>
      </c>
      <c r="D779" s="110">
        <v>1200</v>
      </c>
      <c r="E779" t="str">
        <f t="shared" si="13"/>
        <v>UPDATE dbo.LPRE SET LPRE_PRECIO = 1200  , LPRE_FECHAUM = '2023-06-21'  WHERE ID_ESTUDIO=10778 AND ID_HOSP=0</v>
      </c>
    </row>
    <row r="780" spans="1:5" x14ac:dyDescent="0.25">
      <c r="A780">
        <v>10779</v>
      </c>
      <c r="B780" t="s">
        <v>2231</v>
      </c>
      <c r="C780" s="110">
        <v>1008</v>
      </c>
      <c r="D780" s="110">
        <v>1512</v>
      </c>
      <c r="E780" t="str">
        <f t="shared" si="13"/>
        <v>UPDATE dbo.LPRE SET LPRE_PRECIO = 1512  , LPRE_FECHAUM = '2023-06-21'  WHERE ID_ESTUDIO=10779 AND ID_HOSP=0</v>
      </c>
    </row>
    <row r="781" spans="1:5" x14ac:dyDescent="0.25">
      <c r="A781">
        <v>10780</v>
      </c>
      <c r="B781" t="s">
        <v>2232</v>
      </c>
      <c r="C781" s="110">
        <v>1008</v>
      </c>
      <c r="D781" s="110">
        <v>1512</v>
      </c>
      <c r="E781" t="str">
        <f t="shared" si="13"/>
        <v>UPDATE dbo.LPRE SET LPRE_PRECIO = 1512  , LPRE_FECHAUM = '2023-06-21'  WHERE ID_ESTUDIO=10780 AND ID_HOSP=0</v>
      </c>
    </row>
    <row r="782" spans="1:5" x14ac:dyDescent="0.25">
      <c r="A782">
        <v>10781</v>
      </c>
      <c r="B782" t="s">
        <v>2233</v>
      </c>
      <c r="C782" s="110">
        <v>1021</v>
      </c>
      <c r="D782" s="110">
        <v>1531.5</v>
      </c>
      <c r="E782" t="str">
        <f t="shared" si="13"/>
        <v>UPDATE dbo.LPRE SET LPRE_PRECIO = 1531,5  , LPRE_FECHAUM = '2023-06-21'  WHERE ID_ESTUDIO=10781 AND ID_HOSP=0</v>
      </c>
    </row>
    <row r="783" spans="1:5" x14ac:dyDescent="0.25">
      <c r="A783">
        <v>10782</v>
      </c>
      <c r="B783" t="s">
        <v>2234</v>
      </c>
      <c r="C783" s="110">
        <v>784</v>
      </c>
      <c r="D783" s="110">
        <v>1176</v>
      </c>
      <c r="E783" t="str">
        <f t="shared" si="13"/>
        <v>UPDATE dbo.LPRE SET LPRE_PRECIO = 1176  , LPRE_FECHAUM = '2023-06-21'  WHERE ID_ESTUDIO=10782 AND ID_HOSP=0</v>
      </c>
    </row>
    <row r="784" spans="1:5" x14ac:dyDescent="0.25">
      <c r="A784">
        <v>10783</v>
      </c>
      <c r="B784" t="s">
        <v>2235</v>
      </c>
      <c r="C784" s="111">
        <v>1972</v>
      </c>
      <c r="D784" s="110">
        <v>2958</v>
      </c>
      <c r="E784" t="str">
        <f t="shared" si="13"/>
        <v>UPDATE dbo.LPRE SET LPRE_PRECIO = 2958  , LPRE_FECHAUM = '2023-06-21'  WHERE ID_ESTUDIO=10783 AND ID_HOSP=0</v>
      </c>
    </row>
    <row r="785" spans="1:5" x14ac:dyDescent="0.25">
      <c r="A785">
        <v>10784</v>
      </c>
      <c r="B785" t="s">
        <v>2236</v>
      </c>
      <c r="C785" s="111">
        <v>1427</v>
      </c>
      <c r="D785" s="110">
        <v>2140.5</v>
      </c>
      <c r="E785" t="str">
        <f t="shared" si="13"/>
        <v>UPDATE dbo.LPRE SET LPRE_PRECIO = 2140,5  , LPRE_FECHAUM = '2023-06-21'  WHERE ID_ESTUDIO=10784 AND ID_HOSP=0</v>
      </c>
    </row>
    <row r="786" spans="1:5" x14ac:dyDescent="0.25">
      <c r="A786">
        <v>10785</v>
      </c>
      <c r="B786" t="s">
        <v>2237</v>
      </c>
      <c r="C786" s="110">
        <v>70</v>
      </c>
      <c r="D786" s="110">
        <v>105</v>
      </c>
      <c r="E786" t="str">
        <f t="shared" si="13"/>
        <v>UPDATE dbo.LPRE SET LPRE_PRECIO = 105  , LPRE_FECHAUM = '2023-06-21'  WHERE ID_ESTUDIO=10785 AND ID_HOSP=0</v>
      </c>
    </row>
    <row r="787" spans="1:5" x14ac:dyDescent="0.25">
      <c r="A787">
        <v>10786</v>
      </c>
      <c r="B787" t="s">
        <v>2238</v>
      </c>
      <c r="C787" s="111">
        <v>2800</v>
      </c>
      <c r="D787" s="110">
        <v>4200</v>
      </c>
      <c r="E787" t="str">
        <f t="shared" si="13"/>
        <v>UPDATE dbo.LPRE SET LPRE_PRECIO = 4200  , LPRE_FECHAUM = '2023-06-21'  WHERE ID_ESTUDIO=10786 AND ID_HOSP=0</v>
      </c>
    </row>
    <row r="788" spans="1:5" x14ac:dyDescent="0.25">
      <c r="A788">
        <v>10787</v>
      </c>
      <c r="B788" t="s">
        <v>2239</v>
      </c>
      <c r="C788" s="111">
        <v>2800</v>
      </c>
      <c r="D788" s="110">
        <v>4200</v>
      </c>
      <c r="E788" t="str">
        <f t="shared" si="13"/>
        <v>UPDATE dbo.LPRE SET LPRE_PRECIO = 4200  , LPRE_FECHAUM = '2023-06-21'  WHERE ID_ESTUDIO=10787 AND ID_HOSP=0</v>
      </c>
    </row>
    <row r="789" spans="1:5" x14ac:dyDescent="0.25">
      <c r="A789">
        <v>10788</v>
      </c>
      <c r="B789" t="s">
        <v>2240</v>
      </c>
      <c r="C789" s="111">
        <v>3950</v>
      </c>
      <c r="D789" s="110">
        <v>5925</v>
      </c>
      <c r="E789" t="str">
        <f t="shared" si="13"/>
        <v>UPDATE dbo.LPRE SET LPRE_PRECIO = 5925  , LPRE_FECHAUM = '2023-06-21'  WHERE ID_ESTUDIO=10788 AND ID_HOSP=0</v>
      </c>
    </row>
    <row r="790" spans="1:5" x14ac:dyDescent="0.25">
      <c r="A790">
        <v>10789</v>
      </c>
      <c r="B790" t="s">
        <v>2241</v>
      </c>
      <c r="C790" s="111">
        <v>4200</v>
      </c>
      <c r="D790" s="110">
        <v>6300</v>
      </c>
      <c r="E790" t="str">
        <f t="shared" si="13"/>
        <v>UPDATE dbo.LPRE SET LPRE_PRECIO = 6300  , LPRE_FECHAUM = '2023-06-21'  WHERE ID_ESTUDIO=10789 AND ID_HOSP=0</v>
      </c>
    </row>
    <row r="791" spans="1:5" x14ac:dyDescent="0.25">
      <c r="A791">
        <v>10790</v>
      </c>
      <c r="B791" t="s">
        <v>2242</v>
      </c>
      <c r="C791" s="111">
        <v>3190</v>
      </c>
      <c r="D791" s="110">
        <v>4785</v>
      </c>
      <c r="E791" t="str">
        <f t="shared" si="13"/>
        <v>UPDATE dbo.LPRE SET LPRE_PRECIO = 4785  , LPRE_FECHAUM = '2023-06-21'  WHERE ID_ESTUDIO=10790 AND ID_HOSP=0</v>
      </c>
    </row>
    <row r="792" spans="1:5" x14ac:dyDescent="0.25">
      <c r="A792">
        <v>10791</v>
      </c>
      <c r="B792" t="s">
        <v>2243</v>
      </c>
      <c r="C792" s="110">
        <v>585</v>
      </c>
      <c r="D792" s="110">
        <v>877.5</v>
      </c>
      <c r="E792" t="str">
        <f t="shared" si="13"/>
        <v>UPDATE dbo.LPRE SET LPRE_PRECIO = 877,5  , LPRE_FECHAUM = '2023-06-21'  WHERE ID_ESTUDIO=10791 AND ID_HOSP=0</v>
      </c>
    </row>
    <row r="793" spans="1:5" x14ac:dyDescent="0.25">
      <c r="A793">
        <v>10792</v>
      </c>
      <c r="B793" t="s">
        <v>2244</v>
      </c>
      <c r="C793" s="110">
        <v>391</v>
      </c>
      <c r="D793" s="110">
        <v>586.5</v>
      </c>
      <c r="E793" t="str">
        <f t="shared" si="13"/>
        <v>UPDATE dbo.LPRE SET LPRE_PRECIO = 586,5  , LPRE_FECHAUM = '2023-06-21'  WHERE ID_ESTUDIO=10792 AND ID_HOSP=0</v>
      </c>
    </row>
    <row r="794" spans="1:5" x14ac:dyDescent="0.25">
      <c r="A794">
        <v>10793</v>
      </c>
      <c r="B794" t="s">
        <v>2245</v>
      </c>
      <c r="C794" s="110">
        <v>519</v>
      </c>
      <c r="D794" s="110">
        <v>778.5</v>
      </c>
      <c r="E794" t="str">
        <f t="shared" si="13"/>
        <v>UPDATE dbo.LPRE SET LPRE_PRECIO = 778,5  , LPRE_FECHAUM = '2023-06-21'  WHERE ID_ESTUDIO=10793 AND ID_HOSP=0</v>
      </c>
    </row>
    <row r="795" spans="1:5" x14ac:dyDescent="0.25">
      <c r="A795">
        <v>10794</v>
      </c>
      <c r="B795" t="s">
        <v>2246</v>
      </c>
      <c r="C795" s="110">
        <v>731</v>
      </c>
      <c r="D795" s="110">
        <v>1096.5</v>
      </c>
      <c r="E795" t="str">
        <f t="shared" si="13"/>
        <v>UPDATE dbo.LPRE SET LPRE_PRECIO = 1096,5  , LPRE_FECHAUM = '2023-06-21'  WHERE ID_ESTUDIO=10794 AND ID_HOSP=0</v>
      </c>
    </row>
    <row r="796" spans="1:5" x14ac:dyDescent="0.25">
      <c r="A796">
        <v>10795</v>
      </c>
      <c r="B796" t="s">
        <v>2247</v>
      </c>
      <c r="C796" s="110">
        <v>891</v>
      </c>
      <c r="D796" s="110">
        <v>1336.5</v>
      </c>
      <c r="E796" t="str">
        <f t="shared" si="13"/>
        <v>UPDATE dbo.LPRE SET LPRE_PRECIO = 1336,5  , LPRE_FECHAUM = '2023-06-21'  WHERE ID_ESTUDIO=10795 AND ID_HOSP=0</v>
      </c>
    </row>
    <row r="797" spans="1:5" x14ac:dyDescent="0.25">
      <c r="A797">
        <v>10796</v>
      </c>
      <c r="B797" t="s">
        <v>2248</v>
      </c>
      <c r="C797" s="110">
        <v>731</v>
      </c>
      <c r="D797" s="110">
        <v>1096.5</v>
      </c>
      <c r="E797" t="str">
        <f t="shared" si="13"/>
        <v>UPDATE dbo.LPRE SET LPRE_PRECIO = 1096,5  , LPRE_FECHAUM = '2023-06-21'  WHERE ID_ESTUDIO=10796 AND ID_HOSP=0</v>
      </c>
    </row>
    <row r="798" spans="1:5" x14ac:dyDescent="0.25">
      <c r="A798">
        <v>10797</v>
      </c>
      <c r="B798" t="s">
        <v>2249</v>
      </c>
      <c r="C798" s="110">
        <v>475</v>
      </c>
      <c r="D798" s="110">
        <v>712.5</v>
      </c>
      <c r="E798" t="str">
        <f t="shared" si="13"/>
        <v>UPDATE dbo.LPRE SET LPRE_PRECIO = 712,5  , LPRE_FECHAUM = '2023-06-21'  WHERE ID_ESTUDIO=10797 AND ID_HOSP=0</v>
      </c>
    </row>
    <row r="799" spans="1:5" x14ac:dyDescent="0.25">
      <c r="A799">
        <v>10798</v>
      </c>
      <c r="B799" t="s">
        <v>2250</v>
      </c>
      <c r="C799" s="110">
        <v>731</v>
      </c>
      <c r="D799" s="110">
        <v>1096.5</v>
      </c>
      <c r="E799" t="str">
        <f t="shared" si="13"/>
        <v>UPDATE dbo.LPRE SET LPRE_PRECIO = 1096,5  , LPRE_FECHAUM = '2023-06-21'  WHERE ID_ESTUDIO=10798 AND ID_HOSP=0</v>
      </c>
    </row>
    <row r="800" spans="1:5" x14ac:dyDescent="0.25">
      <c r="A800">
        <v>10799</v>
      </c>
      <c r="B800" t="s">
        <v>2251</v>
      </c>
      <c r="C800" s="110">
        <v>475</v>
      </c>
      <c r="D800" s="110">
        <v>712.5</v>
      </c>
      <c r="E800" t="str">
        <f t="shared" si="13"/>
        <v>UPDATE dbo.LPRE SET LPRE_PRECIO = 712,5  , LPRE_FECHAUM = '2023-06-21'  WHERE ID_ESTUDIO=10799 AND ID_HOSP=0</v>
      </c>
    </row>
    <row r="801" spans="1:5" x14ac:dyDescent="0.25">
      <c r="A801">
        <v>10800</v>
      </c>
      <c r="B801" t="s">
        <v>2252</v>
      </c>
      <c r="C801" s="110">
        <v>754</v>
      </c>
      <c r="D801" s="110">
        <v>1131</v>
      </c>
      <c r="E801" t="str">
        <f t="shared" si="13"/>
        <v>UPDATE dbo.LPRE SET LPRE_PRECIO = 1131  , LPRE_FECHAUM = '2023-06-21'  WHERE ID_ESTUDIO=10800 AND ID_HOSP=0</v>
      </c>
    </row>
    <row r="802" spans="1:5" x14ac:dyDescent="0.25">
      <c r="A802">
        <v>10801</v>
      </c>
      <c r="B802" t="s">
        <v>2253</v>
      </c>
      <c r="C802" s="110">
        <v>601</v>
      </c>
      <c r="D802" s="110">
        <v>901.5</v>
      </c>
      <c r="E802" t="str">
        <f t="shared" si="13"/>
        <v>UPDATE dbo.LPRE SET LPRE_PRECIO = 901,5  , LPRE_FECHAUM = '2023-06-21'  WHERE ID_ESTUDIO=10801 AND ID_HOSP=0</v>
      </c>
    </row>
    <row r="803" spans="1:5" x14ac:dyDescent="0.25">
      <c r="A803">
        <v>10802</v>
      </c>
      <c r="B803" t="s">
        <v>2254</v>
      </c>
      <c r="C803" s="110">
        <v>601</v>
      </c>
      <c r="D803" s="110">
        <v>901.5</v>
      </c>
      <c r="E803" t="str">
        <f t="shared" si="13"/>
        <v>UPDATE dbo.LPRE SET LPRE_PRECIO = 901,5  , LPRE_FECHAUM = '2023-06-21'  WHERE ID_ESTUDIO=10802 AND ID_HOSP=0</v>
      </c>
    </row>
    <row r="804" spans="1:5" x14ac:dyDescent="0.25">
      <c r="A804">
        <v>10803</v>
      </c>
      <c r="B804" t="s">
        <v>2255</v>
      </c>
      <c r="C804" s="110">
        <v>601</v>
      </c>
      <c r="D804" s="110">
        <v>901.5</v>
      </c>
      <c r="E804" t="str">
        <f t="shared" si="13"/>
        <v>UPDATE dbo.LPRE SET LPRE_PRECIO = 901,5  , LPRE_FECHAUM = '2023-06-21'  WHERE ID_ESTUDIO=10803 AND ID_HOSP=0</v>
      </c>
    </row>
    <row r="805" spans="1:5" x14ac:dyDescent="0.25">
      <c r="A805">
        <v>10804</v>
      </c>
      <c r="B805" t="s">
        <v>2256</v>
      </c>
      <c r="C805" s="110">
        <v>468</v>
      </c>
      <c r="D805" s="110">
        <v>702</v>
      </c>
      <c r="E805" t="str">
        <f t="shared" si="13"/>
        <v>UPDATE dbo.LPRE SET LPRE_PRECIO = 702  , LPRE_FECHAUM = '2023-06-21'  WHERE ID_ESTUDIO=10804 AND ID_HOSP=0</v>
      </c>
    </row>
    <row r="806" spans="1:5" x14ac:dyDescent="0.25">
      <c r="A806">
        <v>10805</v>
      </c>
      <c r="B806" t="s">
        <v>2257</v>
      </c>
      <c r="C806" s="110">
        <v>845</v>
      </c>
      <c r="D806" s="110">
        <v>1267.5</v>
      </c>
      <c r="E806" t="str">
        <f t="shared" si="13"/>
        <v>UPDATE dbo.LPRE SET LPRE_PRECIO = 1267,5  , LPRE_FECHAUM = '2023-06-21'  WHERE ID_ESTUDIO=10805 AND ID_HOSP=0</v>
      </c>
    </row>
    <row r="807" spans="1:5" x14ac:dyDescent="0.25">
      <c r="A807">
        <v>10806</v>
      </c>
      <c r="B807" t="s">
        <v>2258</v>
      </c>
      <c r="C807" s="110">
        <v>650</v>
      </c>
      <c r="D807" s="110">
        <v>975</v>
      </c>
      <c r="E807" t="str">
        <f t="shared" si="13"/>
        <v>UPDATE dbo.LPRE SET LPRE_PRECIO = 975  , LPRE_FECHAUM = '2023-06-21'  WHERE ID_ESTUDIO=10806 AND ID_HOSP=0</v>
      </c>
    </row>
    <row r="808" spans="1:5" x14ac:dyDescent="0.25">
      <c r="A808">
        <v>10807</v>
      </c>
      <c r="B808" t="s">
        <v>2259</v>
      </c>
      <c r="C808" s="110">
        <v>650</v>
      </c>
      <c r="D808" s="110">
        <v>975</v>
      </c>
      <c r="E808" t="str">
        <f t="shared" si="13"/>
        <v>UPDATE dbo.LPRE SET LPRE_PRECIO = 975  , LPRE_FECHAUM = '2023-06-21'  WHERE ID_ESTUDIO=10807 AND ID_HOSP=0</v>
      </c>
    </row>
    <row r="809" spans="1:5" x14ac:dyDescent="0.25">
      <c r="A809">
        <v>10808</v>
      </c>
      <c r="B809" t="s">
        <v>2260</v>
      </c>
      <c r="C809" s="110">
        <v>546</v>
      </c>
      <c r="D809" s="110">
        <v>819</v>
      </c>
      <c r="E809" t="str">
        <f t="shared" si="13"/>
        <v>UPDATE dbo.LPRE SET LPRE_PRECIO = 819  , LPRE_FECHAUM = '2023-06-21'  WHERE ID_ESTUDIO=10808 AND ID_HOSP=0</v>
      </c>
    </row>
    <row r="810" spans="1:5" x14ac:dyDescent="0.25">
      <c r="A810">
        <v>10809</v>
      </c>
      <c r="B810" t="s">
        <v>2261</v>
      </c>
      <c r="C810" s="110">
        <v>975</v>
      </c>
      <c r="D810" s="110">
        <v>1462.5</v>
      </c>
      <c r="E810" t="str">
        <f t="shared" si="13"/>
        <v>UPDATE dbo.LPRE SET LPRE_PRECIO = 1462,5  , LPRE_FECHAUM = '2023-06-21'  WHERE ID_ESTUDIO=10809 AND ID_HOSP=0</v>
      </c>
    </row>
    <row r="811" spans="1:5" x14ac:dyDescent="0.25">
      <c r="A811">
        <v>10810</v>
      </c>
      <c r="B811" t="s">
        <v>2262</v>
      </c>
      <c r="C811" s="110">
        <v>975</v>
      </c>
      <c r="D811" s="110">
        <v>1462.5</v>
      </c>
      <c r="E811" t="str">
        <f t="shared" si="13"/>
        <v>UPDATE dbo.LPRE SET LPRE_PRECIO = 1462,5  , LPRE_FECHAUM = '2023-06-21'  WHERE ID_ESTUDIO=10810 AND ID_HOSP=0</v>
      </c>
    </row>
    <row r="812" spans="1:5" x14ac:dyDescent="0.25">
      <c r="A812">
        <v>10811</v>
      </c>
      <c r="B812" t="s">
        <v>2263</v>
      </c>
      <c r="C812" s="110">
        <v>670</v>
      </c>
      <c r="D812" s="110">
        <v>1005</v>
      </c>
      <c r="E812" t="str">
        <f t="shared" si="13"/>
        <v>UPDATE dbo.LPRE SET LPRE_PRECIO = 1005  , LPRE_FECHAUM = '2023-06-21'  WHERE ID_ESTUDIO=10811 AND ID_HOSP=0</v>
      </c>
    </row>
    <row r="813" spans="1:5" x14ac:dyDescent="0.25">
      <c r="A813">
        <v>10812</v>
      </c>
      <c r="B813" t="s">
        <v>2264</v>
      </c>
      <c r="C813" s="110">
        <v>826</v>
      </c>
      <c r="D813" s="110">
        <v>1239</v>
      </c>
      <c r="E813" t="str">
        <f t="shared" si="13"/>
        <v>UPDATE dbo.LPRE SET LPRE_PRECIO = 1239  , LPRE_FECHAUM = '2023-06-21'  WHERE ID_ESTUDIO=10812 AND ID_HOSP=0</v>
      </c>
    </row>
    <row r="814" spans="1:5" x14ac:dyDescent="0.25">
      <c r="A814">
        <v>10813</v>
      </c>
      <c r="B814" t="s">
        <v>2265</v>
      </c>
      <c r="C814" s="110">
        <v>598</v>
      </c>
      <c r="D814" s="110">
        <v>897</v>
      </c>
      <c r="E814" t="str">
        <f t="shared" si="13"/>
        <v>UPDATE dbo.LPRE SET LPRE_PRECIO = 897  , LPRE_FECHAUM = '2023-06-21'  WHERE ID_ESTUDIO=10813 AND ID_HOSP=0</v>
      </c>
    </row>
    <row r="815" spans="1:5" x14ac:dyDescent="0.25">
      <c r="A815">
        <v>10814</v>
      </c>
      <c r="B815" t="s">
        <v>2266</v>
      </c>
      <c r="C815" s="110">
        <v>735</v>
      </c>
      <c r="D815" s="110">
        <v>1102.5</v>
      </c>
      <c r="E815" t="str">
        <f t="shared" si="13"/>
        <v>UPDATE dbo.LPRE SET LPRE_PRECIO = 1102,5  , LPRE_FECHAUM = '2023-06-21'  WHERE ID_ESTUDIO=10814 AND ID_HOSP=0</v>
      </c>
    </row>
    <row r="816" spans="1:5" x14ac:dyDescent="0.25">
      <c r="A816">
        <v>10815</v>
      </c>
      <c r="B816" t="s">
        <v>2267</v>
      </c>
      <c r="C816" s="110">
        <v>598</v>
      </c>
      <c r="D816" s="110">
        <v>897</v>
      </c>
      <c r="E816" t="str">
        <f t="shared" si="13"/>
        <v>UPDATE dbo.LPRE SET LPRE_PRECIO = 897  , LPRE_FECHAUM = '2023-06-21'  WHERE ID_ESTUDIO=10815 AND ID_HOSP=0</v>
      </c>
    </row>
    <row r="817" spans="1:5" x14ac:dyDescent="0.25">
      <c r="A817">
        <v>10816</v>
      </c>
      <c r="B817" t="s">
        <v>2268</v>
      </c>
      <c r="C817" s="110">
        <v>598</v>
      </c>
      <c r="D817" s="110">
        <v>897</v>
      </c>
      <c r="E817" t="str">
        <f t="shared" si="13"/>
        <v>UPDATE dbo.LPRE SET LPRE_PRECIO = 897  , LPRE_FECHAUM = '2023-06-21'  WHERE ID_ESTUDIO=10816 AND ID_HOSP=0</v>
      </c>
    </row>
    <row r="818" spans="1:5" x14ac:dyDescent="0.25">
      <c r="A818">
        <v>10817</v>
      </c>
      <c r="B818" t="s">
        <v>2269</v>
      </c>
      <c r="C818" s="110">
        <v>519</v>
      </c>
      <c r="D818" s="110">
        <v>778.5</v>
      </c>
      <c r="E818" t="str">
        <f t="shared" si="13"/>
        <v>UPDATE dbo.LPRE SET LPRE_PRECIO = 778,5  , LPRE_FECHAUM = '2023-06-21'  WHERE ID_ESTUDIO=10817 AND ID_HOSP=0</v>
      </c>
    </row>
    <row r="819" spans="1:5" x14ac:dyDescent="0.25">
      <c r="A819">
        <v>10818</v>
      </c>
      <c r="B819" t="s">
        <v>2270</v>
      </c>
      <c r="C819" s="110">
        <v>598</v>
      </c>
      <c r="D819" s="110">
        <v>897</v>
      </c>
      <c r="E819" t="str">
        <f t="shared" si="13"/>
        <v>UPDATE dbo.LPRE SET LPRE_PRECIO = 897  , LPRE_FECHAUM = '2023-06-21'  WHERE ID_ESTUDIO=10818 AND ID_HOSP=0</v>
      </c>
    </row>
    <row r="820" spans="1:5" x14ac:dyDescent="0.25">
      <c r="A820">
        <v>10819</v>
      </c>
      <c r="B820" t="s">
        <v>2271</v>
      </c>
      <c r="C820" s="110">
        <v>519</v>
      </c>
      <c r="D820" s="110">
        <v>778.5</v>
      </c>
      <c r="E820" t="str">
        <f t="shared" si="13"/>
        <v>UPDATE dbo.LPRE SET LPRE_PRECIO = 778,5  , LPRE_FECHAUM = '2023-06-21'  WHERE ID_ESTUDIO=10819 AND ID_HOSP=0</v>
      </c>
    </row>
    <row r="821" spans="1:5" x14ac:dyDescent="0.25">
      <c r="A821">
        <v>10820</v>
      </c>
      <c r="B821" t="s">
        <v>2272</v>
      </c>
      <c r="C821" s="110">
        <v>598</v>
      </c>
      <c r="D821" s="110">
        <v>897</v>
      </c>
      <c r="E821" t="str">
        <f t="shared" si="13"/>
        <v>UPDATE dbo.LPRE SET LPRE_PRECIO = 897  , LPRE_FECHAUM = '2023-06-21'  WHERE ID_ESTUDIO=10820 AND ID_HOSP=0</v>
      </c>
    </row>
    <row r="822" spans="1:5" x14ac:dyDescent="0.25">
      <c r="A822">
        <v>10821</v>
      </c>
      <c r="B822" t="s">
        <v>2273</v>
      </c>
      <c r="C822" s="110">
        <v>519</v>
      </c>
      <c r="D822" s="110">
        <v>778.5</v>
      </c>
      <c r="E822" t="str">
        <f t="shared" si="13"/>
        <v>UPDATE dbo.LPRE SET LPRE_PRECIO = 778,5  , LPRE_FECHAUM = '2023-06-21'  WHERE ID_ESTUDIO=10821 AND ID_HOSP=0</v>
      </c>
    </row>
    <row r="823" spans="1:5" x14ac:dyDescent="0.25">
      <c r="A823">
        <v>10822</v>
      </c>
      <c r="B823" t="s">
        <v>2274</v>
      </c>
      <c r="C823" s="110">
        <v>709</v>
      </c>
      <c r="D823" s="110">
        <v>1063.5</v>
      </c>
      <c r="E823" t="str">
        <f t="shared" si="13"/>
        <v>UPDATE dbo.LPRE SET LPRE_PRECIO = 1063,5  , LPRE_FECHAUM = '2023-06-21'  WHERE ID_ESTUDIO=10822 AND ID_HOSP=0</v>
      </c>
    </row>
    <row r="824" spans="1:5" x14ac:dyDescent="0.25">
      <c r="A824">
        <v>10823</v>
      </c>
      <c r="B824" t="s">
        <v>2275</v>
      </c>
      <c r="C824" s="110">
        <v>735</v>
      </c>
      <c r="D824" s="110">
        <v>1102.5</v>
      </c>
      <c r="E824" t="str">
        <f t="shared" si="13"/>
        <v>UPDATE dbo.LPRE SET LPRE_PRECIO = 1102,5  , LPRE_FECHAUM = '2023-06-21'  WHERE ID_ESTUDIO=10823 AND ID_HOSP=0</v>
      </c>
    </row>
    <row r="825" spans="1:5" x14ac:dyDescent="0.25">
      <c r="A825">
        <v>10824</v>
      </c>
      <c r="B825" t="s">
        <v>2276</v>
      </c>
      <c r="C825" s="110">
        <v>553</v>
      </c>
      <c r="D825" s="110">
        <v>829.5</v>
      </c>
      <c r="E825" t="str">
        <f t="shared" si="13"/>
        <v>UPDATE dbo.LPRE SET LPRE_PRECIO = 829,5  , LPRE_FECHAUM = '2023-06-21'  WHERE ID_ESTUDIO=10824 AND ID_HOSP=0</v>
      </c>
    </row>
    <row r="826" spans="1:5" x14ac:dyDescent="0.25">
      <c r="A826">
        <v>10825</v>
      </c>
      <c r="B826" t="s">
        <v>2277</v>
      </c>
      <c r="C826" s="110">
        <v>488</v>
      </c>
      <c r="D826" s="110">
        <v>732</v>
      </c>
      <c r="E826" t="str">
        <f t="shared" si="13"/>
        <v>UPDATE dbo.LPRE SET LPRE_PRECIO = 732  , LPRE_FECHAUM = '2023-06-21'  WHERE ID_ESTUDIO=10825 AND ID_HOSP=0</v>
      </c>
    </row>
    <row r="827" spans="1:5" x14ac:dyDescent="0.25">
      <c r="A827">
        <v>10826</v>
      </c>
      <c r="B827" t="s">
        <v>2278</v>
      </c>
      <c r="C827" s="110">
        <v>553</v>
      </c>
      <c r="D827" s="110">
        <v>829.5</v>
      </c>
      <c r="E827" t="str">
        <f t="shared" si="13"/>
        <v>UPDATE dbo.LPRE SET LPRE_PRECIO = 829,5  , LPRE_FECHAUM = '2023-06-21'  WHERE ID_ESTUDIO=10826 AND ID_HOSP=0</v>
      </c>
    </row>
    <row r="828" spans="1:5" x14ac:dyDescent="0.25">
      <c r="A828">
        <v>10827</v>
      </c>
      <c r="B828" t="s">
        <v>2279</v>
      </c>
      <c r="C828" s="110">
        <v>566</v>
      </c>
      <c r="D828" s="110">
        <v>849</v>
      </c>
      <c r="E828" t="str">
        <f t="shared" si="13"/>
        <v>UPDATE dbo.LPRE SET LPRE_PRECIO = 849  , LPRE_FECHAUM = '2023-06-21'  WHERE ID_ESTUDIO=10827 AND ID_HOSP=0</v>
      </c>
    </row>
    <row r="829" spans="1:5" x14ac:dyDescent="0.25">
      <c r="A829">
        <v>10828</v>
      </c>
      <c r="B829" t="s">
        <v>2280</v>
      </c>
      <c r="C829" s="110">
        <v>566</v>
      </c>
      <c r="D829" s="110">
        <v>849</v>
      </c>
      <c r="E829" t="str">
        <f t="shared" si="13"/>
        <v>UPDATE dbo.LPRE SET LPRE_PRECIO = 849  , LPRE_FECHAUM = '2023-06-21'  WHERE ID_ESTUDIO=10828 AND ID_HOSP=0</v>
      </c>
    </row>
    <row r="830" spans="1:5" x14ac:dyDescent="0.25">
      <c r="A830">
        <v>10829</v>
      </c>
      <c r="B830" t="s">
        <v>2281</v>
      </c>
      <c r="C830" s="110">
        <v>488</v>
      </c>
      <c r="D830" s="110">
        <v>732</v>
      </c>
      <c r="E830" t="str">
        <f t="shared" si="13"/>
        <v>UPDATE dbo.LPRE SET LPRE_PRECIO = 732  , LPRE_FECHAUM = '2023-06-21'  WHERE ID_ESTUDIO=10829 AND ID_HOSP=0</v>
      </c>
    </row>
    <row r="831" spans="1:5" x14ac:dyDescent="0.25">
      <c r="A831">
        <v>10830</v>
      </c>
      <c r="B831" t="s">
        <v>2282</v>
      </c>
      <c r="C831" s="110">
        <v>845</v>
      </c>
      <c r="D831" s="110">
        <v>1267.5</v>
      </c>
      <c r="E831" t="str">
        <f t="shared" si="13"/>
        <v>UPDATE dbo.LPRE SET LPRE_PRECIO = 1267,5  , LPRE_FECHAUM = '2023-06-21'  WHERE ID_ESTUDIO=10830 AND ID_HOSP=0</v>
      </c>
    </row>
    <row r="832" spans="1:5" x14ac:dyDescent="0.25">
      <c r="A832">
        <v>10831</v>
      </c>
      <c r="B832" t="s">
        <v>2283</v>
      </c>
      <c r="C832" s="110">
        <v>566</v>
      </c>
      <c r="D832" s="110">
        <v>849</v>
      </c>
      <c r="E832" t="str">
        <f t="shared" si="13"/>
        <v>UPDATE dbo.LPRE SET LPRE_PRECIO = 849  , LPRE_FECHAUM = '2023-06-21'  WHERE ID_ESTUDIO=10831 AND ID_HOSP=0</v>
      </c>
    </row>
    <row r="833" spans="1:5" x14ac:dyDescent="0.25">
      <c r="A833">
        <v>10832</v>
      </c>
      <c r="B833" t="s">
        <v>2284</v>
      </c>
      <c r="C833" s="110">
        <v>488</v>
      </c>
      <c r="D833" s="110">
        <v>732</v>
      </c>
      <c r="E833" t="str">
        <f t="shared" si="13"/>
        <v>UPDATE dbo.LPRE SET LPRE_PRECIO = 732  , LPRE_FECHAUM = '2023-06-21'  WHERE ID_ESTUDIO=10832 AND ID_HOSP=0</v>
      </c>
    </row>
    <row r="834" spans="1:5" x14ac:dyDescent="0.25">
      <c r="A834">
        <v>10833</v>
      </c>
      <c r="B834" t="s">
        <v>2285</v>
      </c>
      <c r="C834" s="110">
        <v>566</v>
      </c>
      <c r="D834" s="110">
        <v>849</v>
      </c>
      <c r="E834" t="str">
        <f t="shared" si="13"/>
        <v>UPDATE dbo.LPRE SET LPRE_PRECIO = 849  , LPRE_FECHAUM = '2023-06-21'  WHERE ID_ESTUDIO=10833 AND ID_HOSP=0</v>
      </c>
    </row>
    <row r="835" spans="1:5" x14ac:dyDescent="0.25">
      <c r="A835">
        <v>10834</v>
      </c>
      <c r="B835" t="s">
        <v>2286</v>
      </c>
      <c r="C835" s="110">
        <v>488</v>
      </c>
      <c r="D835" s="110">
        <v>732</v>
      </c>
      <c r="E835" t="str">
        <f t="shared" ref="E835:E898" si="14">CONCATENATE("UPDATE dbo.LPRE SET LPRE_PRECIO = ",D835,"  , LPRE_FECHAUM = '2023-06-21'  WHERE ID_ESTUDIO=",A835," AND ID_HOSP=0")</f>
        <v>UPDATE dbo.LPRE SET LPRE_PRECIO = 732  , LPRE_FECHAUM = '2023-06-21'  WHERE ID_ESTUDIO=10834 AND ID_HOSP=0</v>
      </c>
    </row>
    <row r="836" spans="1:5" x14ac:dyDescent="0.25">
      <c r="A836">
        <v>10835</v>
      </c>
      <c r="B836" t="s">
        <v>2287</v>
      </c>
      <c r="C836" s="110">
        <v>489</v>
      </c>
      <c r="D836" s="110">
        <v>733.5</v>
      </c>
      <c r="E836" t="str">
        <f t="shared" si="14"/>
        <v>UPDATE dbo.LPRE SET LPRE_PRECIO = 733,5  , LPRE_FECHAUM = '2023-06-21'  WHERE ID_ESTUDIO=10835 AND ID_HOSP=0</v>
      </c>
    </row>
    <row r="837" spans="1:5" x14ac:dyDescent="0.25">
      <c r="A837">
        <v>10836</v>
      </c>
      <c r="B837" t="s">
        <v>2288</v>
      </c>
      <c r="C837" s="110">
        <v>589</v>
      </c>
      <c r="D837" s="110">
        <v>883.5</v>
      </c>
      <c r="E837" t="str">
        <f t="shared" si="14"/>
        <v>UPDATE dbo.LPRE SET LPRE_PRECIO = 883,5  , LPRE_FECHAUM = '2023-06-21'  WHERE ID_ESTUDIO=10836 AND ID_HOSP=0</v>
      </c>
    </row>
    <row r="838" spans="1:5" x14ac:dyDescent="0.25">
      <c r="A838">
        <v>10837</v>
      </c>
      <c r="B838" t="s">
        <v>2289</v>
      </c>
      <c r="C838" s="110">
        <v>489</v>
      </c>
      <c r="D838" s="110">
        <v>733.5</v>
      </c>
      <c r="E838" t="str">
        <f t="shared" si="14"/>
        <v>UPDATE dbo.LPRE SET LPRE_PRECIO = 733,5  , LPRE_FECHAUM = '2023-06-21'  WHERE ID_ESTUDIO=10837 AND ID_HOSP=0</v>
      </c>
    </row>
    <row r="839" spans="1:5" x14ac:dyDescent="0.25">
      <c r="A839">
        <v>10838</v>
      </c>
      <c r="B839" t="s">
        <v>2290</v>
      </c>
      <c r="C839" s="110">
        <v>589</v>
      </c>
      <c r="D839" s="110">
        <v>733.5</v>
      </c>
      <c r="E839" t="str">
        <f t="shared" si="14"/>
        <v>UPDATE dbo.LPRE SET LPRE_PRECIO = 733,5  , LPRE_FECHAUM = '2023-06-21'  WHERE ID_ESTUDIO=10838 AND ID_HOSP=0</v>
      </c>
    </row>
    <row r="840" spans="1:5" x14ac:dyDescent="0.25">
      <c r="A840">
        <v>10839</v>
      </c>
      <c r="B840" t="s">
        <v>2291</v>
      </c>
      <c r="C840" s="110">
        <v>689</v>
      </c>
      <c r="D840" s="110">
        <v>1033.5</v>
      </c>
      <c r="E840" t="str">
        <f t="shared" si="14"/>
        <v>UPDATE dbo.LPRE SET LPRE_PRECIO = 1033,5  , LPRE_FECHAUM = '2023-06-21'  WHERE ID_ESTUDIO=10839 AND ID_HOSP=0</v>
      </c>
    </row>
    <row r="841" spans="1:5" x14ac:dyDescent="0.25">
      <c r="A841">
        <v>10840</v>
      </c>
      <c r="B841" t="s">
        <v>2292</v>
      </c>
      <c r="C841" s="110">
        <v>800</v>
      </c>
      <c r="D841" s="110">
        <v>1200</v>
      </c>
      <c r="E841" t="str">
        <f t="shared" si="14"/>
        <v>UPDATE dbo.LPRE SET LPRE_PRECIO = 1200  , LPRE_FECHAUM = '2023-06-21'  WHERE ID_ESTUDIO=10840 AND ID_HOSP=0</v>
      </c>
    </row>
    <row r="842" spans="1:5" x14ac:dyDescent="0.25">
      <c r="A842">
        <v>10841</v>
      </c>
      <c r="B842" t="s">
        <v>2293</v>
      </c>
      <c r="C842" s="110">
        <v>800</v>
      </c>
      <c r="D842" s="110">
        <v>1200</v>
      </c>
      <c r="E842" t="str">
        <f t="shared" si="14"/>
        <v>UPDATE dbo.LPRE SET LPRE_PRECIO = 1200  , LPRE_FECHAUM = '2023-06-21'  WHERE ID_ESTUDIO=10841 AND ID_HOSP=0</v>
      </c>
    </row>
    <row r="843" spans="1:5" x14ac:dyDescent="0.25">
      <c r="A843">
        <v>10842</v>
      </c>
      <c r="B843" t="s">
        <v>2294</v>
      </c>
      <c r="C843" s="110">
        <v>519</v>
      </c>
      <c r="D843" s="110">
        <v>778.5</v>
      </c>
      <c r="E843" t="str">
        <f t="shared" si="14"/>
        <v>UPDATE dbo.LPRE SET LPRE_PRECIO = 778,5  , LPRE_FECHAUM = '2023-06-21'  WHERE ID_ESTUDIO=10842 AND ID_HOSP=0</v>
      </c>
    </row>
    <row r="844" spans="1:5" x14ac:dyDescent="0.25">
      <c r="A844">
        <v>10843</v>
      </c>
      <c r="B844" t="s">
        <v>2295</v>
      </c>
      <c r="C844" s="110">
        <v>1561</v>
      </c>
      <c r="D844" s="110">
        <v>2341.5</v>
      </c>
      <c r="E844" t="str">
        <f t="shared" si="14"/>
        <v>UPDATE dbo.LPRE SET LPRE_PRECIO = 2341,5  , LPRE_FECHAUM = '2023-06-21'  WHERE ID_ESTUDIO=10843 AND ID_HOSP=0</v>
      </c>
    </row>
    <row r="845" spans="1:5" x14ac:dyDescent="0.25">
      <c r="A845">
        <v>10844</v>
      </c>
      <c r="B845" t="s">
        <v>2296</v>
      </c>
      <c r="C845" s="110">
        <v>1755</v>
      </c>
      <c r="D845" s="110">
        <v>2632.5</v>
      </c>
      <c r="E845" t="str">
        <f t="shared" si="14"/>
        <v>UPDATE dbo.LPRE SET LPRE_PRECIO = 2632,5  , LPRE_FECHAUM = '2023-06-21'  WHERE ID_ESTUDIO=10844 AND ID_HOSP=0</v>
      </c>
    </row>
    <row r="846" spans="1:5" x14ac:dyDescent="0.25">
      <c r="A846">
        <v>10845</v>
      </c>
      <c r="B846" t="s">
        <v>2297</v>
      </c>
      <c r="C846" s="110">
        <v>1561</v>
      </c>
      <c r="D846" s="110">
        <v>2341.5</v>
      </c>
      <c r="E846" t="str">
        <f t="shared" si="14"/>
        <v>UPDATE dbo.LPRE SET LPRE_PRECIO = 2341,5  , LPRE_FECHAUM = '2023-06-21'  WHERE ID_ESTUDIO=10845 AND ID_HOSP=0</v>
      </c>
    </row>
    <row r="847" spans="1:5" x14ac:dyDescent="0.25">
      <c r="A847">
        <v>10846</v>
      </c>
      <c r="B847" t="s">
        <v>2298</v>
      </c>
      <c r="C847" s="110">
        <v>780</v>
      </c>
      <c r="D847" s="110">
        <v>1170</v>
      </c>
      <c r="E847" t="str">
        <f t="shared" si="14"/>
        <v>UPDATE dbo.LPRE SET LPRE_PRECIO = 1170  , LPRE_FECHAUM = '2023-06-21'  WHERE ID_ESTUDIO=10846 AND ID_HOSP=0</v>
      </c>
    </row>
    <row r="848" spans="1:5" x14ac:dyDescent="0.25">
      <c r="A848">
        <v>10847</v>
      </c>
      <c r="B848" t="s">
        <v>2299</v>
      </c>
      <c r="C848" s="110">
        <v>780</v>
      </c>
      <c r="D848" s="110">
        <v>1170</v>
      </c>
      <c r="E848" t="str">
        <f t="shared" si="14"/>
        <v>UPDATE dbo.LPRE SET LPRE_PRECIO = 1170  , LPRE_FECHAUM = '2023-06-21'  WHERE ID_ESTUDIO=10847 AND ID_HOSP=0</v>
      </c>
    </row>
    <row r="849" spans="1:5" x14ac:dyDescent="0.25">
      <c r="A849">
        <v>10848</v>
      </c>
      <c r="B849" t="s">
        <v>2300</v>
      </c>
      <c r="C849" s="110">
        <v>519</v>
      </c>
      <c r="D849" s="110">
        <v>778.5</v>
      </c>
      <c r="E849" t="str">
        <f t="shared" si="14"/>
        <v>UPDATE dbo.LPRE SET LPRE_PRECIO = 778,5  , LPRE_FECHAUM = '2023-06-21'  WHERE ID_ESTUDIO=10848 AND ID_HOSP=0</v>
      </c>
    </row>
    <row r="850" spans="1:5" x14ac:dyDescent="0.25">
      <c r="A850">
        <v>10849</v>
      </c>
      <c r="B850" t="s">
        <v>2301</v>
      </c>
      <c r="C850" s="110">
        <v>694</v>
      </c>
      <c r="D850" s="110">
        <v>1041</v>
      </c>
      <c r="E850" t="str">
        <f t="shared" si="14"/>
        <v>UPDATE dbo.LPRE SET LPRE_PRECIO = 1041  , LPRE_FECHAUM = '2023-06-21'  WHERE ID_ESTUDIO=10849 AND ID_HOSP=0</v>
      </c>
    </row>
    <row r="851" spans="1:5" x14ac:dyDescent="0.25">
      <c r="A851">
        <v>10850</v>
      </c>
      <c r="B851" t="s">
        <v>2302</v>
      </c>
      <c r="C851" s="110">
        <v>519</v>
      </c>
      <c r="D851" s="110">
        <v>778.5</v>
      </c>
      <c r="E851" t="str">
        <f t="shared" si="14"/>
        <v>UPDATE dbo.LPRE SET LPRE_PRECIO = 778,5  , LPRE_FECHAUM = '2023-06-21'  WHERE ID_ESTUDIO=10850 AND ID_HOSP=0</v>
      </c>
    </row>
    <row r="852" spans="1:5" x14ac:dyDescent="0.25">
      <c r="A852">
        <v>10851</v>
      </c>
      <c r="B852" t="s">
        <v>2303</v>
      </c>
      <c r="C852" s="110">
        <v>780</v>
      </c>
      <c r="D852" s="110">
        <v>1170</v>
      </c>
      <c r="E852" t="str">
        <f t="shared" si="14"/>
        <v>UPDATE dbo.LPRE SET LPRE_PRECIO = 1170  , LPRE_FECHAUM = '2023-06-21'  WHERE ID_ESTUDIO=10851 AND ID_HOSP=0</v>
      </c>
    </row>
    <row r="853" spans="1:5" x14ac:dyDescent="0.25">
      <c r="A853">
        <v>10852</v>
      </c>
      <c r="B853" t="s">
        <v>2304</v>
      </c>
      <c r="C853" s="110">
        <v>716</v>
      </c>
      <c r="D853" s="110">
        <v>1074</v>
      </c>
      <c r="E853" t="str">
        <f t="shared" si="14"/>
        <v>UPDATE dbo.LPRE SET LPRE_PRECIO = 1074  , LPRE_FECHAUM = '2023-06-21'  WHERE ID_ESTUDIO=10852 AND ID_HOSP=0</v>
      </c>
    </row>
    <row r="854" spans="1:5" x14ac:dyDescent="0.25">
      <c r="A854">
        <v>10853</v>
      </c>
      <c r="B854" t="s">
        <v>2305</v>
      </c>
      <c r="C854" s="110">
        <v>1794</v>
      </c>
      <c r="D854" s="110">
        <v>2691</v>
      </c>
      <c r="E854" t="str">
        <f t="shared" si="14"/>
        <v>UPDATE dbo.LPRE SET LPRE_PRECIO = 2691  , LPRE_FECHAUM = '2023-06-21'  WHERE ID_ESTUDIO=10853 AND ID_HOSP=0</v>
      </c>
    </row>
    <row r="855" spans="1:5" x14ac:dyDescent="0.25">
      <c r="A855">
        <v>10854</v>
      </c>
      <c r="B855" t="s">
        <v>2306</v>
      </c>
      <c r="C855" s="110">
        <v>1794</v>
      </c>
      <c r="D855" s="110">
        <v>2691</v>
      </c>
      <c r="E855" t="str">
        <f t="shared" si="14"/>
        <v>UPDATE dbo.LPRE SET LPRE_PRECIO = 2691  , LPRE_FECHAUM = '2023-06-21'  WHERE ID_ESTUDIO=10854 AND ID_HOSP=0</v>
      </c>
    </row>
    <row r="856" spans="1:5" x14ac:dyDescent="0.25">
      <c r="A856">
        <v>10855</v>
      </c>
      <c r="B856" t="s">
        <v>2307</v>
      </c>
      <c r="C856" s="110">
        <v>519</v>
      </c>
      <c r="D856" s="110">
        <v>778.5</v>
      </c>
      <c r="E856" t="str">
        <f t="shared" si="14"/>
        <v>UPDATE dbo.LPRE SET LPRE_PRECIO = 778,5  , LPRE_FECHAUM = '2023-06-21'  WHERE ID_ESTUDIO=10855 AND ID_HOSP=0</v>
      </c>
    </row>
    <row r="857" spans="1:5" x14ac:dyDescent="0.25">
      <c r="A857">
        <v>10856</v>
      </c>
      <c r="B857" t="s">
        <v>2308</v>
      </c>
      <c r="C857" s="110">
        <v>690</v>
      </c>
      <c r="D857" s="110">
        <v>1035</v>
      </c>
      <c r="E857" t="str">
        <f t="shared" si="14"/>
        <v>UPDATE dbo.LPRE SET LPRE_PRECIO = 1035  , LPRE_FECHAUM = '2023-06-21'  WHERE ID_ESTUDIO=10856 AND ID_HOSP=0</v>
      </c>
    </row>
    <row r="858" spans="1:5" x14ac:dyDescent="0.25">
      <c r="A858">
        <v>10857</v>
      </c>
      <c r="B858" t="s">
        <v>2309</v>
      </c>
      <c r="C858" s="110">
        <v>519</v>
      </c>
      <c r="D858" s="110">
        <v>778.5</v>
      </c>
      <c r="E858" t="str">
        <f t="shared" si="14"/>
        <v>UPDATE dbo.LPRE SET LPRE_PRECIO = 778,5  , LPRE_FECHAUM = '2023-06-21'  WHERE ID_ESTUDIO=10857 AND ID_HOSP=0</v>
      </c>
    </row>
    <row r="859" spans="1:5" x14ac:dyDescent="0.25">
      <c r="A859">
        <v>10858</v>
      </c>
      <c r="B859" t="s">
        <v>2310</v>
      </c>
      <c r="C859" s="110">
        <v>489</v>
      </c>
      <c r="D859" s="110">
        <v>733.5</v>
      </c>
      <c r="E859" t="str">
        <f t="shared" si="14"/>
        <v>UPDATE dbo.LPRE SET LPRE_PRECIO = 733,5  , LPRE_FECHAUM = '2023-06-21'  WHERE ID_ESTUDIO=10858 AND ID_HOSP=0</v>
      </c>
    </row>
    <row r="860" spans="1:5" x14ac:dyDescent="0.25">
      <c r="A860">
        <v>10859</v>
      </c>
      <c r="B860" t="s">
        <v>2311</v>
      </c>
      <c r="C860" s="110">
        <v>770</v>
      </c>
      <c r="D860" s="110">
        <v>1155</v>
      </c>
      <c r="E860" t="str">
        <f t="shared" si="14"/>
        <v>UPDATE dbo.LPRE SET LPRE_PRECIO = 1155  , LPRE_FECHAUM = '2023-06-21'  WHERE ID_ESTUDIO=10859 AND ID_HOSP=0</v>
      </c>
    </row>
    <row r="861" spans="1:5" x14ac:dyDescent="0.25">
      <c r="A861">
        <v>10860</v>
      </c>
      <c r="B861" t="s">
        <v>2312</v>
      </c>
      <c r="C861" s="110">
        <v>611</v>
      </c>
      <c r="D861" s="110">
        <v>916.5</v>
      </c>
      <c r="E861" t="str">
        <f t="shared" si="14"/>
        <v>UPDATE dbo.LPRE SET LPRE_PRECIO = 916,5  , LPRE_FECHAUM = '2023-06-21'  WHERE ID_ESTUDIO=10860 AND ID_HOSP=0</v>
      </c>
    </row>
    <row r="862" spans="1:5" x14ac:dyDescent="0.25">
      <c r="A862">
        <v>10861</v>
      </c>
      <c r="B862" t="s">
        <v>2313</v>
      </c>
      <c r="C862" s="110">
        <v>611</v>
      </c>
      <c r="D862" s="110">
        <v>916.5</v>
      </c>
      <c r="E862" t="str">
        <f t="shared" si="14"/>
        <v>UPDATE dbo.LPRE SET LPRE_PRECIO = 916,5  , LPRE_FECHAUM = '2023-06-21'  WHERE ID_ESTUDIO=10861 AND ID_HOSP=0</v>
      </c>
    </row>
    <row r="863" spans="1:5" x14ac:dyDescent="0.25">
      <c r="A863">
        <v>10862</v>
      </c>
      <c r="B863" t="s">
        <v>2314</v>
      </c>
      <c r="C863" s="110">
        <v>489</v>
      </c>
      <c r="D863" s="110">
        <v>733.5</v>
      </c>
      <c r="E863" t="str">
        <f t="shared" si="14"/>
        <v>UPDATE dbo.LPRE SET LPRE_PRECIO = 733,5  , LPRE_FECHAUM = '2023-06-21'  WHERE ID_ESTUDIO=10862 AND ID_HOSP=0</v>
      </c>
    </row>
    <row r="864" spans="1:5" x14ac:dyDescent="0.25">
      <c r="A864">
        <v>10863</v>
      </c>
      <c r="B864" t="s">
        <v>2315</v>
      </c>
      <c r="C864" s="110">
        <v>489</v>
      </c>
      <c r="D864" s="110">
        <v>733.5</v>
      </c>
      <c r="E864" t="str">
        <f t="shared" si="14"/>
        <v>UPDATE dbo.LPRE SET LPRE_PRECIO = 733,5  , LPRE_FECHAUM = '2023-06-21'  WHERE ID_ESTUDIO=10863 AND ID_HOSP=0</v>
      </c>
    </row>
    <row r="865" spans="1:5" x14ac:dyDescent="0.25">
      <c r="A865">
        <v>10864</v>
      </c>
      <c r="B865" t="s">
        <v>2316</v>
      </c>
      <c r="C865" s="110">
        <v>611</v>
      </c>
      <c r="D865" s="110">
        <v>916.5</v>
      </c>
      <c r="E865" t="str">
        <f t="shared" si="14"/>
        <v>UPDATE dbo.LPRE SET LPRE_PRECIO = 916,5  , LPRE_FECHAUM = '2023-06-21'  WHERE ID_ESTUDIO=10864 AND ID_HOSP=0</v>
      </c>
    </row>
    <row r="866" spans="1:5" x14ac:dyDescent="0.25">
      <c r="A866">
        <v>10865</v>
      </c>
      <c r="B866" t="s">
        <v>2317</v>
      </c>
      <c r="C866" s="110">
        <v>463</v>
      </c>
      <c r="D866" s="110">
        <v>694.5</v>
      </c>
      <c r="E866" t="str">
        <f t="shared" si="14"/>
        <v>UPDATE dbo.LPRE SET LPRE_PRECIO = 694,5  , LPRE_FECHAUM = '2023-06-21'  WHERE ID_ESTUDIO=10865 AND ID_HOSP=0</v>
      </c>
    </row>
    <row r="867" spans="1:5" x14ac:dyDescent="0.25">
      <c r="A867">
        <v>10866</v>
      </c>
      <c r="B867" t="s">
        <v>2318</v>
      </c>
      <c r="C867" s="110">
        <v>601</v>
      </c>
      <c r="D867" s="110">
        <v>901.5</v>
      </c>
      <c r="E867" t="str">
        <f t="shared" si="14"/>
        <v>UPDATE dbo.LPRE SET LPRE_PRECIO = 901,5  , LPRE_FECHAUM = '2023-06-21'  WHERE ID_ESTUDIO=10866 AND ID_HOSP=0</v>
      </c>
    </row>
    <row r="868" spans="1:5" x14ac:dyDescent="0.25">
      <c r="A868">
        <v>10867</v>
      </c>
      <c r="B868" t="s">
        <v>2319</v>
      </c>
      <c r="C868" s="110">
        <v>469</v>
      </c>
      <c r="D868" s="110">
        <v>703.5</v>
      </c>
      <c r="E868" t="str">
        <f t="shared" si="14"/>
        <v>UPDATE dbo.LPRE SET LPRE_PRECIO = 703,5  , LPRE_FECHAUM = '2023-06-21'  WHERE ID_ESTUDIO=10867 AND ID_HOSP=0</v>
      </c>
    </row>
    <row r="869" spans="1:5" x14ac:dyDescent="0.25">
      <c r="A869">
        <v>10868</v>
      </c>
      <c r="B869" t="s">
        <v>2320</v>
      </c>
      <c r="C869" s="110">
        <v>720</v>
      </c>
      <c r="D869" s="110">
        <v>1080</v>
      </c>
      <c r="E869" t="str">
        <f t="shared" si="14"/>
        <v>UPDATE dbo.LPRE SET LPRE_PRECIO = 1080  , LPRE_FECHAUM = '2023-06-21'  WHERE ID_ESTUDIO=10868 AND ID_HOSP=0</v>
      </c>
    </row>
    <row r="870" spans="1:5" x14ac:dyDescent="0.25">
      <c r="A870">
        <v>10869</v>
      </c>
      <c r="B870" t="s">
        <v>2321</v>
      </c>
      <c r="C870" s="110">
        <v>469</v>
      </c>
      <c r="D870" s="110">
        <v>703.5</v>
      </c>
      <c r="E870" t="str">
        <f t="shared" si="14"/>
        <v>UPDATE dbo.LPRE SET LPRE_PRECIO = 703,5  , LPRE_FECHAUM = '2023-06-21'  WHERE ID_ESTUDIO=10869 AND ID_HOSP=0</v>
      </c>
    </row>
    <row r="871" spans="1:5" x14ac:dyDescent="0.25">
      <c r="A871">
        <v>10870</v>
      </c>
      <c r="B871" t="s">
        <v>2322</v>
      </c>
      <c r="C871" s="110">
        <v>780</v>
      </c>
      <c r="D871" s="110">
        <v>1170</v>
      </c>
      <c r="E871" t="str">
        <f t="shared" si="14"/>
        <v>UPDATE dbo.LPRE SET LPRE_PRECIO = 1170  , LPRE_FECHAUM = '2023-06-21'  WHERE ID_ESTUDIO=10870 AND ID_HOSP=0</v>
      </c>
    </row>
    <row r="872" spans="1:5" x14ac:dyDescent="0.25">
      <c r="A872">
        <v>10871</v>
      </c>
      <c r="B872" t="s">
        <v>2323</v>
      </c>
      <c r="C872" s="110">
        <v>519</v>
      </c>
      <c r="D872" s="110">
        <v>778.5</v>
      </c>
      <c r="E872" t="str">
        <f t="shared" si="14"/>
        <v>UPDATE dbo.LPRE SET LPRE_PRECIO = 778,5  , LPRE_FECHAUM = '2023-06-21'  WHERE ID_ESTUDIO=10871 AND ID_HOSP=0</v>
      </c>
    </row>
    <row r="873" spans="1:5" x14ac:dyDescent="0.25">
      <c r="A873">
        <v>10872</v>
      </c>
      <c r="B873" t="s">
        <v>2324</v>
      </c>
      <c r="C873" s="110">
        <v>910</v>
      </c>
      <c r="D873" s="110">
        <v>1365</v>
      </c>
      <c r="E873" t="str">
        <f t="shared" si="14"/>
        <v>UPDATE dbo.LPRE SET LPRE_PRECIO = 1365  , LPRE_FECHAUM = '2023-06-21'  WHERE ID_ESTUDIO=10872 AND ID_HOSP=0</v>
      </c>
    </row>
    <row r="874" spans="1:5" x14ac:dyDescent="0.25">
      <c r="A874">
        <v>10873</v>
      </c>
      <c r="B874" t="s">
        <v>2325</v>
      </c>
      <c r="C874" s="110">
        <v>1625</v>
      </c>
      <c r="D874" s="110">
        <v>2437.5</v>
      </c>
      <c r="E874" t="str">
        <f t="shared" si="14"/>
        <v>UPDATE dbo.LPRE SET LPRE_PRECIO = 2437,5  , LPRE_FECHAUM = '2023-06-21'  WHERE ID_ESTUDIO=10873 AND ID_HOSP=0</v>
      </c>
    </row>
    <row r="875" spans="1:5" x14ac:dyDescent="0.25">
      <c r="A875">
        <v>10874</v>
      </c>
      <c r="B875" t="s">
        <v>2326</v>
      </c>
      <c r="C875" s="110">
        <v>1625</v>
      </c>
      <c r="D875" s="110">
        <v>2437.5</v>
      </c>
      <c r="E875" t="str">
        <f t="shared" si="14"/>
        <v>UPDATE dbo.LPRE SET LPRE_PRECIO = 2437,5  , LPRE_FECHAUM = '2023-06-21'  WHERE ID_ESTUDIO=10874 AND ID_HOSP=0</v>
      </c>
    </row>
    <row r="876" spans="1:5" x14ac:dyDescent="0.25">
      <c r="A876">
        <v>10875</v>
      </c>
      <c r="B876" t="s">
        <v>2327</v>
      </c>
      <c r="C876" s="110">
        <v>780</v>
      </c>
      <c r="D876" s="110">
        <v>1170</v>
      </c>
      <c r="E876" t="str">
        <f t="shared" si="14"/>
        <v>UPDATE dbo.LPRE SET LPRE_PRECIO = 1170  , LPRE_FECHAUM = '2023-06-21'  WHERE ID_ESTUDIO=10875 AND ID_HOSP=0</v>
      </c>
    </row>
    <row r="877" spans="1:5" x14ac:dyDescent="0.25">
      <c r="A877">
        <v>10876</v>
      </c>
      <c r="B877" t="s">
        <v>2328</v>
      </c>
      <c r="C877" s="110">
        <v>489</v>
      </c>
      <c r="D877" s="110">
        <v>733.5</v>
      </c>
      <c r="E877" t="str">
        <f t="shared" si="14"/>
        <v>UPDATE dbo.LPRE SET LPRE_PRECIO = 733,5  , LPRE_FECHAUM = '2023-06-21'  WHERE ID_ESTUDIO=10876 AND ID_HOSP=0</v>
      </c>
    </row>
    <row r="878" spans="1:5" x14ac:dyDescent="0.25">
      <c r="A878">
        <v>10877</v>
      </c>
      <c r="B878" t="s">
        <v>2329</v>
      </c>
      <c r="C878" s="110">
        <v>733</v>
      </c>
      <c r="D878" s="110">
        <v>1099.5</v>
      </c>
      <c r="E878" t="str">
        <f t="shared" si="14"/>
        <v>UPDATE dbo.LPRE SET LPRE_PRECIO = 1099,5  , LPRE_FECHAUM = '2023-06-21'  WHERE ID_ESTUDIO=10877 AND ID_HOSP=0</v>
      </c>
    </row>
    <row r="879" spans="1:5" x14ac:dyDescent="0.25">
      <c r="A879">
        <v>10878</v>
      </c>
      <c r="B879" t="s">
        <v>2330</v>
      </c>
      <c r="C879" s="110">
        <v>489</v>
      </c>
      <c r="D879" s="110">
        <v>733.5</v>
      </c>
      <c r="E879" t="str">
        <f t="shared" si="14"/>
        <v>UPDATE dbo.LPRE SET LPRE_PRECIO = 733,5  , LPRE_FECHAUM = '2023-06-21'  WHERE ID_ESTUDIO=10878 AND ID_HOSP=0</v>
      </c>
    </row>
    <row r="880" spans="1:5" x14ac:dyDescent="0.25">
      <c r="A880">
        <v>10879</v>
      </c>
      <c r="B880" t="s">
        <v>2331</v>
      </c>
      <c r="C880" s="110">
        <v>696</v>
      </c>
      <c r="D880" s="110">
        <v>1044</v>
      </c>
      <c r="E880" t="str">
        <f t="shared" si="14"/>
        <v>UPDATE dbo.LPRE SET LPRE_PRECIO = 1044  , LPRE_FECHAUM = '2023-06-21'  WHERE ID_ESTUDIO=10879 AND ID_HOSP=0</v>
      </c>
    </row>
    <row r="881" spans="1:5" x14ac:dyDescent="0.25">
      <c r="A881">
        <v>10880</v>
      </c>
      <c r="B881" t="s">
        <v>2332</v>
      </c>
      <c r="C881" s="110">
        <v>670</v>
      </c>
      <c r="D881" s="110">
        <v>1005</v>
      </c>
      <c r="E881" t="str">
        <f t="shared" si="14"/>
        <v>UPDATE dbo.LPRE SET LPRE_PRECIO = 1005  , LPRE_FECHAUM = '2023-06-21'  WHERE ID_ESTUDIO=10880 AND ID_HOSP=0</v>
      </c>
    </row>
    <row r="882" spans="1:5" x14ac:dyDescent="0.25">
      <c r="A882">
        <v>10881</v>
      </c>
      <c r="B882" t="s">
        <v>2333</v>
      </c>
      <c r="C882" s="110">
        <v>437</v>
      </c>
      <c r="D882" s="110">
        <v>655.5</v>
      </c>
      <c r="E882" t="str">
        <f t="shared" si="14"/>
        <v>UPDATE dbo.LPRE SET LPRE_PRECIO = 655,5  , LPRE_FECHAUM = '2023-06-21'  WHERE ID_ESTUDIO=10881 AND ID_HOSP=0</v>
      </c>
    </row>
    <row r="883" spans="1:5" x14ac:dyDescent="0.25">
      <c r="A883">
        <v>10882</v>
      </c>
      <c r="B883" t="s">
        <v>2334</v>
      </c>
      <c r="C883" s="110">
        <v>897</v>
      </c>
      <c r="D883" s="110">
        <v>1345.5</v>
      </c>
      <c r="E883" t="str">
        <f t="shared" si="14"/>
        <v>UPDATE dbo.LPRE SET LPRE_PRECIO = 1345,5  , LPRE_FECHAUM = '2023-06-21'  WHERE ID_ESTUDIO=10882 AND ID_HOSP=0</v>
      </c>
    </row>
    <row r="884" spans="1:5" x14ac:dyDescent="0.25">
      <c r="A884">
        <v>10883</v>
      </c>
      <c r="B884" t="s">
        <v>2335</v>
      </c>
      <c r="C884" s="110">
        <v>469</v>
      </c>
      <c r="D884" s="110">
        <v>703.5</v>
      </c>
      <c r="E884" t="str">
        <f t="shared" si="14"/>
        <v>UPDATE dbo.LPRE SET LPRE_PRECIO = 703,5  , LPRE_FECHAUM = '2023-06-21'  WHERE ID_ESTUDIO=10883 AND ID_HOSP=0</v>
      </c>
    </row>
    <row r="885" spans="1:5" x14ac:dyDescent="0.25">
      <c r="A885">
        <v>10884</v>
      </c>
      <c r="B885" t="s">
        <v>2336</v>
      </c>
      <c r="C885" s="110">
        <v>469</v>
      </c>
      <c r="D885" s="110">
        <v>703.5</v>
      </c>
      <c r="E885" t="str">
        <f t="shared" si="14"/>
        <v>UPDATE dbo.LPRE SET LPRE_PRECIO = 703,5  , LPRE_FECHAUM = '2023-06-21'  WHERE ID_ESTUDIO=10884 AND ID_HOSP=0</v>
      </c>
    </row>
    <row r="886" spans="1:5" x14ac:dyDescent="0.25">
      <c r="A886">
        <v>10885</v>
      </c>
      <c r="B886" t="s">
        <v>2337</v>
      </c>
      <c r="C886" s="110">
        <v>469</v>
      </c>
      <c r="D886" s="110">
        <v>703.5</v>
      </c>
      <c r="E886" t="str">
        <f t="shared" si="14"/>
        <v>UPDATE dbo.LPRE SET LPRE_PRECIO = 703,5  , LPRE_FECHAUM = '2023-06-21'  WHERE ID_ESTUDIO=10885 AND ID_HOSP=0</v>
      </c>
    </row>
    <row r="887" spans="1:5" x14ac:dyDescent="0.25">
      <c r="A887">
        <v>10886</v>
      </c>
      <c r="B887" t="s">
        <v>2338</v>
      </c>
      <c r="C887" s="110">
        <v>469</v>
      </c>
      <c r="D887" s="110">
        <v>703.5</v>
      </c>
      <c r="E887" t="str">
        <f t="shared" si="14"/>
        <v>UPDATE dbo.LPRE SET LPRE_PRECIO = 703,5  , LPRE_FECHAUM = '2023-06-21'  WHERE ID_ESTUDIO=10886 AND ID_HOSP=0</v>
      </c>
    </row>
    <row r="888" spans="1:5" x14ac:dyDescent="0.25">
      <c r="A888">
        <v>10887</v>
      </c>
      <c r="B888" t="s">
        <v>2339</v>
      </c>
      <c r="C888" s="110">
        <v>566</v>
      </c>
      <c r="D888" s="110">
        <v>849</v>
      </c>
      <c r="E888" t="str">
        <f t="shared" si="14"/>
        <v>UPDATE dbo.LPRE SET LPRE_PRECIO = 849  , LPRE_FECHAUM = '2023-06-21'  WHERE ID_ESTUDIO=10887 AND ID_HOSP=0</v>
      </c>
    </row>
    <row r="889" spans="1:5" x14ac:dyDescent="0.25">
      <c r="A889">
        <v>10888</v>
      </c>
      <c r="B889" t="s">
        <v>2340</v>
      </c>
      <c r="C889" s="110">
        <v>488</v>
      </c>
      <c r="D889" s="110">
        <v>732</v>
      </c>
      <c r="E889" t="str">
        <f t="shared" si="14"/>
        <v>UPDATE dbo.LPRE SET LPRE_PRECIO = 732  , LPRE_FECHAUM = '2023-06-21'  WHERE ID_ESTUDIO=10888 AND ID_HOSP=0</v>
      </c>
    </row>
    <row r="890" spans="1:5" x14ac:dyDescent="0.25">
      <c r="A890">
        <v>10889</v>
      </c>
      <c r="B890" t="s">
        <v>2341</v>
      </c>
      <c r="C890" s="110">
        <v>611</v>
      </c>
      <c r="D890" s="110">
        <v>916.5</v>
      </c>
      <c r="E890" t="str">
        <f t="shared" si="14"/>
        <v>UPDATE dbo.LPRE SET LPRE_PRECIO = 916,5  , LPRE_FECHAUM = '2023-06-21'  WHERE ID_ESTUDIO=10889 AND ID_HOSP=0</v>
      </c>
    </row>
    <row r="891" spans="1:5" x14ac:dyDescent="0.25">
      <c r="A891">
        <v>10890</v>
      </c>
      <c r="B891" t="s">
        <v>2342</v>
      </c>
      <c r="C891" s="110">
        <v>553</v>
      </c>
      <c r="D891" s="110">
        <v>829.5</v>
      </c>
      <c r="E891" t="str">
        <f t="shared" si="14"/>
        <v>UPDATE dbo.LPRE SET LPRE_PRECIO = 829,5  , LPRE_FECHAUM = '2023-06-21'  WHERE ID_ESTUDIO=10890 AND ID_HOSP=0</v>
      </c>
    </row>
    <row r="892" spans="1:5" x14ac:dyDescent="0.25">
      <c r="A892">
        <v>10891</v>
      </c>
      <c r="B892" t="s">
        <v>2343</v>
      </c>
      <c r="C892" s="110">
        <v>566</v>
      </c>
      <c r="D892" s="110">
        <v>849</v>
      </c>
      <c r="E892" t="str">
        <f t="shared" si="14"/>
        <v>UPDATE dbo.LPRE SET LPRE_PRECIO = 849  , LPRE_FECHAUM = '2023-06-21'  WHERE ID_ESTUDIO=10891 AND ID_HOSP=0</v>
      </c>
    </row>
    <row r="893" spans="1:5" x14ac:dyDescent="0.25">
      <c r="A893">
        <v>10892</v>
      </c>
      <c r="B893" t="s">
        <v>2344</v>
      </c>
      <c r="C893" s="110">
        <v>488</v>
      </c>
      <c r="D893" s="110">
        <v>732</v>
      </c>
      <c r="E893" t="str">
        <f t="shared" si="14"/>
        <v>UPDATE dbo.LPRE SET LPRE_PRECIO = 732  , LPRE_FECHAUM = '2023-06-21'  WHERE ID_ESTUDIO=10892 AND ID_HOSP=0</v>
      </c>
    </row>
    <row r="894" spans="1:5" x14ac:dyDescent="0.25">
      <c r="A894">
        <v>10893</v>
      </c>
      <c r="B894" t="s">
        <v>2345</v>
      </c>
      <c r="C894" s="110">
        <v>1281</v>
      </c>
      <c r="D894" s="110">
        <v>1921.5</v>
      </c>
      <c r="E894" t="str">
        <f t="shared" si="14"/>
        <v>UPDATE dbo.LPRE SET LPRE_PRECIO = 1921,5  , LPRE_FECHAUM = '2023-06-21'  WHERE ID_ESTUDIO=10893 AND ID_HOSP=0</v>
      </c>
    </row>
    <row r="895" spans="1:5" x14ac:dyDescent="0.25">
      <c r="A895">
        <v>10894</v>
      </c>
      <c r="B895" t="s">
        <v>2346</v>
      </c>
      <c r="C895" s="110">
        <v>1625</v>
      </c>
      <c r="D895" s="110">
        <v>2437.5</v>
      </c>
      <c r="E895" t="str">
        <f t="shared" si="14"/>
        <v>UPDATE dbo.LPRE SET LPRE_PRECIO = 2437,5  , LPRE_FECHAUM = '2023-06-21'  WHERE ID_ESTUDIO=10894 AND ID_HOSP=0</v>
      </c>
    </row>
    <row r="896" spans="1:5" x14ac:dyDescent="0.25">
      <c r="A896">
        <v>10895</v>
      </c>
      <c r="B896" t="s">
        <v>2347</v>
      </c>
      <c r="C896" s="110">
        <v>670</v>
      </c>
      <c r="D896" s="110">
        <v>1005</v>
      </c>
      <c r="E896" t="str">
        <f t="shared" si="14"/>
        <v>UPDATE dbo.LPRE SET LPRE_PRECIO = 1005  , LPRE_FECHAUM = '2023-06-21'  WHERE ID_ESTUDIO=10895 AND ID_HOSP=0</v>
      </c>
    </row>
    <row r="897" spans="1:5" x14ac:dyDescent="0.25">
      <c r="A897">
        <v>10896</v>
      </c>
      <c r="B897" t="s">
        <v>2348</v>
      </c>
      <c r="C897" s="110">
        <v>1281</v>
      </c>
      <c r="D897" s="110">
        <v>1921.5</v>
      </c>
      <c r="E897" t="str">
        <f t="shared" si="14"/>
        <v>UPDATE dbo.LPRE SET LPRE_PRECIO = 1921,5  , LPRE_FECHAUM = '2023-06-21'  WHERE ID_ESTUDIO=10896 AND ID_HOSP=0</v>
      </c>
    </row>
    <row r="898" spans="1:5" x14ac:dyDescent="0.25">
      <c r="A898">
        <v>10897</v>
      </c>
      <c r="B898" t="s">
        <v>2349</v>
      </c>
      <c r="C898" s="110">
        <v>1281</v>
      </c>
      <c r="D898" s="110">
        <v>1921.5</v>
      </c>
      <c r="E898" t="str">
        <f t="shared" si="14"/>
        <v>UPDATE dbo.LPRE SET LPRE_PRECIO = 1921,5  , LPRE_FECHAUM = '2023-06-21'  WHERE ID_ESTUDIO=10897 AND ID_HOSP=0</v>
      </c>
    </row>
    <row r="899" spans="1:5" x14ac:dyDescent="0.25">
      <c r="A899">
        <v>10898</v>
      </c>
      <c r="B899" t="s">
        <v>2350</v>
      </c>
      <c r="C899" s="110">
        <v>670</v>
      </c>
      <c r="D899" s="110">
        <v>1005</v>
      </c>
      <c r="E899" t="str">
        <f t="shared" ref="E899:E962" si="15">CONCATENATE("UPDATE dbo.LPRE SET LPRE_PRECIO = ",D899,"  , LPRE_FECHAUM = '2023-06-21'  WHERE ID_ESTUDIO=",A899," AND ID_HOSP=0")</f>
        <v>UPDATE dbo.LPRE SET LPRE_PRECIO = 1005  , LPRE_FECHAUM = '2023-06-21'  WHERE ID_ESTUDIO=10898 AND ID_HOSP=0</v>
      </c>
    </row>
    <row r="900" spans="1:5" x14ac:dyDescent="0.25">
      <c r="A900">
        <v>10899</v>
      </c>
      <c r="B900" t="s">
        <v>2351</v>
      </c>
      <c r="C900" s="110">
        <v>1281</v>
      </c>
      <c r="D900" s="110">
        <v>1921.5</v>
      </c>
      <c r="E900" t="str">
        <f t="shared" si="15"/>
        <v>UPDATE dbo.LPRE SET LPRE_PRECIO = 1921,5  , LPRE_FECHAUM = '2023-06-21'  WHERE ID_ESTUDIO=10899 AND ID_HOSP=0</v>
      </c>
    </row>
    <row r="901" spans="1:5" x14ac:dyDescent="0.25">
      <c r="A901">
        <v>10900</v>
      </c>
      <c r="B901" t="s">
        <v>2352</v>
      </c>
      <c r="C901" s="110">
        <v>670</v>
      </c>
      <c r="D901" s="110">
        <v>1005</v>
      </c>
      <c r="E901" t="str">
        <f t="shared" si="15"/>
        <v>UPDATE dbo.LPRE SET LPRE_PRECIO = 1005  , LPRE_FECHAUM = '2023-06-21'  WHERE ID_ESTUDIO=10900 AND ID_HOSP=0</v>
      </c>
    </row>
    <row r="902" spans="1:5" x14ac:dyDescent="0.25">
      <c r="A902">
        <v>10901</v>
      </c>
      <c r="B902" t="s">
        <v>2353</v>
      </c>
      <c r="C902" s="110">
        <v>469</v>
      </c>
      <c r="D902" s="110">
        <v>703.5</v>
      </c>
      <c r="E902" t="str">
        <f t="shared" si="15"/>
        <v>UPDATE dbo.LPRE SET LPRE_PRECIO = 703,5  , LPRE_FECHAUM = '2023-06-21'  WHERE ID_ESTUDIO=10901 AND ID_HOSP=0</v>
      </c>
    </row>
    <row r="903" spans="1:5" x14ac:dyDescent="0.25">
      <c r="A903">
        <v>10902</v>
      </c>
      <c r="B903" t="s">
        <v>2354</v>
      </c>
      <c r="C903" s="110">
        <v>469</v>
      </c>
      <c r="D903" s="110">
        <v>703.5</v>
      </c>
      <c r="E903" t="str">
        <f t="shared" si="15"/>
        <v>UPDATE dbo.LPRE SET LPRE_PRECIO = 703,5  , LPRE_FECHAUM = '2023-06-21'  WHERE ID_ESTUDIO=10902 AND ID_HOSP=0</v>
      </c>
    </row>
    <row r="904" spans="1:5" x14ac:dyDescent="0.25">
      <c r="A904">
        <v>10903</v>
      </c>
      <c r="B904" t="s">
        <v>2355</v>
      </c>
      <c r="C904" s="110">
        <v>546</v>
      </c>
      <c r="D904" s="110">
        <v>819</v>
      </c>
      <c r="E904" t="str">
        <f t="shared" si="15"/>
        <v>UPDATE dbo.LPRE SET LPRE_PRECIO = 819  , LPRE_FECHAUM = '2023-06-21'  WHERE ID_ESTUDIO=10903 AND ID_HOSP=0</v>
      </c>
    </row>
    <row r="905" spans="1:5" x14ac:dyDescent="0.25">
      <c r="A905">
        <v>10904</v>
      </c>
      <c r="B905" t="s">
        <v>2356</v>
      </c>
      <c r="C905" s="110">
        <v>546</v>
      </c>
      <c r="D905" s="110">
        <v>819</v>
      </c>
      <c r="E905" t="str">
        <f t="shared" si="15"/>
        <v>UPDATE dbo.LPRE SET LPRE_PRECIO = 819  , LPRE_FECHAUM = '2023-06-21'  WHERE ID_ESTUDIO=10904 AND ID_HOSP=0</v>
      </c>
    </row>
    <row r="906" spans="1:5" x14ac:dyDescent="0.25">
      <c r="A906">
        <v>10905</v>
      </c>
      <c r="B906" t="s">
        <v>2357</v>
      </c>
      <c r="C906" s="110">
        <v>469</v>
      </c>
      <c r="D906" s="110">
        <v>703.5</v>
      </c>
      <c r="E906" t="str">
        <f t="shared" si="15"/>
        <v>UPDATE dbo.LPRE SET LPRE_PRECIO = 703,5  , LPRE_FECHAUM = '2023-06-21'  WHERE ID_ESTUDIO=10905 AND ID_HOSP=0</v>
      </c>
    </row>
    <row r="907" spans="1:5" x14ac:dyDescent="0.25">
      <c r="A907">
        <v>10906</v>
      </c>
      <c r="B907" t="s">
        <v>2358</v>
      </c>
      <c r="C907" s="110">
        <v>489</v>
      </c>
      <c r="D907" s="110">
        <v>733.5</v>
      </c>
      <c r="E907" t="str">
        <f t="shared" si="15"/>
        <v>UPDATE dbo.LPRE SET LPRE_PRECIO = 733,5  , LPRE_FECHAUM = '2023-06-21'  WHERE ID_ESTUDIO=10906 AND ID_HOSP=0</v>
      </c>
    </row>
    <row r="908" spans="1:5" x14ac:dyDescent="0.25">
      <c r="A908">
        <v>10907</v>
      </c>
      <c r="B908" t="s">
        <v>2359</v>
      </c>
      <c r="C908" s="110">
        <v>469</v>
      </c>
      <c r="D908" s="110">
        <v>703.5</v>
      </c>
      <c r="E908" t="str">
        <f t="shared" si="15"/>
        <v>UPDATE dbo.LPRE SET LPRE_PRECIO = 703,5  , LPRE_FECHAUM = '2023-06-21'  WHERE ID_ESTUDIO=10907 AND ID_HOSP=0</v>
      </c>
    </row>
    <row r="909" spans="1:5" x14ac:dyDescent="0.25">
      <c r="A909">
        <v>10908</v>
      </c>
      <c r="B909" t="s">
        <v>2360</v>
      </c>
      <c r="C909" s="110">
        <v>469</v>
      </c>
      <c r="D909" s="110">
        <v>703.5</v>
      </c>
      <c r="E909" t="str">
        <f t="shared" si="15"/>
        <v>UPDATE dbo.LPRE SET LPRE_PRECIO = 703,5  , LPRE_FECHAUM = '2023-06-21'  WHERE ID_ESTUDIO=10908 AND ID_HOSP=0</v>
      </c>
    </row>
    <row r="910" spans="1:5" x14ac:dyDescent="0.25">
      <c r="A910">
        <v>10909</v>
      </c>
      <c r="B910" t="s">
        <v>2361</v>
      </c>
      <c r="C910" s="110">
        <v>546</v>
      </c>
      <c r="D910" s="110">
        <v>819</v>
      </c>
      <c r="E910" t="str">
        <f t="shared" si="15"/>
        <v>UPDATE dbo.LPRE SET LPRE_PRECIO = 819  , LPRE_FECHAUM = '2023-06-21'  WHERE ID_ESTUDIO=10909 AND ID_HOSP=0</v>
      </c>
    </row>
    <row r="911" spans="1:5" x14ac:dyDescent="0.25">
      <c r="A911">
        <v>10910</v>
      </c>
      <c r="B911" t="s">
        <v>2362</v>
      </c>
      <c r="C911" s="110">
        <v>489</v>
      </c>
      <c r="D911" s="110">
        <v>733.5</v>
      </c>
      <c r="E911" t="str">
        <f t="shared" si="15"/>
        <v>UPDATE dbo.LPRE SET LPRE_PRECIO = 733,5  , LPRE_FECHAUM = '2023-06-21'  WHERE ID_ESTUDIO=10910 AND ID_HOSP=0</v>
      </c>
    </row>
    <row r="912" spans="1:5" x14ac:dyDescent="0.25">
      <c r="A912">
        <v>10911</v>
      </c>
      <c r="B912" t="s">
        <v>2363</v>
      </c>
      <c r="C912" s="110">
        <v>489</v>
      </c>
      <c r="D912" s="110">
        <v>733.5</v>
      </c>
      <c r="E912" t="str">
        <f t="shared" si="15"/>
        <v>UPDATE dbo.LPRE SET LPRE_PRECIO = 733,5  , LPRE_FECHAUM = '2023-06-21'  WHERE ID_ESTUDIO=10911 AND ID_HOSP=0</v>
      </c>
    </row>
    <row r="913" spans="1:5" x14ac:dyDescent="0.25">
      <c r="A913">
        <v>10912</v>
      </c>
      <c r="B913" t="s">
        <v>2364</v>
      </c>
      <c r="C913" s="110">
        <v>676</v>
      </c>
      <c r="D913" s="110">
        <v>1014</v>
      </c>
      <c r="E913" t="str">
        <f t="shared" si="15"/>
        <v>UPDATE dbo.LPRE SET LPRE_PRECIO = 1014  , LPRE_FECHAUM = '2023-06-21'  WHERE ID_ESTUDIO=10912 AND ID_HOSP=0</v>
      </c>
    </row>
    <row r="914" spans="1:5" x14ac:dyDescent="0.25">
      <c r="A914">
        <v>10913</v>
      </c>
      <c r="B914" t="s">
        <v>2365</v>
      </c>
      <c r="C914" s="110">
        <v>676</v>
      </c>
      <c r="D914" s="110">
        <v>1014</v>
      </c>
      <c r="E914" t="str">
        <f t="shared" si="15"/>
        <v>UPDATE dbo.LPRE SET LPRE_PRECIO = 1014  , LPRE_FECHAUM = '2023-06-21'  WHERE ID_ESTUDIO=10913 AND ID_HOSP=0</v>
      </c>
    </row>
    <row r="915" spans="1:5" x14ac:dyDescent="0.25">
      <c r="A915">
        <v>10914</v>
      </c>
      <c r="B915" t="s">
        <v>2366</v>
      </c>
      <c r="C915" s="110">
        <v>676</v>
      </c>
      <c r="D915" s="110">
        <v>1014</v>
      </c>
      <c r="E915" t="str">
        <f t="shared" si="15"/>
        <v>UPDATE dbo.LPRE SET LPRE_PRECIO = 1014  , LPRE_FECHAUM = '2023-06-21'  WHERE ID_ESTUDIO=10914 AND ID_HOSP=0</v>
      </c>
    </row>
    <row r="916" spans="1:5" x14ac:dyDescent="0.25">
      <c r="A916">
        <v>10915</v>
      </c>
      <c r="B916" t="s">
        <v>2367</v>
      </c>
      <c r="C916" s="110">
        <v>676</v>
      </c>
      <c r="D916" s="110">
        <v>1014</v>
      </c>
      <c r="E916" t="str">
        <f t="shared" si="15"/>
        <v>UPDATE dbo.LPRE SET LPRE_PRECIO = 1014  , LPRE_FECHAUM = '2023-06-21'  WHERE ID_ESTUDIO=10915 AND ID_HOSP=0</v>
      </c>
    </row>
    <row r="917" spans="1:5" x14ac:dyDescent="0.25">
      <c r="A917">
        <v>10916</v>
      </c>
      <c r="B917" t="s">
        <v>2368</v>
      </c>
      <c r="C917" s="110">
        <v>780</v>
      </c>
      <c r="D917" s="110">
        <v>1170</v>
      </c>
      <c r="E917" t="str">
        <f t="shared" si="15"/>
        <v>UPDATE dbo.LPRE SET LPRE_PRECIO = 1170  , LPRE_FECHAUM = '2023-06-21'  WHERE ID_ESTUDIO=10916 AND ID_HOSP=0</v>
      </c>
    </row>
    <row r="918" spans="1:5" x14ac:dyDescent="0.25">
      <c r="A918">
        <v>10917</v>
      </c>
      <c r="B918" t="s">
        <v>2369</v>
      </c>
      <c r="C918" s="110">
        <v>845</v>
      </c>
      <c r="D918" s="110">
        <v>819</v>
      </c>
      <c r="E918" t="str">
        <f t="shared" si="15"/>
        <v>UPDATE dbo.LPRE SET LPRE_PRECIO = 819  , LPRE_FECHAUM = '2023-06-21'  WHERE ID_ESTUDIO=10917 AND ID_HOSP=0</v>
      </c>
    </row>
    <row r="919" spans="1:5" x14ac:dyDescent="0.25">
      <c r="A919">
        <v>10918</v>
      </c>
      <c r="B919" t="s">
        <v>2369</v>
      </c>
      <c r="C919" s="110">
        <v>546</v>
      </c>
      <c r="D919" s="110">
        <v>1267.5</v>
      </c>
      <c r="E919" t="str">
        <f t="shared" si="15"/>
        <v>UPDATE dbo.LPRE SET LPRE_PRECIO = 1267,5  , LPRE_FECHAUM = '2023-06-21'  WHERE ID_ESTUDIO=10918 AND ID_HOSP=0</v>
      </c>
    </row>
    <row r="920" spans="1:5" x14ac:dyDescent="0.25">
      <c r="A920">
        <v>10919</v>
      </c>
      <c r="B920" t="s">
        <v>2370</v>
      </c>
      <c r="C920" s="110">
        <v>676</v>
      </c>
      <c r="D920" s="110">
        <v>1014</v>
      </c>
      <c r="E920" t="str">
        <f t="shared" si="15"/>
        <v>UPDATE dbo.LPRE SET LPRE_PRECIO = 1014  , LPRE_FECHAUM = '2023-06-21'  WHERE ID_ESTUDIO=10919 AND ID_HOSP=0</v>
      </c>
    </row>
    <row r="921" spans="1:5" x14ac:dyDescent="0.25">
      <c r="A921">
        <v>10920</v>
      </c>
      <c r="B921" t="s">
        <v>2371</v>
      </c>
      <c r="C921" s="110">
        <v>676</v>
      </c>
      <c r="D921" s="110">
        <v>1014</v>
      </c>
      <c r="E921" t="str">
        <f t="shared" si="15"/>
        <v>UPDATE dbo.LPRE SET LPRE_PRECIO = 1014  , LPRE_FECHAUM = '2023-06-21'  WHERE ID_ESTUDIO=10920 AND ID_HOSP=0</v>
      </c>
    </row>
    <row r="922" spans="1:5" x14ac:dyDescent="0.25">
      <c r="A922">
        <v>10921</v>
      </c>
      <c r="B922" t="s">
        <v>2372</v>
      </c>
      <c r="C922" s="110">
        <v>780</v>
      </c>
      <c r="D922" s="110">
        <v>1170</v>
      </c>
      <c r="E922" t="str">
        <f t="shared" si="15"/>
        <v>UPDATE dbo.LPRE SET LPRE_PRECIO = 1170  , LPRE_FECHAUM = '2023-06-21'  WHERE ID_ESTUDIO=10921 AND ID_HOSP=0</v>
      </c>
    </row>
    <row r="923" spans="1:5" x14ac:dyDescent="0.25">
      <c r="A923">
        <v>10922</v>
      </c>
      <c r="B923" t="s">
        <v>2373</v>
      </c>
      <c r="C923" s="110">
        <v>676</v>
      </c>
      <c r="D923" s="110">
        <v>1014</v>
      </c>
      <c r="E923" t="str">
        <f t="shared" si="15"/>
        <v>UPDATE dbo.LPRE SET LPRE_PRECIO = 1014  , LPRE_FECHAUM = '2023-06-21'  WHERE ID_ESTUDIO=10922 AND ID_HOSP=0</v>
      </c>
    </row>
    <row r="924" spans="1:5" x14ac:dyDescent="0.25">
      <c r="A924">
        <v>10923</v>
      </c>
      <c r="B924" t="s">
        <v>2374</v>
      </c>
      <c r="C924" s="110">
        <v>676</v>
      </c>
      <c r="D924" s="110">
        <v>1014</v>
      </c>
      <c r="E924" t="str">
        <f t="shared" si="15"/>
        <v>UPDATE dbo.LPRE SET LPRE_PRECIO = 1014  , LPRE_FECHAUM = '2023-06-21'  WHERE ID_ESTUDIO=10923 AND ID_HOSP=0</v>
      </c>
    </row>
    <row r="925" spans="1:5" x14ac:dyDescent="0.25">
      <c r="A925">
        <v>10924</v>
      </c>
      <c r="B925" t="s">
        <v>2375</v>
      </c>
      <c r="C925" s="110">
        <v>774</v>
      </c>
      <c r="D925" s="110">
        <v>1161</v>
      </c>
      <c r="E925" t="str">
        <f t="shared" si="15"/>
        <v>UPDATE dbo.LPRE SET LPRE_PRECIO = 1161  , LPRE_FECHAUM = '2023-06-21'  WHERE ID_ESTUDIO=10924 AND ID_HOSP=0</v>
      </c>
    </row>
    <row r="926" spans="1:5" x14ac:dyDescent="0.25">
      <c r="A926">
        <v>10925</v>
      </c>
      <c r="B926" t="s">
        <v>2376</v>
      </c>
      <c r="C926" s="110">
        <v>519</v>
      </c>
      <c r="D926" s="110">
        <v>778.5</v>
      </c>
      <c r="E926" t="str">
        <f t="shared" si="15"/>
        <v>UPDATE dbo.LPRE SET LPRE_PRECIO = 778,5  , LPRE_FECHAUM = '2023-06-21'  WHERE ID_ESTUDIO=10925 AND ID_HOSP=0</v>
      </c>
    </row>
    <row r="927" spans="1:5" x14ac:dyDescent="0.25">
      <c r="A927">
        <v>10926</v>
      </c>
      <c r="B927" t="s">
        <v>2377</v>
      </c>
      <c r="C927" s="110">
        <v>910</v>
      </c>
      <c r="D927" s="110">
        <v>778.5</v>
      </c>
      <c r="E927" t="str">
        <f t="shared" si="15"/>
        <v>UPDATE dbo.LPRE SET LPRE_PRECIO = 778,5  , LPRE_FECHAUM = '2023-06-21'  WHERE ID_ESTUDIO=10926 AND ID_HOSP=0</v>
      </c>
    </row>
    <row r="928" spans="1:5" x14ac:dyDescent="0.25">
      <c r="A928">
        <v>10927</v>
      </c>
      <c r="B928" t="s">
        <v>2378</v>
      </c>
      <c r="C928" s="110">
        <v>778</v>
      </c>
      <c r="D928" s="110">
        <v>1365</v>
      </c>
      <c r="E928" t="str">
        <f t="shared" si="15"/>
        <v>UPDATE dbo.LPRE SET LPRE_PRECIO = 1365  , LPRE_FECHAUM = '2023-06-21'  WHERE ID_ESTUDIO=10927 AND ID_HOSP=0</v>
      </c>
    </row>
    <row r="929" spans="1:5" x14ac:dyDescent="0.25">
      <c r="A929">
        <v>10928</v>
      </c>
      <c r="B929" t="s">
        <v>2379</v>
      </c>
      <c r="C929" s="110">
        <v>519</v>
      </c>
      <c r="D929" s="110">
        <v>1167</v>
      </c>
      <c r="E929" t="str">
        <f t="shared" si="15"/>
        <v>UPDATE dbo.LPRE SET LPRE_PRECIO = 1167  , LPRE_FECHAUM = '2023-06-21'  WHERE ID_ESTUDIO=10928 AND ID_HOSP=0</v>
      </c>
    </row>
    <row r="930" spans="1:5" x14ac:dyDescent="0.25">
      <c r="A930">
        <v>10929</v>
      </c>
      <c r="B930" t="s">
        <v>2380</v>
      </c>
      <c r="C930" s="110">
        <v>519</v>
      </c>
      <c r="D930" s="110">
        <v>1167</v>
      </c>
      <c r="E930" t="str">
        <f t="shared" si="15"/>
        <v>UPDATE dbo.LPRE SET LPRE_PRECIO = 1167  , LPRE_FECHAUM = '2023-06-21'  WHERE ID_ESTUDIO=10929 AND ID_HOSP=0</v>
      </c>
    </row>
    <row r="931" spans="1:5" x14ac:dyDescent="0.25">
      <c r="A931">
        <v>10930</v>
      </c>
      <c r="B931" t="s">
        <v>2381</v>
      </c>
      <c r="C931" s="110">
        <v>774</v>
      </c>
      <c r="D931" s="110">
        <v>778.5</v>
      </c>
      <c r="E931" t="str">
        <f t="shared" si="15"/>
        <v>UPDATE dbo.LPRE SET LPRE_PRECIO = 778,5  , LPRE_FECHAUM = '2023-06-21'  WHERE ID_ESTUDIO=10930 AND ID_HOSP=0</v>
      </c>
    </row>
    <row r="932" spans="1:5" x14ac:dyDescent="0.25">
      <c r="A932">
        <v>10931</v>
      </c>
      <c r="B932" t="s">
        <v>2382</v>
      </c>
      <c r="C932" s="110">
        <v>519</v>
      </c>
      <c r="D932" s="110">
        <v>1161</v>
      </c>
      <c r="E932" t="str">
        <f t="shared" si="15"/>
        <v>UPDATE dbo.LPRE SET LPRE_PRECIO = 1161  , LPRE_FECHAUM = '2023-06-21'  WHERE ID_ESTUDIO=10931 AND ID_HOSP=0</v>
      </c>
    </row>
    <row r="933" spans="1:5" x14ac:dyDescent="0.25">
      <c r="A933">
        <v>10932</v>
      </c>
      <c r="B933" t="s">
        <v>2383</v>
      </c>
      <c r="C933" s="110">
        <v>774</v>
      </c>
      <c r="D933" s="110">
        <v>778.5</v>
      </c>
      <c r="E933" t="str">
        <f t="shared" si="15"/>
        <v>UPDATE dbo.LPRE SET LPRE_PRECIO = 778,5  , LPRE_FECHAUM = '2023-06-21'  WHERE ID_ESTUDIO=10932 AND ID_HOSP=0</v>
      </c>
    </row>
    <row r="934" spans="1:5" x14ac:dyDescent="0.25">
      <c r="A934">
        <v>10933</v>
      </c>
      <c r="B934" t="s">
        <v>2384</v>
      </c>
      <c r="C934" s="110">
        <v>519</v>
      </c>
      <c r="D934" s="110">
        <v>1161</v>
      </c>
      <c r="E934" t="str">
        <f t="shared" si="15"/>
        <v>UPDATE dbo.LPRE SET LPRE_PRECIO = 1161  , LPRE_FECHAUM = '2023-06-21'  WHERE ID_ESTUDIO=10933 AND ID_HOSP=0</v>
      </c>
    </row>
    <row r="935" spans="1:5" x14ac:dyDescent="0.25">
      <c r="A935">
        <v>10934</v>
      </c>
      <c r="B935" t="s">
        <v>2385</v>
      </c>
      <c r="C935" s="110">
        <v>1021</v>
      </c>
      <c r="D935" s="110">
        <v>1531.5</v>
      </c>
      <c r="E935" t="str">
        <f t="shared" si="15"/>
        <v>UPDATE dbo.LPRE SET LPRE_PRECIO = 1531,5  , LPRE_FECHAUM = '2023-06-21'  WHERE ID_ESTUDIO=10934 AND ID_HOSP=0</v>
      </c>
    </row>
    <row r="936" spans="1:5" x14ac:dyDescent="0.25">
      <c r="A936">
        <v>10935</v>
      </c>
      <c r="B936" t="s">
        <v>2386</v>
      </c>
      <c r="C936" s="110">
        <v>774</v>
      </c>
      <c r="D936" s="110">
        <v>1161</v>
      </c>
      <c r="E936" t="str">
        <f t="shared" si="15"/>
        <v>UPDATE dbo.LPRE SET LPRE_PRECIO = 1161  , LPRE_FECHAUM = '2023-06-21'  WHERE ID_ESTUDIO=10935 AND ID_HOSP=0</v>
      </c>
    </row>
    <row r="937" spans="1:5" x14ac:dyDescent="0.25">
      <c r="A937">
        <v>10936</v>
      </c>
      <c r="B937" t="s">
        <v>2387</v>
      </c>
      <c r="C937" s="110">
        <v>489</v>
      </c>
      <c r="D937" s="110">
        <v>733.5</v>
      </c>
      <c r="E937" t="str">
        <f t="shared" si="15"/>
        <v>UPDATE dbo.LPRE SET LPRE_PRECIO = 733,5  , LPRE_FECHAUM = '2023-06-21'  WHERE ID_ESTUDIO=10936 AND ID_HOSP=0</v>
      </c>
    </row>
    <row r="938" spans="1:5" x14ac:dyDescent="0.25">
      <c r="A938">
        <v>10937</v>
      </c>
      <c r="B938" t="s">
        <v>2388</v>
      </c>
      <c r="C938" s="110">
        <v>585</v>
      </c>
      <c r="D938" s="110">
        <v>877.5</v>
      </c>
      <c r="E938" t="str">
        <f t="shared" si="15"/>
        <v>UPDATE dbo.LPRE SET LPRE_PRECIO = 877,5  , LPRE_FECHAUM = '2023-06-21'  WHERE ID_ESTUDIO=10937 AND ID_HOSP=0</v>
      </c>
    </row>
    <row r="939" spans="1:5" x14ac:dyDescent="0.25">
      <c r="A939">
        <v>10938</v>
      </c>
      <c r="B939" t="s">
        <v>2389</v>
      </c>
      <c r="C939" s="110">
        <v>676</v>
      </c>
      <c r="D939" s="110">
        <v>1014</v>
      </c>
      <c r="E939" t="str">
        <f t="shared" si="15"/>
        <v>UPDATE dbo.LPRE SET LPRE_PRECIO = 1014  , LPRE_FECHAUM = '2023-06-21'  WHERE ID_ESTUDIO=10938 AND ID_HOSP=0</v>
      </c>
    </row>
    <row r="940" spans="1:5" x14ac:dyDescent="0.25">
      <c r="A940">
        <v>10939</v>
      </c>
      <c r="B940" t="s">
        <v>2390</v>
      </c>
      <c r="C940" s="110">
        <v>585</v>
      </c>
      <c r="D940" s="110">
        <v>877.5</v>
      </c>
      <c r="E940" t="str">
        <f t="shared" si="15"/>
        <v>UPDATE dbo.LPRE SET LPRE_PRECIO = 877,5  , LPRE_FECHAUM = '2023-06-21'  WHERE ID_ESTUDIO=10939 AND ID_HOSP=0</v>
      </c>
    </row>
    <row r="941" spans="1:5" x14ac:dyDescent="0.25">
      <c r="A941">
        <v>10940</v>
      </c>
      <c r="B941" t="s">
        <v>2391</v>
      </c>
      <c r="C941" s="110">
        <v>489</v>
      </c>
      <c r="D941" s="110">
        <v>733.5</v>
      </c>
      <c r="E941" t="str">
        <f t="shared" si="15"/>
        <v>UPDATE dbo.LPRE SET LPRE_PRECIO = 733,5  , LPRE_FECHAUM = '2023-06-21'  WHERE ID_ESTUDIO=10940 AND ID_HOSP=0</v>
      </c>
    </row>
    <row r="942" spans="1:5" x14ac:dyDescent="0.25">
      <c r="A942">
        <v>10941</v>
      </c>
      <c r="B942" t="s">
        <v>2392</v>
      </c>
      <c r="C942" s="110">
        <v>489</v>
      </c>
      <c r="D942" s="110">
        <v>733.5</v>
      </c>
      <c r="E942" t="str">
        <f t="shared" si="15"/>
        <v>UPDATE dbo.LPRE SET LPRE_PRECIO = 733,5  , LPRE_FECHAUM = '2023-06-21'  WHERE ID_ESTUDIO=10941 AND ID_HOSP=0</v>
      </c>
    </row>
    <row r="943" spans="1:5" x14ac:dyDescent="0.25">
      <c r="A943">
        <v>10942</v>
      </c>
      <c r="B943" t="s">
        <v>2393</v>
      </c>
      <c r="C943" s="110">
        <v>780</v>
      </c>
      <c r="D943" s="110">
        <v>1170</v>
      </c>
      <c r="E943" t="str">
        <f t="shared" si="15"/>
        <v>UPDATE dbo.LPRE SET LPRE_PRECIO = 1170  , LPRE_FECHAUM = '2023-06-21'  WHERE ID_ESTUDIO=10942 AND ID_HOSP=0</v>
      </c>
    </row>
    <row r="944" spans="1:5" x14ac:dyDescent="0.25">
      <c r="A944">
        <v>10943</v>
      </c>
      <c r="B944" t="s">
        <v>2394</v>
      </c>
      <c r="C944" s="110">
        <v>975</v>
      </c>
      <c r="D944" s="110">
        <v>1462.5</v>
      </c>
      <c r="E944" t="str">
        <f t="shared" si="15"/>
        <v>UPDATE dbo.LPRE SET LPRE_PRECIO = 1462,5  , LPRE_FECHAUM = '2023-06-21'  WHERE ID_ESTUDIO=10943 AND ID_HOSP=0</v>
      </c>
    </row>
    <row r="945" spans="1:5" x14ac:dyDescent="0.25">
      <c r="A945">
        <v>10944</v>
      </c>
      <c r="B945" t="s">
        <v>2395</v>
      </c>
      <c r="C945" s="110">
        <v>910</v>
      </c>
      <c r="D945" s="110">
        <v>1365</v>
      </c>
      <c r="E945" t="str">
        <f t="shared" si="15"/>
        <v>UPDATE dbo.LPRE SET LPRE_PRECIO = 1365  , LPRE_FECHAUM = '2023-06-21'  WHERE ID_ESTUDIO=10944 AND ID_HOSP=0</v>
      </c>
    </row>
    <row r="946" spans="1:5" x14ac:dyDescent="0.25">
      <c r="A946">
        <v>10945</v>
      </c>
      <c r="B946" t="s">
        <v>2396</v>
      </c>
      <c r="C946" s="110">
        <v>780</v>
      </c>
      <c r="D946" s="110">
        <v>1170</v>
      </c>
      <c r="E946" t="str">
        <f t="shared" si="15"/>
        <v>UPDATE dbo.LPRE SET LPRE_PRECIO = 1170  , LPRE_FECHAUM = '2023-06-21'  WHERE ID_ESTUDIO=10945 AND ID_HOSP=0</v>
      </c>
    </row>
    <row r="947" spans="1:5" x14ac:dyDescent="0.25">
      <c r="A947">
        <v>10946</v>
      </c>
      <c r="B947" t="s">
        <v>2397</v>
      </c>
      <c r="C947" s="110">
        <v>780</v>
      </c>
      <c r="D947" s="110">
        <v>1170</v>
      </c>
      <c r="E947" t="str">
        <f t="shared" si="15"/>
        <v>UPDATE dbo.LPRE SET LPRE_PRECIO = 1170  , LPRE_FECHAUM = '2023-06-21'  WHERE ID_ESTUDIO=10946 AND ID_HOSP=0</v>
      </c>
    </row>
    <row r="948" spans="1:5" x14ac:dyDescent="0.25">
      <c r="A948">
        <v>10947</v>
      </c>
      <c r="B948" t="s">
        <v>2398</v>
      </c>
      <c r="C948" s="110">
        <v>750</v>
      </c>
      <c r="D948" s="110">
        <v>1125</v>
      </c>
      <c r="E948" t="str">
        <f t="shared" si="15"/>
        <v>UPDATE dbo.LPRE SET LPRE_PRECIO = 1125  , LPRE_FECHAUM = '2023-06-21'  WHERE ID_ESTUDIO=10947 AND ID_HOSP=0</v>
      </c>
    </row>
    <row r="949" spans="1:5" x14ac:dyDescent="0.25">
      <c r="A949">
        <v>10948</v>
      </c>
      <c r="B949" t="s">
        <v>2399</v>
      </c>
      <c r="C949" s="110">
        <v>1312</v>
      </c>
      <c r="D949" s="110">
        <v>1968</v>
      </c>
      <c r="E949" t="str">
        <f t="shared" si="15"/>
        <v>UPDATE dbo.LPRE SET LPRE_PRECIO = 1968  , LPRE_FECHAUM = '2023-06-21'  WHERE ID_ESTUDIO=10948 AND ID_HOSP=0</v>
      </c>
    </row>
    <row r="950" spans="1:5" x14ac:dyDescent="0.25">
      <c r="A950">
        <v>10949</v>
      </c>
      <c r="B950" t="s">
        <v>2400</v>
      </c>
      <c r="C950" s="110">
        <v>772</v>
      </c>
      <c r="D950" s="110">
        <v>1158</v>
      </c>
      <c r="E950" t="str">
        <f t="shared" si="15"/>
        <v>UPDATE dbo.LPRE SET LPRE_PRECIO = 1158  , LPRE_FECHAUM = '2023-06-21'  WHERE ID_ESTUDIO=10949 AND ID_HOSP=0</v>
      </c>
    </row>
    <row r="951" spans="1:5" x14ac:dyDescent="0.25">
      <c r="A951">
        <v>10950</v>
      </c>
      <c r="B951" t="s">
        <v>2401</v>
      </c>
      <c r="C951" s="110">
        <v>585</v>
      </c>
      <c r="D951" s="110">
        <v>877.5</v>
      </c>
      <c r="E951" t="str">
        <f t="shared" si="15"/>
        <v>UPDATE dbo.LPRE SET LPRE_PRECIO = 877,5  , LPRE_FECHAUM = '2023-06-21'  WHERE ID_ESTUDIO=10950 AND ID_HOSP=0</v>
      </c>
    </row>
    <row r="952" spans="1:5" x14ac:dyDescent="0.25">
      <c r="A952">
        <v>10951</v>
      </c>
      <c r="B952" t="s">
        <v>2402</v>
      </c>
      <c r="C952" s="110">
        <v>676</v>
      </c>
      <c r="D952" s="110">
        <v>1014</v>
      </c>
      <c r="E952" t="str">
        <f t="shared" si="15"/>
        <v>UPDATE dbo.LPRE SET LPRE_PRECIO = 1014  , LPRE_FECHAUM = '2023-06-21'  WHERE ID_ESTUDIO=10951 AND ID_HOSP=0</v>
      </c>
    </row>
    <row r="953" spans="1:5" x14ac:dyDescent="0.25">
      <c r="A953">
        <v>10952</v>
      </c>
      <c r="B953" t="s">
        <v>2403</v>
      </c>
      <c r="C953" s="110">
        <v>489</v>
      </c>
      <c r="D953" s="110">
        <v>733.5</v>
      </c>
      <c r="E953" t="str">
        <f t="shared" si="15"/>
        <v>UPDATE dbo.LPRE SET LPRE_PRECIO = 733,5  , LPRE_FECHAUM = '2023-06-21'  WHERE ID_ESTUDIO=10952 AND ID_HOSP=0</v>
      </c>
    </row>
    <row r="954" spans="1:5" x14ac:dyDescent="0.25">
      <c r="A954">
        <v>10953</v>
      </c>
      <c r="B954" t="s">
        <v>2404</v>
      </c>
      <c r="C954" s="110">
        <v>585</v>
      </c>
      <c r="D954" s="110">
        <v>877.5</v>
      </c>
      <c r="E954" t="str">
        <f t="shared" si="15"/>
        <v>UPDATE dbo.LPRE SET LPRE_PRECIO = 877,5  , LPRE_FECHAUM = '2023-06-21'  WHERE ID_ESTUDIO=10953 AND ID_HOSP=0</v>
      </c>
    </row>
    <row r="955" spans="1:5" x14ac:dyDescent="0.25">
      <c r="A955">
        <v>10954</v>
      </c>
      <c r="B955" t="s">
        <v>2405</v>
      </c>
      <c r="C955" s="110">
        <v>585</v>
      </c>
      <c r="D955" s="110">
        <v>877.5</v>
      </c>
      <c r="E955" t="str">
        <f t="shared" si="15"/>
        <v>UPDATE dbo.LPRE SET LPRE_PRECIO = 877,5  , LPRE_FECHAUM = '2023-06-21'  WHERE ID_ESTUDIO=10954 AND ID_HOSP=0</v>
      </c>
    </row>
    <row r="956" spans="1:5" x14ac:dyDescent="0.25">
      <c r="A956">
        <v>10955</v>
      </c>
      <c r="B956" t="s">
        <v>2406</v>
      </c>
      <c r="C956" s="110">
        <v>780</v>
      </c>
      <c r="D956" s="110">
        <v>1170</v>
      </c>
      <c r="E956" t="str">
        <f t="shared" si="15"/>
        <v>UPDATE dbo.LPRE SET LPRE_PRECIO = 1170  , LPRE_FECHAUM = '2023-06-21'  WHERE ID_ESTUDIO=10955 AND ID_HOSP=0</v>
      </c>
    </row>
    <row r="957" spans="1:5" x14ac:dyDescent="0.25">
      <c r="A957">
        <v>10956</v>
      </c>
      <c r="B957" t="s">
        <v>2407</v>
      </c>
      <c r="C957" s="110">
        <v>489</v>
      </c>
      <c r="D957" s="110">
        <v>733.5</v>
      </c>
      <c r="E957" t="str">
        <f t="shared" si="15"/>
        <v>UPDATE dbo.LPRE SET LPRE_PRECIO = 733,5  , LPRE_FECHAUM = '2023-06-21'  WHERE ID_ESTUDIO=10956 AND ID_HOSP=0</v>
      </c>
    </row>
    <row r="958" spans="1:5" x14ac:dyDescent="0.25">
      <c r="A958">
        <v>10957</v>
      </c>
      <c r="B958" t="s">
        <v>2408</v>
      </c>
      <c r="C958" s="110">
        <v>780</v>
      </c>
      <c r="D958" s="110">
        <v>1170</v>
      </c>
      <c r="E958" t="str">
        <f t="shared" si="15"/>
        <v>UPDATE dbo.LPRE SET LPRE_PRECIO = 1170  , LPRE_FECHAUM = '2023-06-21'  WHERE ID_ESTUDIO=10957 AND ID_HOSP=0</v>
      </c>
    </row>
    <row r="959" spans="1:5" x14ac:dyDescent="0.25">
      <c r="A959">
        <v>10958</v>
      </c>
      <c r="B959" t="s">
        <v>2409</v>
      </c>
      <c r="C959" s="110">
        <v>489</v>
      </c>
      <c r="D959" s="110">
        <v>733.5</v>
      </c>
      <c r="E959" t="str">
        <f t="shared" si="15"/>
        <v>UPDATE dbo.LPRE SET LPRE_PRECIO = 733,5  , LPRE_FECHAUM = '2023-06-21'  WHERE ID_ESTUDIO=10958 AND ID_HOSP=0</v>
      </c>
    </row>
    <row r="960" spans="1:5" x14ac:dyDescent="0.25">
      <c r="A960">
        <v>10959</v>
      </c>
      <c r="B960" t="s">
        <v>2410</v>
      </c>
      <c r="C960" s="110">
        <v>489</v>
      </c>
      <c r="D960" s="110">
        <v>733.5</v>
      </c>
      <c r="E960" t="str">
        <f t="shared" si="15"/>
        <v>UPDATE dbo.LPRE SET LPRE_PRECIO = 733,5  , LPRE_FECHAUM = '2023-06-21'  WHERE ID_ESTUDIO=10959 AND ID_HOSP=0</v>
      </c>
    </row>
    <row r="961" spans="1:5" x14ac:dyDescent="0.25">
      <c r="A961">
        <v>10960</v>
      </c>
      <c r="B961" t="s">
        <v>2411</v>
      </c>
      <c r="C961" s="110">
        <v>489</v>
      </c>
      <c r="D961" s="110">
        <v>733.5</v>
      </c>
      <c r="E961" t="str">
        <f t="shared" si="15"/>
        <v>UPDATE dbo.LPRE SET LPRE_PRECIO = 733,5  , LPRE_FECHAUM = '2023-06-21'  WHERE ID_ESTUDIO=10960 AND ID_HOSP=0</v>
      </c>
    </row>
    <row r="962" spans="1:5" x14ac:dyDescent="0.25">
      <c r="A962">
        <v>10961</v>
      </c>
      <c r="B962" t="s">
        <v>2412</v>
      </c>
      <c r="C962" s="110">
        <v>780</v>
      </c>
      <c r="D962" s="110">
        <v>1170</v>
      </c>
      <c r="E962" t="str">
        <f t="shared" si="15"/>
        <v>UPDATE dbo.LPRE SET LPRE_PRECIO = 1170  , LPRE_FECHAUM = '2023-06-21'  WHERE ID_ESTUDIO=10961 AND ID_HOSP=0</v>
      </c>
    </row>
    <row r="963" spans="1:5" x14ac:dyDescent="0.25">
      <c r="A963">
        <v>10962</v>
      </c>
      <c r="B963" t="s">
        <v>2413</v>
      </c>
      <c r="C963" s="110">
        <v>975</v>
      </c>
      <c r="D963" s="110">
        <v>1462.5</v>
      </c>
      <c r="E963" t="str">
        <f t="shared" ref="E963:E1026" si="16">CONCATENATE("UPDATE dbo.LPRE SET LPRE_PRECIO = ",D963,"  , LPRE_FECHAUM = '2023-06-21'  WHERE ID_ESTUDIO=",A963," AND ID_HOSP=0")</f>
        <v>UPDATE dbo.LPRE SET LPRE_PRECIO = 1462,5  , LPRE_FECHAUM = '2023-06-21'  WHERE ID_ESTUDIO=10962 AND ID_HOSP=0</v>
      </c>
    </row>
    <row r="964" spans="1:5" x14ac:dyDescent="0.25">
      <c r="A964">
        <v>10963</v>
      </c>
      <c r="B964" t="s">
        <v>2414</v>
      </c>
      <c r="C964" s="110">
        <v>910</v>
      </c>
      <c r="D964" s="110">
        <v>1365</v>
      </c>
      <c r="E964" t="str">
        <f t="shared" si="16"/>
        <v>UPDATE dbo.LPRE SET LPRE_PRECIO = 1365  , LPRE_FECHAUM = '2023-06-21'  WHERE ID_ESTUDIO=10963 AND ID_HOSP=0</v>
      </c>
    </row>
    <row r="965" spans="1:5" x14ac:dyDescent="0.25">
      <c r="A965">
        <v>10964</v>
      </c>
      <c r="B965" t="s">
        <v>2415</v>
      </c>
      <c r="C965" s="110">
        <v>910</v>
      </c>
      <c r="D965" s="110">
        <v>1365</v>
      </c>
      <c r="E965" t="str">
        <f t="shared" si="16"/>
        <v>UPDATE dbo.LPRE SET LPRE_PRECIO = 1365  , LPRE_FECHAUM = '2023-06-21'  WHERE ID_ESTUDIO=10964 AND ID_HOSP=0</v>
      </c>
    </row>
    <row r="966" spans="1:5" x14ac:dyDescent="0.25">
      <c r="A966">
        <v>10965</v>
      </c>
      <c r="B966" t="s">
        <v>2416</v>
      </c>
      <c r="C966" s="110">
        <v>780</v>
      </c>
      <c r="D966" s="110">
        <v>1170</v>
      </c>
      <c r="E966" t="str">
        <f t="shared" si="16"/>
        <v>UPDATE dbo.LPRE SET LPRE_PRECIO = 1170  , LPRE_FECHAUM = '2023-06-21'  WHERE ID_ESTUDIO=10965 AND ID_HOSP=0</v>
      </c>
    </row>
    <row r="967" spans="1:5" x14ac:dyDescent="0.25">
      <c r="A967">
        <v>10966</v>
      </c>
      <c r="B967" t="s">
        <v>2417</v>
      </c>
      <c r="C967" s="110">
        <v>676</v>
      </c>
      <c r="D967" s="110">
        <v>1014</v>
      </c>
      <c r="E967" t="str">
        <f t="shared" si="16"/>
        <v>UPDATE dbo.LPRE SET LPRE_PRECIO = 1014  , LPRE_FECHAUM = '2023-06-21'  WHERE ID_ESTUDIO=10966 AND ID_HOSP=0</v>
      </c>
    </row>
    <row r="968" spans="1:5" x14ac:dyDescent="0.25">
      <c r="A968">
        <v>10967</v>
      </c>
      <c r="B968" t="s">
        <v>2418</v>
      </c>
      <c r="C968" s="110">
        <v>489</v>
      </c>
      <c r="D968" s="110">
        <v>733.5</v>
      </c>
      <c r="E968" t="str">
        <f t="shared" si="16"/>
        <v>UPDATE dbo.LPRE SET LPRE_PRECIO = 733,5  , LPRE_FECHAUM = '2023-06-21'  WHERE ID_ESTUDIO=10967 AND ID_HOSP=0</v>
      </c>
    </row>
    <row r="969" spans="1:5" x14ac:dyDescent="0.25">
      <c r="A969">
        <v>10968</v>
      </c>
      <c r="B969" t="s">
        <v>2419</v>
      </c>
      <c r="C969" s="110">
        <v>676</v>
      </c>
      <c r="D969" s="110">
        <v>1014</v>
      </c>
      <c r="E969" t="str">
        <f t="shared" si="16"/>
        <v>UPDATE dbo.LPRE SET LPRE_PRECIO = 1014  , LPRE_FECHAUM = '2023-06-21'  WHERE ID_ESTUDIO=10968 AND ID_HOSP=0</v>
      </c>
    </row>
    <row r="970" spans="1:5" x14ac:dyDescent="0.25">
      <c r="A970">
        <v>10969</v>
      </c>
      <c r="B970" t="s">
        <v>2420</v>
      </c>
      <c r="C970" s="110">
        <v>676</v>
      </c>
      <c r="D970" s="110">
        <v>1014</v>
      </c>
      <c r="E970" t="str">
        <f t="shared" si="16"/>
        <v>UPDATE dbo.LPRE SET LPRE_PRECIO = 1014  , LPRE_FECHAUM = '2023-06-21'  WHERE ID_ESTUDIO=10969 AND ID_HOSP=0</v>
      </c>
    </row>
    <row r="971" spans="1:5" x14ac:dyDescent="0.25">
      <c r="A971">
        <v>10970</v>
      </c>
      <c r="B971" t="s">
        <v>2421</v>
      </c>
      <c r="C971" s="110">
        <v>489</v>
      </c>
      <c r="D971" s="110">
        <v>733.5</v>
      </c>
      <c r="E971" t="str">
        <f t="shared" si="16"/>
        <v>UPDATE dbo.LPRE SET LPRE_PRECIO = 733,5  , LPRE_FECHAUM = '2023-06-21'  WHERE ID_ESTUDIO=10970 AND ID_HOSP=0</v>
      </c>
    </row>
    <row r="972" spans="1:5" x14ac:dyDescent="0.25">
      <c r="A972">
        <v>10971</v>
      </c>
      <c r="B972" t="s">
        <v>2422</v>
      </c>
      <c r="C972" s="110">
        <v>489</v>
      </c>
      <c r="D972" s="110">
        <v>733.5</v>
      </c>
      <c r="E972" t="str">
        <f t="shared" si="16"/>
        <v>UPDATE dbo.LPRE SET LPRE_PRECIO = 733,5  , LPRE_FECHAUM = '2023-06-21'  WHERE ID_ESTUDIO=10971 AND ID_HOSP=0</v>
      </c>
    </row>
    <row r="973" spans="1:5" x14ac:dyDescent="0.25">
      <c r="A973">
        <v>10972</v>
      </c>
      <c r="B973" t="s">
        <v>2423</v>
      </c>
      <c r="C973" s="110">
        <v>489</v>
      </c>
      <c r="D973" s="110">
        <v>656</v>
      </c>
      <c r="E973" t="str">
        <f t="shared" si="16"/>
        <v>UPDATE dbo.LPRE SET LPRE_PRECIO = 656  , LPRE_FECHAUM = '2023-06-21'  WHERE ID_ESTUDIO=10972 AND ID_HOSP=0</v>
      </c>
    </row>
    <row r="974" spans="1:5" x14ac:dyDescent="0.25">
      <c r="A974">
        <v>10973</v>
      </c>
      <c r="B974" t="s">
        <v>2424</v>
      </c>
      <c r="C974" s="110">
        <v>437</v>
      </c>
      <c r="D974" s="110">
        <v>655.5</v>
      </c>
      <c r="E974" t="str">
        <f t="shared" si="16"/>
        <v>UPDATE dbo.LPRE SET LPRE_PRECIO = 655,5  , LPRE_FECHAUM = '2023-06-21'  WHERE ID_ESTUDIO=10973 AND ID_HOSP=0</v>
      </c>
    </row>
    <row r="975" spans="1:5" x14ac:dyDescent="0.25">
      <c r="A975">
        <v>10974</v>
      </c>
      <c r="B975" t="s">
        <v>2425</v>
      </c>
      <c r="C975" s="110">
        <v>585</v>
      </c>
      <c r="D975" s="110">
        <v>877.5</v>
      </c>
      <c r="E975" t="str">
        <f t="shared" si="16"/>
        <v>UPDATE dbo.LPRE SET LPRE_PRECIO = 877,5  , LPRE_FECHAUM = '2023-06-21'  WHERE ID_ESTUDIO=10974 AND ID_HOSP=0</v>
      </c>
    </row>
    <row r="976" spans="1:5" x14ac:dyDescent="0.25">
      <c r="A976">
        <v>10975</v>
      </c>
      <c r="B976" t="s">
        <v>2426</v>
      </c>
      <c r="C976" s="110">
        <v>585</v>
      </c>
      <c r="D976" s="110">
        <v>877.5</v>
      </c>
      <c r="E976" t="str">
        <f t="shared" si="16"/>
        <v>UPDATE dbo.LPRE SET LPRE_PRECIO = 877,5  , LPRE_FECHAUM = '2023-06-21'  WHERE ID_ESTUDIO=10975 AND ID_HOSP=0</v>
      </c>
    </row>
    <row r="977" spans="1:5" x14ac:dyDescent="0.25">
      <c r="A977">
        <v>10976</v>
      </c>
      <c r="B977" t="s">
        <v>2427</v>
      </c>
      <c r="C977" s="110">
        <v>813</v>
      </c>
      <c r="D977" s="110">
        <v>1219.5</v>
      </c>
      <c r="E977" t="str">
        <f t="shared" si="16"/>
        <v>UPDATE dbo.LPRE SET LPRE_PRECIO = 1219,5  , LPRE_FECHAUM = '2023-06-21'  WHERE ID_ESTUDIO=10976 AND ID_HOSP=0</v>
      </c>
    </row>
    <row r="978" spans="1:5" x14ac:dyDescent="0.25">
      <c r="A978">
        <v>10977</v>
      </c>
      <c r="B978" t="s">
        <v>2428</v>
      </c>
      <c r="C978" s="110">
        <v>696</v>
      </c>
      <c r="D978" s="110">
        <v>1044</v>
      </c>
      <c r="E978" t="str">
        <f t="shared" si="16"/>
        <v>UPDATE dbo.LPRE SET LPRE_PRECIO = 1044  , LPRE_FECHAUM = '2023-06-21'  WHERE ID_ESTUDIO=10977 AND ID_HOSP=0</v>
      </c>
    </row>
    <row r="979" spans="1:5" x14ac:dyDescent="0.25">
      <c r="A979">
        <v>10978</v>
      </c>
      <c r="B979" t="s">
        <v>2429</v>
      </c>
      <c r="C979" s="110">
        <v>519</v>
      </c>
      <c r="D979" s="110">
        <v>778.5</v>
      </c>
      <c r="E979" t="str">
        <f t="shared" si="16"/>
        <v>UPDATE dbo.LPRE SET LPRE_PRECIO = 778,5  , LPRE_FECHAUM = '2023-06-21'  WHERE ID_ESTUDIO=10978 AND ID_HOSP=0</v>
      </c>
    </row>
    <row r="980" spans="1:5" x14ac:dyDescent="0.25">
      <c r="A980">
        <v>10979</v>
      </c>
      <c r="B980" t="s">
        <v>2430</v>
      </c>
      <c r="C980" s="110">
        <v>696</v>
      </c>
      <c r="D980" s="110">
        <v>1044</v>
      </c>
      <c r="E980" t="str">
        <f t="shared" si="16"/>
        <v>UPDATE dbo.LPRE SET LPRE_PRECIO = 1044  , LPRE_FECHAUM = '2023-06-21'  WHERE ID_ESTUDIO=10979 AND ID_HOSP=0</v>
      </c>
    </row>
    <row r="981" spans="1:5" x14ac:dyDescent="0.25">
      <c r="A981">
        <v>10980</v>
      </c>
      <c r="B981" t="s">
        <v>2431</v>
      </c>
      <c r="C981" s="110">
        <v>696</v>
      </c>
      <c r="D981" s="110">
        <v>1044</v>
      </c>
      <c r="E981" t="str">
        <f t="shared" si="16"/>
        <v>UPDATE dbo.LPRE SET LPRE_PRECIO = 1044  , LPRE_FECHAUM = '2023-06-21'  WHERE ID_ESTUDIO=10980 AND ID_HOSP=0</v>
      </c>
    </row>
    <row r="982" spans="1:5" x14ac:dyDescent="0.25">
      <c r="A982">
        <v>10981</v>
      </c>
      <c r="B982" t="s">
        <v>2432</v>
      </c>
      <c r="C982" s="110">
        <v>585</v>
      </c>
      <c r="D982" s="110">
        <v>877.5</v>
      </c>
      <c r="E982" t="str">
        <f t="shared" si="16"/>
        <v>UPDATE dbo.LPRE SET LPRE_PRECIO = 877,5  , LPRE_FECHAUM = '2023-06-21'  WHERE ID_ESTUDIO=10981 AND ID_HOSP=0</v>
      </c>
    </row>
    <row r="983" spans="1:5" x14ac:dyDescent="0.25">
      <c r="A983">
        <v>10982</v>
      </c>
      <c r="B983" t="s">
        <v>2433</v>
      </c>
      <c r="C983" s="110">
        <v>585</v>
      </c>
      <c r="D983" s="110">
        <v>877.5</v>
      </c>
      <c r="E983" t="str">
        <f t="shared" si="16"/>
        <v>UPDATE dbo.LPRE SET LPRE_PRECIO = 877,5  , LPRE_FECHAUM = '2023-06-21'  WHERE ID_ESTUDIO=10982 AND ID_HOSP=0</v>
      </c>
    </row>
    <row r="984" spans="1:5" x14ac:dyDescent="0.25">
      <c r="A984">
        <v>10983</v>
      </c>
      <c r="B984" t="s">
        <v>2434</v>
      </c>
      <c r="C984" s="110">
        <v>696</v>
      </c>
      <c r="D984" s="110">
        <v>1044</v>
      </c>
      <c r="E984" t="str">
        <f t="shared" si="16"/>
        <v>UPDATE dbo.LPRE SET LPRE_PRECIO = 1044  , LPRE_FECHAUM = '2023-06-21'  WHERE ID_ESTUDIO=10983 AND ID_HOSP=0</v>
      </c>
    </row>
    <row r="985" spans="1:5" x14ac:dyDescent="0.25">
      <c r="A985">
        <v>10984</v>
      </c>
      <c r="B985" t="s">
        <v>2435</v>
      </c>
      <c r="C985" s="110">
        <v>585</v>
      </c>
      <c r="D985" s="110">
        <v>877.5</v>
      </c>
      <c r="E985" t="str">
        <f t="shared" si="16"/>
        <v>UPDATE dbo.LPRE SET LPRE_PRECIO = 877,5  , LPRE_FECHAUM = '2023-06-21'  WHERE ID_ESTUDIO=10984 AND ID_HOSP=0</v>
      </c>
    </row>
    <row r="986" spans="1:5" x14ac:dyDescent="0.25">
      <c r="A986">
        <v>10985</v>
      </c>
      <c r="B986" t="s">
        <v>2436</v>
      </c>
      <c r="C986" s="110">
        <v>519</v>
      </c>
      <c r="D986" s="110">
        <v>778.5</v>
      </c>
      <c r="E986" t="str">
        <f t="shared" si="16"/>
        <v>UPDATE dbo.LPRE SET LPRE_PRECIO = 778,5  , LPRE_FECHAUM = '2023-06-21'  WHERE ID_ESTUDIO=10985 AND ID_HOSP=0</v>
      </c>
    </row>
    <row r="987" spans="1:5" x14ac:dyDescent="0.25">
      <c r="A987">
        <v>10986</v>
      </c>
      <c r="B987" t="s">
        <v>2437</v>
      </c>
      <c r="C987" s="110">
        <v>585</v>
      </c>
      <c r="D987" s="110">
        <v>877.5</v>
      </c>
      <c r="E987" t="str">
        <f t="shared" si="16"/>
        <v>UPDATE dbo.LPRE SET LPRE_PRECIO = 877,5  , LPRE_FECHAUM = '2023-06-21'  WHERE ID_ESTUDIO=10986 AND ID_HOSP=0</v>
      </c>
    </row>
    <row r="988" spans="1:5" x14ac:dyDescent="0.25">
      <c r="A988">
        <v>10987</v>
      </c>
      <c r="B988" t="s">
        <v>2438</v>
      </c>
      <c r="C988" s="110">
        <v>519</v>
      </c>
      <c r="D988" s="110">
        <v>778.5</v>
      </c>
      <c r="E988" t="str">
        <f t="shared" si="16"/>
        <v>UPDATE dbo.LPRE SET LPRE_PRECIO = 778,5  , LPRE_FECHAUM = '2023-06-21'  WHERE ID_ESTUDIO=10987 AND ID_HOSP=0</v>
      </c>
    </row>
    <row r="989" spans="1:5" x14ac:dyDescent="0.25">
      <c r="A989">
        <v>10988</v>
      </c>
      <c r="B989" t="s">
        <v>2439</v>
      </c>
      <c r="C989" s="110">
        <v>519</v>
      </c>
      <c r="D989" s="110">
        <v>778.5</v>
      </c>
      <c r="E989" t="str">
        <f t="shared" si="16"/>
        <v>UPDATE dbo.LPRE SET LPRE_PRECIO = 778,5  , LPRE_FECHAUM = '2023-06-21'  WHERE ID_ESTUDIO=10988 AND ID_HOSP=0</v>
      </c>
    </row>
    <row r="990" spans="1:5" x14ac:dyDescent="0.25">
      <c r="A990">
        <v>10989</v>
      </c>
      <c r="B990" t="s">
        <v>2440</v>
      </c>
      <c r="C990" s="110">
        <v>585</v>
      </c>
      <c r="D990" s="110">
        <v>877.5</v>
      </c>
      <c r="E990" t="str">
        <f t="shared" si="16"/>
        <v>UPDATE dbo.LPRE SET LPRE_PRECIO = 877,5  , LPRE_FECHAUM = '2023-06-21'  WHERE ID_ESTUDIO=10989 AND ID_HOSP=0</v>
      </c>
    </row>
    <row r="991" spans="1:5" x14ac:dyDescent="0.25">
      <c r="A991">
        <v>10990</v>
      </c>
      <c r="B991" t="s">
        <v>2441</v>
      </c>
      <c r="C991" s="110">
        <v>489</v>
      </c>
      <c r="D991" s="110">
        <v>733.5</v>
      </c>
      <c r="E991" t="str">
        <f t="shared" si="16"/>
        <v>UPDATE dbo.LPRE SET LPRE_PRECIO = 733,5  , LPRE_FECHAUM = '2023-06-21'  WHERE ID_ESTUDIO=10990 AND ID_HOSP=0</v>
      </c>
    </row>
    <row r="992" spans="1:5" x14ac:dyDescent="0.25">
      <c r="A992">
        <v>10991</v>
      </c>
      <c r="B992" t="s">
        <v>2442</v>
      </c>
      <c r="C992" s="110">
        <v>754</v>
      </c>
      <c r="D992" s="110">
        <v>1131</v>
      </c>
      <c r="E992" t="str">
        <f t="shared" si="16"/>
        <v>UPDATE dbo.LPRE SET LPRE_PRECIO = 1131  , LPRE_FECHAUM = '2023-06-21'  WHERE ID_ESTUDIO=10991 AND ID_HOSP=0</v>
      </c>
    </row>
    <row r="993" spans="1:5" x14ac:dyDescent="0.25">
      <c r="A993">
        <v>10992</v>
      </c>
      <c r="B993" t="s">
        <v>2443</v>
      </c>
      <c r="C993" s="110">
        <v>676</v>
      </c>
      <c r="D993" s="110">
        <v>1014</v>
      </c>
      <c r="E993" t="str">
        <f t="shared" si="16"/>
        <v>UPDATE dbo.LPRE SET LPRE_PRECIO = 1014  , LPRE_FECHAUM = '2023-06-21'  WHERE ID_ESTUDIO=10992 AND ID_HOSP=0</v>
      </c>
    </row>
    <row r="994" spans="1:5" x14ac:dyDescent="0.25">
      <c r="A994">
        <v>10993</v>
      </c>
      <c r="B994" t="s">
        <v>2444</v>
      </c>
      <c r="C994" s="110">
        <v>489</v>
      </c>
      <c r="D994" s="110">
        <v>733.5</v>
      </c>
      <c r="E994" t="str">
        <f t="shared" si="16"/>
        <v>UPDATE dbo.LPRE SET LPRE_PRECIO = 733,5  , LPRE_FECHAUM = '2023-06-21'  WHERE ID_ESTUDIO=10993 AND ID_HOSP=0</v>
      </c>
    </row>
    <row r="995" spans="1:5" x14ac:dyDescent="0.25">
      <c r="A995">
        <v>10994</v>
      </c>
      <c r="B995" t="s">
        <v>2445</v>
      </c>
      <c r="C995" s="110">
        <v>585</v>
      </c>
      <c r="D995" s="110">
        <v>877.5</v>
      </c>
      <c r="E995" t="str">
        <f t="shared" si="16"/>
        <v>UPDATE dbo.LPRE SET LPRE_PRECIO = 877,5  , LPRE_FECHAUM = '2023-06-21'  WHERE ID_ESTUDIO=10994 AND ID_HOSP=0</v>
      </c>
    </row>
    <row r="996" spans="1:5" x14ac:dyDescent="0.25">
      <c r="A996">
        <v>10995</v>
      </c>
      <c r="B996" t="s">
        <v>2446</v>
      </c>
      <c r="C996" s="110">
        <v>670</v>
      </c>
      <c r="D996" s="110">
        <v>1005</v>
      </c>
      <c r="E996" t="str">
        <f t="shared" si="16"/>
        <v>UPDATE dbo.LPRE SET LPRE_PRECIO = 1005  , LPRE_FECHAUM = '2023-06-21'  WHERE ID_ESTUDIO=10995 AND ID_HOSP=0</v>
      </c>
    </row>
    <row r="997" spans="1:5" x14ac:dyDescent="0.25">
      <c r="A997">
        <v>10996</v>
      </c>
      <c r="B997" t="s">
        <v>2447</v>
      </c>
      <c r="C997" s="110">
        <v>767</v>
      </c>
      <c r="D997" s="110">
        <v>1150.5</v>
      </c>
      <c r="E997" t="str">
        <f t="shared" si="16"/>
        <v>UPDATE dbo.LPRE SET LPRE_PRECIO = 1150,5  , LPRE_FECHAUM = '2023-06-21'  WHERE ID_ESTUDIO=10996 AND ID_HOSP=0</v>
      </c>
    </row>
    <row r="998" spans="1:5" x14ac:dyDescent="0.25">
      <c r="A998">
        <v>10997</v>
      </c>
      <c r="B998" t="s">
        <v>2448</v>
      </c>
      <c r="C998" s="110">
        <v>767</v>
      </c>
      <c r="D998" s="110">
        <v>1150.5</v>
      </c>
      <c r="E998" t="str">
        <f t="shared" si="16"/>
        <v>UPDATE dbo.LPRE SET LPRE_PRECIO = 1150,5  , LPRE_FECHAUM = '2023-06-21'  WHERE ID_ESTUDIO=10997 AND ID_HOSP=0</v>
      </c>
    </row>
    <row r="999" spans="1:5" x14ac:dyDescent="0.25">
      <c r="A999">
        <v>10998</v>
      </c>
      <c r="B999" t="s">
        <v>2449</v>
      </c>
      <c r="C999" s="110">
        <v>1105</v>
      </c>
      <c r="D999" s="110">
        <v>1657.5</v>
      </c>
      <c r="E999" t="str">
        <f t="shared" si="16"/>
        <v>UPDATE dbo.LPRE SET LPRE_PRECIO = 1657,5  , LPRE_FECHAUM = '2023-06-21'  WHERE ID_ESTUDIO=10998 AND ID_HOSP=0</v>
      </c>
    </row>
    <row r="1000" spans="1:5" x14ac:dyDescent="0.25">
      <c r="A1000">
        <v>10999</v>
      </c>
      <c r="B1000" t="s">
        <v>2450</v>
      </c>
      <c r="C1000" s="110">
        <v>676</v>
      </c>
      <c r="D1000" s="110">
        <v>1014</v>
      </c>
      <c r="E1000" t="str">
        <f t="shared" si="16"/>
        <v>UPDATE dbo.LPRE SET LPRE_PRECIO = 1014  , LPRE_FECHAUM = '2023-06-21'  WHERE ID_ESTUDIO=10999 AND ID_HOSP=0</v>
      </c>
    </row>
    <row r="1001" spans="1:5" x14ac:dyDescent="0.25">
      <c r="A1001">
        <v>11000</v>
      </c>
      <c r="B1001" t="s">
        <v>2451</v>
      </c>
      <c r="C1001" s="110">
        <v>489</v>
      </c>
      <c r="D1001" s="110">
        <v>733.5</v>
      </c>
      <c r="E1001" t="str">
        <f t="shared" si="16"/>
        <v>UPDATE dbo.LPRE SET LPRE_PRECIO = 733,5  , LPRE_FECHAUM = '2023-06-21'  WHERE ID_ESTUDIO=11000 AND ID_HOSP=0</v>
      </c>
    </row>
    <row r="1002" spans="1:5" x14ac:dyDescent="0.25">
      <c r="A1002">
        <v>11001</v>
      </c>
      <c r="B1002" t="s">
        <v>2452</v>
      </c>
      <c r="C1002" s="110">
        <v>489</v>
      </c>
      <c r="D1002" s="110">
        <v>733.5</v>
      </c>
      <c r="E1002" t="str">
        <f t="shared" si="16"/>
        <v>UPDATE dbo.LPRE SET LPRE_PRECIO = 733,5  , LPRE_FECHAUM = '2023-06-21'  WHERE ID_ESTUDIO=11001 AND ID_HOSP=0</v>
      </c>
    </row>
    <row r="1003" spans="1:5" x14ac:dyDescent="0.25">
      <c r="A1003">
        <v>11002</v>
      </c>
      <c r="B1003" t="s">
        <v>2453</v>
      </c>
      <c r="C1003" s="110">
        <v>767</v>
      </c>
      <c r="D1003" s="110">
        <v>1150.5</v>
      </c>
      <c r="E1003" t="str">
        <f t="shared" si="16"/>
        <v>UPDATE dbo.LPRE SET LPRE_PRECIO = 1150,5  , LPRE_FECHAUM = '2023-06-21'  WHERE ID_ESTUDIO=11002 AND ID_HOSP=0</v>
      </c>
    </row>
    <row r="1004" spans="1:5" x14ac:dyDescent="0.25">
      <c r="A1004">
        <v>11003</v>
      </c>
      <c r="B1004" t="s">
        <v>2454</v>
      </c>
      <c r="C1004" s="110">
        <v>845</v>
      </c>
      <c r="D1004" s="110">
        <v>1267.5</v>
      </c>
      <c r="E1004" t="str">
        <f t="shared" si="16"/>
        <v>UPDATE dbo.LPRE SET LPRE_PRECIO = 1267,5  , LPRE_FECHAUM = '2023-06-21'  WHERE ID_ESTUDIO=11003 AND ID_HOSP=0</v>
      </c>
    </row>
    <row r="1005" spans="1:5" x14ac:dyDescent="0.25">
      <c r="A1005">
        <v>11004</v>
      </c>
      <c r="B1005" t="s">
        <v>2455</v>
      </c>
      <c r="C1005" s="110">
        <v>676</v>
      </c>
      <c r="D1005" s="110">
        <v>1014</v>
      </c>
      <c r="E1005" t="str">
        <f t="shared" si="16"/>
        <v>UPDATE dbo.LPRE SET LPRE_PRECIO = 1014  , LPRE_FECHAUM = '2023-06-21'  WHERE ID_ESTUDIO=11004 AND ID_HOSP=0</v>
      </c>
    </row>
    <row r="1006" spans="1:5" x14ac:dyDescent="0.25">
      <c r="A1006">
        <v>11005</v>
      </c>
      <c r="B1006" t="s">
        <v>2456</v>
      </c>
      <c r="C1006" s="110">
        <v>780</v>
      </c>
      <c r="D1006" s="110">
        <v>1170</v>
      </c>
      <c r="E1006" t="str">
        <f t="shared" si="16"/>
        <v>UPDATE dbo.LPRE SET LPRE_PRECIO = 1170  , LPRE_FECHAUM = '2023-06-21'  WHERE ID_ESTUDIO=11005 AND ID_HOSP=0</v>
      </c>
    </row>
    <row r="1007" spans="1:5" x14ac:dyDescent="0.25">
      <c r="A1007">
        <v>11006</v>
      </c>
      <c r="B1007" t="s">
        <v>2457</v>
      </c>
      <c r="C1007" s="110">
        <v>780</v>
      </c>
      <c r="D1007" s="110">
        <v>1170</v>
      </c>
      <c r="E1007" t="str">
        <f t="shared" si="16"/>
        <v>UPDATE dbo.LPRE SET LPRE_PRECIO = 1170  , LPRE_FECHAUM = '2023-06-21'  WHERE ID_ESTUDIO=11006 AND ID_HOSP=0</v>
      </c>
    </row>
    <row r="1008" spans="1:5" x14ac:dyDescent="0.25">
      <c r="A1008">
        <v>11007</v>
      </c>
      <c r="B1008" t="s">
        <v>2458</v>
      </c>
      <c r="C1008" s="110">
        <v>1690</v>
      </c>
      <c r="D1008" s="110">
        <v>2535</v>
      </c>
      <c r="E1008" t="str">
        <f t="shared" si="16"/>
        <v>UPDATE dbo.LPRE SET LPRE_PRECIO = 2535  , LPRE_FECHAUM = '2023-06-21'  WHERE ID_ESTUDIO=11007 AND ID_HOSP=0</v>
      </c>
    </row>
    <row r="1009" spans="1:5" x14ac:dyDescent="0.25">
      <c r="A1009">
        <v>11008</v>
      </c>
      <c r="B1009" t="s">
        <v>2459</v>
      </c>
      <c r="C1009" s="110">
        <v>961</v>
      </c>
      <c r="D1009" s="110">
        <v>1441.5</v>
      </c>
      <c r="E1009" t="str">
        <f t="shared" si="16"/>
        <v>UPDATE dbo.LPRE SET LPRE_PRECIO = 1441,5  , LPRE_FECHAUM = '2023-06-21'  WHERE ID_ESTUDIO=11008 AND ID_HOSP=0</v>
      </c>
    </row>
    <row r="1010" spans="1:5" x14ac:dyDescent="0.25">
      <c r="A1010">
        <v>11009</v>
      </c>
      <c r="B1010" t="s">
        <v>2460</v>
      </c>
      <c r="C1010" s="110">
        <v>489</v>
      </c>
      <c r="D1010" s="110">
        <v>733.5</v>
      </c>
      <c r="E1010" t="str">
        <f t="shared" si="16"/>
        <v>UPDATE dbo.LPRE SET LPRE_PRECIO = 733,5  , LPRE_FECHAUM = '2023-06-21'  WHERE ID_ESTUDIO=11009 AND ID_HOSP=0</v>
      </c>
    </row>
    <row r="1011" spans="1:5" x14ac:dyDescent="0.25">
      <c r="A1011">
        <v>11010</v>
      </c>
      <c r="B1011" t="s">
        <v>2461</v>
      </c>
      <c r="C1011" s="110">
        <v>884</v>
      </c>
      <c r="D1011" s="110">
        <v>1326</v>
      </c>
      <c r="E1011" t="str">
        <f t="shared" si="16"/>
        <v>UPDATE dbo.LPRE SET LPRE_PRECIO = 1326  , LPRE_FECHAUM = '2023-06-21'  WHERE ID_ESTUDIO=11010 AND ID_HOSP=0</v>
      </c>
    </row>
    <row r="1012" spans="1:5" x14ac:dyDescent="0.25">
      <c r="A1012">
        <v>11011</v>
      </c>
      <c r="B1012" t="s">
        <v>2462</v>
      </c>
      <c r="C1012" s="110">
        <v>618</v>
      </c>
      <c r="D1012" s="110">
        <v>927</v>
      </c>
      <c r="E1012" t="str">
        <f t="shared" si="16"/>
        <v>UPDATE dbo.LPRE SET LPRE_PRECIO = 927  , LPRE_FECHAUM = '2023-06-21'  WHERE ID_ESTUDIO=11011 AND ID_HOSP=0</v>
      </c>
    </row>
    <row r="1013" spans="1:5" x14ac:dyDescent="0.25">
      <c r="A1013">
        <v>11012</v>
      </c>
      <c r="B1013" t="s">
        <v>2463</v>
      </c>
      <c r="C1013" s="110">
        <v>975</v>
      </c>
      <c r="D1013" s="110">
        <v>1462.5</v>
      </c>
      <c r="E1013" t="str">
        <f t="shared" si="16"/>
        <v>UPDATE dbo.LPRE SET LPRE_PRECIO = 1462,5  , LPRE_FECHAUM = '2023-06-21'  WHERE ID_ESTUDIO=11012 AND ID_HOSP=0</v>
      </c>
    </row>
    <row r="1014" spans="1:5" x14ac:dyDescent="0.25">
      <c r="A1014">
        <v>11013</v>
      </c>
      <c r="B1014" t="s">
        <v>2464</v>
      </c>
      <c r="C1014" s="110">
        <v>676</v>
      </c>
      <c r="D1014" s="110">
        <v>1014</v>
      </c>
      <c r="E1014" t="str">
        <f t="shared" si="16"/>
        <v>UPDATE dbo.LPRE SET LPRE_PRECIO = 1014  , LPRE_FECHAUM = '2023-06-21'  WHERE ID_ESTUDIO=11013 AND ID_HOSP=0</v>
      </c>
    </row>
    <row r="1015" spans="1:5" x14ac:dyDescent="0.25">
      <c r="A1015">
        <v>11014</v>
      </c>
      <c r="B1015" t="s">
        <v>2465</v>
      </c>
      <c r="C1015" s="110">
        <v>519</v>
      </c>
      <c r="D1015" s="110">
        <v>778.5</v>
      </c>
      <c r="E1015" t="str">
        <f t="shared" si="16"/>
        <v>UPDATE dbo.LPRE SET LPRE_PRECIO = 778,5  , LPRE_FECHAUM = '2023-06-21'  WHERE ID_ESTUDIO=11014 AND ID_HOSP=0</v>
      </c>
    </row>
    <row r="1016" spans="1:5" x14ac:dyDescent="0.25">
      <c r="A1016">
        <v>11015</v>
      </c>
      <c r="B1016" t="s">
        <v>2466</v>
      </c>
      <c r="C1016" s="110">
        <v>767</v>
      </c>
      <c r="D1016" s="110">
        <v>1150.5</v>
      </c>
      <c r="E1016" t="str">
        <f t="shared" si="16"/>
        <v>UPDATE dbo.LPRE SET LPRE_PRECIO = 1150,5  , LPRE_FECHAUM = '2023-06-21'  WHERE ID_ESTUDIO=11015 AND ID_HOSP=0</v>
      </c>
    </row>
    <row r="1017" spans="1:5" x14ac:dyDescent="0.25">
      <c r="A1017">
        <v>11016</v>
      </c>
      <c r="B1017" t="s">
        <v>2467</v>
      </c>
      <c r="C1017" s="110">
        <v>585</v>
      </c>
      <c r="D1017" s="110">
        <v>877.5</v>
      </c>
      <c r="E1017" t="str">
        <f t="shared" si="16"/>
        <v>UPDATE dbo.LPRE SET LPRE_PRECIO = 877,5  , LPRE_FECHAUM = '2023-06-21'  WHERE ID_ESTUDIO=11016 AND ID_HOSP=0</v>
      </c>
    </row>
    <row r="1018" spans="1:5" x14ac:dyDescent="0.25">
      <c r="A1018">
        <v>11017</v>
      </c>
      <c r="B1018" t="s">
        <v>2468</v>
      </c>
      <c r="C1018" s="110">
        <v>767</v>
      </c>
      <c r="D1018" s="110">
        <v>1150.5</v>
      </c>
      <c r="E1018" t="str">
        <f t="shared" si="16"/>
        <v>UPDATE dbo.LPRE SET LPRE_PRECIO = 1150,5  , LPRE_FECHAUM = '2023-06-21'  WHERE ID_ESTUDIO=11017 AND ID_HOSP=0</v>
      </c>
    </row>
    <row r="1019" spans="1:5" x14ac:dyDescent="0.25">
      <c r="A1019">
        <v>11018</v>
      </c>
      <c r="B1019" t="s">
        <v>2469</v>
      </c>
      <c r="C1019" s="110">
        <v>585</v>
      </c>
      <c r="D1019" s="110">
        <v>877.5</v>
      </c>
      <c r="E1019" t="str">
        <f t="shared" si="16"/>
        <v>UPDATE dbo.LPRE SET LPRE_PRECIO = 877,5  , LPRE_FECHAUM = '2023-06-21'  WHERE ID_ESTUDIO=11018 AND ID_HOSP=0</v>
      </c>
    </row>
    <row r="1020" spans="1:5" x14ac:dyDescent="0.25">
      <c r="A1020">
        <v>11019</v>
      </c>
      <c r="B1020" t="s">
        <v>2470</v>
      </c>
      <c r="C1020" s="110">
        <v>618</v>
      </c>
      <c r="D1020" s="110">
        <v>927</v>
      </c>
      <c r="E1020" t="str">
        <f t="shared" si="16"/>
        <v>UPDATE dbo.LPRE SET LPRE_PRECIO = 927  , LPRE_FECHAUM = '2023-06-21'  WHERE ID_ESTUDIO=11019 AND ID_HOSP=0</v>
      </c>
    </row>
    <row r="1021" spans="1:5" x14ac:dyDescent="0.25">
      <c r="A1021">
        <v>11020</v>
      </c>
      <c r="B1021" t="s">
        <v>2471</v>
      </c>
      <c r="C1021" s="110">
        <v>519</v>
      </c>
      <c r="D1021" s="110">
        <v>778.5</v>
      </c>
      <c r="E1021" t="str">
        <f t="shared" si="16"/>
        <v>UPDATE dbo.LPRE SET LPRE_PRECIO = 778,5  , LPRE_FECHAUM = '2023-06-21'  WHERE ID_ESTUDIO=11020 AND ID_HOSP=0</v>
      </c>
    </row>
    <row r="1022" spans="1:5" x14ac:dyDescent="0.25">
      <c r="A1022">
        <v>11021</v>
      </c>
      <c r="B1022" t="s">
        <v>2472</v>
      </c>
      <c r="C1022" s="110">
        <v>618</v>
      </c>
      <c r="D1022" s="110">
        <v>927</v>
      </c>
      <c r="E1022" t="str">
        <f t="shared" si="16"/>
        <v>UPDATE dbo.LPRE SET LPRE_PRECIO = 927  , LPRE_FECHAUM = '2023-06-21'  WHERE ID_ESTUDIO=11021 AND ID_HOSP=0</v>
      </c>
    </row>
    <row r="1023" spans="1:5" x14ac:dyDescent="0.25">
      <c r="A1023">
        <v>11022</v>
      </c>
      <c r="B1023" t="s">
        <v>2473</v>
      </c>
      <c r="C1023" s="110">
        <v>519</v>
      </c>
      <c r="D1023" s="110">
        <v>778.5</v>
      </c>
      <c r="E1023" t="str">
        <f t="shared" si="16"/>
        <v>UPDATE dbo.LPRE SET LPRE_PRECIO = 778,5  , LPRE_FECHAUM = '2023-06-21'  WHERE ID_ESTUDIO=11022 AND ID_HOSP=0</v>
      </c>
    </row>
    <row r="1024" spans="1:5" x14ac:dyDescent="0.25">
      <c r="A1024">
        <v>11023</v>
      </c>
      <c r="B1024" t="s">
        <v>2474</v>
      </c>
      <c r="C1024" s="110">
        <v>813</v>
      </c>
      <c r="D1024" s="110">
        <v>1219.5</v>
      </c>
      <c r="E1024" t="str">
        <f t="shared" si="16"/>
        <v>UPDATE dbo.LPRE SET LPRE_PRECIO = 1219,5  , LPRE_FECHAUM = '2023-06-21'  WHERE ID_ESTUDIO=11023 AND ID_HOSP=0</v>
      </c>
    </row>
    <row r="1025" spans="1:5" x14ac:dyDescent="0.25">
      <c r="A1025">
        <v>11024</v>
      </c>
      <c r="B1025" t="s">
        <v>2475</v>
      </c>
      <c r="C1025" s="110">
        <v>488</v>
      </c>
      <c r="D1025" s="110">
        <v>732</v>
      </c>
      <c r="E1025" t="str">
        <f t="shared" si="16"/>
        <v>UPDATE dbo.LPRE SET LPRE_PRECIO = 732  , LPRE_FECHAUM = '2023-06-21'  WHERE ID_ESTUDIO=11024 AND ID_HOSP=0</v>
      </c>
    </row>
    <row r="1026" spans="1:5" x14ac:dyDescent="0.25">
      <c r="A1026">
        <v>11025</v>
      </c>
      <c r="B1026" t="s">
        <v>2476</v>
      </c>
      <c r="C1026" s="110">
        <v>585</v>
      </c>
      <c r="D1026" s="110">
        <v>877.5</v>
      </c>
      <c r="E1026" t="str">
        <f t="shared" si="16"/>
        <v>UPDATE dbo.LPRE SET LPRE_PRECIO = 877,5  , LPRE_FECHAUM = '2023-06-21'  WHERE ID_ESTUDIO=11025 AND ID_HOSP=0</v>
      </c>
    </row>
    <row r="1027" spans="1:5" x14ac:dyDescent="0.25">
      <c r="A1027">
        <v>11026</v>
      </c>
      <c r="B1027" t="s">
        <v>2477</v>
      </c>
      <c r="C1027" s="110">
        <v>735</v>
      </c>
      <c r="D1027" s="110">
        <v>1102.5</v>
      </c>
      <c r="E1027" t="str">
        <f t="shared" ref="E1027:E1090" si="17">CONCATENATE("UPDATE dbo.LPRE SET LPRE_PRECIO = ",D1027,"  , LPRE_FECHAUM = '2023-06-21'  WHERE ID_ESTUDIO=",A1027," AND ID_HOSP=0")</f>
        <v>UPDATE dbo.LPRE SET LPRE_PRECIO = 1102,5  , LPRE_FECHAUM = '2023-06-21'  WHERE ID_ESTUDIO=11026 AND ID_HOSP=0</v>
      </c>
    </row>
    <row r="1028" spans="1:5" x14ac:dyDescent="0.25">
      <c r="A1028">
        <v>11027</v>
      </c>
      <c r="B1028" t="s">
        <v>2478</v>
      </c>
      <c r="C1028" s="110">
        <v>585</v>
      </c>
      <c r="D1028" s="110">
        <v>877.5</v>
      </c>
      <c r="E1028" t="str">
        <f t="shared" si="17"/>
        <v>UPDATE dbo.LPRE SET LPRE_PRECIO = 877,5  , LPRE_FECHAUM = '2023-06-21'  WHERE ID_ESTUDIO=11027 AND ID_HOSP=0</v>
      </c>
    </row>
    <row r="1029" spans="1:5" x14ac:dyDescent="0.25">
      <c r="A1029">
        <v>11028</v>
      </c>
      <c r="B1029" t="s">
        <v>2479</v>
      </c>
      <c r="C1029" s="110">
        <v>774</v>
      </c>
      <c r="D1029" s="110">
        <v>1161</v>
      </c>
      <c r="E1029" t="str">
        <f t="shared" si="17"/>
        <v>UPDATE dbo.LPRE SET LPRE_PRECIO = 1161  , LPRE_FECHAUM = '2023-06-21'  WHERE ID_ESTUDIO=11028 AND ID_HOSP=0</v>
      </c>
    </row>
    <row r="1030" spans="1:5" x14ac:dyDescent="0.25">
      <c r="A1030">
        <v>11029</v>
      </c>
      <c r="B1030" t="s">
        <v>2480</v>
      </c>
      <c r="C1030" s="110">
        <v>618</v>
      </c>
      <c r="D1030" s="110">
        <v>927</v>
      </c>
      <c r="E1030" t="str">
        <f t="shared" si="17"/>
        <v>UPDATE dbo.LPRE SET LPRE_PRECIO = 927  , LPRE_FECHAUM = '2023-06-21'  WHERE ID_ESTUDIO=11029 AND ID_HOSP=0</v>
      </c>
    </row>
    <row r="1031" spans="1:5" x14ac:dyDescent="0.25">
      <c r="A1031">
        <v>11030</v>
      </c>
      <c r="B1031" t="s">
        <v>2481</v>
      </c>
      <c r="C1031" s="110">
        <v>696</v>
      </c>
      <c r="D1031" s="110">
        <v>1044</v>
      </c>
      <c r="E1031" t="str">
        <f t="shared" si="17"/>
        <v>UPDATE dbo.LPRE SET LPRE_PRECIO = 1044  , LPRE_FECHAUM = '2023-06-21'  WHERE ID_ESTUDIO=11030 AND ID_HOSP=0</v>
      </c>
    </row>
    <row r="1032" spans="1:5" x14ac:dyDescent="0.25">
      <c r="A1032">
        <v>11031</v>
      </c>
      <c r="B1032" t="s">
        <v>2482</v>
      </c>
      <c r="C1032" s="110">
        <v>618</v>
      </c>
      <c r="D1032" s="110">
        <v>927</v>
      </c>
      <c r="E1032" t="str">
        <f t="shared" si="17"/>
        <v>UPDATE dbo.LPRE SET LPRE_PRECIO = 927  , LPRE_FECHAUM = '2023-06-21'  WHERE ID_ESTUDIO=11031 AND ID_HOSP=0</v>
      </c>
    </row>
    <row r="1033" spans="1:5" x14ac:dyDescent="0.25">
      <c r="A1033">
        <v>11032</v>
      </c>
      <c r="B1033" t="s">
        <v>2483</v>
      </c>
      <c r="C1033" s="110">
        <v>618</v>
      </c>
      <c r="D1033" s="110">
        <v>927</v>
      </c>
      <c r="E1033" t="str">
        <f t="shared" si="17"/>
        <v>UPDATE dbo.LPRE SET LPRE_PRECIO = 927  , LPRE_FECHAUM = '2023-06-21'  WHERE ID_ESTUDIO=11032 AND ID_HOSP=0</v>
      </c>
    </row>
    <row r="1034" spans="1:5" x14ac:dyDescent="0.25">
      <c r="A1034">
        <v>11033</v>
      </c>
      <c r="B1034" t="s">
        <v>2484</v>
      </c>
      <c r="C1034" s="110">
        <v>618</v>
      </c>
      <c r="D1034" s="110">
        <v>927</v>
      </c>
      <c r="E1034" t="str">
        <f t="shared" si="17"/>
        <v>UPDATE dbo.LPRE SET LPRE_PRECIO = 927  , LPRE_FECHAUM = '2023-06-21'  WHERE ID_ESTUDIO=11033 AND ID_HOSP=0</v>
      </c>
    </row>
    <row r="1035" spans="1:5" x14ac:dyDescent="0.25">
      <c r="A1035">
        <v>11034</v>
      </c>
      <c r="B1035" t="s">
        <v>2485</v>
      </c>
      <c r="C1035" s="110">
        <v>696</v>
      </c>
      <c r="D1035" s="110">
        <v>1044</v>
      </c>
      <c r="E1035" t="str">
        <f t="shared" si="17"/>
        <v>UPDATE dbo.LPRE SET LPRE_PRECIO = 1044  , LPRE_FECHAUM = '2023-06-21'  WHERE ID_ESTUDIO=11034 AND ID_HOSP=0</v>
      </c>
    </row>
    <row r="1036" spans="1:5" x14ac:dyDescent="0.25">
      <c r="A1036">
        <v>11035</v>
      </c>
      <c r="B1036" t="s">
        <v>2486</v>
      </c>
      <c r="C1036" s="110">
        <v>585</v>
      </c>
      <c r="D1036" s="110">
        <v>877.5</v>
      </c>
      <c r="E1036" t="str">
        <f t="shared" si="17"/>
        <v>UPDATE dbo.LPRE SET LPRE_PRECIO = 877,5  , LPRE_FECHAUM = '2023-06-21'  WHERE ID_ESTUDIO=11035 AND ID_HOSP=0</v>
      </c>
    </row>
    <row r="1037" spans="1:5" x14ac:dyDescent="0.25">
      <c r="A1037">
        <v>11036</v>
      </c>
      <c r="B1037" t="s">
        <v>2487</v>
      </c>
      <c r="C1037" s="110">
        <v>488</v>
      </c>
      <c r="D1037" s="110">
        <v>732</v>
      </c>
      <c r="E1037" t="str">
        <f t="shared" si="17"/>
        <v>UPDATE dbo.LPRE SET LPRE_PRECIO = 732  , LPRE_FECHAUM = '2023-06-21'  WHERE ID_ESTUDIO=11036 AND ID_HOSP=0</v>
      </c>
    </row>
    <row r="1038" spans="1:5" x14ac:dyDescent="0.25">
      <c r="A1038">
        <v>11037</v>
      </c>
      <c r="B1038" t="s">
        <v>2488</v>
      </c>
      <c r="C1038" s="110">
        <v>585</v>
      </c>
      <c r="D1038" s="110">
        <v>877.5</v>
      </c>
      <c r="E1038" t="str">
        <f t="shared" si="17"/>
        <v>UPDATE dbo.LPRE SET LPRE_PRECIO = 877,5  , LPRE_FECHAUM = '2023-06-21'  WHERE ID_ESTUDIO=11037 AND ID_HOSP=0</v>
      </c>
    </row>
    <row r="1039" spans="1:5" x14ac:dyDescent="0.25">
      <c r="A1039">
        <v>11038</v>
      </c>
      <c r="B1039" t="s">
        <v>2489</v>
      </c>
      <c r="C1039" s="110">
        <v>488</v>
      </c>
      <c r="D1039" s="110">
        <v>732</v>
      </c>
      <c r="E1039" t="str">
        <f t="shared" si="17"/>
        <v>UPDATE dbo.LPRE SET LPRE_PRECIO = 732  , LPRE_FECHAUM = '2023-06-21'  WHERE ID_ESTUDIO=11038 AND ID_HOSP=0</v>
      </c>
    </row>
    <row r="1040" spans="1:5" x14ac:dyDescent="0.25">
      <c r="A1040">
        <v>11039</v>
      </c>
      <c r="B1040" t="s">
        <v>2490</v>
      </c>
      <c r="C1040" s="110">
        <v>488</v>
      </c>
      <c r="D1040" s="110">
        <v>732</v>
      </c>
      <c r="E1040" t="str">
        <f t="shared" si="17"/>
        <v>UPDATE dbo.LPRE SET LPRE_PRECIO = 732  , LPRE_FECHAUM = '2023-06-21'  WHERE ID_ESTUDIO=11039 AND ID_HOSP=0</v>
      </c>
    </row>
    <row r="1041" spans="1:5" x14ac:dyDescent="0.25">
      <c r="A1041">
        <v>11040</v>
      </c>
      <c r="B1041" t="s">
        <v>2491</v>
      </c>
      <c r="C1041" s="110">
        <v>488</v>
      </c>
      <c r="D1041" s="110">
        <v>732</v>
      </c>
      <c r="E1041" t="str">
        <f t="shared" si="17"/>
        <v>UPDATE dbo.LPRE SET LPRE_PRECIO = 732  , LPRE_FECHAUM = '2023-06-21'  WHERE ID_ESTUDIO=11040 AND ID_HOSP=0</v>
      </c>
    </row>
    <row r="1042" spans="1:5" x14ac:dyDescent="0.25">
      <c r="A1042">
        <v>11041</v>
      </c>
      <c r="B1042" t="s">
        <v>2492</v>
      </c>
      <c r="C1042" s="110">
        <v>735</v>
      </c>
      <c r="D1042" s="110">
        <v>1102.5</v>
      </c>
      <c r="E1042" t="str">
        <f t="shared" si="17"/>
        <v>UPDATE dbo.LPRE SET LPRE_PRECIO = 1102,5  , LPRE_FECHAUM = '2023-06-21'  WHERE ID_ESTUDIO=11041 AND ID_HOSP=0</v>
      </c>
    </row>
    <row r="1043" spans="1:5" x14ac:dyDescent="0.25">
      <c r="A1043">
        <v>11042</v>
      </c>
      <c r="B1043" t="s">
        <v>2493</v>
      </c>
      <c r="C1043" s="110">
        <v>519</v>
      </c>
      <c r="D1043" s="110">
        <v>778.5</v>
      </c>
      <c r="E1043" t="str">
        <f t="shared" si="17"/>
        <v>UPDATE dbo.LPRE SET LPRE_PRECIO = 778,5  , LPRE_FECHAUM = '2023-06-21'  WHERE ID_ESTUDIO=11042 AND ID_HOSP=0</v>
      </c>
    </row>
    <row r="1044" spans="1:5" x14ac:dyDescent="0.25">
      <c r="A1044">
        <v>11043</v>
      </c>
      <c r="B1044" t="s">
        <v>2494</v>
      </c>
      <c r="C1044" s="110">
        <v>735</v>
      </c>
      <c r="D1044" s="110">
        <v>1102.5</v>
      </c>
      <c r="E1044" t="str">
        <f t="shared" si="17"/>
        <v>UPDATE dbo.LPRE SET LPRE_PRECIO = 1102,5  , LPRE_FECHAUM = '2023-06-21'  WHERE ID_ESTUDIO=11043 AND ID_HOSP=0</v>
      </c>
    </row>
    <row r="1045" spans="1:5" x14ac:dyDescent="0.25">
      <c r="A1045">
        <v>11044</v>
      </c>
      <c r="B1045" t="s">
        <v>2495</v>
      </c>
      <c r="C1045" s="110">
        <v>897</v>
      </c>
      <c r="D1045" s="110">
        <v>1345.5</v>
      </c>
      <c r="E1045" t="str">
        <f t="shared" si="17"/>
        <v>UPDATE dbo.LPRE SET LPRE_PRECIO = 1345,5  , LPRE_FECHAUM = '2023-06-21'  WHERE ID_ESTUDIO=11044 AND ID_HOSP=0</v>
      </c>
    </row>
    <row r="1046" spans="1:5" x14ac:dyDescent="0.25">
      <c r="A1046">
        <v>11045</v>
      </c>
      <c r="B1046" t="s">
        <v>2496</v>
      </c>
      <c r="C1046" s="110">
        <v>761</v>
      </c>
      <c r="D1046" s="110">
        <v>1141.5</v>
      </c>
      <c r="E1046" t="str">
        <f t="shared" si="17"/>
        <v>UPDATE dbo.LPRE SET LPRE_PRECIO = 1141,5  , LPRE_FECHAUM = '2023-06-21'  WHERE ID_ESTUDIO=11045 AND ID_HOSP=0</v>
      </c>
    </row>
    <row r="1047" spans="1:5" x14ac:dyDescent="0.25">
      <c r="A1047">
        <v>11046</v>
      </c>
      <c r="B1047" t="s">
        <v>2497</v>
      </c>
      <c r="C1047" s="110">
        <v>489</v>
      </c>
      <c r="D1047" s="110">
        <v>733.5</v>
      </c>
      <c r="E1047" t="str">
        <f t="shared" si="17"/>
        <v>UPDATE dbo.LPRE SET LPRE_PRECIO = 733,5  , LPRE_FECHAUM = '2023-06-21'  WHERE ID_ESTUDIO=11046 AND ID_HOSP=0</v>
      </c>
    </row>
    <row r="1048" spans="1:5" x14ac:dyDescent="0.25">
      <c r="A1048">
        <v>11047</v>
      </c>
      <c r="B1048" t="s">
        <v>2498</v>
      </c>
      <c r="C1048" s="110">
        <v>1326</v>
      </c>
      <c r="D1048" s="110">
        <v>1989</v>
      </c>
      <c r="E1048" t="str">
        <f t="shared" si="17"/>
        <v>UPDATE dbo.LPRE SET LPRE_PRECIO = 1989  , LPRE_FECHAUM = '2023-06-21'  WHERE ID_ESTUDIO=11047 AND ID_HOSP=0</v>
      </c>
    </row>
    <row r="1049" spans="1:5" x14ac:dyDescent="0.25">
      <c r="A1049">
        <v>11048</v>
      </c>
      <c r="B1049" t="s">
        <v>2499</v>
      </c>
      <c r="C1049" s="110">
        <v>142</v>
      </c>
      <c r="D1049" s="110">
        <v>213</v>
      </c>
      <c r="E1049" t="str">
        <f t="shared" si="17"/>
        <v>UPDATE dbo.LPRE SET LPRE_PRECIO = 213  , LPRE_FECHAUM = '2023-06-21'  WHERE ID_ESTUDIO=11048 AND ID_HOSP=0</v>
      </c>
    </row>
    <row r="1050" spans="1:5" x14ac:dyDescent="0.25">
      <c r="A1050">
        <v>11049</v>
      </c>
      <c r="B1050" t="s">
        <v>2500</v>
      </c>
      <c r="C1050" s="110">
        <v>1807</v>
      </c>
      <c r="D1050" s="110">
        <v>2710.5</v>
      </c>
      <c r="E1050" t="str">
        <f t="shared" si="17"/>
        <v>UPDATE dbo.LPRE SET LPRE_PRECIO = 2710,5  , LPRE_FECHAUM = '2023-06-21'  WHERE ID_ESTUDIO=11049 AND ID_HOSP=0</v>
      </c>
    </row>
    <row r="1051" spans="1:5" x14ac:dyDescent="0.25">
      <c r="A1051">
        <v>11050</v>
      </c>
      <c r="B1051" t="s">
        <v>2500</v>
      </c>
      <c r="C1051" s="111">
        <v>1338.5185185185185</v>
      </c>
      <c r="D1051" s="110">
        <v>2710.5</v>
      </c>
      <c r="E1051" t="str">
        <f t="shared" si="17"/>
        <v>UPDATE dbo.LPRE SET LPRE_PRECIO = 2710,5  , LPRE_FECHAUM = '2023-06-21'  WHERE ID_ESTUDIO=11050 AND ID_HOSP=0</v>
      </c>
    </row>
    <row r="1052" spans="1:5" x14ac:dyDescent="0.25">
      <c r="A1052">
        <v>11051</v>
      </c>
      <c r="B1052" t="s">
        <v>2501</v>
      </c>
      <c r="C1052" s="110">
        <v>2236</v>
      </c>
      <c r="D1052" s="110">
        <v>3354</v>
      </c>
      <c r="E1052" t="str">
        <f t="shared" si="17"/>
        <v>UPDATE dbo.LPRE SET LPRE_PRECIO = 3354  , LPRE_FECHAUM = '2023-06-21'  WHERE ID_ESTUDIO=11051 AND ID_HOSP=0</v>
      </c>
    </row>
    <row r="1053" spans="1:5" x14ac:dyDescent="0.25">
      <c r="A1053">
        <v>11052</v>
      </c>
      <c r="B1053" t="s">
        <v>2502</v>
      </c>
      <c r="C1053" s="110">
        <v>724</v>
      </c>
      <c r="D1053" s="110">
        <v>1086</v>
      </c>
      <c r="E1053" t="str">
        <f t="shared" si="17"/>
        <v>UPDATE dbo.LPRE SET LPRE_PRECIO = 1086  , LPRE_FECHAUM = '2023-06-21'  WHERE ID_ESTUDIO=11052 AND ID_HOSP=0</v>
      </c>
    </row>
    <row r="1054" spans="1:5" x14ac:dyDescent="0.25">
      <c r="A1054">
        <v>11053</v>
      </c>
      <c r="B1054" t="s">
        <v>2503</v>
      </c>
      <c r="C1054" s="111">
        <v>1619</v>
      </c>
      <c r="D1054" s="110">
        <v>2428.5</v>
      </c>
      <c r="E1054" t="str">
        <f t="shared" si="17"/>
        <v>UPDATE dbo.LPRE SET LPRE_PRECIO = 2428,5  , LPRE_FECHAUM = '2023-06-21'  WHERE ID_ESTUDIO=11053 AND ID_HOSP=0</v>
      </c>
    </row>
    <row r="1055" spans="1:5" x14ac:dyDescent="0.25">
      <c r="A1055">
        <v>11054</v>
      </c>
      <c r="B1055" t="s">
        <v>2504</v>
      </c>
      <c r="C1055" s="111">
        <v>2449</v>
      </c>
      <c r="D1055" s="110">
        <v>3673.5</v>
      </c>
      <c r="E1055" t="str">
        <f t="shared" si="17"/>
        <v>UPDATE dbo.LPRE SET LPRE_PRECIO = 3673,5  , LPRE_FECHAUM = '2023-06-21'  WHERE ID_ESTUDIO=11054 AND ID_HOSP=0</v>
      </c>
    </row>
    <row r="1056" spans="1:5" x14ac:dyDescent="0.25">
      <c r="A1056">
        <v>11055</v>
      </c>
      <c r="B1056" t="s">
        <v>2505</v>
      </c>
      <c r="C1056" s="110">
        <v>2044</v>
      </c>
      <c r="D1056" s="110">
        <v>3066</v>
      </c>
      <c r="E1056" t="str">
        <f t="shared" si="17"/>
        <v>UPDATE dbo.LPRE SET LPRE_PRECIO = 3066  , LPRE_FECHAUM = '2023-06-21'  WHERE ID_ESTUDIO=11055 AND ID_HOSP=0</v>
      </c>
    </row>
    <row r="1057" spans="1:5" x14ac:dyDescent="0.25">
      <c r="A1057">
        <v>11056</v>
      </c>
      <c r="B1057" t="s">
        <v>2506</v>
      </c>
      <c r="C1057" s="110">
        <v>300</v>
      </c>
      <c r="D1057" s="110">
        <v>300</v>
      </c>
      <c r="E1057" t="str">
        <f t="shared" si="17"/>
        <v>UPDATE dbo.LPRE SET LPRE_PRECIO = 300  , LPRE_FECHAUM = '2023-06-21'  WHERE ID_ESTUDIO=11056 AND ID_HOSP=0</v>
      </c>
    </row>
    <row r="1058" spans="1:5" x14ac:dyDescent="0.25">
      <c r="A1058">
        <v>11057</v>
      </c>
      <c r="B1058" t="s">
        <v>2507</v>
      </c>
      <c r="C1058" s="110">
        <v>1684</v>
      </c>
      <c r="D1058" s="110">
        <v>2526</v>
      </c>
      <c r="E1058" t="str">
        <f t="shared" si="17"/>
        <v>UPDATE dbo.LPRE SET LPRE_PRECIO = 2526  , LPRE_FECHAUM = '2023-06-21'  WHERE ID_ESTUDIO=11057 AND ID_HOSP=0</v>
      </c>
    </row>
    <row r="1059" spans="1:5" x14ac:dyDescent="0.25">
      <c r="A1059">
        <v>11058</v>
      </c>
      <c r="B1059" t="s">
        <v>2508</v>
      </c>
      <c r="C1059" s="110">
        <v>87</v>
      </c>
      <c r="D1059" s="110">
        <v>130.5</v>
      </c>
      <c r="E1059" t="str">
        <f t="shared" si="17"/>
        <v>UPDATE dbo.LPRE SET LPRE_PRECIO = 130,5  , LPRE_FECHAUM = '2023-06-21'  WHERE ID_ESTUDIO=11058 AND ID_HOSP=0</v>
      </c>
    </row>
    <row r="1060" spans="1:5" x14ac:dyDescent="0.25">
      <c r="A1060">
        <v>11059</v>
      </c>
      <c r="B1060" t="s">
        <v>2509</v>
      </c>
      <c r="C1060" s="110">
        <v>87</v>
      </c>
      <c r="D1060" s="110">
        <v>130.5</v>
      </c>
      <c r="E1060" t="str">
        <f t="shared" si="17"/>
        <v>UPDATE dbo.LPRE SET LPRE_PRECIO = 130,5  , LPRE_FECHAUM = '2023-06-21'  WHERE ID_ESTUDIO=11059 AND ID_HOSP=0</v>
      </c>
    </row>
    <row r="1061" spans="1:5" x14ac:dyDescent="0.25">
      <c r="A1061">
        <v>11060</v>
      </c>
      <c r="B1061" t="s">
        <v>2510</v>
      </c>
      <c r="C1061" s="110">
        <v>81</v>
      </c>
      <c r="D1061" s="110">
        <v>121.5</v>
      </c>
      <c r="E1061" t="str">
        <f t="shared" si="17"/>
        <v>UPDATE dbo.LPRE SET LPRE_PRECIO = 121,5  , LPRE_FECHAUM = '2023-06-21'  WHERE ID_ESTUDIO=11060 AND ID_HOSP=0</v>
      </c>
    </row>
    <row r="1062" spans="1:5" x14ac:dyDescent="0.25">
      <c r="A1062">
        <v>11061</v>
      </c>
      <c r="B1062" t="s">
        <v>2511</v>
      </c>
      <c r="C1062" s="110">
        <v>1206</v>
      </c>
      <c r="D1062" s="110">
        <v>1809</v>
      </c>
      <c r="E1062" t="str">
        <f t="shared" si="17"/>
        <v>UPDATE dbo.LPRE SET LPRE_PRECIO = 1809  , LPRE_FECHAUM = '2023-06-21'  WHERE ID_ESTUDIO=11061 AND ID_HOSP=0</v>
      </c>
    </row>
    <row r="1063" spans="1:5" x14ac:dyDescent="0.25">
      <c r="A1063">
        <v>11062</v>
      </c>
      <c r="B1063" t="s">
        <v>2512</v>
      </c>
      <c r="C1063" s="110">
        <v>1206</v>
      </c>
      <c r="D1063" s="110">
        <v>1809</v>
      </c>
      <c r="E1063" t="str">
        <f t="shared" si="17"/>
        <v>UPDATE dbo.LPRE SET LPRE_PRECIO = 1809  , LPRE_FECHAUM = '2023-06-21'  WHERE ID_ESTUDIO=11062 AND ID_HOSP=0</v>
      </c>
    </row>
    <row r="1064" spans="1:5" x14ac:dyDescent="0.25">
      <c r="A1064">
        <v>11063</v>
      </c>
      <c r="B1064" t="s">
        <v>2513</v>
      </c>
      <c r="C1064" s="110">
        <v>685</v>
      </c>
      <c r="D1064" s="110">
        <v>1027.5</v>
      </c>
      <c r="E1064" t="str">
        <f t="shared" si="17"/>
        <v>UPDATE dbo.LPRE SET LPRE_PRECIO = 1027,5  , LPRE_FECHAUM = '2023-06-21'  WHERE ID_ESTUDIO=11063 AND ID_HOSP=0</v>
      </c>
    </row>
    <row r="1065" spans="1:5" x14ac:dyDescent="0.25">
      <c r="A1065">
        <v>11064</v>
      </c>
      <c r="B1065" t="s">
        <v>2514</v>
      </c>
      <c r="C1065" s="110">
        <v>2207</v>
      </c>
      <c r="D1065" s="110">
        <v>3310.5</v>
      </c>
      <c r="E1065" t="str">
        <f t="shared" si="17"/>
        <v>UPDATE dbo.LPRE SET LPRE_PRECIO = 3310,5  , LPRE_FECHAUM = '2023-06-21'  WHERE ID_ESTUDIO=11064 AND ID_HOSP=0</v>
      </c>
    </row>
    <row r="1066" spans="1:5" x14ac:dyDescent="0.25">
      <c r="A1066">
        <v>11065</v>
      </c>
      <c r="B1066" t="s">
        <v>2515</v>
      </c>
      <c r="C1066" s="110">
        <v>148</v>
      </c>
      <c r="D1066" s="110">
        <v>222</v>
      </c>
      <c r="E1066" t="str">
        <f t="shared" si="17"/>
        <v>UPDATE dbo.LPRE SET LPRE_PRECIO = 222  , LPRE_FECHAUM = '2023-06-21'  WHERE ID_ESTUDIO=11065 AND ID_HOSP=0</v>
      </c>
    </row>
    <row r="1067" spans="1:5" x14ac:dyDescent="0.25">
      <c r="A1067">
        <v>11066</v>
      </c>
      <c r="B1067" t="s">
        <v>2516</v>
      </c>
      <c r="C1067" s="110">
        <v>172</v>
      </c>
      <c r="D1067" s="110">
        <v>258</v>
      </c>
      <c r="E1067" t="str">
        <f t="shared" si="17"/>
        <v>UPDATE dbo.LPRE SET LPRE_PRECIO = 258  , LPRE_FECHAUM = '2023-06-21'  WHERE ID_ESTUDIO=11066 AND ID_HOSP=0</v>
      </c>
    </row>
    <row r="1068" spans="1:5" x14ac:dyDescent="0.25">
      <c r="A1068">
        <v>11067</v>
      </c>
      <c r="B1068" t="s">
        <v>2517</v>
      </c>
      <c r="C1068" s="110">
        <v>3777</v>
      </c>
      <c r="D1068" s="110">
        <v>5665.5</v>
      </c>
      <c r="E1068" t="str">
        <f t="shared" si="17"/>
        <v>UPDATE dbo.LPRE SET LPRE_PRECIO = 5665,5  , LPRE_FECHAUM = '2023-06-21'  WHERE ID_ESTUDIO=11067 AND ID_HOSP=0</v>
      </c>
    </row>
    <row r="1069" spans="1:5" x14ac:dyDescent="0.25">
      <c r="A1069">
        <v>11068</v>
      </c>
      <c r="B1069" t="s">
        <v>2518</v>
      </c>
      <c r="C1069" s="110">
        <v>137</v>
      </c>
      <c r="D1069" s="110">
        <v>205.5</v>
      </c>
      <c r="E1069" t="str">
        <f t="shared" si="17"/>
        <v>UPDATE dbo.LPRE SET LPRE_PRECIO = 205,5  , LPRE_FECHAUM = '2023-06-21'  WHERE ID_ESTUDIO=11068 AND ID_HOSP=0</v>
      </c>
    </row>
    <row r="1070" spans="1:5" x14ac:dyDescent="0.25">
      <c r="A1070">
        <v>11069</v>
      </c>
      <c r="B1070" t="s">
        <v>2519</v>
      </c>
      <c r="C1070" s="110">
        <v>122</v>
      </c>
      <c r="D1070" s="110">
        <v>183</v>
      </c>
      <c r="E1070" t="str">
        <f t="shared" si="17"/>
        <v>UPDATE dbo.LPRE SET LPRE_PRECIO = 183  , LPRE_FECHAUM = '2023-06-21'  WHERE ID_ESTUDIO=11069 AND ID_HOSP=0</v>
      </c>
    </row>
    <row r="1071" spans="1:5" x14ac:dyDescent="0.25">
      <c r="A1071">
        <v>11070</v>
      </c>
      <c r="B1071" t="s">
        <v>2520</v>
      </c>
      <c r="C1071" s="110">
        <v>148</v>
      </c>
      <c r="D1071" s="110">
        <v>222</v>
      </c>
      <c r="E1071" t="str">
        <f t="shared" si="17"/>
        <v>UPDATE dbo.LPRE SET LPRE_PRECIO = 222  , LPRE_FECHAUM = '2023-06-21'  WHERE ID_ESTUDIO=11070 AND ID_HOSP=0</v>
      </c>
    </row>
    <row r="1072" spans="1:5" x14ac:dyDescent="0.25">
      <c r="A1072">
        <v>11071</v>
      </c>
      <c r="B1072" t="s">
        <v>2521</v>
      </c>
      <c r="C1072" s="110">
        <v>148</v>
      </c>
      <c r="D1072" s="110">
        <v>222</v>
      </c>
      <c r="E1072" t="str">
        <f t="shared" si="17"/>
        <v>UPDATE dbo.LPRE SET LPRE_PRECIO = 222  , LPRE_FECHAUM = '2023-06-21'  WHERE ID_ESTUDIO=11071 AND ID_HOSP=0</v>
      </c>
    </row>
    <row r="1073" spans="1:5" x14ac:dyDescent="0.25">
      <c r="A1073">
        <v>11072</v>
      </c>
      <c r="B1073" t="s">
        <v>2522</v>
      </c>
      <c r="C1073" s="116">
        <v>6515</v>
      </c>
      <c r="D1073" s="110">
        <v>6573.75</v>
      </c>
      <c r="E1073" t="str">
        <f t="shared" si="17"/>
        <v>UPDATE dbo.LPRE SET LPRE_PRECIO = 6573,75  , LPRE_FECHAUM = '2023-06-21'  WHERE ID_ESTUDIO=11072 AND ID_HOSP=0</v>
      </c>
    </row>
    <row r="1074" spans="1:5" x14ac:dyDescent="0.25">
      <c r="A1074">
        <v>11073</v>
      </c>
      <c r="B1074" t="s">
        <v>2523</v>
      </c>
      <c r="C1074" s="116">
        <v>4605</v>
      </c>
      <c r="D1074" s="110">
        <v>5140.5</v>
      </c>
      <c r="E1074" t="str">
        <f t="shared" si="17"/>
        <v>UPDATE dbo.LPRE SET LPRE_PRECIO = 5140,5  , LPRE_FECHAUM = '2023-06-21'  WHERE ID_ESTUDIO=11073 AND ID_HOSP=0</v>
      </c>
    </row>
    <row r="1075" spans="1:5" x14ac:dyDescent="0.25">
      <c r="A1075">
        <v>11074</v>
      </c>
      <c r="B1075" t="s">
        <v>2524</v>
      </c>
      <c r="C1075" s="116">
        <v>6083</v>
      </c>
      <c r="D1075" s="110">
        <v>6249.75</v>
      </c>
      <c r="E1075" t="str">
        <f t="shared" si="17"/>
        <v>UPDATE dbo.LPRE SET LPRE_PRECIO = 6249,75  , LPRE_FECHAUM = '2023-06-21'  WHERE ID_ESTUDIO=11074 AND ID_HOSP=0</v>
      </c>
    </row>
    <row r="1076" spans="1:5" x14ac:dyDescent="0.25">
      <c r="A1076">
        <v>11075</v>
      </c>
      <c r="B1076" t="s">
        <v>2525</v>
      </c>
      <c r="C1076" s="116">
        <v>9085</v>
      </c>
      <c r="D1076" s="110">
        <v>8501.25</v>
      </c>
      <c r="E1076" t="str">
        <f t="shared" si="17"/>
        <v>UPDATE dbo.LPRE SET LPRE_PRECIO = 8501,25  , LPRE_FECHAUM = '2023-06-21'  WHERE ID_ESTUDIO=11075 AND ID_HOSP=0</v>
      </c>
    </row>
    <row r="1077" spans="1:5" x14ac:dyDescent="0.25">
      <c r="A1077">
        <v>11076</v>
      </c>
      <c r="B1077" t="s">
        <v>2526</v>
      </c>
      <c r="C1077" s="116">
        <v>4498</v>
      </c>
      <c r="D1077" s="110">
        <v>5061</v>
      </c>
      <c r="E1077" t="str">
        <f t="shared" si="17"/>
        <v>UPDATE dbo.LPRE SET LPRE_PRECIO = 5061  , LPRE_FECHAUM = '2023-06-21'  WHERE ID_ESTUDIO=11076 AND ID_HOSP=0</v>
      </c>
    </row>
    <row r="1078" spans="1:5" x14ac:dyDescent="0.25">
      <c r="A1078">
        <v>11077</v>
      </c>
      <c r="B1078" t="s">
        <v>2527</v>
      </c>
      <c r="C1078" s="116">
        <v>6083</v>
      </c>
      <c r="D1078" s="110">
        <v>6249.75</v>
      </c>
      <c r="E1078" t="str">
        <f t="shared" si="17"/>
        <v>UPDATE dbo.LPRE SET LPRE_PRECIO = 6249,75  , LPRE_FECHAUM = '2023-06-21'  WHERE ID_ESTUDIO=11077 AND ID_HOSP=0</v>
      </c>
    </row>
    <row r="1079" spans="1:5" x14ac:dyDescent="0.25">
      <c r="A1079">
        <v>11078</v>
      </c>
      <c r="B1079" t="s">
        <v>2528</v>
      </c>
      <c r="C1079" s="116">
        <v>6083</v>
      </c>
      <c r="D1079" s="110">
        <v>6249.75</v>
      </c>
      <c r="E1079" t="str">
        <f t="shared" si="17"/>
        <v>UPDATE dbo.LPRE SET LPRE_PRECIO = 6249,75  , LPRE_FECHAUM = '2023-06-21'  WHERE ID_ESTUDIO=11078 AND ID_HOSP=0</v>
      </c>
    </row>
    <row r="1080" spans="1:5" x14ac:dyDescent="0.25">
      <c r="A1080">
        <v>11079</v>
      </c>
      <c r="B1080" t="s">
        <v>2529</v>
      </c>
      <c r="C1080" s="116">
        <v>1775</v>
      </c>
      <c r="D1080" s="110">
        <v>1875</v>
      </c>
      <c r="E1080" t="str">
        <f t="shared" si="17"/>
        <v>UPDATE dbo.LPRE SET LPRE_PRECIO = 1875  , LPRE_FECHAUM = '2023-06-21'  WHERE ID_ESTUDIO=11079 AND ID_HOSP=0</v>
      </c>
    </row>
    <row r="1081" spans="1:5" x14ac:dyDescent="0.25">
      <c r="A1081">
        <v>11080</v>
      </c>
      <c r="B1081" t="s">
        <v>2530</v>
      </c>
      <c r="C1081" s="116">
        <v>2929</v>
      </c>
      <c r="D1081" s="110">
        <v>2925</v>
      </c>
      <c r="E1081" t="str">
        <f t="shared" si="17"/>
        <v>UPDATE dbo.LPRE SET LPRE_PRECIO = 2925  , LPRE_FECHAUM = '2023-06-21'  WHERE ID_ESTUDIO=11080 AND ID_HOSP=0</v>
      </c>
    </row>
    <row r="1082" spans="1:5" x14ac:dyDescent="0.25">
      <c r="A1082">
        <v>11081</v>
      </c>
      <c r="B1082" t="s">
        <v>2531</v>
      </c>
      <c r="C1082" s="116">
        <v>1775</v>
      </c>
      <c r="D1082" s="110">
        <v>1875</v>
      </c>
      <c r="E1082" t="str">
        <f t="shared" si="17"/>
        <v>UPDATE dbo.LPRE SET LPRE_PRECIO = 1875  , LPRE_FECHAUM = '2023-06-21'  WHERE ID_ESTUDIO=11081 AND ID_HOSP=0</v>
      </c>
    </row>
    <row r="1083" spans="1:5" x14ac:dyDescent="0.25">
      <c r="A1083">
        <v>11082</v>
      </c>
      <c r="B1083" t="s">
        <v>2532</v>
      </c>
      <c r="C1083" s="116">
        <v>2929</v>
      </c>
      <c r="D1083" s="110">
        <v>2925</v>
      </c>
      <c r="E1083" t="str">
        <f t="shared" si="17"/>
        <v>UPDATE dbo.LPRE SET LPRE_PRECIO = 2925  , LPRE_FECHAUM = '2023-06-21'  WHERE ID_ESTUDIO=11082 AND ID_HOSP=0</v>
      </c>
    </row>
    <row r="1084" spans="1:5" x14ac:dyDescent="0.25">
      <c r="A1084">
        <v>11083</v>
      </c>
      <c r="B1084" t="s">
        <v>2533</v>
      </c>
      <c r="C1084" s="116">
        <v>1775</v>
      </c>
      <c r="D1084" s="110">
        <v>1875</v>
      </c>
      <c r="E1084" t="str">
        <f t="shared" si="17"/>
        <v>UPDATE dbo.LPRE SET LPRE_PRECIO = 1875  , LPRE_FECHAUM = '2023-06-21'  WHERE ID_ESTUDIO=11083 AND ID_HOSP=0</v>
      </c>
    </row>
    <row r="1085" spans="1:5" x14ac:dyDescent="0.25">
      <c r="A1085">
        <v>11084</v>
      </c>
      <c r="B1085" t="s">
        <v>2534</v>
      </c>
      <c r="C1085" s="116">
        <v>2929</v>
      </c>
      <c r="D1085" s="110">
        <v>2925</v>
      </c>
      <c r="E1085" t="str">
        <f t="shared" si="17"/>
        <v>UPDATE dbo.LPRE SET LPRE_PRECIO = 2925  , LPRE_FECHAUM = '2023-06-21'  WHERE ID_ESTUDIO=11084 AND ID_HOSP=0</v>
      </c>
    </row>
    <row r="1086" spans="1:5" x14ac:dyDescent="0.25">
      <c r="A1086">
        <v>11085</v>
      </c>
      <c r="B1086" t="s">
        <v>2535</v>
      </c>
      <c r="C1086" s="116">
        <v>2499</v>
      </c>
      <c r="D1086" s="110">
        <v>3074.25</v>
      </c>
      <c r="E1086" t="str">
        <f t="shared" si="17"/>
        <v>UPDATE dbo.LPRE SET LPRE_PRECIO = 3074,25  , LPRE_FECHAUM = '2023-06-21'  WHERE ID_ESTUDIO=11085 AND ID_HOSP=0</v>
      </c>
    </row>
    <row r="1087" spans="1:5" x14ac:dyDescent="0.25">
      <c r="A1087">
        <v>11086</v>
      </c>
      <c r="B1087" t="s">
        <v>2536</v>
      </c>
      <c r="C1087" s="116">
        <v>3499</v>
      </c>
      <c r="D1087" s="110">
        <v>4274.25</v>
      </c>
      <c r="E1087" t="str">
        <f t="shared" si="17"/>
        <v>UPDATE dbo.LPRE SET LPRE_PRECIO = 4274,25  , LPRE_FECHAUM = '2023-06-21'  WHERE ID_ESTUDIO=11086 AND ID_HOSP=0</v>
      </c>
    </row>
    <row r="1088" spans="1:5" x14ac:dyDescent="0.25">
      <c r="A1088">
        <v>11087</v>
      </c>
      <c r="B1088" t="s">
        <v>2537</v>
      </c>
      <c r="C1088" s="116">
        <v>3236</v>
      </c>
      <c r="D1088" s="110">
        <v>3364.5</v>
      </c>
      <c r="E1088" t="str">
        <f t="shared" si="17"/>
        <v>UPDATE dbo.LPRE SET LPRE_PRECIO = 3364,5  , LPRE_FECHAUM = '2023-06-21'  WHERE ID_ESTUDIO=11087 AND ID_HOSP=0</v>
      </c>
    </row>
    <row r="1089" spans="1:5" x14ac:dyDescent="0.25">
      <c r="A1089">
        <v>11088</v>
      </c>
      <c r="B1089" t="s">
        <v>2538</v>
      </c>
      <c r="C1089" s="116">
        <v>2749</v>
      </c>
      <c r="D1089" s="110">
        <v>2999.25</v>
      </c>
      <c r="E1089" t="str">
        <f t="shared" si="17"/>
        <v>UPDATE dbo.LPRE SET LPRE_PRECIO = 2999,25  , LPRE_FECHAUM = '2023-06-21'  WHERE ID_ESTUDIO=11088 AND ID_HOSP=0</v>
      </c>
    </row>
    <row r="1090" spans="1:5" x14ac:dyDescent="0.25">
      <c r="A1090">
        <v>11089</v>
      </c>
      <c r="B1090" t="s">
        <v>2539</v>
      </c>
      <c r="C1090" s="116">
        <v>4349</v>
      </c>
      <c r="D1090" s="110">
        <v>4724.25</v>
      </c>
      <c r="E1090" t="str">
        <f t="shared" si="17"/>
        <v>UPDATE dbo.LPRE SET LPRE_PRECIO = 4724,25  , LPRE_FECHAUM = '2023-06-21'  WHERE ID_ESTUDIO=11089 AND ID_HOSP=0</v>
      </c>
    </row>
    <row r="1091" spans="1:5" x14ac:dyDescent="0.25">
      <c r="A1091">
        <v>11090</v>
      </c>
      <c r="B1091" t="s">
        <v>2540</v>
      </c>
      <c r="C1091" s="116">
        <v>3199</v>
      </c>
      <c r="D1091" s="110">
        <v>3336.75</v>
      </c>
      <c r="E1091" t="str">
        <f t="shared" ref="E1091:E1154" si="18">CONCATENATE("UPDATE dbo.LPRE SET LPRE_PRECIO = ",D1091,"  , LPRE_FECHAUM = '2023-06-21'  WHERE ID_ESTUDIO=",A1091," AND ID_HOSP=0")</f>
        <v>UPDATE dbo.LPRE SET LPRE_PRECIO = 3336,75  , LPRE_FECHAUM = '2023-06-21'  WHERE ID_ESTUDIO=11090 AND ID_HOSP=0</v>
      </c>
    </row>
    <row r="1092" spans="1:5" x14ac:dyDescent="0.25">
      <c r="A1092">
        <v>11091</v>
      </c>
      <c r="B1092" t="s">
        <v>2541</v>
      </c>
      <c r="C1092" s="116">
        <v>4349</v>
      </c>
      <c r="D1092" s="110">
        <v>4724.25</v>
      </c>
      <c r="E1092" t="str">
        <f t="shared" si="18"/>
        <v>UPDATE dbo.LPRE SET LPRE_PRECIO = 4724,25  , LPRE_FECHAUM = '2023-06-21'  WHERE ID_ESTUDIO=11091 AND ID_HOSP=0</v>
      </c>
    </row>
    <row r="1093" spans="1:5" x14ac:dyDescent="0.25">
      <c r="A1093">
        <v>11092</v>
      </c>
      <c r="B1093" t="s">
        <v>2542</v>
      </c>
      <c r="C1093" s="116">
        <v>3503</v>
      </c>
      <c r="D1093" s="110">
        <v>3564.75</v>
      </c>
      <c r="E1093" t="str">
        <f t="shared" si="18"/>
        <v>UPDATE dbo.LPRE SET LPRE_PRECIO = 3564,75  , LPRE_FECHAUM = '2023-06-21'  WHERE ID_ESTUDIO=11092 AND ID_HOSP=0</v>
      </c>
    </row>
    <row r="1094" spans="1:5" x14ac:dyDescent="0.25">
      <c r="A1094">
        <v>11093</v>
      </c>
      <c r="B1094" t="s">
        <v>2543</v>
      </c>
      <c r="C1094" s="116">
        <v>4349</v>
      </c>
      <c r="D1094" s="110">
        <v>4724.25</v>
      </c>
      <c r="E1094" t="str">
        <f t="shared" si="18"/>
        <v>UPDATE dbo.LPRE SET LPRE_PRECIO = 4724,25  , LPRE_FECHAUM = '2023-06-21'  WHERE ID_ESTUDIO=11093 AND ID_HOSP=0</v>
      </c>
    </row>
    <row r="1095" spans="1:5" x14ac:dyDescent="0.25">
      <c r="A1095">
        <v>11094</v>
      </c>
      <c r="B1095" t="s">
        <v>2544</v>
      </c>
      <c r="C1095" s="116">
        <v>1699</v>
      </c>
      <c r="D1095" s="110">
        <v>2211.75</v>
      </c>
      <c r="E1095" t="str">
        <f t="shared" si="18"/>
        <v>UPDATE dbo.LPRE SET LPRE_PRECIO = 2211,75  , LPRE_FECHAUM = '2023-06-21'  WHERE ID_ESTUDIO=11094 AND ID_HOSP=0</v>
      </c>
    </row>
    <row r="1096" spans="1:5" x14ac:dyDescent="0.25">
      <c r="A1096">
        <v>11095</v>
      </c>
      <c r="B1096" t="s">
        <v>2545</v>
      </c>
      <c r="C1096" s="116">
        <v>2799</v>
      </c>
      <c r="D1096" s="110">
        <v>3561.75</v>
      </c>
      <c r="E1096" t="str">
        <f t="shared" si="18"/>
        <v>UPDATE dbo.LPRE SET LPRE_PRECIO = 3561,75  , LPRE_FECHAUM = '2023-06-21'  WHERE ID_ESTUDIO=11095 AND ID_HOSP=0</v>
      </c>
    </row>
    <row r="1097" spans="1:5" x14ac:dyDescent="0.25">
      <c r="A1097">
        <v>11096</v>
      </c>
      <c r="B1097" t="s">
        <v>2546</v>
      </c>
      <c r="C1097" s="116">
        <v>2083</v>
      </c>
      <c r="D1097" s="110">
        <v>2499.75</v>
      </c>
      <c r="E1097" t="str">
        <f t="shared" si="18"/>
        <v>UPDATE dbo.LPRE SET LPRE_PRECIO = 2499,75  , LPRE_FECHAUM = '2023-06-21'  WHERE ID_ESTUDIO=11096 AND ID_HOSP=0</v>
      </c>
    </row>
    <row r="1098" spans="1:5" x14ac:dyDescent="0.25">
      <c r="A1098">
        <v>11097</v>
      </c>
      <c r="B1098" t="s">
        <v>2547</v>
      </c>
      <c r="C1098" s="116">
        <v>3366</v>
      </c>
      <c r="D1098" s="110">
        <v>3987</v>
      </c>
      <c r="E1098" t="str">
        <f t="shared" si="18"/>
        <v>UPDATE dbo.LPRE SET LPRE_PRECIO = 3987  , LPRE_FECHAUM = '2023-06-21'  WHERE ID_ESTUDIO=11097 AND ID_HOSP=0</v>
      </c>
    </row>
    <row r="1099" spans="1:5" x14ac:dyDescent="0.25">
      <c r="A1099">
        <v>11098</v>
      </c>
      <c r="B1099" t="s">
        <v>2548</v>
      </c>
      <c r="C1099" s="116">
        <v>1775</v>
      </c>
      <c r="D1099" s="110">
        <v>1875</v>
      </c>
      <c r="E1099" t="str">
        <f t="shared" si="18"/>
        <v>UPDATE dbo.LPRE SET LPRE_PRECIO = 1875  , LPRE_FECHAUM = '2023-06-21'  WHERE ID_ESTUDIO=11098 AND ID_HOSP=0</v>
      </c>
    </row>
    <row r="1100" spans="1:5" x14ac:dyDescent="0.25">
      <c r="A1100">
        <v>11099</v>
      </c>
      <c r="B1100" t="s">
        <v>2549</v>
      </c>
      <c r="C1100" s="116">
        <v>2929</v>
      </c>
      <c r="D1100" s="110">
        <v>2925</v>
      </c>
      <c r="E1100" t="str">
        <f t="shared" si="18"/>
        <v>UPDATE dbo.LPRE SET LPRE_PRECIO = 2925  , LPRE_FECHAUM = '2023-06-21'  WHERE ID_ESTUDIO=11099 AND ID_HOSP=0</v>
      </c>
    </row>
    <row r="1101" spans="1:5" x14ac:dyDescent="0.25">
      <c r="A1101">
        <v>11100</v>
      </c>
      <c r="B1101" t="s">
        <v>2550</v>
      </c>
      <c r="C1101" s="116">
        <v>1775</v>
      </c>
      <c r="D1101" s="110">
        <v>1875</v>
      </c>
      <c r="E1101" t="str">
        <f t="shared" si="18"/>
        <v>UPDATE dbo.LPRE SET LPRE_PRECIO = 1875  , LPRE_FECHAUM = '2023-06-21'  WHERE ID_ESTUDIO=11100 AND ID_HOSP=0</v>
      </c>
    </row>
    <row r="1102" spans="1:5" x14ac:dyDescent="0.25">
      <c r="A1102">
        <v>11101</v>
      </c>
      <c r="B1102" t="s">
        <v>2551</v>
      </c>
      <c r="C1102" s="116">
        <v>2929</v>
      </c>
      <c r="D1102" s="110">
        <v>2925</v>
      </c>
      <c r="E1102" t="str">
        <f t="shared" si="18"/>
        <v>UPDATE dbo.LPRE SET LPRE_PRECIO = 2925  , LPRE_FECHAUM = '2023-06-21'  WHERE ID_ESTUDIO=11101 AND ID_HOSP=0</v>
      </c>
    </row>
    <row r="1103" spans="1:5" x14ac:dyDescent="0.25">
      <c r="A1103">
        <v>11102</v>
      </c>
      <c r="B1103" t="s">
        <v>2552</v>
      </c>
      <c r="C1103" s="116">
        <v>1775</v>
      </c>
      <c r="D1103" s="110">
        <v>1875</v>
      </c>
      <c r="E1103" t="str">
        <f t="shared" si="18"/>
        <v>UPDATE dbo.LPRE SET LPRE_PRECIO = 1875  , LPRE_FECHAUM = '2023-06-21'  WHERE ID_ESTUDIO=11102 AND ID_HOSP=0</v>
      </c>
    </row>
    <row r="1104" spans="1:5" x14ac:dyDescent="0.25">
      <c r="A1104">
        <v>11103</v>
      </c>
      <c r="B1104" t="s">
        <v>2553</v>
      </c>
      <c r="C1104" s="116">
        <v>2929</v>
      </c>
      <c r="D1104" s="110">
        <v>2925</v>
      </c>
      <c r="E1104" t="str">
        <f t="shared" si="18"/>
        <v>UPDATE dbo.LPRE SET LPRE_PRECIO = 2925  , LPRE_FECHAUM = '2023-06-21'  WHERE ID_ESTUDIO=11103 AND ID_HOSP=0</v>
      </c>
    </row>
    <row r="1105" spans="1:5" x14ac:dyDescent="0.25">
      <c r="A1105">
        <v>11104</v>
      </c>
      <c r="B1105" t="s">
        <v>2554</v>
      </c>
      <c r="C1105" s="116">
        <v>2466</v>
      </c>
      <c r="D1105" s="110">
        <v>2787</v>
      </c>
      <c r="E1105" t="str">
        <f t="shared" si="18"/>
        <v>UPDATE dbo.LPRE SET LPRE_PRECIO = 2787  , LPRE_FECHAUM = '2023-06-21'  WHERE ID_ESTUDIO=11104 AND ID_HOSP=0</v>
      </c>
    </row>
    <row r="1106" spans="1:5" x14ac:dyDescent="0.25">
      <c r="A1106">
        <v>11105</v>
      </c>
      <c r="B1106" t="s">
        <v>2555</v>
      </c>
      <c r="C1106" s="116">
        <v>3199</v>
      </c>
      <c r="D1106" s="110">
        <v>3861.75</v>
      </c>
      <c r="E1106" t="str">
        <f t="shared" si="18"/>
        <v>UPDATE dbo.LPRE SET LPRE_PRECIO = 3861,75  , LPRE_FECHAUM = '2023-06-21'  WHERE ID_ESTUDIO=11105 AND ID_HOSP=0</v>
      </c>
    </row>
    <row r="1107" spans="1:5" x14ac:dyDescent="0.25">
      <c r="A1107">
        <v>11106</v>
      </c>
      <c r="B1107" t="s">
        <v>2556</v>
      </c>
      <c r="C1107" s="116">
        <v>2299</v>
      </c>
      <c r="D1107" s="110">
        <v>2661.75</v>
      </c>
      <c r="E1107" t="str">
        <f t="shared" si="18"/>
        <v>UPDATE dbo.LPRE SET LPRE_PRECIO = 2661,75  , LPRE_FECHAUM = '2023-06-21'  WHERE ID_ESTUDIO=11106 AND ID_HOSP=0</v>
      </c>
    </row>
    <row r="1108" spans="1:5" x14ac:dyDescent="0.25">
      <c r="A1108">
        <v>11107</v>
      </c>
      <c r="B1108" t="s">
        <v>2557</v>
      </c>
      <c r="C1108" s="116">
        <v>3199</v>
      </c>
      <c r="D1108" s="110">
        <v>3861.75</v>
      </c>
      <c r="E1108" t="str">
        <f t="shared" si="18"/>
        <v>UPDATE dbo.LPRE SET LPRE_PRECIO = 3861,75  , LPRE_FECHAUM = '2023-06-21'  WHERE ID_ESTUDIO=11107 AND ID_HOSP=0</v>
      </c>
    </row>
    <row r="1109" spans="1:5" x14ac:dyDescent="0.25">
      <c r="A1109">
        <v>11108</v>
      </c>
      <c r="B1109" t="s">
        <v>2558</v>
      </c>
      <c r="C1109" s="116">
        <v>1775</v>
      </c>
      <c r="D1109" s="110">
        <v>1875</v>
      </c>
      <c r="E1109" t="str">
        <f t="shared" si="18"/>
        <v>UPDATE dbo.LPRE SET LPRE_PRECIO = 1875  , LPRE_FECHAUM = '2023-06-21'  WHERE ID_ESTUDIO=11108 AND ID_HOSP=0</v>
      </c>
    </row>
    <row r="1110" spans="1:5" x14ac:dyDescent="0.25">
      <c r="A1110">
        <v>11109</v>
      </c>
      <c r="B1110" t="s">
        <v>2559</v>
      </c>
      <c r="C1110" s="116">
        <v>2929</v>
      </c>
      <c r="D1110" s="110">
        <v>2925</v>
      </c>
      <c r="E1110" t="str">
        <f t="shared" si="18"/>
        <v>UPDATE dbo.LPRE SET LPRE_PRECIO = 2925  , LPRE_FECHAUM = '2023-06-21'  WHERE ID_ESTUDIO=11109 AND ID_HOSP=0</v>
      </c>
    </row>
    <row r="1111" spans="1:5" x14ac:dyDescent="0.25">
      <c r="A1111">
        <v>11110</v>
      </c>
      <c r="B1111" t="s">
        <v>2560</v>
      </c>
      <c r="C1111" s="116">
        <v>1775</v>
      </c>
      <c r="D1111" s="110">
        <v>1875</v>
      </c>
      <c r="E1111" t="str">
        <f t="shared" si="18"/>
        <v>UPDATE dbo.LPRE SET LPRE_PRECIO = 1875  , LPRE_FECHAUM = '2023-06-21'  WHERE ID_ESTUDIO=11110 AND ID_HOSP=0</v>
      </c>
    </row>
    <row r="1112" spans="1:5" x14ac:dyDescent="0.25">
      <c r="A1112">
        <v>11111</v>
      </c>
      <c r="B1112" t="s">
        <v>2561</v>
      </c>
      <c r="C1112" s="116">
        <v>2929</v>
      </c>
      <c r="D1112" s="110">
        <v>2925</v>
      </c>
      <c r="E1112" t="str">
        <f t="shared" si="18"/>
        <v>UPDATE dbo.LPRE SET LPRE_PRECIO = 2925  , LPRE_FECHAUM = '2023-06-21'  WHERE ID_ESTUDIO=11111 AND ID_HOSP=0</v>
      </c>
    </row>
    <row r="1113" spans="1:5" x14ac:dyDescent="0.25">
      <c r="A1113">
        <v>11112</v>
      </c>
      <c r="B1113" t="s">
        <v>2562</v>
      </c>
      <c r="C1113" s="116">
        <v>3829</v>
      </c>
      <c r="D1113" s="110">
        <v>1875</v>
      </c>
      <c r="E1113" t="str">
        <f t="shared" si="18"/>
        <v>UPDATE dbo.LPRE SET LPRE_PRECIO = 1875  , LPRE_FECHAUM = '2023-06-21'  WHERE ID_ESTUDIO=11112 AND ID_HOSP=0</v>
      </c>
    </row>
    <row r="1114" spans="1:5" x14ac:dyDescent="0.25">
      <c r="A1114">
        <v>11113</v>
      </c>
      <c r="B1114" t="s">
        <v>2563</v>
      </c>
      <c r="C1114" s="116">
        <v>4545</v>
      </c>
      <c r="D1114" s="110">
        <v>2925</v>
      </c>
      <c r="E1114" t="str">
        <f t="shared" si="18"/>
        <v>UPDATE dbo.LPRE SET LPRE_PRECIO = 2925  , LPRE_FECHAUM = '2023-06-21'  WHERE ID_ESTUDIO=11113 AND ID_HOSP=0</v>
      </c>
    </row>
    <row r="1115" spans="1:5" x14ac:dyDescent="0.25">
      <c r="A1115">
        <v>11114</v>
      </c>
      <c r="B1115" t="s">
        <v>2564</v>
      </c>
      <c r="C1115" s="116">
        <v>1699</v>
      </c>
      <c r="D1115" s="110">
        <v>2211.75</v>
      </c>
      <c r="E1115" t="str">
        <f t="shared" si="18"/>
        <v>UPDATE dbo.LPRE SET LPRE_PRECIO = 2211,75  , LPRE_FECHAUM = '2023-06-21'  WHERE ID_ESTUDIO=11114 AND ID_HOSP=0</v>
      </c>
    </row>
    <row r="1116" spans="1:5" x14ac:dyDescent="0.25">
      <c r="A1116">
        <v>11115</v>
      </c>
      <c r="B1116" t="s">
        <v>2565</v>
      </c>
      <c r="C1116" s="116">
        <v>2799</v>
      </c>
      <c r="D1116" s="110">
        <v>3561.75</v>
      </c>
      <c r="E1116" t="str">
        <f t="shared" si="18"/>
        <v>UPDATE dbo.LPRE SET LPRE_PRECIO = 3561,75  , LPRE_FECHAUM = '2023-06-21'  WHERE ID_ESTUDIO=11115 AND ID_HOSP=0</v>
      </c>
    </row>
    <row r="1117" spans="1:5" x14ac:dyDescent="0.25">
      <c r="A1117">
        <v>11116</v>
      </c>
      <c r="B1117" t="s">
        <v>2566</v>
      </c>
      <c r="C1117" s="116">
        <v>2076</v>
      </c>
      <c r="D1117" s="110">
        <v>2494.5</v>
      </c>
      <c r="E1117" t="str">
        <f t="shared" si="18"/>
        <v>UPDATE dbo.LPRE SET LPRE_PRECIO = 2494,5  , LPRE_FECHAUM = '2023-06-21'  WHERE ID_ESTUDIO=11116 AND ID_HOSP=0</v>
      </c>
    </row>
    <row r="1118" spans="1:5" x14ac:dyDescent="0.25">
      <c r="A1118">
        <v>11117</v>
      </c>
      <c r="B1118" t="s">
        <v>2567</v>
      </c>
      <c r="C1118" s="116">
        <v>2799</v>
      </c>
      <c r="D1118" s="110">
        <v>3561.75</v>
      </c>
      <c r="E1118" t="str">
        <f t="shared" si="18"/>
        <v>UPDATE dbo.LPRE SET LPRE_PRECIO = 3561,75  , LPRE_FECHAUM = '2023-06-21'  WHERE ID_ESTUDIO=11117 AND ID_HOSP=0</v>
      </c>
    </row>
    <row r="1119" spans="1:5" x14ac:dyDescent="0.25">
      <c r="A1119">
        <v>11118</v>
      </c>
      <c r="B1119" t="s">
        <v>2568</v>
      </c>
      <c r="C1119" s="116">
        <v>1775</v>
      </c>
      <c r="D1119" s="110">
        <v>1875</v>
      </c>
      <c r="E1119" t="str">
        <f t="shared" si="18"/>
        <v>UPDATE dbo.LPRE SET LPRE_PRECIO = 1875  , LPRE_FECHAUM = '2023-06-21'  WHERE ID_ESTUDIO=11118 AND ID_HOSP=0</v>
      </c>
    </row>
    <row r="1120" spans="1:5" x14ac:dyDescent="0.25">
      <c r="A1120">
        <v>11119</v>
      </c>
      <c r="B1120" t="s">
        <v>2569</v>
      </c>
      <c r="C1120" s="116">
        <v>2929</v>
      </c>
      <c r="D1120" s="110">
        <v>2925</v>
      </c>
      <c r="E1120" t="str">
        <f t="shared" si="18"/>
        <v>UPDATE dbo.LPRE SET LPRE_PRECIO = 2925  , LPRE_FECHAUM = '2023-06-21'  WHERE ID_ESTUDIO=11119 AND ID_HOSP=0</v>
      </c>
    </row>
    <row r="1121" spans="1:5" x14ac:dyDescent="0.25">
      <c r="A1121">
        <v>11120</v>
      </c>
      <c r="B1121" t="s">
        <v>2570</v>
      </c>
      <c r="C1121" s="116">
        <v>2616</v>
      </c>
      <c r="D1121" s="110">
        <v>2899.5</v>
      </c>
      <c r="E1121" t="str">
        <f t="shared" si="18"/>
        <v>UPDATE dbo.LPRE SET LPRE_PRECIO = 2899,5  , LPRE_FECHAUM = '2023-06-21'  WHERE ID_ESTUDIO=11120 AND ID_HOSP=0</v>
      </c>
    </row>
    <row r="1122" spans="1:5" x14ac:dyDescent="0.25">
      <c r="A1122">
        <v>11121</v>
      </c>
      <c r="B1122" t="s">
        <v>2571</v>
      </c>
      <c r="C1122" s="116">
        <v>3659</v>
      </c>
      <c r="D1122" s="110">
        <v>4206.75</v>
      </c>
      <c r="E1122" t="str">
        <f t="shared" si="18"/>
        <v>UPDATE dbo.LPRE SET LPRE_PRECIO = 4206,75  , LPRE_FECHAUM = '2023-06-21'  WHERE ID_ESTUDIO=11121 AND ID_HOSP=0</v>
      </c>
    </row>
    <row r="1123" spans="1:5" x14ac:dyDescent="0.25">
      <c r="A1123">
        <v>11122</v>
      </c>
      <c r="B1123" t="s">
        <v>2572</v>
      </c>
      <c r="C1123" s="116">
        <v>4085</v>
      </c>
      <c r="D1123" s="110">
        <v>4526.25</v>
      </c>
      <c r="E1123" t="str">
        <f t="shared" si="18"/>
        <v>UPDATE dbo.LPRE SET LPRE_PRECIO = 4526,25  , LPRE_FECHAUM = '2023-06-21'  WHERE ID_ESTUDIO=11122 AND ID_HOSP=0</v>
      </c>
    </row>
    <row r="1124" spans="1:5" x14ac:dyDescent="0.25">
      <c r="A1124">
        <v>11123</v>
      </c>
      <c r="B1124" t="s">
        <v>2573</v>
      </c>
      <c r="C1124" s="110">
        <v>465</v>
      </c>
      <c r="D1124" s="110">
        <v>697.5</v>
      </c>
      <c r="E1124" t="str">
        <f t="shared" si="18"/>
        <v>UPDATE dbo.LPRE SET LPRE_PRECIO = 697,5  , LPRE_FECHAUM = '2023-06-21'  WHERE ID_ESTUDIO=11123 AND ID_HOSP=0</v>
      </c>
    </row>
    <row r="1125" spans="1:5" x14ac:dyDescent="0.25">
      <c r="A1125">
        <v>11124</v>
      </c>
      <c r="B1125" t="s">
        <v>2574</v>
      </c>
      <c r="C1125" s="110">
        <v>387</v>
      </c>
      <c r="D1125" s="110">
        <v>580.5</v>
      </c>
      <c r="E1125" t="str">
        <f t="shared" si="18"/>
        <v>UPDATE dbo.LPRE SET LPRE_PRECIO = 580,5  , LPRE_FECHAUM = '2023-06-21'  WHERE ID_ESTUDIO=11124 AND ID_HOSP=0</v>
      </c>
    </row>
    <row r="1126" spans="1:5" x14ac:dyDescent="0.25">
      <c r="A1126">
        <v>11125</v>
      </c>
      <c r="B1126" t="s">
        <v>2575</v>
      </c>
      <c r="C1126" s="110">
        <v>1131</v>
      </c>
      <c r="D1126" s="110">
        <v>1696.5</v>
      </c>
      <c r="E1126" t="str">
        <f t="shared" si="18"/>
        <v>UPDATE dbo.LPRE SET LPRE_PRECIO = 1696,5  , LPRE_FECHAUM = '2023-06-21'  WHERE ID_ESTUDIO=11125 AND ID_HOSP=0</v>
      </c>
    </row>
    <row r="1127" spans="1:5" x14ac:dyDescent="0.25">
      <c r="A1127">
        <v>11126</v>
      </c>
      <c r="B1127" t="s">
        <v>2576</v>
      </c>
      <c r="C1127" s="110">
        <v>1131</v>
      </c>
      <c r="D1127" s="110">
        <v>1696.5</v>
      </c>
      <c r="E1127" t="str">
        <f t="shared" si="18"/>
        <v>UPDATE dbo.LPRE SET LPRE_PRECIO = 1696,5  , LPRE_FECHAUM = '2023-06-21'  WHERE ID_ESTUDIO=11126 AND ID_HOSP=0</v>
      </c>
    </row>
    <row r="1128" spans="1:5" x14ac:dyDescent="0.25">
      <c r="A1128">
        <v>11127</v>
      </c>
      <c r="B1128" t="s">
        <v>2577</v>
      </c>
      <c r="C1128" s="110">
        <v>715</v>
      </c>
      <c r="D1128" s="110">
        <v>1072.5</v>
      </c>
      <c r="E1128" t="str">
        <f t="shared" si="18"/>
        <v>UPDATE dbo.LPRE SET LPRE_PRECIO = 1072,5  , LPRE_FECHAUM = '2023-06-21'  WHERE ID_ESTUDIO=11127 AND ID_HOSP=0</v>
      </c>
    </row>
    <row r="1129" spans="1:5" x14ac:dyDescent="0.25">
      <c r="A1129">
        <v>11128</v>
      </c>
      <c r="B1129" t="s">
        <v>2578</v>
      </c>
      <c r="C1129" s="110">
        <v>204</v>
      </c>
      <c r="D1129" s="110">
        <v>306</v>
      </c>
      <c r="E1129" t="str">
        <f t="shared" si="18"/>
        <v>UPDATE dbo.LPRE SET LPRE_PRECIO = 306  , LPRE_FECHAUM = '2023-06-21'  WHERE ID_ESTUDIO=11128 AND ID_HOSP=0</v>
      </c>
    </row>
    <row r="1130" spans="1:5" x14ac:dyDescent="0.25">
      <c r="A1130">
        <v>11129</v>
      </c>
      <c r="B1130" t="s">
        <v>2579</v>
      </c>
      <c r="C1130" s="110">
        <v>155</v>
      </c>
      <c r="D1130" s="110">
        <v>232.5</v>
      </c>
      <c r="E1130" t="str">
        <f t="shared" si="18"/>
        <v>UPDATE dbo.LPRE SET LPRE_PRECIO = 232,5  , LPRE_FECHAUM = '2023-06-21'  WHERE ID_ESTUDIO=11129 AND ID_HOSP=0</v>
      </c>
    </row>
    <row r="1131" spans="1:5" x14ac:dyDescent="0.25">
      <c r="A1131">
        <v>11130</v>
      </c>
      <c r="B1131" t="s">
        <v>2580</v>
      </c>
      <c r="C1131" s="110">
        <v>120</v>
      </c>
      <c r="D1131" s="110">
        <v>180</v>
      </c>
      <c r="E1131" t="str">
        <f t="shared" si="18"/>
        <v>UPDATE dbo.LPRE SET LPRE_PRECIO = 180  , LPRE_FECHAUM = '2023-06-21'  WHERE ID_ESTUDIO=11130 AND ID_HOSP=0</v>
      </c>
    </row>
    <row r="1132" spans="1:5" x14ac:dyDescent="0.25">
      <c r="A1132">
        <v>11131</v>
      </c>
      <c r="B1132" t="s">
        <v>2581</v>
      </c>
      <c r="C1132" s="110">
        <v>129</v>
      </c>
      <c r="D1132" s="110">
        <v>193.5</v>
      </c>
      <c r="E1132" t="str">
        <f t="shared" si="18"/>
        <v>UPDATE dbo.LPRE SET LPRE_PRECIO = 193,5  , LPRE_FECHAUM = '2023-06-21'  WHERE ID_ESTUDIO=11131 AND ID_HOSP=0</v>
      </c>
    </row>
    <row r="1133" spans="1:5" x14ac:dyDescent="0.25">
      <c r="A1133">
        <v>11132</v>
      </c>
      <c r="B1133" t="s">
        <v>2582</v>
      </c>
      <c r="C1133" s="110">
        <v>120</v>
      </c>
      <c r="D1133" s="110">
        <v>180</v>
      </c>
      <c r="E1133" t="str">
        <f t="shared" si="18"/>
        <v>UPDATE dbo.LPRE SET LPRE_PRECIO = 180  , LPRE_FECHAUM = '2023-06-21'  WHERE ID_ESTUDIO=11132 AND ID_HOSP=0</v>
      </c>
    </row>
    <row r="1134" spans="1:5" x14ac:dyDescent="0.25">
      <c r="A1134">
        <v>11133</v>
      </c>
      <c r="B1134" t="s">
        <v>2583</v>
      </c>
      <c r="C1134" s="110">
        <v>103</v>
      </c>
      <c r="D1134" s="110">
        <v>154.5</v>
      </c>
      <c r="E1134" t="str">
        <f t="shared" si="18"/>
        <v>UPDATE dbo.LPRE SET LPRE_PRECIO = 154,5  , LPRE_FECHAUM = '2023-06-21'  WHERE ID_ESTUDIO=11133 AND ID_HOSP=0</v>
      </c>
    </row>
    <row r="1135" spans="1:5" x14ac:dyDescent="0.25">
      <c r="A1135">
        <v>11134</v>
      </c>
      <c r="B1135" t="s">
        <v>2584</v>
      </c>
      <c r="C1135" s="110">
        <v>74</v>
      </c>
      <c r="D1135" s="110">
        <v>111</v>
      </c>
      <c r="E1135" t="str">
        <f t="shared" si="18"/>
        <v>UPDATE dbo.LPRE SET LPRE_PRECIO = 111  , LPRE_FECHAUM = '2023-06-21'  WHERE ID_ESTUDIO=11134 AND ID_HOSP=0</v>
      </c>
    </row>
    <row r="1136" spans="1:5" x14ac:dyDescent="0.25">
      <c r="A1136">
        <v>11135</v>
      </c>
      <c r="B1136" t="s">
        <v>2585</v>
      </c>
      <c r="C1136" s="110">
        <v>176</v>
      </c>
      <c r="D1136" s="110">
        <v>264</v>
      </c>
      <c r="E1136" t="str">
        <f t="shared" si="18"/>
        <v>UPDATE dbo.LPRE SET LPRE_PRECIO = 264  , LPRE_FECHAUM = '2023-06-21'  WHERE ID_ESTUDIO=11135 AND ID_HOSP=0</v>
      </c>
    </row>
    <row r="1137" spans="1:5" x14ac:dyDescent="0.25">
      <c r="A1137">
        <v>11136</v>
      </c>
      <c r="B1137" t="s">
        <v>2586</v>
      </c>
      <c r="C1137" s="110">
        <v>239</v>
      </c>
      <c r="D1137" s="110">
        <v>358.5</v>
      </c>
      <c r="E1137" t="str">
        <f t="shared" si="18"/>
        <v>UPDATE dbo.LPRE SET LPRE_PRECIO = 358,5  , LPRE_FECHAUM = '2023-06-21'  WHERE ID_ESTUDIO=11136 AND ID_HOSP=0</v>
      </c>
    </row>
    <row r="1138" spans="1:5" x14ac:dyDescent="0.25">
      <c r="A1138">
        <v>11137</v>
      </c>
      <c r="B1138" t="s">
        <v>2587</v>
      </c>
      <c r="C1138" s="110">
        <v>148</v>
      </c>
      <c r="D1138" s="110">
        <v>222</v>
      </c>
      <c r="E1138" t="str">
        <f t="shared" si="18"/>
        <v>UPDATE dbo.LPRE SET LPRE_PRECIO = 222  , LPRE_FECHAUM = '2023-06-21'  WHERE ID_ESTUDIO=11137 AND ID_HOSP=0</v>
      </c>
    </row>
    <row r="1139" spans="1:5" x14ac:dyDescent="0.25">
      <c r="A1139">
        <v>11138</v>
      </c>
      <c r="B1139" t="s">
        <v>2588</v>
      </c>
      <c r="C1139" s="110">
        <v>239</v>
      </c>
      <c r="D1139" s="110">
        <v>358.5</v>
      </c>
      <c r="E1139" t="str">
        <f t="shared" si="18"/>
        <v>UPDATE dbo.LPRE SET LPRE_PRECIO = 358,5  , LPRE_FECHAUM = '2023-06-21'  WHERE ID_ESTUDIO=11138 AND ID_HOSP=0</v>
      </c>
    </row>
    <row r="1140" spans="1:5" x14ac:dyDescent="0.25">
      <c r="A1140">
        <v>11139</v>
      </c>
      <c r="B1140" t="s">
        <v>2589</v>
      </c>
      <c r="C1140" s="110">
        <v>3003</v>
      </c>
      <c r="D1140" s="110">
        <v>4504.5</v>
      </c>
      <c r="E1140" t="str">
        <f t="shared" si="18"/>
        <v>UPDATE dbo.LPRE SET LPRE_PRECIO = 4504,5  , LPRE_FECHAUM = '2023-06-21'  WHERE ID_ESTUDIO=11139 AND ID_HOSP=0</v>
      </c>
    </row>
    <row r="1141" spans="1:5" x14ac:dyDescent="0.25">
      <c r="A1141">
        <v>11140</v>
      </c>
      <c r="B1141" t="s">
        <v>2590</v>
      </c>
      <c r="C1141" s="110">
        <v>1525</v>
      </c>
      <c r="D1141" s="110">
        <v>2287.5</v>
      </c>
      <c r="E1141" t="str">
        <f t="shared" si="18"/>
        <v>UPDATE dbo.LPRE SET LPRE_PRECIO = 2287,5  , LPRE_FECHAUM = '2023-06-21'  WHERE ID_ESTUDIO=11140 AND ID_HOSP=0</v>
      </c>
    </row>
    <row r="1142" spans="1:5" x14ac:dyDescent="0.25">
      <c r="A1142">
        <v>11141</v>
      </c>
      <c r="B1142" t="s">
        <v>2591</v>
      </c>
      <c r="C1142" s="111">
        <v>2000</v>
      </c>
      <c r="D1142" s="110">
        <v>3000</v>
      </c>
      <c r="E1142" t="str">
        <f t="shared" si="18"/>
        <v>UPDATE dbo.LPRE SET LPRE_PRECIO = 3000  , LPRE_FECHAUM = '2023-06-21'  WHERE ID_ESTUDIO=11141 AND ID_HOSP=0</v>
      </c>
    </row>
    <row r="1143" spans="1:5" x14ac:dyDescent="0.25">
      <c r="A1143">
        <v>11142</v>
      </c>
      <c r="B1143" t="s">
        <v>2592</v>
      </c>
      <c r="C1143" s="110">
        <v>113</v>
      </c>
      <c r="D1143" s="110">
        <v>169.5</v>
      </c>
      <c r="E1143" t="str">
        <f t="shared" si="18"/>
        <v>UPDATE dbo.LPRE SET LPRE_PRECIO = 169,5  , LPRE_FECHAUM = '2023-06-21'  WHERE ID_ESTUDIO=11142 AND ID_HOSP=0</v>
      </c>
    </row>
    <row r="1144" spans="1:5" x14ac:dyDescent="0.25">
      <c r="A1144">
        <v>11143</v>
      </c>
      <c r="B1144" t="s">
        <v>2593</v>
      </c>
      <c r="C1144" s="110">
        <v>178</v>
      </c>
      <c r="D1144" s="110">
        <v>267</v>
      </c>
      <c r="E1144" t="str">
        <f t="shared" si="18"/>
        <v>UPDATE dbo.LPRE SET LPRE_PRECIO = 267  , LPRE_FECHAUM = '2023-06-21'  WHERE ID_ESTUDIO=11143 AND ID_HOSP=0</v>
      </c>
    </row>
    <row r="1145" spans="1:5" x14ac:dyDescent="0.25">
      <c r="A1145">
        <v>11144</v>
      </c>
      <c r="B1145" t="s">
        <v>2594</v>
      </c>
      <c r="C1145" s="111">
        <v>2277</v>
      </c>
      <c r="D1145" s="110">
        <v>3415.5</v>
      </c>
      <c r="E1145" t="str">
        <f t="shared" si="18"/>
        <v>UPDATE dbo.LPRE SET LPRE_PRECIO = 3415,5  , LPRE_FECHAUM = '2023-06-21'  WHERE ID_ESTUDIO=11144 AND ID_HOSP=0</v>
      </c>
    </row>
    <row r="1146" spans="1:5" x14ac:dyDescent="0.25">
      <c r="A1146">
        <v>11145</v>
      </c>
      <c r="B1146" t="s">
        <v>2595</v>
      </c>
      <c r="C1146" s="111">
        <v>3364</v>
      </c>
      <c r="D1146" s="110">
        <v>5046</v>
      </c>
      <c r="E1146" t="str">
        <f t="shared" si="18"/>
        <v>UPDATE dbo.LPRE SET LPRE_PRECIO = 5046  , LPRE_FECHAUM = '2023-06-21'  WHERE ID_ESTUDIO=11145 AND ID_HOSP=0</v>
      </c>
    </row>
    <row r="1147" spans="1:5" x14ac:dyDescent="0.25">
      <c r="A1147">
        <v>11146</v>
      </c>
      <c r="B1147" t="s">
        <v>2596</v>
      </c>
      <c r="C1147" s="117">
        <v>3770</v>
      </c>
      <c r="D1147" s="110">
        <v>5655</v>
      </c>
      <c r="E1147" t="str">
        <f t="shared" si="18"/>
        <v>UPDATE dbo.LPRE SET LPRE_PRECIO = 5655  , LPRE_FECHAUM = '2023-06-21'  WHERE ID_ESTUDIO=11146 AND ID_HOSP=0</v>
      </c>
    </row>
    <row r="1148" spans="1:5" x14ac:dyDescent="0.25">
      <c r="A1148">
        <v>11147</v>
      </c>
      <c r="B1148" t="s">
        <v>2597</v>
      </c>
      <c r="C1148" s="110">
        <v>3887</v>
      </c>
      <c r="D1148" s="110">
        <v>5830.5</v>
      </c>
      <c r="E1148" t="str">
        <f t="shared" si="18"/>
        <v>UPDATE dbo.LPRE SET LPRE_PRECIO = 5830,5  , LPRE_FECHAUM = '2023-06-21'  WHERE ID_ESTUDIO=11147 AND ID_HOSP=0</v>
      </c>
    </row>
    <row r="1149" spans="1:5" x14ac:dyDescent="0.25">
      <c r="A1149">
        <v>11148</v>
      </c>
      <c r="B1149" t="s">
        <v>2598</v>
      </c>
      <c r="C1149" s="110">
        <v>70</v>
      </c>
      <c r="D1149" s="110">
        <v>105</v>
      </c>
      <c r="E1149" t="str">
        <f t="shared" si="18"/>
        <v>UPDATE dbo.LPRE SET LPRE_PRECIO = 105  , LPRE_FECHAUM = '2023-06-21'  WHERE ID_ESTUDIO=11148 AND ID_HOSP=0</v>
      </c>
    </row>
    <row r="1150" spans="1:5" x14ac:dyDescent="0.25">
      <c r="A1150">
        <v>11149</v>
      </c>
      <c r="B1150" t="s">
        <v>2599</v>
      </c>
      <c r="C1150" s="110">
        <v>1243</v>
      </c>
      <c r="D1150" s="110">
        <v>1864.5</v>
      </c>
      <c r="E1150" t="str">
        <f t="shared" si="18"/>
        <v>UPDATE dbo.LPRE SET LPRE_PRECIO = 1864,5  , LPRE_FECHAUM = '2023-06-21'  WHERE ID_ESTUDIO=11149 AND ID_HOSP=0</v>
      </c>
    </row>
    <row r="1151" spans="1:5" x14ac:dyDescent="0.25">
      <c r="A1151">
        <v>11150</v>
      </c>
      <c r="B1151" t="s">
        <v>2600</v>
      </c>
      <c r="C1151" s="110">
        <v>1187</v>
      </c>
      <c r="D1151" s="110">
        <v>1780.5</v>
      </c>
      <c r="E1151" t="str">
        <f t="shared" si="18"/>
        <v>UPDATE dbo.LPRE SET LPRE_PRECIO = 1780,5  , LPRE_FECHAUM = '2023-06-21'  WHERE ID_ESTUDIO=11150 AND ID_HOSP=0</v>
      </c>
    </row>
    <row r="1152" spans="1:5" x14ac:dyDescent="0.25">
      <c r="A1152">
        <v>11151</v>
      </c>
      <c r="B1152" t="s">
        <v>2601</v>
      </c>
      <c r="C1152" s="110">
        <v>1628</v>
      </c>
      <c r="D1152" s="110">
        <v>2442</v>
      </c>
      <c r="E1152" t="str">
        <f t="shared" si="18"/>
        <v>UPDATE dbo.LPRE SET LPRE_PRECIO = 2442  , LPRE_FECHAUM = '2023-06-21'  WHERE ID_ESTUDIO=11151 AND ID_HOSP=0</v>
      </c>
    </row>
    <row r="1153" spans="1:5" x14ac:dyDescent="0.25">
      <c r="A1153">
        <v>11152</v>
      </c>
      <c r="B1153" t="s">
        <v>2602</v>
      </c>
      <c r="C1153" s="110">
        <v>137</v>
      </c>
      <c r="D1153" s="110">
        <v>205.5</v>
      </c>
      <c r="E1153" t="str">
        <f t="shared" si="18"/>
        <v>UPDATE dbo.LPRE SET LPRE_PRECIO = 205,5  , LPRE_FECHAUM = '2023-06-21'  WHERE ID_ESTUDIO=11152 AND ID_HOSP=0</v>
      </c>
    </row>
    <row r="1154" spans="1:5" x14ac:dyDescent="0.25">
      <c r="A1154">
        <v>11153</v>
      </c>
      <c r="B1154" t="s">
        <v>2603</v>
      </c>
      <c r="C1154" s="110">
        <v>150</v>
      </c>
      <c r="D1154" s="110">
        <v>225</v>
      </c>
      <c r="E1154" t="str">
        <f t="shared" si="18"/>
        <v>UPDATE dbo.LPRE SET LPRE_PRECIO = 225  , LPRE_FECHAUM = '2023-06-21'  WHERE ID_ESTUDIO=11153 AND ID_HOSP=0</v>
      </c>
    </row>
    <row r="1155" spans="1:5" x14ac:dyDescent="0.25">
      <c r="A1155">
        <v>11154</v>
      </c>
      <c r="B1155" t="s">
        <v>2604</v>
      </c>
      <c r="C1155" s="110">
        <v>1104</v>
      </c>
      <c r="D1155" s="110">
        <v>1656</v>
      </c>
      <c r="E1155" t="str">
        <f t="shared" ref="E1155:E1186" si="19">CONCATENATE("UPDATE dbo.LPRE SET LPRE_PRECIO = ",D1155,"  , LPRE_FECHAUM = '2023-06-21'  WHERE ID_ESTUDIO=",A1155," AND ID_HOSP=0")</f>
        <v>UPDATE dbo.LPRE SET LPRE_PRECIO = 1656  , LPRE_FECHAUM = '2023-06-21'  WHERE ID_ESTUDIO=11154 AND ID_HOSP=0</v>
      </c>
    </row>
    <row r="1156" spans="1:5" x14ac:dyDescent="0.25">
      <c r="A1156">
        <v>11155</v>
      </c>
      <c r="B1156" t="s">
        <v>2605</v>
      </c>
      <c r="C1156" s="110">
        <v>649</v>
      </c>
      <c r="D1156" s="110">
        <v>973.5</v>
      </c>
      <c r="E1156" t="str">
        <f t="shared" si="19"/>
        <v>UPDATE dbo.LPRE SET LPRE_PRECIO = 973,5  , LPRE_FECHAUM = '2023-06-21'  WHERE ID_ESTUDIO=11155 AND ID_HOSP=0</v>
      </c>
    </row>
    <row r="1157" spans="1:5" x14ac:dyDescent="0.25">
      <c r="A1157">
        <v>11156</v>
      </c>
      <c r="B1157" t="s">
        <v>2606</v>
      </c>
      <c r="C1157" s="110">
        <v>649</v>
      </c>
      <c r="D1157" s="110">
        <v>1656</v>
      </c>
      <c r="E1157" t="str">
        <f t="shared" si="19"/>
        <v>UPDATE dbo.LPRE SET LPRE_PRECIO = 1656  , LPRE_FECHAUM = '2023-06-21'  WHERE ID_ESTUDIO=11156 AND ID_HOSP=0</v>
      </c>
    </row>
    <row r="1158" spans="1:5" x14ac:dyDescent="0.25">
      <c r="A1158">
        <v>11157</v>
      </c>
      <c r="B1158" t="s">
        <v>2606</v>
      </c>
      <c r="C1158" s="118">
        <v>480.7407407407407</v>
      </c>
      <c r="D1158" s="110">
        <v>1656</v>
      </c>
      <c r="E1158" t="str">
        <f t="shared" si="19"/>
        <v>UPDATE dbo.LPRE SET LPRE_PRECIO = 1656  , LPRE_FECHAUM = '2023-06-21'  WHERE ID_ESTUDIO=11157 AND ID_HOSP=0</v>
      </c>
    </row>
    <row r="1159" spans="1:5" x14ac:dyDescent="0.25">
      <c r="A1159">
        <v>11158</v>
      </c>
      <c r="B1159" t="s">
        <v>2607</v>
      </c>
      <c r="C1159" s="110">
        <v>519</v>
      </c>
      <c r="D1159" s="110">
        <v>973.5</v>
      </c>
      <c r="E1159" t="str">
        <f t="shared" si="19"/>
        <v>UPDATE dbo.LPRE SET LPRE_PRECIO = 973,5  , LPRE_FECHAUM = '2023-06-21'  WHERE ID_ESTUDIO=11158 AND ID_HOSP=0</v>
      </c>
    </row>
    <row r="1160" spans="1:5" x14ac:dyDescent="0.25">
      <c r="A1160">
        <v>11159</v>
      </c>
      <c r="B1160" t="s">
        <v>2608</v>
      </c>
      <c r="C1160" s="110">
        <v>753</v>
      </c>
      <c r="D1160" s="110">
        <v>778.5</v>
      </c>
      <c r="E1160" t="str">
        <f t="shared" si="19"/>
        <v>UPDATE dbo.LPRE SET LPRE_PRECIO = 778,5  , LPRE_FECHAUM = '2023-06-21'  WHERE ID_ESTUDIO=11159 AND ID_HOSP=0</v>
      </c>
    </row>
    <row r="1161" spans="1:5" x14ac:dyDescent="0.25">
      <c r="A1161">
        <v>11160</v>
      </c>
      <c r="B1161" t="s">
        <v>2609</v>
      </c>
      <c r="C1161" s="110">
        <v>1429</v>
      </c>
      <c r="D1161" s="110">
        <v>1129.5</v>
      </c>
      <c r="E1161" t="str">
        <f t="shared" si="19"/>
        <v>UPDATE dbo.LPRE SET LPRE_PRECIO = 1129,5  , LPRE_FECHAUM = '2023-06-21'  WHERE ID_ESTUDIO=11160 AND ID_HOSP=0</v>
      </c>
    </row>
    <row r="1162" spans="1:5" x14ac:dyDescent="0.25">
      <c r="A1162">
        <v>11161</v>
      </c>
      <c r="B1162" t="s">
        <v>2610</v>
      </c>
      <c r="C1162" s="110">
        <v>779</v>
      </c>
      <c r="D1162" s="110">
        <v>2143.5</v>
      </c>
      <c r="E1162" t="str">
        <f t="shared" si="19"/>
        <v>UPDATE dbo.LPRE SET LPRE_PRECIO = 2143,5  , LPRE_FECHAUM = '2023-06-21'  WHERE ID_ESTUDIO=11161 AND ID_HOSP=0</v>
      </c>
    </row>
    <row r="1163" spans="1:5" x14ac:dyDescent="0.25">
      <c r="A1163">
        <v>11162</v>
      </c>
      <c r="B1163" t="s">
        <v>2611</v>
      </c>
      <c r="C1163" s="111">
        <v>1200</v>
      </c>
      <c r="D1163" s="110">
        <v>1168.5</v>
      </c>
      <c r="E1163" t="str">
        <f t="shared" si="19"/>
        <v>UPDATE dbo.LPRE SET LPRE_PRECIO = 1168,5  , LPRE_FECHAUM = '2023-06-21'  WHERE ID_ESTUDIO=11162 AND ID_HOSP=0</v>
      </c>
    </row>
    <row r="1164" spans="1:5" x14ac:dyDescent="0.25">
      <c r="A1164">
        <v>11163</v>
      </c>
      <c r="B1164" t="s">
        <v>2612</v>
      </c>
      <c r="C1164" s="110">
        <v>519</v>
      </c>
      <c r="D1164" s="110">
        <v>1800</v>
      </c>
      <c r="E1164" t="str">
        <f t="shared" si="19"/>
        <v>UPDATE dbo.LPRE SET LPRE_PRECIO = 1800  , LPRE_FECHAUM = '2023-06-21'  WHERE ID_ESTUDIO=11163 AND ID_HOSP=0</v>
      </c>
    </row>
    <row r="1165" spans="1:5" x14ac:dyDescent="0.25">
      <c r="A1165">
        <v>11164</v>
      </c>
      <c r="B1165" t="s">
        <v>2612</v>
      </c>
      <c r="C1165" s="111">
        <v>384.4444444444444</v>
      </c>
      <c r="D1165" s="110">
        <v>778.5</v>
      </c>
      <c r="E1165" t="str">
        <f t="shared" si="19"/>
        <v>UPDATE dbo.LPRE SET LPRE_PRECIO = 778,5  , LPRE_FECHAUM = '2023-06-21'  WHERE ID_ESTUDIO=11164 AND ID_HOSP=0</v>
      </c>
    </row>
    <row r="1166" spans="1:5" x14ac:dyDescent="0.25">
      <c r="A1166">
        <v>11165</v>
      </c>
      <c r="B1166" t="s">
        <v>2613</v>
      </c>
      <c r="C1166" s="110">
        <v>519</v>
      </c>
      <c r="D1166" s="110">
        <v>778.5</v>
      </c>
      <c r="E1166" t="str">
        <f t="shared" si="19"/>
        <v>UPDATE dbo.LPRE SET LPRE_PRECIO = 778,5  , LPRE_FECHAUM = '2023-06-21'  WHERE ID_ESTUDIO=11165 AND ID_HOSP=0</v>
      </c>
    </row>
    <row r="1167" spans="1:5" x14ac:dyDescent="0.25">
      <c r="A1167">
        <v>11166</v>
      </c>
      <c r="B1167" t="s">
        <v>2614</v>
      </c>
      <c r="C1167" s="110">
        <v>519</v>
      </c>
      <c r="D1167" s="110">
        <v>778.5</v>
      </c>
      <c r="E1167" t="str">
        <f t="shared" si="19"/>
        <v>UPDATE dbo.LPRE SET LPRE_PRECIO = 778,5  , LPRE_FECHAUM = '2023-06-21'  WHERE ID_ESTUDIO=11166 AND ID_HOSP=0</v>
      </c>
    </row>
    <row r="1168" spans="1:5" x14ac:dyDescent="0.25">
      <c r="A1168">
        <v>11167</v>
      </c>
      <c r="B1168" t="s">
        <v>2614</v>
      </c>
      <c r="C1168" s="111">
        <v>384.4444444444444</v>
      </c>
      <c r="D1168" s="110">
        <v>779</v>
      </c>
      <c r="E1168" t="str">
        <f t="shared" si="19"/>
        <v>UPDATE dbo.LPRE SET LPRE_PRECIO = 779  , LPRE_FECHAUM = '2023-06-21'  WHERE ID_ESTUDIO=11167 AND ID_HOSP=0</v>
      </c>
    </row>
    <row r="1169" spans="1:5" x14ac:dyDescent="0.25">
      <c r="A1169">
        <v>11168</v>
      </c>
      <c r="B1169" t="s">
        <v>2615</v>
      </c>
      <c r="C1169" s="110">
        <v>1429</v>
      </c>
      <c r="D1169" s="110">
        <v>778.5</v>
      </c>
      <c r="E1169" t="str">
        <f t="shared" si="19"/>
        <v>UPDATE dbo.LPRE SET LPRE_PRECIO = 778,5  , LPRE_FECHAUM = '2023-06-21'  WHERE ID_ESTUDIO=11168 AND ID_HOSP=0</v>
      </c>
    </row>
    <row r="1170" spans="1:5" x14ac:dyDescent="0.25">
      <c r="A1170">
        <v>11169</v>
      </c>
      <c r="B1170" t="s">
        <v>2616</v>
      </c>
      <c r="C1170" s="110">
        <v>519</v>
      </c>
      <c r="D1170" s="110">
        <v>2143.5</v>
      </c>
      <c r="E1170" t="str">
        <f t="shared" si="19"/>
        <v>UPDATE dbo.LPRE SET LPRE_PRECIO = 2143,5  , LPRE_FECHAUM = '2023-06-21'  WHERE ID_ESTUDIO=11169 AND ID_HOSP=0</v>
      </c>
    </row>
    <row r="1171" spans="1:5" x14ac:dyDescent="0.25">
      <c r="A1171">
        <v>11170</v>
      </c>
      <c r="B1171" t="s">
        <v>2616</v>
      </c>
      <c r="C1171" s="111">
        <v>384.4444444444444</v>
      </c>
      <c r="D1171" s="110">
        <v>2143.5</v>
      </c>
      <c r="E1171" t="str">
        <f t="shared" si="19"/>
        <v>UPDATE dbo.LPRE SET LPRE_PRECIO = 2143,5  , LPRE_FECHAUM = '2023-06-21'  WHERE ID_ESTUDIO=11170 AND ID_HOSP=0</v>
      </c>
    </row>
    <row r="1172" spans="1:5" x14ac:dyDescent="0.25">
      <c r="A1172">
        <v>11171</v>
      </c>
      <c r="B1172" t="s">
        <v>2617</v>
      </c>
      <c r="C1172" s="110">
        <v>779</v>
      </c>
      <c r="D1172" s="110">
        <v>778.5</v>
      </c>
      <c r="E1172" t="str">
        <f t="shared" si="19"/>
        <v>UPDATE dbo.LPRE SET LPRE_PRECIO = 778,5  , LPRE_FECHAUM = '2023-06-21'  WHERE ID_ESTUDIO=11171 AND ID_HOSP=0</v>
      </c>
    </row>
    <row r="1173" spans="1:5" x14ac:dyDescent="0.25">
      <c r="A1173">
        <v>11172</v>
      </c>
      <c r="B1173" t="s">
        <v>2617</v>
      </c>
      <c r="C1173" s="111">
        <v>577.03703703703695</v>
      </c>
      <c r="D1173" s="110">
        <v>778.5</v>
      </c>
      <c r="E1173" t="str">
        <f t="shared" si="19"/>
        <v>UPDATE dbo.LPRE SET LPRE_PRECIO = 778,5  , LPRE_FECHAUM = '2023-06-21'  WHERE ID_ESTUDIO=11172 AND ID_HOSP=0</v>
      </c>
    </row>
    <row r="1174" spans="1:5" x14ac:dyDescent="0.25">
      <c r="A1174">
        <v>11173</v>
      </c>
      <c r="B1174" t="s">
        <v>2618</v>
      </c>
      <c r="C1174" s="110">
        <v>519</v>
      </c>
      <c r="D1174" s="110">
        <v>1168.5</v>
      </c>
      <c r="E1174" t="str">
        <f t="shared" si="19"/>
        <v>UPDATE dbo.LPRE SET LPRE_PRECIO = 1168,5  , LPRE_FECHAUM = '2023-06-21'  WHERE ID_ESTUDIO=11173 AND ID_HOSP=0</v>
      </c>
    </row>
    <row r="1175" spans="1:5" x14ac:dyDescent="0.25">
      <c r="A1175">
        <v>11174</v>
      </c>
      <c r="B1175" t="s">
        <v>2619</v>
      </c>
      <c r="C1175" s="110">
        <v>779</v>
      </c>
      <c r="D1175" s="110">
        <v>1168.5</v>
      </c>
      <c r="E1175" t="str">
        <f t="shared" si="19"/>
        <v>UPDATE dbo.LPRE SET LPRE_PRECIO = 1168,5  , LPRE_FECHAUM = '2023-06-21'  WHERE ID_ESTUDIO=11174 AND ID_HOSP=0</v>
      </c>
    </row>
    <row r="1176" spans="1:5" x14ac:dyDescent="0.25">
      <c r="A1176">
        <v>11175</v>
      </c>
      <c r="B1176" t="s">
        <v>2620</v>
      </c>
      <c r="C1176" s="110">
        <v>649</v>
      </c>
      <c r="D1176" s="110">
        <v>973.5</v>
      </c>
      <c r="E1176" t="str">
        <f t="shared" si="19"/>
        <v>UPDATE dbo.LPRE SET LPRE_PRECIO = 973,5  , LPRE_FECHAUM = '2023-06-21'  WHERE ID_ESTUDIO=11175 AND ID_HOSP=0</v>
      </c>
    </row>
    <row r="1177" spans="1:5" x14ac:dyDescent="0.25">
      <c r="A1177">
        <v>11176</v>
      </c>
      <c r="B1177" t="s">
        <v>2620</v>
      </c>
      <c r="C1177" s="111">
        <v>480.7407407407407</v>
      </c>
      <c r="D1177" s="110">
        <v>973.5</v>
      </c>
      <c r="E1177" t="str">
        <f t="shared" si="19"/>
        <v>UPDATE dbo.LPRE SET LPRE_PRECIO = 973,5  , LPRE_FECHAUM = '2023-06-21'  WHERE ID_ESTUDIO=11176 AND ID_HOSP=0</v>
      </c>
    </row>
    <row r="1178" spans="1:5" x14ac:dyDescent="0.25">
      <c r="A1178">
        <v>11177</v>
      </c>
      <c r="B1178" t="s">
        <v>2621</v>
      </c>
      <c r="C1178" s="110">
        <v>649</v>
      </c>
      <c r="D1178" s="110">
        <v>973.5</v>
      </c>
      <c r="E1178" t="str">
        <f t="shared" si="19"/>
        <v>UPDATE dbo.LPRE SET LPRE_PRECIO = 973,5  , LPRE_FECHAUM = '2023-06-21'  WHERE ID_ESTUDIO=11177 AND ID_HOSP=0</v>
      </c>
    </row>
    <row r="1179" spans="1:5" x14ac:dyDescent="0.25">
      <c r="A1179">
        <v>11178</v>
      </c>
      <c r="B1179" t="s">
        <v>2621</v>
      </c>
      <c r="C1179" s="111">
        <v>480.7407407407407</v>
      </c>
      <c r="D1179" s="110">
        <v>973.5</v>
      </c>
      <c r="E1179" t="str">
        <f t="shared" si="19"/>
        <v>UPDATE dbo.LPRE SET LPRE_PRECIO = 973,5  , LPRE_FECHAUM = '2023-06-21'  WHERE ID_ESTUDIO=11178 AND ID_HOSP=0</v>
      </c>
    </row>
    <row r="1180" spans="1:5" x14ac:dyDescent="0.25">
      <c r="A1180">
        <v>11179</v>
      </c>
      <c r="B1180" t="s">
        <v>2622</v>
      </c>
      <c r="C1180" s="110">
        <v>909</v>
      </c>
      <c r="D1180" s="110">
        <v>1363.5</v>
      </c>
      <c r="E1180" t="str">
        <f t="shared" si="19"/>
        <v>UPDATE dbo.LPRE SET LPRE_PRECIO = 1363,5  , LPRE_FECHAUM = '2023-06-21'  WHERE ID_ESTUDIO=11179 AND ID_HOSP=0</v>
      </c>
    </row>
    <row r="1181" spans="1:5" x14ac:dyDescent="0.25">
      <c r="A1181">
        <v>11180</v>
      </c>
      <c r="B1181" t="s">
        <v>2623</v>
      </c>
      <c r="C1181" s="110">
        <v>70</v>
      </c>
      <c r="D1181" s="110">
        <v>105</v>
      </c>
      <c r="E1181" t="str">
        <f t="shared" si="19"/>
        <v>UPDATE dbo.LPRE SET LPRE_PRECIO = 105  , LPRE_FECHAUM = '2023-06-21'  WHERE ID_ESTUDIO=11180 AND ID_HOSP=0</v>
      </c>
    </row>
    <row r="1182" spans="1:5" x14ac:dyDescent="0.25">
      <c r="A1182">
        <v>11181</v>
      </c>
      <c r="B1182" t="s">
        <v>2624</v>
      </c>
      <c r="C1182" s="110">
        <v>70</v>
      </c>
      <c r="D1182" s="110">
        <v>105</v>
      </c>
      <c r="E1182" t="str">
        <f t="shared" si="19"/>
        <v>UPDATE dbo.LPRE SET LPRE_PRECIO = 105  , LPRE_FECHAUM = '2023-06-21'  WHERE ID_ESTUDIO=11181 AND ID_HOSP=0</v>
      </c>
    </row>
    <row r="1183" spans="1:5" x14ac:dyDescent="0.25">
      <c r="A1183">
        <v>11182</v>
      </c>
      <c r="B1183" t="s">
        <v>2625</v>
      </c>
      <c r="C1183" s="110">
        <v>42</v>
      </c>
      <c r="D1183" s="110">
        <v>63</v>
      </c>
      <c r="E1183" t="str">
        <f t="shared" si="19"/>
        <v>UPDATE dbo.LPRE SET LPRE_PRECIO = 63  , LPRE_FECHAUM = '2023-06-21'  WHERE ID_ESTUDIO=11182 AND ID_HOSP=0</v>
      </c>
    </row>
    <row r="1184" spans="1:5" x14ac:dyDescent="0.25">
      <c r="A1184">
        <v>11183</v>
      </c>
      <c r="B1184" t="s">
        <v>2626</v>
      </c>
      <c r="C1184" s="110">
        <v>858</v>
      </c>
      <c r="D1184" s="110">
        <v>1287</v>
      </c>
      <c r="E1184" t="str">
        <f t="shared" si="19"/>
        <v>UPDATE dbo.LPRE SET LPRE_PRECIO = 1287  , LPRE_FECHAUM = '2023-06-21'  WHERE ID_ESTUDIO=11183 AND ID_HOSP=0</v>
      </c>
    </row>
    <row r="1185" spans="1:5" x14ac:dyDescent="0.25">
      <c r="A1185">
        <v>11184</v>
      </c>
      <c r="B1185" t="s">
        <v>2627</v>
      </c>
      <c r="C1185" s="111">
        <v>2171</v>
      </c>
      <c r="D1185" s="110">
        <v>3256.5</v>
      </c>
      <c r="E1185" t="str">
        <f t="shared" si="19"/>
        <v>UPDATE dbo.LPRE SET LPRE_PRECIO = 3256,5  , LPRE_FECHAUM = '2023-06-21'  WHERE ID_ESTUDIO=11184 AND ID_HOSP=0</v>
      </c>
    </row>
    <row r="1186" spans="1:5" x14ac:dyDescent="0.25">
      <c r="A1186">
        <v>11185</v>
      </c>
      <c r="B1186" t="s">
        <v>2628</v>
      </c>
      <c r="C1186" s="110">
        <v>274</v>
      </c>
      <c r="D1186" s="110">
        <v>411</v>
      </c>
      <c r="E1186" t="str">
        <f t="shared" si="19"/>
        <v>UPDATE dbo.LPRE SET LPRE_PRECIO = 411  , LPRE_FECHAUM = '2023-06-21'  WHERE ID_ESTUDIO=11185 AND ID_HOSP=0</v>
      </c>
    </row>
    <row r="1187" spans="1:5" x14ac:dyDescent="0.25">
      <c r="A1187">
        <v>11186</v>
      </c>
      <c r="B1187" t="s">
        <v>2628</v>
      </c>
      <c r="C1187" s="111">
        <v>202.96296296296296</v>
      </c>
      <c r="D1187" s="110">
        <v>411</v>
      </c>
      <c r="E1187" t="str">
        <f t="shared" ref="E1187:E1212" si="20">CONCATENATE("UPDATE dbo.LPRE SET LPRE_PRECIO = ",D1187,"  , LPRE_FECHAUM = '2023-06-21'  WHERE ID_ESTUDIO=",A1187," AND ID_HOSP=0")</f>
        <v>UPDATE dbo.LPRE SET LPRE_PRECIO = 411  , LPRE_FECHAUM = '2023-06-21'  WHERE ID_ESTUDIO=11186 AND ID_HOSP=0</v>
      </c>
    </row>
    <row r="1188" spans="1:5" x14ac:dyDescent="0.25">
      <c r="A1188">
        <v>11187</v>
      </c>
      <c r="B1188" t="s">
        <v>2629</v>
      </c>
      <c r="C1188" s="111">
        <v>2371</v>
      </c>
      <c r="D1188" s="110">
        <v>3556.5</v>
      </c>
      <c r="E1188" t="str">
        <f t="shared" si="20"/>
        <v>UPDATE dbo.LPRE SET LPRE_PRECIO = 3556,5  , LPRE_FECHAUM = '2023-06-21'  WHERE ID_ESTUDIO=11187 AND ID_HOSP=0</v>
      </c>
    </row>
    <row r="1189" spans="1:5" x14ac:dyDescent="0.25">
      <c r="A1189">
        <v>11188</v>
      </c>
      <c r="B1189" t="s">
        <v>2630</v>
      </c>
      <c r="C1189" s="111">
        <v>3399</v>
      </c>
      <c r="D1189" s="110">
        <v>5098.5</v>
      </c>
      <c r="E1189" t="str">
        <f t="shared" si="20"/>
        <v>UPDATE dbo.LPRE SET LPRE_PRECIO = 5098,5  , LPRE_FECHAUM = '2023-06-21'  WHERE ID_ESTUDIO=11188 AND ID_HOSP=0</v>
      </c>
    </row>
    <row r="1190" spans="1:5" x14ac:dyDescent="0.25">
      <c r="A1190">
        <v>11189</v>
      </c>
      <c r="B1190" t="s">
        <v>2631</v>
      </c>
      <c r="C1190" s="111">
        <v>3399</v>
      </c>
      <c r="D1190" s="110">
        <v>5098.5</v>
      </c>
      <c r="E1190" t="str">
        <f t="shared" si="20"/>
        <v>UPDATE dbo.LPRE SET LPRE_PRECIO = 5098,5  , LPRE_FECHAUM = '2023-06-21'  WHERE ID_ESTUDIO=11189 AND ID_HOSP=0</v>
      </c>
    </row>
    <row r="1191" spans="1:5" x14ac:dyDescent="0.25">
      <c r="A1191">
        <v>11190</v>
      </c>
      <c r="B1191" t="s">
        <v>2632</v>
      </c>
      <c r="C1191" s="110">
        <v>473</v>
      </c>
      <c r="D1191" s="110">
        <v>709.5</v>
      </c>
      <c r="E1191" t="str">
        <f t="shared" si="20"/>
        <v>UPDATE dbo.LPRE SET LPRE_PRECIO = 709,5  , LPRE_FECHAUM = '2023-06-21'  WHERE ID_ESTUDIO=11190 AND ID_HOSP=0</v>
      </c>
    </row>
    <row r="1192" spans="1:5" x14ac:dyDescent="0.25">
      <c r="A1192">
        <v>11191</v>
      </c>
      <c r="B1192" t="s">
        <v>2633</v>
      </c>
      <c r="C1192" s="110">
        <v>1299</v>
      </c>
      <c r="D1192" s="110">
        <v>1948.5</v>
      </c>
      <c r="E1192" t="str">
        <f t="shared" si="20"/>
        <v>UPDATE dbo.LPRE SET LPRE_PRECIO = 1948,5  , LPRE_FECHAUM = '2023-06-21'  WHERE ID_ESTUDIO=11191 AND ID_HOSP=0</v>
      </c>
    </row>
    <row r="1193" spans="1:5" x14ac:dyDescent="0.25">
      <c r="A1193">
        <v>11192</v>
      </c>
      <c r="B1193" t="s">
        <v>2634</v>
      </c>
      <c r="C1193" s="110">
        <v>104</v>
      </c>
      <c r="D1193" s="110">
        <v>156</v>
      </c>
      <c r="E1193" t="str">
        <f t="shared" si="20"/>
        <v>UPDATE dbo.LPRE SET LPRE_PRECIO = 156  , LPRE_FECHAUM = '2023-06-21'  WHERE ID_ESTUDIO=11192 AND ID_HOSP=0</v>
      </c>
    </row>
    <row r="1194" spans="1:5" x14ac:dyDescent="0.25">
      <c r="A1194">
        <v>11193</v>
      </c>
      <c r="B1194" t="s">
        <v>2635</v>
      </c>
      <c r="C1194" s="110">
        <v>625</v>
      </c>
      <c r="D1194" s="110">
        <v>937.5</v>
      </c>
      <c r="E1194" t="str">
        <f t="shared" si="20"/>
        <v>UPDATE dbo.LPRE SET LPRE_PRECIO = 937,5  , LPRE_FECHAUM = '2023-06-21'  WHERE ID_ESTUDIO=11193 AND ID_HOSP=0</v>
      </c>
    </row>
    <row r="1195" spans="1:5" x14ac:dyDescent="0.25">
      <c r="A1195">
        <v>11194</v>
      </c>
      <c r="B1195" t="s">
        <v>2636</v>
      </c>
      <c r="C1195" s="110">
        <v>56</v>
      </c>
      <c r="D1195" s="110">
        <v>84</v>
      </c>
      <c r="E1195" t="str">
        <f t="shared" si="20"/>
        <v>UPDATE dbo.LPRE SET LPRE_PRECIO = 84  , LPRE_FECHAUM = '2023-06-21'  WHERE ID_ESTUDIO=11194 AND ID_HOSP=0</v>
      </c>
    </row>
    <row r="1196" spans="1:5" x14ac:dyDescent="0.25">
      <c r="A1196">
        <v>11195</v>
      </c>
      <c r="B1196" t="s">
        <v>2637</v>
      </c>
      <c r="C1196" s="110">
        <v>5004</v>
      </c>
      <c r="D1196" s="110">
        <v>7506</v>
      </c>
      <c r="E1196" t="str">
        <f t="shared" si="20"/>
        <v>UPDATE dbo.LPRE SET LPRE_PRECIO = 7506  , LPRE_FECHAUM = '2023-06-21'  WHERE ID_ESTUDIO=11195 AND ID_HOSP=0</v>
      </c>
    </row>
    <row r="1197" spans="1:5" x14ac:dyDescent="0.25">
      <c r="A1197">
        <v>11196</v>
      </c>
      <c r="B1197" t="s">
        <v>2638</v>
      </c>
      <c r="C1197" s="110">
        <v>2302</v>
      </c>
      <c r="D1197" s="110">
        <v>3453</v>
      </c>
      <c r="E1197" t="str">
        <f t="shared" si="20"/>
        <v>UPDATE dbo.LPRE SET LPRE_PRECIO = 3453  , LPRE_FECHAUM = '2023-06-21'  WHERE ID_ESTUDIO=11196 AND ID_HOSP=0</v>
      </c>
    </row>
    <row r="1198" spans="1:5" x14ac:dyDescent="0.25">
      <c r="A1198">
        <v>11197</v>
      </c>
      <c r="B1198" t="s">
        <v>2639</v>
      </c>
      <c r="C1198" s="110">
        <v>650</v>
      </c>
      <c r="D1198" s="110">
        <v>975</v>
      </c>
      <c r="E1198" t="str">
        <f t="shared" si="20"/>
        <v>UPDATE dbo.LPRE SET LPRE_PRECIO = 975  , LPRE_FECHAUM = '2023-06-21'  WHERE ID_ESTUDIO=11197 AND ID_HOSP=0</v>
      </c>
    </row>
    <row r="1199" spans="1:5" x14ac:dyDescent="0.25">
      <c r="A1199">
        <v>11198</v>
      </c>
      <c r="B1199" t="s">
        <v>2640</v>
      </c>
      <c r="C1199" s="110">
        <v>400</v>
      </c>
      <c r="D1199" s="110">
        <v>600</v>
      </c>
      <c r="E1199" t="str">
        <f t="shared" si="20"/>
        <v>UPDATE dbo.LPRE SET LPRE_PRECIO = 600  , LPRE_FECHAUM = '2023-06-21'  WHERE ID_ESTUDIO=11198 AND ID_HOSP=0</v>
      </c>
    </row>
    <row r="1200" spans="1:5" x14ac:dyDescent="0.25">
      <c r="A1200">
        <v>11199</v>
      </c>
      <c r="B1200" t="s">
        <v>2641</v>
      </c>
      <c r="C1200" s="110">
        <v>3284</v>
      </c>
      <c r="D1200" s="110">
        <v>4926</v>
      </c>
      <c r="E1200" t="str">
        <f t="shared" si="20"/>
        <v>UPDATE dbo.LPRE SET LPRE_PRECIO = 4926  , LPRE_FECHAUM = '2023-06-21'  WHERE ID_ESTUDIO=11199 AND ID_HOSP=0</v>
      </c>
    </row>
    <row r="1201" spans="1:5" x14ac:dyDescent="0.25">
      <c r="A1201">
        <v>11200</v>
      </c>
      <c r="B1201" t="s">
        <v>2642</v>
      </c>
      <c r="C1201" s="110">
        <v>1310</v>
      </c>
      <c r="D1201" s="110">
        <v>1965</v>
      </c>
      <c r="E1201" t="str">
        <f t="shared" si="20"/>
        <v>UPDATE dbo.LPRE SET LPRE_PRECIO = 1965  , LPRE_FECHAUM = '2023-06-21'  WHERE ID_ESTUDIO=11200 AND ID_HOSP=0</v>
      </c>
    </row>
    <row r="1202" spans="1:5" x14ac:dyDescent="0.25">
      <c r="A1202">
        <v>11201</v>
      </c>
      <c r="B1202" t="s">
        <v>2643</v>
      </c>
      <c r="C1202" s="110">
        <v>3736</v>
      </c>
      <c r="D1202" s="110">
        <v>5604</v>
      </c>
      <c r="E1202" t="str">
        <f t="shared" si="20"/>
        <v>UPDATE dbo.LPRE SET LPRE_PRECIO = 5604  , LPRE_FECHAUM = '2023-06-21'  WHERE ID_ESTUDIO=11201 AND ID_HOSP=0</v>
      </c>
    </row>
    <row r="1203" spans="1:5" x14ac:dyDescent="0.25">
      <c r="A1203">
        <v>11202</v>
      </c>
      <c r="B1203" t="s">
        <v>2644</v>
      </c>
      <c r="C1203" s="110">
        <v>634</v>
      </c>
      <c r="D1203" s="110">
        <v>951</v>
      </c>
      <c r="E1203" t="str">
        <f t="shared" si="20"/>
        <v>UPDATE dbo.LPRE SET LPRE_PRECIO = 951  , LPRE_FECHAUM = '2023-06-21'  WHERE ID_ESTUDIO=11202 AND ID_HOSP=0</v>
      </c>
    </row>
    <row r="1204" spans="1:5" x14ac:dyDescent="0.25">
      <c r="A1204">
        <v>11203</v>
      </c>
      <c r="B1204" t="s">
        <v>2645</v>
      </c>
      <c r="C1204" s="110">
        <v>2344</v>
      </c>
      <c r="D1204" s="110">
        <v>3516</v>
      </c>
      <c r="E1204" t="str">
        <f t="shared" si="20"/>
        <v>UPDATE dbo.LPRE SET LPRE_PRECIO = 3516  , LPRE_FECHAUM = '2023-06-21'  WHERE ID_ESTUDIO=11203 AND ID_HOSP=0</v>
      </c>
    </row>
    <row r="1205" spans="1:5" x14ac:dyDescent="0.25">
      <c r="A1205">
        <v>11204</v>
      </c>
      <c r="B1205" t="s">
        <v>2646</v>
      </c>
      <c r="C1205" s="110">
        <v>5331</v>
      </c>
      <c r="D1205" s="110">
        <v>7996.5</v>
      </c>
      <c r="E1205" t="str">
        <f t="shared" si="20"/>
        <v>UPDATE dbo.LPRE SET LPRE_PRECIO = 7996,5  , LPRE_FECHAUM = '2023-06-21'  WHERE ID_ESTUDIO=11204 AND ID_HOSP=0</v>
      </c>
    </row>
    <row r="1206" spans="1:5" x14ac:dyDescent="0.25">
      <c r="A1206">
        <v>11205</v>
      </c>
      <c r="B1206" t="s">
        <v>2647</v>
      </c>
      <c r="C1206" s="110">
        <v>120</v>
      </c>
      <c r="D1206" s="110">
        <v>180</v>
      </c>
      <c r="E1206" t="str">
        <f t="shared" si="20"/>
        <v>UPDATE dbo.LPRE SET LPRE_PRECIO = 180  , LPRE_FECHAUM = '2023-06-21'  WHERE ID_ESTUDIO=11205 AND ID_HOSP=0</v>
      </c>
    </row>
    <row r="1207" spans="1:5" x14ac:dyDescent="0.25">
      <c r="A1207">
        <v>11206</v>
      </c>
      <c r="B1207" t="s">
        <v>2648</v>
      </c>
      <c r="C1207" s="110">
        <v>9088</v>
      </c>
      <c r="D1207" s="110">
        <v>13632</v>
      </c>
      <c r="E1207" t="str">
        <f t="shared" si="20"/>
        <v>UPDATE dbo.LPRE SET LPRE_PRECIO = 13632  , LPRE_FECHAUM = '2023-06-21'  WHERE ID_ESTUDIO=11206 AND ID_HOSP=0</v>
      </c>
    </row>
    <row r="1208" spans="1:5" x14ac:dyDescent="0.25">
      <c r="A1208">
        <v>11207</v>
      </c>
      <c r="B1208" t="s">
        <v>2649</v>
      </c>
      <c r="C1208" s="110">
        <v>969</v>
      </c>
      <c r="D1208" s="110">
        <v>1453.5</v>
      </c>
      <c r="E1208" t="str">
        <f t="shared" si="20"/>
        <v>UPDATE dbo.LPRE SET LPRE_PRECIO = 1453,5  , LPRE_FECHAUM = '2023-06-21'  WHERE ID_ESTUDIO=11207 AND ID_HOSP=0</v>
      </c>
    </row>
    <row r="1209" spans="1:5" x14ac:dyDescent="0.25">
      <c r="A1209">
        <v>11208</v>
      </c>
      <c r="B1209" t="s">
        <v>2650</v>
      </c>
      <c r="C1209" s="110">
        <v>122</v>
      </c>
      <c r="D1209" s="110">
        <v>183</v>
      </c>
      <c r="E1209" t="str">
        <f t="shared" si="20"/>
        <v>UPDATE dbo.LPRE SET LPRE_PRECIO = 183  , LPRE_FECHAUM = '2023-06-21'  WHERE ID_ESTUDIO=11208 AND ID_HOSP=0</v>
      </c>
    </row>
    <row r="1210" spans="1:5" x14ac:dyDescent="0.25">
      <c r="A1210">
        <v>11209</v>
      </c>
      <c r="B1210" t="s">
        <v>2651</v>
      </c>
      <c r="C1210" s="110">
        <v>122</v>
      </c>
      <c r="D1210" s="110">
        <v>183</v>
      </c>
      <c r="E1210" t="str">
        <f t="shared" si="20"/>
        <v>UPDATE dbo.LPRE SET LPRE_PRECIO = 183  , LPRE_FECHAUM = '2023-06-21'  WHERE ID_ESTUDIO=11209 AND ID_HOSP=0</v>
      </c>
    </row>
    <row r="1211" spans="1:5" x14ac:dyDescent="0.25">
      <c r="A1211">
        <v>11210</v>
      </c>
      <c r="B1211" t="s">
        <v>2652</v>
      </c>
      <c r="C1211" s="110">
        <v>992</v>
      </c>
      <c r="D1211" s="110">
        <v>1488</v>
      </c>
      <c r="E1211" t="str">
        <f t="shared" si="20"/>
        <v>UPDATE dbo.LPRE SET LPRE_PRECIO = 1488  , LPRE_FECHAUM = '2023-06-21'  WHERE ID_ESTUDIO=11210 AND ID_HOSP=0</v>
      </c>
    </row>
    <row r="1212" spans="1:5" x14ac:dyDescent="0.25">
      <c r="A1212">
        <v>11211</v>
      </c>
      <c r="B1212" t="s">
        <v>2653</v>
      </c>
      <c r="C1212" s="110">
        <v>992</v>
      </c>
      <c r="D1212" s="110">
        <v>1488</v>
      </c>
      <c r="E1212" t="str">
        <f t="shared" si="20"/>
        <v>UPDATE dbo.LPRE SET LPRE_PRECIO = 1488  , LPRE_FECHAUM = '2023-06-21'  WHERE ID_ESTUDIO=11211 AND ID_HOSP=0</v>
      </c>
    </row>
    <row r="1213" spans="1:5" x14ac:dyDescent="0.25">
      <c r="A1213">
        <v>11212</v>
      </c>
      <c r="B1213" t="s">
        <v>2654</v>
      </c>
    </row>
    <row r="1214" spans="1:5" x14ac:dyDescent="0.25">
      <c r="A1214">
        <v>11213</v>
      </c>
      <c r="B1214" t="s">
        <v>2655</v>
      </c>
      <c r="C1214" s="113"/>
    </row>
    <row r="1215" spans="1:5" x14ac:dyDescent="0.25">
      <c r="A1215">
        <v>11224</v>
      </c>
      <c r="B1215" t="s">
        <v>2656</v>
      </c>
      <c r="C1215" s="113"/>
    </row>
    <row r="1216" spans="1:5" x14ac:dyDescent="0.25">
      <c r="A1216">
        <v>11225</v>
      </c>
      <c r="B1216" t="s">
        <v>2657</v>
      </c>
      <c r="C1216" s="113"/>
    </row>
    <row r="1217" spans="1:3" x14ac:dyDescent="0.25">
      <c r="A1217">
        <v>11226</v>
      </c>
      <c r="B1217" t="s">
        <v>2658</v>
      </c>
      <c r="C1217" s="113"/>
    </row>
    <row r="1218" spans="1:3" x14ac:dyDescent="0.25">
      <c r="A1218">
        <v>11227</v>
      </c>
      <c r="B1218" t="s">
        <v>2659</v>
      </c>
      <c r="C1218" s="113"/>
    </row>
    <row r="1219" spans="1:3" x14ac:dyDescent="0.25">
      <c r="A1219">
        <v>11228</v>
      </c>
      <c r="B1219" t="s">
        <v>2660</v>
      </c>
      <c r="C1219" s="113"/>
    </row>
    <row r="1220" spans="1:3" x14ac:dyDescent="0.25">
      <c r="A1220">
        <v>11229</v>
      </c>
      <c r="B1220" t="s">
        <v>2661</v>
      </c>
      <c r="C1220" s="113"/>
    </row>
    <row r="1221" spans="1:3" x14ac:dyDescent="0.25">
      <c r="A1221">
        <v>11230</v>
      </c>
      <c r="B1221" t="s">
        <v>2662</v>
      </c>
      <c r="C1221" s="113"/>
    </row>
    <row r="1222" spans="1:3" x14ac:dyDescent="0.25">
      <c r="A1222">
        <v>11231</v>
      </c>
      <c r="B1222" t="s">
        <v>2663</v>
      </c>
      <c r="C1222" s="113"/>
    </row>
    <row r="1223" spans="1:3" x14ac:dyDescent="0.25">
      <c r="A1223">
        <v>11232</v>
      </c>
      <c r="B1223" t="s">
        <v>1277</v>
      </c>
      <c r="C1223" s="113"/>
    </row>
    <row r="1224" spans="1:3" x14ac:dyDescent="0.25">
      <c r="A1224">
        <v>11233</v>
      </c>
      <c r="B1224" t="s">
        <v>2664</v>
      </c>
      <c r="C1224" s="113"/>
    </row>
    <row r="1225" spans="1:3" x14ac:dyDescent="0.25">
      <c r="A1225">
        <v>11234</v>
      </c>
      <c r="B1225" t="s">
        <v>2665</v>
      </c>
    </row>
    <row r="1226" spans="1:3" x14ac:dyDescent="0.25">
      <c r="A1226">
        <v>11235</v>
      </c>
      <c r="B1226" t="s">
        <v>2666</v>
      </c>
    </row>
    <row r="1227" spans="1:3" x14ac:dyDescent="0.25">
      <c r="A1227">
        <v>11236</v>
      </c>
      <c r="B1227" t="s">
        <v>2667</v>
      </c>
    </row>
    <row r="1228" spans="1:3" x14ac:dyDescent="0.25">
      <c r="A1228">
        <v>11237</v>
      </c>
      <c r="B1228" t="s">
        <v>2668</v>
      </c>
    </row>
    <row r="1229" spans="1:3" x14ac:dyDescent="0.25">
      <c r="A1229">
        <v>11238</v>
      </c>
      <c r="B1229" t="s">
        <v>2669</v>
      </c>
    </row>
    <row r="1230" spans="1:3" x14ac:dyDescent="0.25">
      <c r="A1230">
        <v>11239</v>
      </c>
      <c r="B1230" t="s">
        <v>2670</v>
      </c>
    </row>
    <row r="1231" spans="1:3" x14ac:dyDescent="0.25">
      <c r="A1231">
        <v>11240</v>
      </c>
      <c r="B1231" t="s">
        <v>2671</v>
      </c>
    </row>
    <row r="1232" spans="1:3" x14ac:dyDescent="0.25">
      <c r="A1232">
        <v>11241</v>
      </c>
      <c r="B1232" t="s">
        <v>2672</v>
      </c>
    </row>
    <row r="1233" spans="1:2" x14ac:dyDescent="0.25">
      <c r="A1233">
        <v>11242</v>
      </c>
      <c r="B1233" t="s">
        <v>2673</v>
      </c>
    </row>
    <row r="1234" spans="1:2" x14ac:dyDescent="0.25">
      <c r="A1234">
        <v>11243</v>
      </c>
      <c r="B1234" t="s">
        <v>2674</v>
      </c>
    </row>
    <row r="1235" spans="1:2" x14ac:dyDescent="0.25">
      <c r="A1235">
        <v>11244</v>
      </c>
      <c r="B1235" t="s">
        <v>2675</v>
      </c>
    </row>
    <row r="1236" spans="1:2" x14ac:dyDescent="0.25">
      <c r="A1236">
        <v>11245</v>
      </c>
      <c r="B1236" t="s">
        <v>2676</v>
      </c>
    </row>
    <row r="1237" spans="1:2" x14ac:dyDescent="0.25">
      <c r="A1237">
        <v>11246</v>
      </c>
      <c r="B1237" t="s">
        <v>2676</v>
      </c>
    </row>
    <row r="1238" spans="1:2" x14ac:dyDescent="0.25">
      <c r="A1238">
        <v>11247</v>
      </c>
      <c r="B1238" t="s">
        <v>2677</v>
      </c>
    </row>
    <row r="1239" spans="1:2" x14ac:dyDescent="0.25">
      <c r="A1239">
        <v>11248</v>
      </c>
      <c r="B1239" t="s">
        <v>2678</v>
      </c>
    </row>
    <row r="1240" spans="1:2" x14ac:dyDescent="0.25">
      <c r="A1240">
        <v>11249</v>
      </c>
      <c r="B1240" t="s">
        <v>2679</v>
      </c>
    </row>
    <row r="1241" spans="1:2" x14ac:dyDescent="0.25">
      <c r="A1241">
        <v>11250</v>
      </c>
      <c r="B1241" t="s">
        <v>2680</v>
      </c>
    </row>
    <row r="1242" spans="1:2" x14ac:dyDescent="0.25">
      <c r="A1242">
        <v>11251</v>
      </c>
      <c r="B1242" t="s">
        <v>2681</v>
      </c>
    </row>
    <row r="1243" spans="1:2" x14ac:dyDescent="0.25">
      <c r="A1243">
        <v>11252</v>
      </c>
      <c r="B1243" t="s">
        <v>2682</v>
      </c>
    </row>
    <row r="1244" spans="1:2" x14ac:dyDescent="0.25">
      <c r="A1244">
        <v>11253</v>
      </c>
      <c r="B1244" t="s">
        <v>2683</v>
      </c>
    </row>
    <row r="1245" spans="1:2" x14ac:dyDescent="0.25">
      <c r="A1245">
        <v>11254</v>
      </c>
      <c r="B1245" t="s">
        <v>2684</v>
      </c>
    </row>
    <row r="1246" spans="1:2" x14ac:dyDescent="0.25">
      <c r="A1246">
        <v>11255</v>
      </c>
      <c r="B1246" t="s">
        <v>2685</v>
      </c>
    </row>
    <row r="1247" spans="1:2" x14ac:dyDescent="0.25">
      <c r="A1247">
        <v>11256</v>
      </c>
      <c r="B1247" t="s">
        <v>2686</v>
      </c>
    </row>
    <row r="1248" spans="1:2" x14ac:dyDescent="0.25">
      <c r="A1248">
        <v>11257</v>
      </c>
      <c r="B1248" t="s">
        <v>2687</v>
      </c>
    </row>
    <row r="1249" spans="1:2" x14ac:dyDescent="0.25">
      <c r="A1249">
        <v>11258</v>
      </c>
      <c r="B1249" t="s">
        <v>2688</v>
      </c>
    </row>
    <row r="1250" spans="1:2" x14ac:dyDescent="0.25">
      <c r="A1250">
        <v>11259</v>
      </c>
      <c r="B1250" t="s">
        <v>2689</v>
      </c>
    </row>
    <row r="1251" spans="1:2" x14ac:dyDescent="0.25">
      <c r="A1251">
        <v>11260</v>
      </c>
      <c r="B1251" t="s">
        <v>2690</v>
      </c>
    </row>
    <row r="1252" spans="1:2" x14ac:dyDescent="0.25">
      <c r="A1252">
        <v>11261</v>
      </c>
      <c r="B1252" t="s">
        <v>2691</v>
      </c>
    </row>
    <row r="1253" spans="1:2" x14ac:dyDescent="0.25">
      <c r="A1253">
        <v>11262</v>
      </c>
      <c r="B1253" t="s">
        <v>2692</v>
      </c>
    </row>
    <row r="1254" spans="1:2" x14ac:dyDescent="0.25">
      <c r="A1254">
        <v>11263</v>
      </c>
      <c r="B1254" t="s">
        <v>2693</v>
      </c>
    </row>
    <row r="1255" spans="1:2" x14ac:dyDescent="0.25">
      <c r="A1255">
        <v>11264</v>
      </c>
      <c r="B1255" t="s">
        <v>2694</v>
      </c>
    </row>
    <row r="1256" spans="1:2" x14ac:dyDescent="0.25">
      <c r="A1256">
        <v>11265</v>
      </c>
      <c r="B1256" t="s">
        <v>2695</v>
      </c>
    </row>
    <row r="1257" spans="1:2" x14ac:dyDescent="0.25">
      <c r="A1257">
        <v>11266</v>
      </c>
      <c r="B1257" t="s">
        <v>2696</v>
      </c>
    </row>
    <row r="1258" spans="1:2" x14ac:dyDescent="0.25">
      <c r="A1258">
        <v>11267</v>
      </c>
      <c r="B1258" t="s">
        <v>2697</v>
      </c>
    </row>
    <row r="1259" spans="1:2" x14ac:dyDescent="0.25">
      <c r="A1259">
        <v>11268</v>
      </c>
      <c r="B1259" t="s">
        <v>2698</v>
      </c>
    </row>
    <row r="1260" spans="1:2" x14ac:dyDescent="0.25">
      <c r="A1260">
        <v>11269</v>
      </c>
      <c r="B1260" t="s">
        <v>2699</v>
      </c>
    </row>
    <row r="1261" spans="1:2" x14ac:dyDescent="0.25">
      <c r="A1261">
        <v>11270</v>
      </c>
      <c r="B1261" t="s">
        <v>2700</v>
      </c>
    </row>
    <row r="1262" spans="1:2" x14ac:dyDescent="0.25">
      <c r="A1262">
        <v>11271</v>
      </c>
      <c r="B1262" t="s">
        <v>2701</v>
      </c>
    </row>
    <row r="1263" spans="1:2" x14ac:dyDescent="0.25">
      <c r="A1263">
        <v>11272</v>
      </c>
    </row>
    <row r="1264" spans="1:2" x14ac:dyDescent="0.25">
      <c r="A1264">
        <v>11273</v>
      </c>
      <c r="B1264" t="s">
        <v>2702</v>
      </c>
    </row>
    <row r="1265" spans="1:2" x14ac:dyDescent="0.25">
      <c r="A1265">
        <v>11274</v>
      </c>
      <c r="B1265" t="s">
        <v>2703</v>
      </c>
    </row>
    <row r="1266" spans="1:2" x14ac:dyDescent="0.25">
      <c r="A1266">
        <v>11275</v>
      </c>
      <c r="B1266" t="s">
        <v>2704</v>
      </c>
    </row>
    <row r="1267" spans="1:2" x14ac:dyDescent="0.25">
      <c r="A1267">
        <v>11276</v>
      </c>
      <c r="B1267" t="s">
        <v>2705</v>
      </c>
    </row>
    <row r="1268" spans="1:2" x14ac:dyDescent="0.25">
      <c r="A1268">
        <v>11277</v>
      </c>
      <c r="B1268" t="s">
        <v>2706</v>
      </c>
    </row>
    <row r="1269" spans="1:2" x14ac:dyDescent="0.25">
      <c r="A1269">
        <v>11278</v>
      </c>
      <c r="B1269" t="s">
        <v>2707</v>
      </c>
    </row>
    <row r="1270" spans="1:2" x14ac:dyDescent="0.25">
      <c r="A1270">
        <v>11279</v>
      </c>
      <c r="B1270" t="s">
        <v>2708</v>
      </c>
    </row>
  </sheetData>
  <autoFilter ref="A1:E1270" xr:uid="{7D1AA1E3-AED5-4A5C-9BCB-203565E75DF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122A-0E75-4821-90EC-9B1D1FC38EB3}">
  <dimension ref="A1:H43"/>
  <sheetViews>
    <sheetView tabSelected="1" topLeftCell="A29" workbookViewId="0">
      <selection activeCell="H43" sqref="H43"/>
    </sheetView>
  </sheetViews>
  <sheetFormatPr baseColWidth="10" defaultRowHeight="18.75" x14ac:dyDescent="0.3"/>
  <cols>
    <col min="1" max="1" width="8.28515625" style="155" customWidth="1"/>
    <col min="2" max="2" width="48" style="156" bestFit="1" customWidth="1"/>
    <col min="3" max="3" width="47.140625" style="156" bestFit="1" customWidth="1"/>
    <col min="6" max="6" width="11.42578125" style="124"/>
    <col min="7" max="7" width="7.5703125" customWidth="1"/>
  </cols>
  <sheetData>
    <row r="1" spans="1:8" ht="18" x14ac:dyDescent="0.25">
      <c r="A1" s="121" t="s">
        <v>2710</v>
      </c>
      <c r="B1" s="122" t="s">
        <v>2711</v>
      </c>
      <c r="C1" s="123" t="s">
        <v>2712</v>
      </c>
      <c r="D1" t="s">
        <v>1460</v>
      </c>
      <c r="E1" t="s">
        <v>2713</v>
      </c>
      <c r="F1" s="124" t="s">
        <v>2714</v>
      </c>
    </row>
    <row r="2" spans="1:8" x14ac:dyDescent="0.25">
      <c r="A2" s="125">
        <v>3</v>
      </c>
      <c r="B2" s="126" t="s">
        <v>2715</v>
      </c>
      <c r="C2" s="126" t="s">
        <v>2716</v>
      </c>
      <c r="D2" s="23">
        <v>1456</v>
      </c>
      <c r="E2" s="23">
        <v>0.8</v>
      </c>
      <c r="F2" s="157">
        <v>45085</v>
      </c>
      <c r="G2" t="str">
        <f>CONCATENATE("SELECT [ID_ESTUDIO],",D2,",[ID_MONEDA],200,ROUND ((LPRE_PRECIO*",E2,"),0),[LPRE_URGENTE],[LPRE_URGECANT],ROUND (LPRE_PRECIO*",E2,"),0),'08-06-2023','08-06-2023',[LPRE_IPA],[LPRE_IPUM],[LPRE_USA],[LPRE_USUM]FROM [dbo].[LPRE]WHERE ID_ESTUDIO BETWEEN 10001 AND 11211 AND ID_HOSP=0")</f>
        <v>SELECT [ID_ESTUDIO],1456,[ID_MONEDA],200,ROUND ((LPRE_PRECIO*0,8),0),[LPRE_URGENTE],[LPRE_URGECANT],ROUND (LPRE_PRECIO*0,8),0),'08-06-2023','08-06-2023',[LPRE_IPA],[LPRE_IPUM],[LPRE_USA],[LPRE_USUM]FROM [dbo].[LPRE]WHERE ID_ESTUDIO BETWEEN 10001 AND 11211 AND ID_HOSP=0</v>
      </c>
      <c r="H2" t="s">
        <v>2754</v>
      </c>
    </row>
    <row r="3" spans="1:8" x14ac:dyDescent="0.3">
      <c r="A3" s="127">
        <v>65</v>
      </c>
      <c r="B3" s="128" t="s">
        <v>2717</v>
      </c>
      <c r="C3" s="126" t="s">
        <v>2716</v>
      </c>
      <c r="D3" s="23">
        <v>53</v>
      </c>
      <c r="E3" s="23">
        <v>0.8</v>
      </c>
      <c r="F3" s="158" t="s">
        <v>2755</v>
      </c>
      <c r="G3" t="str">
        <f>CONCATENATE("SELECT [ID_ESTUDIO],",D3,",[ID_MONEDA],200,ROUND ((LPRE_PRECIO*",E3,"),0),[LPRE_URGENTE],[LPRE_URGECANT],ROUND (LPRE_PRECIO*",E3,"),0),'",F3,"','",F3,"',[LPRE_IPA],[LPRE_IPUM],[LPRE_USA],[LPRE_USUM]FROM [dbo].[LPRE]WHERE ID_ESTUDIO BETWEEN 10001 AND 11211 AND ID_HOSP=0")</f>
        <v>SELECT [ID_ESTUDIO],53,[ID_MONEDA],200,ROUND ((LPRE_PRECIO*0,8),0),[LPRE_URGENTE],[LPRE_URGECANT],ROUND (LPRE_PRECIO*0,8),0),'09-06-2023','09-06-2023',[LPRE_IPA],[LPRE_IPUM],[LPRE_USA],[LPRE_USUM]FROM [dbo].[LPRE]WHERE ID_ESTUDIO BETWEEN 10001 AND 11211 AND ID_HOSP=0</v>
      </c>
      <c r="H3" t="str">
        <f>CONCATENATE("INSERT INTO [dbo].[LPRE] ([ID_ESTUDIO] ,[ID_HOSP] ,[ID_MONEDA] ,[LPRE_NIVEL] ,[LPRE_PRECIO] ,[LPRE_URGENTE] ,[LPRE_URGECANT] ,[LPRE_PRECIOURGENTE] ,[LPRE_FECHAA] ,[LPRE_FECHAUM] ,[LPRE_IPA] ,[LPRE_IPUM] ,[LPRE_USA] ,[LPRE_USUM])",G3,"")</f>
        <v>INSERT INTO [dbo].[LPRE] ([ID_ESTUDIO] ,[ID_HOSP] ,[ID_MONEDA] ,[LPRE_NIVEL] ,[LPRE_PRECIO] ,[LPRE_URGENTE] ,[LPRE_URGECANT] ,[LPRE_PRECIOURGENTE] ,[LPRE_FECHAA] ,[LPRE_FECHAUM] ,[LPRE_IPA] ,[LPRE_IPUM] ,[LPRE_USA] ,[LPRE_USUM])SELECT [ID_ESTUDIO],53,[ID_MONEDA],200,ROUND ((LPRE_PRECIO*0,8),0),[LPRE_URGENTE],[LPRE_URGECANT],ROUND (LPRE_PRECIO*0,8),0),'09-06-2023','09-06-2023',[LPRE_IPA],[LPRE_IPUM],[LPRE_USA],[LPRE_USUM]FROM [dbo].[LPRE]WHERE ID_ESTUDIO BETWEEN 10001 AND 11211 AND ID_HOSP=0</v>
      </c>
    </row>
    <row r="4" spans="1:8" x14ac:dyDescent="0.25">
      <c r="A4" s="125">
        <v>261</v>
      </c>
      <c r="B4" s="126" t="s">
        <v>2718</v>
      </c>
      <c r="C4" s="126" t="s">
        <v>2716</v>
      </c>
      <c r="D4" s="23">
        <v>1462</v>
      </c>
      <c r="E4" s="23">
        <v>0.8</v>
      </c>
      <c r="F4" s="157">
        <v>45087</v>
      </c>
      <c r="G4" t="str">
        <f t="shared" ref="G4" si="0">CONCATENATE("SELECT [ID_ESTUDIO],",D4,",[ID_MONEDA],200,ROUND ((LPRE_PRECIO*",E4,"),0),[LPRE_URGENTE],[LPRE_URGECANT],ROUND (LPRE_PRECIO*",E4,"),0),'",F4,"','",F4,"',[LPRE_IPA],[LPRE_IPUM],[LPRE_USA],[LPRE_USUM]FROM [dbo].[LPRE]WHERE ID_ESTUDIO BETWEEN 10001 AND 11211 AND ID_HOSP=0")</f>
        <v>SELECT [ID_ESTUDIO],1462,[ID_MONEDA],200,ROUND ((LPRE_PRECIO*0,8),0),[LPRE_URGENTE],[LPRE_URGECANT],ROUND (LPRE_PRECIO*0,8),0),'45087','45087',[LPRE_IPA],[LPRE_IPUM],[LPRE_USA],[LPRE_USUM]FROM [dbo].[LPRE]WHERE ID_ESTUDIO BETWEEN 10001 AND 11211 AND ID_HOSP=0</v>
      </c>
      <c r="H4" t="str">
        <f t="shared" ref="H4:H39" si="1">CONCATENATE("INSERT INTO [dbo].[LPRE] ([ID_ESTUDIO] ,[ID_HOSP] ,[ID_MONEDA] ,[LPRE_NIVEL] ,[LPRE_PRECIO] ,[LPRE_URGENTE] ,[LPRE_URGECANT] ,[LPRE_PRECIOURGENTE] ,[LPRE_FECHAA] ,[LPRE_FECHAUM] ,[LPRE_IPA] ,[LPRE_IPUM] ,[LPRE_USA] ,[LPRE_USUM])",G4,"")</f>
        <v>INSERT INTO [dbo].[LPRE] ([ID_ESTUDIO] ,[ID_HOSP] ,[ID_MONEDA] ,[LPRE_NIVEL] ,[LPRE_PRECIO] ,[LPRE_URGENTE] ,[LPRE_URGECANT] ,[LPRE_PRECIOURGENTE] ,[LPRE_FECHAA] ,[LPRE_FECHAUM] ,[LPRE_IPA] ,[LPRE_IPUM] ,[LPRE_USA] ,[LPRE_USUM])SELECT [ID_ESTUDIO],1462,[ID_MONEDA],200,ROUND ((LPRE_PRECIO*0,8),0),[LPRE_URGENTE],[LPRE_URGECANT],ROUND (LPRE_PRECIO*0,8),0),'45087','45087',[LPRE_IPA],[LPRE_IPUM],[LPRE_USA],[LPRE_USUM]FROM [dbo].[LPRE]WHERE ID_ESTUDIO BETWEEN 10001 AND 11211 AND ID_HOSP=0</v>
      </c>
    </row>
    <row r="5" spans="1:8" x14ac:dyDescent="0.25">
      <c r="A5" s="125">
        <v>290</v>
      </c>
      <c r="B5" s="126" t="s">
        <v>2719</v>
      </c>
      <c r="C5" s="126" t="s">
        <v>2716</v>
      </c>
      <c r="D5" s="23">
        <v>1463</v>
      </c>
      <c r="E5" s="23">
        <v>0.8</v>
      </c>
      <c r="F5" s="158" t="s">
        <v>2756</v>
      </c>
      <c r="G5" t="str">
        <f>CONCATENATE("SELECT [ID_ESTUDIO],",D5,",[ID_MONEDA],200,ROUND ((LPRE_PRECIO*",E5,"),0),[LPRE_URGENTE],[LPRE_URGECANT],ROUND ((LPRE_PRECIO*",E5,"),0),'",F5,"','",F5,"',[LPRE_IPA],[LPRE_IPUM],[LPRE_USA],[LPRE_USUM]FROM [dbo].[LPRE]WHERE ID_ESTUDIO BETWEEN 10001 AND 11211 AND ID_HOSP=0")</f>
        <v>SELECT [ID_ESTUDIO],1463,[ID_MONEDA],200,ROUND ((LPRE_PRECIO*0,8),0),[LPRE_URGENTE],[LPRE_URGECANT],ROUND ((LPRE_PRECIO*0,8),0),'11-06-2023','11-06-2023',[LPRE_IPA],[LPRE_IPUM],[LPRE_USA],[LPRE_USUM]FROM [dbo].[LPRE]WHERE ID_ESTUDIO BETWEEN 10001 AND 11211 AND ID_HOSP=0</v>
      </c>
      <c r="H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[ID_ESTUDIO],1463,[ID_MONEDA],200,ROUND ((LPRE_PRECIO*0,8),0),[LPRE_URGENTE],[LPRE_URGECANT],ROUND ((LPRE_PRECIO*0,8),0),'11-06-2023','11-06-2023',[LPRE_IPA],[LPRE_IPUM],[LPRE_USA],[LPRE_USUM]FROM [dbo].[LPRE]WHERE ID_ESTUDIO BETWEEN 10001 AND 11211 AND ID_HOSP=0</v>
      </c>
    </row>
    <row r="6" spans="1:8" x14ac:dyDescent="0.3">
      <c r="A6" s="127">
        <v>197</v>
      </c>
      <c r="B6" s="128" t="s">
        <v>2720</v>
      </c>
      <c r="C6" s="126" t="s">
        <v>2716</v>
      </c>
      <c r="D6" s="23">
        <v>1464</v>
      </c>
      <c r="E6" s="23">
        <v>0.8</v>
      </c>
      <c r="F6" s="158" t="s">
        <v>2757</v>
      </c>
      <c r="G6" t="str">
        <f t="shared" ref="G6:G9" si="2">CONCATENATE("SELECT [ID_ESTUDIO],",D6,",[ID_MONEDA],200,ROUND ((LPRE_PRECIO*",E6,"),0),[LPRE_URGENTE],[LPRE_URGECANT],ROUND ((LPRE_PRECIO*",E6,"),0),'",F6,"','",F6,"',[LPRE_IPA],[LPRE_IPUM],[LPRE_USA],[LPRE_USUM]FROM [dbo].[LPRE]WHERE ID_ESTUDIO BETWEEN 10001 AND 11211 AND ID_HOSP=0")</f>
        <v>SELECT [ID_ESTUDIO],1464,[ID_MONEDA],200,ROUND ((LPRE_PRECIO*0,8),0),[LPRE_URGENTE],[LPRE_URGECANT],ROUND ((LPRE_PRECIO*0,8),0),'12-06-2023','12-06-2023',[LPRE_IPA],[LPRE_IPUM],[LPRE_USA],[LPRE_USUM]FROM [dbo].[LPRE]WHERE ID_ESTUDIO BETWEEN 10001 AND 11211 AND ID_HOSP=0</v>
      </c>
      <c r="H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[ID_ESTUDIO],1464,[ID_MONEDA],200,ROUND ((LPRE_PRECIO*0,8),0),[LPRE_URGENTE],[LPRE_URGECANT],ROUND ((LPRE_PRECIO*0,8),0),'12-06-2023','12-06-2023',[LPRE_IPA],[LPRE_IPUM],[LPRE_USA],[LPRE_USUM]FROM [dbo].[LPRE]WHERE ID_ESTUDIO BETWEEN 10001 AND 11211 AND ID_HOSP=0</v>
      </c>
    </row>
    <row r="7" spans="1:8" x14ac:dyDescent="0.3">
      <c r="A7" s="129">
        <v>7</v>
      </c>
      <c r="B7" s="130" t="s">
        <v>2721</v>
      </c>
      <c r="C7" s="131" t="s">
        <v>2722</v>
      </c>
    </row>
    <row r="8" spans="1:8" x14ac:dyDescent="0.3">
      <c r="A8" s="127">
        <v>256</v>
      </c>
      <c r="B8" s="128" t="s">
        <v>2723</v>
      </c>
      <c r="C8" s="126" t="s">
        <v>2716</v>
      </c>
      <c r="D8" s="23">
        <v>1466</v>
      </c>
      <c r="E8" s="23">
        <v>0.8</v>
      </c>
      <c r="F8" s="158" t="s">
        <v>2758</v>
      </c>
      <c r="G8" t="str">
        <f t="shared" si="2"/>
        <v>SELECT [ID_ESTUDIO],1466,[ID_MONEDA],200,ROUND ((LPRE_PRECIO*0,8),0),[LPRE_URGENTE],[LPRE_URGECANT],ROUND ((LPRE_PRECIO*0,8),0),'13-06-2023','13-06-2023',[LPRE_IPA],[LPRE_IPUM],[LPRE_USA],[LPRE_USUM]FROM [dbo].[LPRE]WHERE ID_ESTUDIO BETWEEN 10001 AND 11211 AND ID_HOSP=0</v>
      </c>
      <c r="H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[ID_ESTUDIO],1466,[ID_MONEDA],200,ROUND ((LPRE_PRECIO*0,8),0),[LPRE_URGENTE],[LPRE_URGECANT],ROUND ((LPRE_PRECIO*0,8),0),'13-06-2023','13-06-2023',[LPRE_IPA],[LPRE_IPUM],[LPRE_USA],[LPRE_USUM]FROM [dbo].[LPRE]WHERE ID_ESTUDIO BETWEEN 10001 AND 11211 AND ID_HOSP=0</v>
      </c>
    </row>
    <row r="9" spans="1:8" x14ac:dyDescent="0.25">
      <c r="A9" s="125">
        <v>320</v>
      </c>
      <c r="B9" s="126" t="s">
        <v>2724</v>
      </c>
      <c r="C9" s="126" t="s">
        <v>2716</v>
      </c>
      <c r="D9" s="23">
        <v>1467</v>
      </c>
      <c r="E9" s="23">
        <v>0.8</v>
      </c>
      <c r="F9" s="158" t="s">
        <v>2759</v>
      </c>
      <c r="G9" t="str">
        <f t="shared" si="2"/>
        <v>SELECT [ID_ESTUDIO],1467,[ID_MONEDA],200,ROUND ((LPRE_PRECIO*0,8),0),[LPRE_URGENTE],[LPRE_URGECANT],ROUND ((LPRE_PRECIO*0,8),0),'14-06-2023','14-06-2023',[LPRE_IPA],[LPRE_IPUM],[LPRE_USA],[LPRE_USUM]FROM [dbo].[LPRE]WHERE ID_ESTUDIO BETWEEN 10001 AND 11211 AND ID_HOSP=0</v>
      </c>
      <c r="H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[ID_ESTUDIO],1467,[ID_MONEDA],200,ROUND ((LPRE_PRECIO*0,8),0),[LPRE_URGENTE],[LPRE_URGECANT],ROUND ((LPRE_PRECIO*0,8),0),'14-06-2023','14-06-2023',[LPRE_IPA],[LPRE_IPUM],[LPRE_USA],[LPRE_USUM]FROM [dbo].[LPRE]WHERE ID_ESTUDIO BETWEEN 10001 AND 11211 AND ID_HOSP=0</v>
      </c>
    </row>
    <row r="10" spans="1:8" x14ac:dyDescent="0.25">
      <c r="A10" s="125">
        <v>274</v>
      </c>
      <c r="B10" s="126" t="s">
        <v>2725</v>
      </c>
      <c r="C10" s="126" t="s">
        <v>2716</v>
      </c>
      <c r="D10" s="23">
        <v>1468</v>
      </c>
      <c r="E10" s="23">
        <v>0.8</v>
      </c>
      <c r="F10" s="158" t="s">
        <v>2767</v>
      </c>
      <c r="G10" t="str">
        <f>CONCATENATE("SELECT [ID_ESTUDIO],",D10,",[ID_MONEDA],200,ROUND ((LPRE_PRECIO*",E10,"),0),[LPRE_URGENTE],[LPRE_URGECANT],ROUND ((LPRE_PRECIO*",E10,"),0),",F10," , ",F10,",[LPRE_IPA],[LPRE_IPUM],[LPRE_USA],[LPRE_USUM]FROM [dbo].[LPRE]WHERE ID_ESTUDIO BETWEEN 10001 AND 11211 AND ID_HOSP=0")</f>
        <v>SELECT [ID_ESTUDIO],1468,[ID_MONEDA],200,ROUND ((LPRE_PRECIO*0,8),0),[LPRE_URGENTE],[LPRE_URGECANT],ROUND ((LPRE_PRECIO*0,8),0),CONVERT(DATETIME,'2023/06/15',102) , CONVERT(DATETIME,'2023/06/15',102),[LPRE_IPA],[LPRE_IPUM],[LPRE_USA],[LPRE_USUM]FROM [dbo].[LPRE]WHERE ID_ESTUDIO BETWEEN 10001 AND 11211 AND ID_HOSP=0</v>
      </c>
      <c r="H10" t="str">
        <f>CONCATENATE("INSERT INTO [dbo].[LPRE] ([ID_ESTUDIO] ,[ID_HOSP] ,[ID_MONEDA] ,[LPRE_NIVEL] ,[LPRE_PRECIO] ,[LPRE_URGENTE] ,[LPRE_URGECANT] ,[LPRE_PRECIOURGENTE] ,[LPRE_FECHAA] ,[LPRE_FECHAUM] ,[LPRE_IPA] ,[LPRE_IPUM] ,[LPRE_USA] ,[LPRE_USUM])",G10,"")</f>
        <v>INSERT INTO [dbo].[LPRE] ([ID_ESTUDIO] ,[ID_HOSP] ,[ID_MONEDA] ,[LPRE_NIVEL] ,[LPRE_PRECIO] ,[LPRE_URGENTE] ,[LPRE_URGECANT] ,[LPRE_PRECIOURGENTE] ,[LPRE_FECHAA] ,[LPRE_FECHAUM] ,[LPRE_IPA] ,[LPRE_IPUM] ,[LPRE_USA] ,[LPRE_USUM])SELECT [ID_ESTUDIO],1468,[ID_MONEDA],200,ROUND ((LPRE_PRECIO*0,8),0),[LPRE_URGENTE],[LPRE_URGECANT],ROUND ((LPRE_PRECIO*0,8),0),CONVERT(DATETIME,'2023/06/15',102) , CONVERT(DATETIME,'2023/06/15',102),[LPRE_IPA],[LPRE_IPUM],[LPRE_USA],[LPRE_USUM]FROM [dbo].[LPRE]WHERE ID_ESTUDIO BETWEEN 10001 AND 11211 AND ID_HOSP=0</v>
      </c>
    </row>
    <row r="11" spans="1:8" x14ac:dyDescent="0.25">
      <c r="A11" s="125">
        <v>276</v>
      </c>
      <c r="B11" s="126" t="s">
        <v>2726</v>
      </c>
      <c r="C11" s="126" t="s">
        <v>2716</v>
      </c>
      <c r="D11" s="23">
        <v>1469</v>
      </c>
      <c r="E11" s="23">
        <v>0.8</v>
      </c>
      <c r="F11" s="158" t="s">
        <v>2768</v>
      </c>
      <c r="G11" t="str">
        <f>CONCATENATE("SELECT [ID_ESTUDIO],",D11,",[ID_MONEDA],200,ROUND ((LPRE_PRECIO*",E11,"),0),[LPRE_URGENTE],[LPRE_URGECANT],ROUND ((LPRE_PRECIO*",E11,"),0),",F11," , ",F11,",[LPRE_IPA],[LPRE_IPUM],[LPRE_USA],[LPRE_USUM]FROM [dbo].[LPRE]WHERE ID_ESTUDIO BETWEEN 10001 AND 11211 AND ID_HOSP=0")</f>
        <v>SELECT [ID_ESTUDIO],1469,[ID_MONEDA],200,ROUND ((LPRE_PRECIO*0,8),0),[LPRE_URGENTE],[LPRE_URGECANT],ROUND ((LPRE_PRECIO*0,8),0),CONVERT(DATETIME,'2023/06/16',102) , CONVERT(DATETIME,'2023/06/16',102),[LPRE_IPA],[LPRE_IPUM],[LPRE_USA],[LPRE_USUM]FROM [dbo].[LPRE]WHERE ID_ESTUDIO BETWEEN 10001 AND 11211 AND ID_HOSP=0</v>
      </c>
      <c r="H1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[ID_ESTUDIO],1469,[ID_MONEDA],200,ROUND ((LPRE_PRECIO*0,8),0),[LPRE_URGENTE],[LPRE_URGECANT],ROUND ((LPRE_PRECIO*0,8),0),CONVERT(DATETIME,'2023/06/16',102) , CONVERT(DATETIME,'2023/06/16',102),[LPRE_IPA],[LPRE_IPUM],[LPRE_USA],[LPRE_USUM]FROM [dbo].[LPRE]WHERE ID_ESTUDIO BETWEEN 10001 AND 11211 AND ID_HOSP=0</v>
      </c>
    </row>
    <row r="12" spans="1:8" x14ac:dyDescent="0.25">
      <c r="A12" s="125">
        <v>136</v>
      </c>
      <c r="B12" s="126" t="s">
        <v>2727</v>
      </c>
      <c r="C12" s="126" t="s">
        <v>2716</v>
      </c>
      <c r="D12" s="23">
        <v>235</v>
      </c>
      <c r="E12" s="23">
        <v>0.8</v>
      </c>
      <c r="F12" s="158" t="s">
        <v>2769</v>
      </c>
      <c r="G12" t="str">
        <f t="shared" ref="G12:G13" si="3">CONCATENATE("SELECT [ID_ESTUDIO],",D12,",[ID_MONEDA],200,ROUND ((LPRE_PRECIO*",E12,"),0),[LPRE_URGENTE],[LPRE_URGECANT],ROUND ((LPRE_PRECIO*",E12,"),0),",F12," , ",F12,",[LPRE_IPA],[LPRE_IPUM],[LPRE_USA],[LPRE_USUM]FROM [dbo].[LPRE]WHERE ID_ESTUDIO BETWEEN 10001 AND 11211 AND ID_HOSP=0")</f>
        <v>SELECT [ID_ESTUDIO],235,[ID_MONEDA],200,ROUND ((LPRE_PRECIO*0,8),0),[LPRE_URGENTE],[LPRE_URGECANT],ROUND ((LPRE_PRECIO*0,8),0),CONVERT(DATETIME,'2023/06/17',102) , CONVERT(DATETIME,'2023/06/17',102),[LPRE_IPA],[LPRE_IPUM],[LPRE_USA],[LPRE_USUM]FROM [dbo].[LPRE]WHERE ID_ESTUDIO BETWEEN 10001 AND 11211 AND ID_HOSP=0</v>
      </c>
      <c r="H1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[ID_ESTUDIO],235,[ID_MONEDA],200,ROUND ((LPRE_PRECIO*0,8),0),[LPRE_URGENTE],[LPRE_URGECANT],ROUND ((LPRE_PRECIO*0,8),0),CONVERT(DATETIME,'2023/06/17',102) , CONVERT(DATETIME,'2023/06/17',102),[LPRE_IPA],[LPRE_IPUM],[LPRE_USA],[LPRE_USUM]FROM [dbo].[LPRE]WHERE ID_ESTUDIO BETWEEN 10001 AND 11211 AND ID_HOSP=0</v>
      </c>
    </row>
    <row r="13" spans="1:8" ht="19.5" thickBot="1" x14ac:dyDescent="0.3">
      <c r="A13" s="132">
        <v>258</v>
      </c>
      <c r="B13" s="133" t="s">
        <v>2728</v>
      </c>
      <c r="C13" s="133" t="s">
        <v>2716</v>
      </c>
      <c r="D13" s="23">
        <v>1470</v>
      </c>
      <c r="E13" s="23">
        <v>0.8</v>
      </c>
      <c r="F13" s="158" t="s">
        <v>2770</v>
      </c>
      <c r="G13" t="str">
        <f t="shared" si="3"/>
        <v>SELECT [ID_ESTUDIO],1470,[ID_MONEDA],200,ROUND ((LPRE_PRECIO*0,8),0),[LPRE_URGENTE],[LPRE_URGECANT],ROUND ((LPRE_PRECIO*0,8),0),CONVERT(DATETIME,'2023/06/18',102) , CONVERT(DATETIME,'2023/06/18',102),[LPRE_IPA],[LPRE_IPUM],[LPRE_USA],[LPRE_USUM]FROM [dbo].[LPRE]WHERE ID_ESTUDIO BETWEEN 10001 AND 11211 AND ID_HOSP=0</v>
      </c>
      <c r="H1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[ID_ESTUDIO],1470,[ID_MONEDA],200,ROUND ((LPRE_PRECIO*0,8),0),[LPRE_URGENTE],[LPRE_URGECANT],ROUND ((LPRE_PRECIO*0,8),0),CONVERT(DATETIME,'2023/06/18',102) , CONVERT(DATETIME,'2023/06/18',102),[LPRE_IPA],[LPRE_IPUM],[LPRE_USA],[LPRE_USUM]FROM [dbo].[LPRE]WHERE ID_ESTUDIO BETWEEN 10001 AND 11211 AND ID_HOSP=0</v>
      </c>
    </row>
    <row r="14" spans="1:8" x14ac:dyDescent="0.25">
      <c r="A14" s="134">
        <v>2</v>
      </c>
      <c r="B14" s="135" t="s">
        <v>2729</v>
      </c>
      <c r="C14" s="135" t="s">
        <v>2722</v>
      </c>
    </row>
    <row r="15" spans="1:8" ht="19.5" thickBot="1" x14ac:dyDescent="0.3">
      <c r="A15" s="136">
        <v>209</v>
      </c>
      <c r="B15" s="137" t="s">
        <v>2729</v>
      </c>
      <c r="C15" s="137" t="s">
        <v>2722</v>
      </c>
    </row>
    <row r="16" spans="1:8" ht="19.5" thickBot="1" x14ac:dyDescent="0.3">
      <c r="A16" s="138">
        <v>255</v>
      </c>
      <c r="B16" s="139" t="s">
        <v>2730</v>
      </c>
      <c r="C16" s="139" t="s">
        <v>2716</v>
      </c>
      <c r="D16" s="23">
        <v>1472</v>
      </c>
      <c r="E16" s="23">
        <v>0.8</v>
      </c>
      <c r="F16" s="158" t="s">
        <v>2771</v>
      </c>
      <c r="G16" t="str">
        <f t="shared" ref="G16" si="4">CONCATENATE("SELECT [ID_ESTUDIO],",D16,",[ID_MONEDA],200,ROUND ((LPRE_PRECIO*",E16,"),0),[LPRE_URGENTE],[LPRE_URGECANT],ROUND ((LPRE_PRECIO*",E16,"),0),",F16," , ",F16,",[LPRE_IPA],[LPRE_IPUM],[LPRE_USA],[LPRE_USUM]FROM [dbo].[LPRE]WHERE ID_ESTUDIO BETWEEN 10001 AND 11211 AND ID_HOSP=0")</f>
        <v>SELECT [ID_ESTUDIO],1472,[ID_MONEDA],200,ROUND ((LPRE_PRECIO*0,8),0),[LPRE_URGENTE],[LPRE_URGECANT],ROUND ((LPRE_PRECIO*0,8),0),CONVERT(DATETIME,'2023/06/19',102) , CONVERT(DATETIME,'2023/06/19',102),[LPRE_IPA],[LPRE_IPUM],[LPRE_USA],[LPRE_USUM]FROM [dbo].[LPRE]WHERE ID_ESTUDIO BETWEEN 10001 AND 11211 AND ID_HOSP=0</v>
      </c>
      <c r="H1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[ID_ESTUDIO],1472,[ID_MONEDA],200,ROUND ((LPRE_PRECIO*0,8),0),[LPRE_URGENTE],[LPRE_URGECANT],ROUND ((LPRE_PRECIO*0,8),0),CONVERT(DATETIME,'2023/06/19',102) , CONVERT(DATETIME,'2023/06/19',102),[LPRE_IPA],[LPRE_IPUM],[LPRE_USA],[LPRE_USUM]FROM [dbo].[LPRE]WHERE ID_ESTUDIO BETWEEN 10001 AND 11211 AND ID_HOSP=0</v>
      </c>
    </row>
    <row r="17" spans="1:8" x14ac:dyDescent="0.25">
      <c r="A17" s="140">
        <v>312</v>
      </c>
      <c r="B17" s="141" t="s">
        <v>2731</v>
      </c>
      <c r="C17" s="141" t="s">
        <v>2716</v>
      </c>
      <c r="D17" s="23">
        <v>1473</v>
      </c>
      <c r="E17" s="23">
        <v>0.8</v>
      </c>
      <c r="F17" s="158" t="s">
        <v>2772</v>
      </c>
      <c r="G17" t="str">
        <f t="shared" ref="G17" si="5">CONCATENATE("SELECT [ID_ESTUDIO],",D17,",[ID_MONEDA],200,ROUND ((LPRE_PRECIO*",E17,"),0),[LPRE_URGENTE],[LPRE_URGECANT],ROUND ((LPRE_PRECIO*",E17,"),0),",F17," , ",F17,",[LPRE_IPA],[LPRE_IPUM],[LPRE_USA],[LPRE_USUM]FROM [dbo].[LPRE]WHERE ID_ESTUDIO BETWEEN 10001 AND 11211 AND ID_HOSP=0")</f>
        <v>SELECT [ID_ESTUDIO],1473,[ID_MONEDA],200,ROUND ((LPRE_PRECIO*0,8),0),[LPRE_URGENTE],[LPRE_URGECANT],ROUND ((LPRE_PRECIO*0,8),0),CONVERT(DATETIME,'2023/06/20',102) , CONVERT(DATETIME,'2023/06/20',102),[LPRE_IPA],[LPRE_IPUM],[LPRE_USA],[LPRE_USUM]FROM [dbo].[LPRE]WHERE ID_ESTUDIO BETWEEN 10001 AND 11211 AND ID_HOSP=0</v>
      </c>
      <c r="H1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[ID_ESTUDIO],1473,[ID_MONEDA],200,ROUND ((LPRE_PRECIO*0,8),0),[LPRE_URGENTE],[LPRE_URGECANT],ROUND ((LPRE_PRECIO*0,8),0),CONVERT(DATETIME,'2023/06/20',102) , CONVERT(DATETIME,'2023/06/20',102),[LPRE_IPA],[LPRE_IPUM],[LPRE_USA],[LPRE_USUM]FROM [dbo].[LPRE]WHERE ID_ESTUDIO BETWEEN 10001 AND 11211 AND ID_HOSP=0</v>
      </c>
    </row>
    <row r="18" spans="1:8" ht="19.5" thickBot="1" x14ac:dyDescent="0.3">
      <c r="A18" s="142">
        <v>6</v>
      </c>
      <c r="B18" s="143" t="s">
        <v>2732</v>
      </c>
      <c r="C18" s="143" t="s">
        <v>2733</v>
      </c>
    </row>
    <row r="19" spans="1:8" x14ac:dyDescent="0.25">
      <c r="A19" s="134">
        <v>5</v>
      </c>
      <c r="B19" s="135" t="s">
        <v>2734</v>
      </c>
      <c r="C19" s="135" t="s">
        <v>2722</v>
      </c>
    </row>
    <row r="20" spans="1:8" ht="19.5" thickBot="1" x14ac:dyDescent="0.3">
      <c r="A20" s="136">
        <v>9</v>
      </c>
      <c r="B20" s="144" t="s">
        <v>2735</v>
      </c>
      <c r="C20" s="144" t="s">
        <v>2716</v>
      </c>
      <c r="D20" s="23">
        <v>1475</v>
      </c>
      <c r="E20" s="23">
        <v>0.8</v>
      </c>
      <c r="F20" s="158" t="s">
        <v>2773</v>
      </c>
      <c r="G20" t="str">
        <f t="shared" ref="G20" si="6">CONCATENATE("SELECT [ID_ESTUDIO],",D20,",[ID_MONEDA],200,ROUND ((LPRE_PRECIO*",E20,"),0),[LPRE_URGENTE],[LPRE_URGECANT],ROUND ((LPRE_PRECIO*",E20,"),0),",F20," , ",F20,",[LPRE_IPA],[LPRE_IPUM],[LPRE_USA],[LPRE_USUM]FROM [dbo].[LPRE]WHERE ID_ESTUDIO BETWEEN 10001 AND 11211 AND ID_HOSP=0")</f>
        <v>SELECT [ID_ESTUDIO],1475,[ID_MONEDA],200,ROUND ((LPRE_PRECIO*0,8),0),[LPRE_URGENTE],[LPRE_URGECANT],ROUND ((LPRE_PRECIO*0,8),0),CONVERT(DATETIME,'2023/06/21',102) , CONVERT(DATETIME,'2023/06/21',102),[LPRE_IPA],[LPRE_IPUM],[LPRE_USA],[LPRE_USUM]FROM [dbo].[LPRE]WHERE ID_ESTUDIO BETWEEN 10001 AND 11211 AND ID_HOSP=0</v>
      </c>
      <c r="H20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[ID_ESTUDIO],1475,[ID_MONEDA],200,ROUND ((LPRE_PRECIO*0,8),0),[LPRE_URGENTE],[LPRE_URGECANT],ROUND ((LPRE_PRECIO*0,8),0),CONVERT(DATETIME,'2023/06/21',102) , CONVERT(DATETIME,'2023/06/21',102),[LPRE_IPA],[LPRE_IPUM],[LPRE_USA],[LPRE_USUM]FROM [dbo].[LPRE]WHERE ID_ESTUDIO BETWEEN 10001 AND 11211 AND ID_HOSP=0</v>
      </c>
    </row>
    <row r="21" spans="1:8" x14ac:dyDescent="0.25">
      <c r="A21" s="145">
        <v>260</v>
      </c>
      <c r="B21" s="146" t="s">
        <v>2736</v>
      </c>
      <c r="C21" s="146" t="s">
        <v>2716</v>
      </c>
      <c r="D21" s="23">
        <v>1476</v>
      </c>
      <c r="E21" s="23">
        <v>0.8</v>
      </c>
      <c r="F21" s="158" t="s">
        <v>2774</v>
      </c>
      <c r="G21" t="str">
        <f t="shared" ref="G21:G29" si="7">CONCATENATE("SELECT [ID_ESTUDIO],",D21,",[ID_MONEDA],200,ROUND ((LPRE_PRECIO*",E21,"),0),[LPRE_URGENTE],[LPRE_URGECANT],ROUND ((LPRE_PRECIO*",E21,"),0),",F21," , ",F21,",[LPRE_IPA],[LPRE_IPUM],[LPRE_USA],[LPRE_USUM]FROM [dbo].[LPRE]WHERE ID_ESTUDIO BETWEEN 10001 AND 11211 AND ID_HOSP=0")</f>
        <v>SELECT [ID_ESTUDIO],1476,[ID_MONEDA],200,ROUND ((LPRE_PRECIO*0,8),0),[LPRE_URGENTE],[LPRE_URGECANT],ROUND ((LPRE_PRECIO*0,8),0),CONVERT(DATETIME,'2023/06/22',102) , CONVERT(DATETIME,'2023/06/22',102),[LPRE_IPA],[LPRE_IPUM],[LPRE_USA],[LPRE_USUM]FROM [dbo].[LPRE]WHERE ID_ESTUDIO BETWEEN 10001 AND 11211 AND ID_HOSP=0</v>
      </c>
      <c r="H2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[ID_ESTUDIO],1476,[ID_MONEDA],200,ROUND ((LPRE_PRECIO*0,8),0),[LPRE_URGENTE],[LPRE_URGECANT],ROUND ((LPRE_PRECIO*0,8),0),CONVERT(DATETIME,'2023/06/22',102) , CONVERT(DATETIME,'2023/06/22',102),[LPRE_IPA],[LPRE_IPUM],[LPRE_USA],[LPRE_USUM]FROM [dbo].[LPRE]WHERE ID_ESTUDIO BETWEEN 10001 AND 11211 AND ID_HOSP=0</v>
      </c>
    </row>
    <row r="22" spans="1:8" x14ac:dyDescent="0.3">
      <c r="A22" s="127">
        <v>11</v>
      </c>
      <c r="B22" s="128" t="s">
        <v>2737</v>
      </c>
      <c r="C22" s="126" t="s">
        <v>2716</v>
      </c>
      <c r="D22" s="23">
        <v>1477</v>
      </c>
      <c r="E22" s="23">
        <v>0.8</v>
      </c>
      <c r="F22" s="158" t="s">
        <v>2775</v>
      </c>
      <c r="G22" t="str">
        <f t="shared" si="7"/>
        <v>SELECT [ID_ESTUDIO],1477,[ID_MONEDA],200,ROUND ((LPRE_PRECIO*0,8),0),[LPRE_URGENTE],[LPRE_URGECANT],ROUND ((LPRE_PRECIO*0,8),0),CONVERT(DATETIME,'2023/06/23',102) , CONVERT(DATETIME,'2023/06/23',102),[LPRE_IPA],[LPRE_IPUM],[LPRE_USA],[LPRE_USUM]FROM [dbo].[LPRE]WHERE ID_ESTUDIO BETWEEN 10001 AND 11211 AND ID_HOSP=0</v>
      </c>
      <c r="H2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[ID_ESTUDIO],1477,[ID_MONEDA],200,ROUND ((LPRE_PRECIO*0,8),0),[LPRE_URGENTE],[LPRE_URGECANT],ROUND ((LPRE_PRECIO*0,8),0),CONVERT(DATETIME,'2023/06/23',102) , CONVERT(DATETIME,'2023/06/23',102),[LPRE_IPA],[LPRE_IPUM],[LPRE_USA],[LPRE_USUM]FROM [dbo].[LPRE]WHERE ID_ESTUDIO BETWEEN 10001 AND 11211 AND ID_HOSP=0</v>
      </c>
    </row>
    <row r="23" spans="1:8" x14ac:dyDescent="0.25">
      <c r="A23" s="125">
        <v>314</v>
      </c>
      <c r="B23" s="126" t="s">
        <v>2738</v>
      </c>
      <c r="C23" s="126" t="s">
        <v>2716</v>
      </c>
      <c r="D23" s="23">
        <v>1478</v>
      </c>
      <c r="E23" s="23">
        <v>0.8</v>
      </c>
      <c r="F23" s="158" t="s">
        <v>2776</v>
      </c>
      <c r="G23" t="str">
        <f t="shared" si="7"/>
        <v>SELECT [ID_ESTUDIO],1478,[ID_MONEDA],200,ROUND ((LPRE_PRECIO*0,8),0),[LPRE_URGENTE],[LPRE_URGECANT],ROUND ((LPRE_PRECIO*0,8),0),CONVERT(DATETIME,'2023/06/24',102) , CONVERT(DATETIME,'2023/06/24',102),[LPRE_IPA],[LPRE_IPUM],[LPRE_USA],[LPRE_USUM]FROM [dbo].[LPRE]WHERE ID_ESTUDIO BETWEEN 10001 AND 11211 AND ID_HOSP=0</v>
      </c>
      <c r="H2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[ID_ESTUDIO],1478,[ID_MONEDA],200,ROUND ((LPRE_PRECIO*0,8),0),[LPRE_URGENTE],[LPRE_URGECANT],ROUND ((LPRE_PRECIO*0,8),0),CONVERT(DATETIME,'2023/06/24',102) , CONVERT(DATETIME,'2023/06/24',102),[LPRE_IPA],[LPRE_IPUM],[LPRE_USA],[LPRE_USUM]FROM [dbo].[LPRE]WHERE ID_ESTUDIO BETWEEN 10001 AND 11211 AND ID_HOSP=0</v>
      </c>
    </row>
    <row r="24" spans="1:8" x14ac:dyDescent="0.3">
      <c r="A24" s="129">
        <v>245</v>
      </c>
      <c r="B24" s="130" t="s">
        <v>2739</v>
      </c>
      <c r="C24" s="131" t="s">
        <v>2740</v>
      </c>
      <c r="D24" s="23">
        <v>1479</v>
      </c>
      <c r="E24" s="23">
        <v>0.75</v>
      </c>
      <c r="F24" s="158" t="s">
        <v>2777</v>
      </c>
      <c r="G24" t="str">
        <f t="shared" si="7"/>
        <v>SELECT [ID_ESTUDIO],1479,[ID_MONEDA],200,ROUND ((LPRE_PRECIO*0,75),0),[LPRE_URGENTE],[LPRE_URGECANT],ROUND ((LPRE_PRECIO*0,75),0),CONVERT(DATETIME,'2023/06/25',102) , CONVERT(DATETIME,'2023/06/25',102),[LPRE_IPA],[LPRE_IPUM],[LPRE_USA],[LPRE_USUM]FROM [dbo].[LPRE]WHERE ID_ESTUDIO BETWEEN 10001 AND 11211 AND ID_HOSP=0</v>
      </c>
      <c r="H2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[ID_ESTUDIO],1479,[ID_MONEDA],200,ROUND ((LPRE_PRECIO*0,75),0),[LPRE_URGENTE],[LPRE_URGECANT],ROUND ((LPRE_PRECIO*0,75),0),CONVERT(DATETIME,'2023/06/25',102) , CONVERT(DATETIME,'2023/06/25',102),[LPRE_IPA],[LPRE_IPUM],[LPRE_USA],[LPRE_USUM]FROM [dbo].[LPRE]WHERE ID_ESTUDIO BETWEEN 10001 AND 11211 AND ID_HOSP=0</v>
      </c>
    </row>
    <row r="25" spans="1:8" x14ac:dyDescent="0.3">
      <c r="A25" s="129">
        <v>237</v>
      </c>
      <c r="B25" s="130" t="s">
        <v>2741</v>
      </c>
      <c r="C25" s="131" t="s">
        <v>2740</v>
      </c>
      <c r="D25" s="23">
        <v>1480</v>
      </c>
      <c r="E25" s="23">
        <v>0.75</v>
      </c>
      <c r="F25" s="158" t="s">
        <v>2778</v>
      </c>
      <c r="G25" t="str">
        <f t="shared" si="7"/>
        <v>SELECT [ID_ESTUDIO],1480,[ID_MONEDA],200,ROUND ((LPRE_PRECIO*0,75),0),[LPRE_URGENTE],[LPRE_URGECANT],ROUND ((LPRE_PRECIO*0,75),0),CONVERT(DATETIME,'2023/06/26',102) , CONVERT(DATETIME,'2023/06/26',102),[LPRE_IPA],[LPRE_IPUM],[LPRE_USA],[LPRE_USUM]FROM [dbo].[LPRE]WHERE ID_ESTUDIO BETWEEN 10001 AND 11211 AND ID_HOSP=0</v>
      </c>
      <c r="H2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[ID_ESTUDIO],1480,[ID_MONEDA],200,ROUND ((LPRE_PRECIO*0,75),0),[LPRE_URGENTE],[LPRE_URGECANT],ROUND ((LPRE_PRECIO*0,75),0),CONVERT(DATETIME,'2023/06/26',102) , CONVERT(DATETIME,'2023/06/26',102),[LPRE_IPA],[LPRE_IPUM],[LPRE_USA],[LPRE_USUM]FROM [dbo].[LPRE]WHERE ID_ESTUDIO BETWEEN 10001 AND 11211 AND ID_HOSP=0</v>
      </c>
    </row>
    <row r="26" spans="1:8" x14ac:dyDescent="0.3">
      <c r="A26" s="147">
        <v>12</v>
      </c>
      <c r="B26" s="128" t="s">
        <v>2742</v>
      </c>
      <c r="C26" s="126" t="s">
        <v>2716</v>
      </c>
      <c r="D26" s="23">
        <v>1481</v>
      </c>
      <c r="E26" s="23">
        <v>0.8</v>
      </c>
      <c r="F26" s="158" t="s">
        <v>2779</v>
      </c>
      <c r="G26" t="str">
        <f t="shared" si="7"/>
        <v>SELECT [ID_ESTUDIO],1481,[ID_MONEDA],200,ROUND ((LPRE_PRECIO*0,8),0),[LPRE_URGENTE],[LPRE_URGECANT],ROUND ((LPRE_PRECIO*0,8),0),CONVERT(DATETIME,'2023/06/27',102) , CONVERT(DATETIME,'2023/06/27',102),[LPRE_IPA],[LPRE_IPUM],[LPRE_USA],[LPRE_USUM]FROM [dbo].[LPRE]WHERE ID_ESTUDIO BETWEEN 10001 AND 11211 AND ID_HOSP=0</v>
      </c>
      <c r="H2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[ID_ESTUDIO],1481,[ID_MONEDA],200,ROUND ((LPRE_PRECIO*0,8),0),[LPRE_URGENTE],[LPRE_URGECANT],ROUND ((LPRE_PRECIO*0,8),0),CONVERT(DATETIME,'2023/06/27',102) , CONVERT(DATETIME,'2023/06/27',102),[LPRE_IPA],[LPRE_IPUM],[LPRE_USA],[LPRE_USUM]FROM [dbo].[LPRE]WHERE ID_ESTUDIO BETWEEN 10001 AND 11211 AND ID_HOSP=0</v>
      </c>
    </row>
    <row r="27" spans="1:8" x14ac:dyDescent="0.25">
      <c r="A27" s="125">
        <v>256</v>
      </c>
      <c r="B27" s="126" t="s">
        <v>2743</v>
      </c>
      <c r="C27" s="126" t="s">
        <v>2716</v>
      </c>
      <c r="D27" s="23">
        <v>1482</v>
      </c>
      <c r="E27" s="23">
        <v>0.8</v>
      </c>
      <c r="F27" s="158" t="s">
        <v>2780</v>
      </c>
      <c r="G27" t="str">
        <f t="shared" si="7"/>
        <v>SELECT [ID_ESTUDIO],1482,[ID_MONEDA],200,ROUND ((LPRE_PRECIO*0,8),0),[LPRE_URGENTE],[LPRE_URGECANT],ROUND ((LPRE_PRECIO*0,8),0),CONVERT(DATETIME,'2023/06/28',102) , CONVERT(DATETIME,'2023/06/28',102),[LPRE_IPA],[LPRE_IPUM],[LPRE_USA],[LPRE_USUM]FROM [dbo].[LPRE]WHERE ID_ESTUDIO BETWEEN 10001 AND 11211 AND ID_HOSP=0</v>
      </c>
      <c r="H2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[ID_ESTUDIO],1482,[ID_MONEDA],200,ROUND ((LPRE_PRECIO*0,8),0),[LPRE_URGENTE],[LPRE_URGECANT],ROUND ((LPRE_PRECIO*0,8),0),CONVERT(DATETIME,'2023/06/28',102) , CONVERT(DATETIME,'2023/06/28',102),[LPRE_IPA],[LPRE_IPUM],[LPRE_USA],[LPRE_USUM]FROM [dbo].[LPRE]WHERE ID_ESTUDIO BETWEEN 10001 AND 11211 AND ID_HOSP=0</v>
      </c>
    </row>
    <row r="28" spans="1:8" ht="19.5" thickBot="1" x14ac:dyDescent="0.3">
      <c r="A28" s="132">
        <v>257</v>
      </c>
      <c r="B28" s="133" t="s">
        <v>2744</v>
      </c>
      <c r="C28" s="133" t="s">
        <v>2716</v>
      </c>
      <c r="D28" s="23">
        <v>1483</v>
      </c>
      <c r="E28" s="23">
        <v>0.8</v>
      </c>
      <c r="F28" s="158" t="s">
        <v>2781</v>
      </c>
      <c r="G28" t="str">
        <f t="shared" si="7"/>
        <v>SELECT [ID_ESTUDIO],1483,[ID_MONEDA],200,ROUND ((LPRE_PRECIO*0,8),0),[LPRE_URGENTE],[LPRE_URGECANT],ROUND ((LPRE_PRECIO*0,8),0),CONVERT(DATETIME,'2023/06/29',102) , CONVERT(DATETIME,'2023/06/29',102),[LPRE_IPA],[LPRE_IPUM],[LPRE_USA],[LPRE_USUM]FROM [dbo].[LPRE]WHERE ID_ESTUDIO BETWEEN 10001 AND 11211 AND ID_HOSP=0</v>
      </c>
      <c r="H28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[ID_ESTUDIO],1483,[ID_MONEDA],200,ROUND ((LPRE_PRECIO*0,8),0),[LPRE_URGENTE],[LPRE_URGECANT],ROUND ((LPRE_PRECIO*0,8),0),CONVERT(DATETIME,'2023/06/29',102) , CONVERT(DATETIME,'2023/06/29',102),[LPRE_IPA],[LPRE_IPUM],[LPRE_USA],[LPRE_USUM]FROM [dbo].[LPRE]WHERE ID_ESTUDIO BETWEEN 10001 AND 11211 AND ID_HOSP=0</v>
      </c>
    </row>
    <row r="29" spans="1:8" x14ac:dyDescent="0.3">
      <c r="A29" s="148">
        <v>313</v>
      </c>
      <c r="B29" s="149" t="s">
        <v>2745</v>
      </c>
      <c r="C29" s="141" t="s">
        <v>2716</v>
      </c>
      <c r="D29" s="23">
        <v>1484</v>
      </c>
      <c r="E29" s="23">
        <v>0.8</v>
      </c>
      <c r="F29" s="158" t="s">
        <v>2782</v>
      </c>
      <c r="G29" t="str">
        <f t="shared" si="7"/>
        <v>SELECT [ID_ESTUDIO],1484,[ID_MONEDA],200,ROUND ((LPRE_PRECIO*0,8),0),[LPRE_URGENTE],[LPRE_URGECANT],ROUND ((LPRE_PRECIO*0,8),0),CONVERT(DATETIME,'2023/06/30',102) , CONVERT(DATETIME,'2023/06/30',102),[LPRE_IPA],[LPRE_IPUM],[LPRE_USA],[LPRE_USUM]FROM [dbo].[LPRE]WHERE ID_ESTUDIO BETWEEN 10001 AND 11211 AND ID_HOSP=0</v>
      </c>
      <c r="H2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[ID_ESTUDIO],1484,[ID_MONEDA],200,ROUND ((LPRE_PRECIO*0,8),0),[LPRE_URGENTE],[LPRE_URGECANT],ROUND ((LPRE_PRECIO*0,8),0),CONVERT(DATETIME,'2023/06/30',102) , CONVERT(DATETIME,'2023/06/30',102),[LPRE_IPA],[LPRE_IPUM],[LPRE_USA],[LPRE_USUM]FROM [dbo].[LPRE]WHERE ID_ESTUDIO BETWEEN 10001 AND 11211 AND ID_HOSP=0</v>
      </c>
    </row>
    <row r="30" spans="1:8" ht="19.5" thickBot="1" x14ac:dyDescent="0.35">
      <c r="A30" s="150">
        <v>8</v>
      </c>
      <c r="B30" s="151" t="s">
        <v>2745</v>
      </c>
      <c r="C30" s="143" t="s">
        <v>2722</v>
      </c>
    </row>
    <row r="31" spans="1:8" x14ac:dyDescent="0.25">
      <c r="A31" s="145">
        <v>273</v>
      </c>
      <c r="B31" s="146" t="s">
        <v>2746</v>
      </c>
      <c r="C31" s="146" t="s">
        <v>2716</v>
      </c>
      <c r="D31" s="23">
        <v>1486</v>
      </c>
      <c r="E31" s="23">
        <v>0.8</v>
      </c>
      <c r="F31" s="158" t="s">
        <v>2760</v>
      </c>
      <c r="G31" t="str">
        <f t="shared" ref="G31:G39" si="8">CONCATENATE("SELECT [ID_ESTUDIO],",D31,",[ID_MONEDA],200,ROUND ((LPRE_PRECIO*",E31,"),0),[LPRE_URGENTE],[LPRE_URGECANT],ROUND ((LPRE_PRECIO*",E31,"),0),'",F31,"','",F31,"',[LPRE_IPA],[LPRE_IPUM],[LPRE_USA],[LPRE_USUM]FROM [dbo].[LPRE]WHERE ID_ESTUDIO BETWEEN 10001 AND 11211 AND ID_HOSP=0")</f>
        <v>SELECT [ID_ESTUDIO],1486,[ID_MONEDA],200,ROUND ((LPRE_PRECIO*0,8),0),[LPRE_URGENTE],[LPRE_URGECANT],ROUND ((LPRE_PRECIO*0,8),0),'01-07-2023','01-07-2023',[LPRE_IPA],[LPRE_IPUM],[LPRE_USA],[LPRE_USUM]FROM [dbo].[LPRE]WHERE ID_ESTUDIO BETWEEN 10001 AND 11211 AND ID_HOSP=0</v>
      </c>
      <c r="H31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[ID_ESTUDIO],1486,[ID_MONEDA],200,ROUND ((LPRE_PRECIO*0,8),0),[LPRE_URGENTE],[LPRE_URGECANT],ROUND ((LPRE_PRECIO*0,8),0),'01-07-2023','01-07-2023',[LPRE_IPA],[LPRE_IPUM],[LPRE_USA],[LPRE_USUM]FROM [dbo].[LPRE]WHERE ID_ESTUDIO BETWEEN 10001 AND 11211 AND ID_HOSP=0</v>
      </c>
    </row>
    <row r="32" spans="1:8" x14ac:dyDescent="0.25">
      <c r="A32" s="125">
        <v>288</v>
      </c>
      <c r="B32" s="126" t="s">
        <v>2747</v>
      </c>
      <c r="C32" s="126" t="s">
        <v>2716</v>
      </c>
      <c r="D32" s="23">
        <v>1487</v>
      </c>
      <c r="E32" s="23">
        <v>0.8</v>
      </c>
      <c r="F32" s="158" t="s">
        <v>2761</v>
      </c>
      <c r="G32" t="str">
        <f t="shared" si="8"/>
        <v>SELECT [ID_ESTUDIO],1487,[ID_MONEDA],200,ROUND ((LPRE_PRECIO*0,8),0),[LPRE_URGENTE],[LPRE_URGECANT],ROUND ((LPRE_PRECIO*0,8),0),'02-07-2024','02-07-2024',[LPRE_IPA],[LPRE_IPUM],[LPRE_USA],[LPRE_USUM]FROM [dbo].[LPRE]WHERE ID_ESTUDIO BETWEEN 10001 AND 11211 AND ID_HOSP=0</v>
      </c>
      <c r="H32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[ID_ESTUDIO],1487,[ID_MONEDA],200,ROUND ((LPRE_PRECIO*0,8),0),[LPRE_URGENTE],[LPRE_URGECANT],ROUND ((LPRE_PRECIO*0,8),0),'02-07-2024','02-07-2024',[LPRE_IPA],[LPRE_IPUM],[LPRE_USA],[LPRE_USUM]FROM [dbo].[LPRE]WHERE ID_ESTUDIO BETWEEN 10001 AND 11211 AND ID_HOSP=0</v>
      </c>
    </row>
    <row r="33" spans="1:8" x14ac:dyDescent="0.3">
      <c r="A33" s="127">
        <v>215</v>
      </c>
      <c r="B33" s="128" t="s">
        <v>2748</v>
      </c>
      <c r="C33" s="126" t="s">
        <v>2716</v>
      </c>
      <c r="D33" s="23">
        <v>1488</v>
      </c>
      <c r="E33" s="23">
        <v>0.8</v>
      </c>
      <c r="F33" s="158" t="s">
        <v>2762</v>
      </c>
      <c r="G33" t="str">
        <f t="shared" si="8"/>
        <v>SELECT [ID_ESTUDIO],1488,[ID_MONEDA],200,ROUND ((LPRE_PRECIO*0,8),0),[LPRE_URGENTE],[LPRE_URGECANT],ROUND ((LPRE_PRECIO*0,8),0),'03-07-2025','03-07-2025',[LPRE_IPA],[LPRE_IPUM],[LPRE_USA],[LPRE_USUM]FROM [dbo].[LPRE]WHERE ID_ESTUDIO BETWEEN 10001 AND 11211 AND ID_HOSP=0</v>
      </c>
      <c r="H33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[ID_ESTUDIO],1488,[ID_MONEDA],200,ROUND ((LPRE_PRECIO*0,8),0),[LPRE_URGENTE],[LPRE_URGECANT],ROUND ((LPRE_PRECIO*0,8),0),'03-07-2025','03-07-2025',[LPRE_IPA],[LPRE_IPUM],[LPRE_USA],[LPRE_USUM]FROM [dbo].[LPRE]WHERE ID_ESTUDIO BETWEEN 10001 AND 11211 AND ID_HOSP=0</v>
      </c>
    </row>
    <row r="34" spans="1:8" x14ac:dyDescent="0.3">
      <c r="A34" s="127">
        <v>213</v>
      </c>
      <c r="B34" s="128" t="s">
        <v>2749</v>
      </c>
      <c r="C34" s="126" t="s">
        <v>2716</v>
      </c>
      <c r="D34" s="23">
        <v>1489</v>
      </c>
      <c r="E34" s="23">
        <v>0.8</v>
      </c>
      <c r="F34" s="158" t="s">
        <v>2763</v>
      </c>
      <c r="G34" t="str">
        <f t="shared" si="8"/>
        <v>SELECT [ID_ESTUDIO],1489,[ID_MONEDA],200,ROUND ((LPRE_PRECIO*0,8),0),[LPRE_URGENTE],[LPRE_URGECANT],ROUND ((LPRE_PRECIO*0,8),0),'04-07-2026','04-07-2026',[LPRE_IPA],[LPRE_IPUM],[LPRE_USA],[LPRE_USUM]FROM [dbo].[LPRE]WHERE ID_ESTUDIO BETWEEN 10001 AND 11211 AND ID_HOSP=0</v>
      </c>
      <c r="H34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[ID_ESTUDIO],1489,[ID_MONEDA],200,ROUND ((LPRE_PRECIO*0,8),0),[LPRE_URGENTE],[LPRE_URGECANT],ROUND ((LPRE_PRECIO*0,8),0),'04-07-2026','04-07-2026',[LPRE_IPA],[LPRE_IPUM],[LPRE_USA],[LPRE_USUM]FROM [dbo].[LPRE]WHERE ID_ESTUDIO BETWEEN 10001 AND 11211 AND ID_HOSP=0</v>
      </c>
    </row>
    <row r="35" spans="1:8" x14ac:dyDescent="0.25">
      <c r="A35" s="125">
        <v>299</v>
      </c>
      <c r="B35" s="126" t="s">
        <v>2750</v>
      </c>
      <c r="C35" s="126" t="s">
        <v>2716</v>
      </c>
      <c r="D35" s="23">
        <v>1490</v>
      </c>
      <c r="E35" s="23">
        <v>0.8</v>
      </c>
      <c r="F35" s="158" t="s">
        <v>2764</v>
      </c>
      <c r="G35" t="str">
        <f t="shared" si="8"/>
        <v>SELECT [ID_ESTUDIO],1490,[ID_MONEDA],200,ROUND ((LPRE_PRECIO*0,8),0),[LPRE_URGENTE],[LPRE_URGECANT],ROUND ((LPRE_PRECIO*0,8),0),'05-07-2027','05-07-2027',[LPRE_IPA],[LPRE_IPUM],[LPRE_USA],[LPRE_USUM]FROM [dbo].[LPRE]WHERE ID_ESTUDIO BETWEEN 10001 AND 11211 AND ID_HOSP=0</v>
      </c>
      <c r="H35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[ID_ESTUDIO],1490,[ID_MONEDA],200,ROUND ((LPRE_PRECIO*0,8),0),[LPRE_URGENTE],[LPRE_URGECANT],ROUND ((LPRE_PRECIO*0,8),0),'05-07-2027','05-07-2027',[LPRE_IPA],[LPRE_IPUM],[LPRE_USA],[LPRE_USUM]FROM [dbo].[LPRE]WHERE ID_ESTUDIO BETWEEN 10001 AND 11211 AND ID_HOSP=0</v>
      </c>
    </row>
    <row r="36" spans="1:8" x14ac:dyDescent="0.25">
      <c r="A36" s="125">
        <v>259</v>
      </c>
      <c r="B36" s="126" t="s">
        <v>2751</v>
      </c>
      <c r="C36" s="126" t="s">
        <v>2716</v>
      </c>
      <c r="D36" s="23">
        <v>1491</v>
      </c>
      <c r="E36" s="23">
        <v>0.8</v>
      </c>
      <c r="F36" s="158" t="s">
        <v>2765</v>
      </c>
      <c r="G36" t="str">
        <f t="shared" si="8"/>
        <v>SELECT [ID_ESTUDIO],1491,[ID_MONEDA],200,ROUND ((LPRE_PRECIO*0,8),0),[LPRE_URGENTE],[LPRE_URGECANT],ROUND ((LPRE_PRECIO*0,8),0),'06-07-2028','06-07-2028',[LPRE_IPA],[LPRE_IPUM],[LPRE_USA],[LPRE_USUM]FROM [dbo].[LPRE]WHERE ID_ESTUDIO BETWEEN 10001 AND 11211 AND ID_HOSP=0</v>
      </c>
      <c r="H36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[ID_ESTUDIO],1491,[ID_MONEDA],200,ROUND ((LPRE_PRECIO*0,8),0),[LPRE_URGENTE],[LPRE_URGECANT],ROUND ((LPRE_PRECIO*0,8),0),'06-07-2028','06-07-2028',[LPRE_IPA],[LPRE_IPUM],[LPRE_USA],[LPRE_USUM]FROM [dbo].[LPRE]WHERE ID_ESTUDIO BETWEEN 10001 AND 11211 AND ID_HOSP=0</v>
      </c>
    </row>
    <row r="37" spans="1:8" x14ac:dyDescent="0.3">
      <c r="A37" s="147">
        <v>315</v>
      </c>
      <c r="B37" s="128" t="s">
        <v>2752</v>
      </c>
      <c r="C37" s="128" t="s">
        <v>2753</v>
      </c>
      <c r="D37" s="23">
        <v>1492</v>
      </c>
      <c r="E37" s="23">
        <v>0.7</v>
      </c>
      <c r="F37" s="158" t="s">
        <v>2766</v>
      </c>
      <c r="G37" t="str">
        <f t="shared" si="8"/>
        <v>SELECT [ID_ESTUDIO],1492,[ID_MONEDA],200,ROUND ((LPRE_PRECIO*0,7),0),[LPRE_URGENTE],[LPRE_URGECANT],ROUND ((LPRE_PRECIO*0,7),0),'07-07-2029','07-07-2029',[LPRE_IPA],[LPRE_IPUM],[LPRE_USA],[LPRE_USUM]FROM [dbo].[LPRE]WHERE ID_ESTUDIO BETWEEN 10001 AND 11211 AND ID_HOSP=0</v>
      </c>
      <c r="H37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[ID_ESTUDIO],1492,[ID_MONEDA],200,ROUND ((LPRE_PRECIO*0,7),0),[LPRE_URGENTE],[LPRE_URGECANT],ROUND ((LPRE_PRECIO*0,7),0),'07-07-2029','07-07-2029',[LPRE_IPA],[LPRE_IPUM],[LPRE_USA],[LPRE_USUM]FROM [dbo].[LPRE]WHERE ID_ESTUDIO BETWEEN 10001 AND 11211 AND ID_HOSP=0</v>
      </c>
    </row>
    <row r="38" spans="1:8" x14ac:dyDescent="0.3">
      <c r="A38" s="152">
        <v>14</v>
      </c>
      <c r="B38" s="153" t="s">
        <v>2752</v>
      </c>
      <c r="C38" s="154" t="s">
        <v>2722</v>
      </c>
      <c r="F38" s="124" t="s">
        <v>2788</v>
      </c>
    </row>
    <row r="39" spans="1:8" x14ac:dyDescent="0.3">
      <c r="B39" s="156" t="s">
        <v>2783</v>
      </c>
      <c r="C39" s="128" t="s">
        <v>2740</v>
      </c>
      <c r="D39">
        <v>1515</v>
      </c>
      <c r="E39" s="23">
        <v>0.75</v>
      </c>
      <c r="F39" s="159" t="s">
        <v>2787</v>
      </c>
      <c r="G39" t="str">
        <f t="shared" si="8"/>
        <v>SELECT [ID_ESTUDIO],1515,[ID_MONEDA],200,ROUND ((LPRE_PRECIO*0,75),0),[LPRE_URGENTE],[LPRE_URGECANT],ROUND ((LPRE_PRECIO*0,75),0),'08-07-2023','08-07-2023',[LPRE_IPA],[LPRE_IPUM],[LPRE_USA],[LPRE_USUM]FROM [dbo].[LPRE]WHERE ID_ESTUDIO BETWEEN 10001 AND 11211 AND ID_HOSP=0</v>
      </c>
      <c r="H39" t="str">
        <f t="shared" si="1"/>
        <v>INSERT INTO [dbo].[LPRE] ([ID_ESTUDIO] ,[ID_HOSP] ,[ID_MONEDA] ,[LPRE_NIVEL] ,[LPRE_PRECIO] ,[LPRE_URGENTE] ,[LPRE_URGECANT] ,[LPRE_PRECIOURGENTE] ,[LPRE_FECHAA] ,[LPRE_FECHAUM] ,[LPRE_IPA] ,[LPRE_IPUM] ,[LPRE_USA] ,[LPRE_USUM])SELECT [ID_ESTUDIO],1515,[ID_MONEDA],200,ROUND ((LPRE_PRECIO*0,75),0),[LPRE_URGENTE],[LPRE_URGECANT],ROUND ((LPRE_PRECIO*0,75),0),'08-07-2023','08-07-2023',[LPRE_IPA],[LPRE_IPUM],[LPRE_USA],[LPRE_USUM]FROM [dbo].[LPRE]WHERE ID_ESTUDIO BETWEEN 10001 AND 11211 AND ID_HOSP=0</v>
      </c>
    </row>
    <row r="40" spans="1:8" x14ac:dyDescent="0.3">
      <c r="B40" s="156" t="s">
        <v>2784</v>
      </c>
      <c r="C40" s="128" t="s">
        <v>2740</v>
      </c>
      <c r="D40">
        <v>1516</v>
      </c>
      <c r="E40" s="23">
        <v>0.75</v>
      </c>
      <c r="F40" s="159" t="s">
        <v>2786</v>
      </c>
      <c r="G40" t="str">
        <f t="shared" ref="G40:G43" si="9">CONCATENATE("SELECT [ID_ESTUDIO],",D40,",[ID_MONEDA],200,ROUND ((LPRE_PRECIO*",E40,"),0),[LPRE_URGENTE],[LPRE_URGECANT],ROUND ((LPRE_PRECIO*",E40,"),0),'",F40,"','",F40,"',[LPRE_IPA],[LPRE_IPUM],[LPRE_USA],[LPRE_USUM]FROM [dbo].[LPRE]WHERE ID_ESTUDIO BETWEEN 10001 AND 11211 AND ID_HOSP=0")</f>
        <v>SELECT [ID_ESTUDIO],1516,[ID_MONEDA],200,ROUND ((LPRE_PRECIO*0,75),0),[LPRE_URGENTE],[LPRE_URGECANT],ROUND ((LPRE_PRECIO*0,75),0),'08-08-2023','08-08-2023',[LPRE_IPA],[LPRE_IPUM],[LPRE_USA],[LPRE_USUM]FROM [dbo].[LPRE]WHERE ID_ESTUDIO BETWEEN 10001 AND 11211 AND ID_HOSP=0</v>
      </c>
      <c r="H40" t="str">
        <f t="shared" ref="H40:H43" si="10">CONCATENATE("INSERT INTO [dbo].[LPRE] ([ID_ESTUDIO] ,[ID_HOSP] ,[ID_MONEDA] ,[LPRE_NIVEL] ,[LPRE_PRECIO] ,[LPRE_URGENTE] ,[LPRE_URGECANT] ,[LPRE_PRECIOURGENTE] ,[LPRE_FECHAA] ,[LPRE_FECHAUM] ,[LPRE_IPA] ,[LPRE_IPUM] ,[LPRE_USA] ,[LPRE_USUM])",G40,"")</f>
        <v>INSERT INTO [dbo].[LPRE] ([ID_ESTUDIO] ,[ID_HOSP] ,[ID_MONEDA] ,[LPRE_NIVEL] ,[LPRE_PRECIO] ,[LPRE_URGENTE] ,[LPRE_URGECANT] ,[LPRE_PRECIOURGENTE] ,[LPRE_FECHAA] ,[LPRE_FECHAUM] ,[LPRE_IPA] ,[LPRE_IPUM] ,[LPRE_USA] ,[LPRE_USUM])SELECT [ID_ESTUDIO],1516,[ID_MONEDA],200,ROUND ((LPRE_PRECIO*0,75),0),[LPRE_URGENTE],[LPRE_URGECANT],ROUND ((LPRE_PRECIO*0,75),0),'08-08-2023','08-08-2023',[LPRE_IPA],[LPRE_IPUM],[LPRE_USA],[LPRE_USUM]FROM [dbo].[LPRE]WHERE ID_ESTUDIO BETWEEN 10001 AND 11211 AND ID_HOSP=0</v>
      </c>
    </row>
    <row r="41" spans="1:8" x14ac:dyDescent="0.3">
      <c r="B41" s="156" t="s">
        <v>2785</v>
      </c>
      <c r="C41" s="128" t="s">
        <v>2740</v>
      </c>
      <c r="D41">
        <v>1517</v>
      </c>
      <c r="E41" s="23">
        <v>0.75</v>
      </c>
      <c r="F41" s="159" t="s">
        <v>2789</v>
      </c>
      <c r="G41" t="str">
        <f t="shared" si="9"/>
        <v>SELECT [ID_ESTUDIO],1517,[ID_MONEDA],200,ROUND ((LPRE_PRECIO*0,75),0),[LPRE_URGENTE],[LPRE_URGECANT],ROUND ((LPRE_PRECIO*0,75),0),'08-09-2023','08-09-2023',[LPRE_IPA],[LPRE_IPUM],[LPRE_USA],[LPRE_USUM]FROM [dbo].[LPRE]WHERE ID_ESTUDIO BETWEEN 10001 AND 11211 AND ID_HOSP=0</v>
      </c>
      <c r="H41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,[LPRE_USUM])SELECT [ID_ESTUDIO],1517,[ID_MONEDA],200,ROUND ((LPRE_PRECIO*0,75),0),[LPRE_URGENTE],[LPRE_URGECANT],ROUND ((LPRE_PRECIO*0,75),0),'08-09-2023','08-09-2023',[LPRE_IPA],[LPRE_IPUM],[LPRE_USA],[LPRE_USUM]FROM [dbo].[LPRE]WHERE ID_ESTUDIO BETWEEN 10001 AND 11211 AND ID_HOSP=0</v>
      </c>
    </row>
    <row r="42" spans="1:8" x14ac:dyDescent="0.3">
      <c r="B42" s="156" t="s">
        <v>2790</v>
      </c>
      <c r="C42" s="156" t="s">
        <v>2791</v>
      </c>
      <c r="D42">
        <v>1559</v>
      </c>
      <c r="E42">
        <v>0.5</v>
      </c>
      <c r="F42" s="124" t="s">
        <v>2794</v>
      </c>
      <c r="G42" t="str">
        <f t="shared" si="9"/>
        <v>SELECT [ID_ESTUDIO],1559,[ID_MONEDA],200,ROUND ((LPRE_PRECIO*0,5),0),[LPRE_URGENTE],[LPRE_URGECANT],ROUND ((LPRE_PRECIO*0,5),0),'01-29-2024','01-29-2024',[LPRE_IPA],[LPRE_IPUM],[LPRE_USA],[LPRE_USUM]FROM [dbo].[LPRE]WHERE ID_ESTUDIO BETWEEN 10001 AND 11211 AND ID_HOSP=0</v>
      </c>
      <c r="H42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,[LPRE_USUM])SELECT [ID_ESTUDIO],1559,[ID_MONEDA],200,ROUND ((LPRE_PRECIO*0,5),0),[LPRE_URGENTE],[LPRE_URGECANT],ROUND ((LPRE_PRECIO*0,5),0),'01-29-2024','01-29-2024',[LPRE_IPA],[LPRE_IPUM],[LPRE_USA],[LPRE_USUM]FROM [dbo].[LPRE]WHERE ID_ESTUDIO BETWEEN 10001 AND 11211 AND ID_HOSP=0</v>
      </c>
    </row>
    <row r="43" spans="1:8" x14ac:dyDescent="0.3">
      <c r="B43" s="156" t="s">
        <v>2793</v>
      </c>
      <c r="C43" s="156" t="s">
        <v>2792</v>
      </c>
      <c r="D43">
        <v>1560</v>
      </c>
      <c r="E43" s="23">
        <v>0.5</v>
      </c>
      <c r="F43" s="124" t="s">
        <v>2794</v>
      </c>
      <c r="G43" t="str">
        <f t="shared" si="9"/>
        <v>SELECT [ID_ESTUDIO],1560,[ID_MONEDA],200,ROUND ((LPRE_PRECIO*0,5),0),[LPRE_URGENTE],[LPRE_URGECANT],ROUND ((LPRE_PRECIO*0,5),0),'01-29-2024','01-29-2024',[LPRE_IPA],[LPRE_IPUM],[LPRE_USA],[LPRE_USUM]FROM [dbo].[LPRE]WHERE ID_ESTUDIO BETWEEN 10001 AND 11211 AND ID_HOSP=0</v>
      </c>
      <c r="H43" t="str">
        <f t="shared" si="10"/>
        <v>INSERT INTO [dbo].[LPRE] ([ID_ESTUDIO] ,[ID_HOSP] ,[ID_MONEDA] ,[LPRE_NIVEL] ,[LPRE_PRECIO] ,[LPRE_URGENTE] ,[LPRE_URGECANT] ,[LPRE_PRECIOURGENTE] ,[LPRE_FECHAA] ,[LPRE_FECHAUM] ,[LPRE_IPA] ,[LPRE_IPUM] ,[LPRE_USA] ,[LPRE_USUM])SELECT [ID_ESTUDIO],1560,[ID_MONEDA],200,ROUND ((LPRE_PRECIO*0,5),0),[LPRE_URGENTE],[LPRE_URGECANT],ROUND ((LPRE_PRECIO*0,5),0),'01-29-2024','01-29-2024',[LPRE_IPA],[LPRE_IPUM],[LPRE_USA],[LPRE_USUM]FROM [dbo].[LPRE]WHERE ID_ESTUDIO BETWEEN 10001 AND 11211 AND ID_HOSP=0</v>
      </c>
    </row>
  </sheetData>
  <phoneticPr fontId="5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Cuponera</vt:lpstr>
      <vt:lpstr>Subir Stempel</vt:lpstr>
      <vt:lpstr>Perfiles</vt:lpstr>
      <vt:lpstr>Lista Madre</vt:lpstr>
      <vt:lpstr>ESTUDIO</vt:lpstr>
      <vt:lpstr>Insert LP Grl</vt:lpstr>
      <vt:lpstr>insert LP CLI 1452</vt:lpstr>
      <vt:lpstr>Ud pre 230621 ID_HOSP_0</vt:lpstr>
      <vt:lpstr>Insert 230627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 report</dc:title>
  <dc:creator>User Test</dc:creator>
  <cp:lastModifiedBy>Rodrigo Hernández</cp:lastModifiedBy>
  <dcterms:created xsi:type="dcterms:W3CDTF">2023-02-15T14:57:48Z</dcterms:created>
  <dcterms:modified xsi:type="dcterms:W3CDTF">2024-01-30T02:08:52Z</dcterms:modified>
</cp:coreProperties>
</file>