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gl2/Desktop/personal/GitHub/auto_js_scripts/FGO/"/>
    </mc:Choice>
  </mc:AlternateContent>
  <xr:revisionPtr revIDLastSave="0" documentId="13_ncr:1_{B117F64D-3056-5340-8DA8-FAA6A841D235}" xr6:coauthVersionLast="40" xr6:coauthVersionMax="40" xr10:uidLastSave="{00000000-0000-0000-0000-000000000000}"/>
  <bookViews>
    <workbookView xWindow="900" yWindow="460" windowWidth="32700" windowHeight="20540" xr2:uid="{00000000-000D-0000-FFFF-FFFF00000000}"/>
  </bookViews>
  <sheets>
    <sheet name="Pexel LUT" sheetId="1" r:id="rId1"/>
    <sheet name="Measured" sheetId="2" r:id="rId2"/>
    <sheet name="Actu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66" i="1" l="1"/>
  <c r="G65" i="1"/>
  <c r="E66" i="1"/>
  <c r="D66" i="1"/>
  <c r="E65" i="1"/>
  <c r="D65" i="1"/>
  <c r="G64" i="1"/>
  <c r="E64" i="1"/>
  <c r="D64" i="1"/>
  <c r="G63" i="1"/>
  <c r="E63" i="1"/>
  <c r="D63" i="1"/>
  <c r="G49" i="1"/>
  <c r="E49" i="1"/>
  <c r="D49" i="1"/>
  <c r="G51" i="1"/>
  <c r="G52" i="1"/>
  <c r="G53" i="1"/>
  <c r="G54" i="1"/>
  <c r="G55" i="1"/>
  <c r="G56" i="1"/>
  <c r="G57" i="1"/>
  <c r="G58" i="1"/>
  <c r="G59" i="1"/>
  <c r="G62" i="1"/>
  <c r="G61" i="1"/>
  <c r="G60" i="1"/>
  <c r="G50" i="1"/>
  <c r="E60" i="1"/>
  <c r="D60" i="1"/>
  <c r="E61" i="1"/>
  <c r="D61" i="1"/>
  <c r="E62" i="1"/>
  <c r="D62" i="1"/>
  <c r="G48" i="1"/>
  <c r="E53" i="1"/>
  <c r="E54" i="1"/>
  <c r="E55" i="1"/>
  <c r="E56" i="1"/>
  <c r="E57" i="1"/>
  <c r="E58" i="1"/>
  <c r="E59" i="1"/>
  <c r="D53" i="1"/>
  <c r="D54" i="1"/>
  <c r="D55" i="1"/>
  <c r="D56" i="1"/>
  <c r="D57" i="1"/>
  <c r="D58" i="1"/>
  <c r="D59" i="1"/>
  <c r="E52" i="1"/>
  <c r="D52" i="1"/>
  <c r="E51" i="1"/>
  <c r="D51" i="1"/>
  <c r="E50" i="1"/>
  <c r="D50" i="1"/>
  <c r="E48" i="1"/>
  <c r="D48" i="1"/>
  <c r="E47" i="1" l="1"/>
  <c r="D47" i="1"/>
  <c r="E46" i="1"/>
  <c r="D46" i="1"/>
  <c r="E45" i="1"/>
  <c r="D45" i="1"/>
  <c r="G47" i="1" l="1"/>
  <c r="G46" i="1"/>
  <c r="G45" i="1"/>
  <c r="G44" i="1"/>
  <c r="E44" i="1"/>
  <c r="D44" i="1"/>
  <c r="G43" i="1"/>
  <c r="E43" i="1"/>
  <c r="D43" i="1"/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" i="1"/>
  <c r="G3" i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3" i="1"/>
</calcChain>
</file>

<file path=xl/sharedStrings.xml><?xml version="1.0" encoding="utf-8"?>
<sst xmlns="http://schemas.openxmlformats.org/spreadsheetml/2006/main" count="142" uniqueCount="132">
  <si>
    <t>KEY</t>
  </si>
  <si>
    <t>PX</t>
  </si>
  <si>
    <t>PY</t>
  </si>
  <si>
    <t>X</t>
  </si>
  <si>
    <t>Y</t>
  </si>
  <si>
    <t>MEASURED</t>
  </si>
  <si>
    <t>ACTUAL</t>
  </si>
  <si>
    <t>A1</t>
  </si>
  <si>
    <t>NOTE</t>
  </si>
  <si>
    <t>A2</t>
  </si>
  <si>
    <t>A3</t>
  </si>
  <si>
    <t>B1</t>
  </si>
  <si>
    <t>B2</t>
  </si>
  <si>
    <t>B3</t>
  </si>
  <si>
    <t>C1</t>
  </si>
  <si>
    <t>C2</t>
  </si>
  <si>
    <t>C3</t>
  </si>
  <si>
    <t>P1</t>
  </si>
  <si>
    <t>P2</t>
  </si>
  <si>
    <t>P3</t>
  </si>
  <si>
    <t>P4</t>
  </si>
  <si>
    <t>P5</t>
  </si>
  <si>
    <t>EA</t>
  </si>
  <si>
    <t>EB</t>
  </si>
  <si>
    <t>EC</t>
  </si>
  <si>
    <t>MS0</t>
  </si>
  <si>
    <t>MS1</t>
  </si>
  <si>
    <t>MS2</t>
  </si>
  <si>
    <t>MS3</t>
  </si>
  <si>
    <t>DR1</t>
  </si>
  <si>
    <t>DR2</t>
  </si>
  <si>
    <t>DR3</t>
  </si>
  <si>
    <t>(1920, 1080)</t>
  </si>
  <si>
    <t>(0, 0)</t>
  </si>
  <si>
    <t>SEL0</t>
  </si>
  <si>
    <t>S1</t>
  </si>
  <si>
    <t>S2</t>
  </si>
  <si>
    <t>S3</t>
  </si>
  <si>
    <t>S4</t>
  </si>
  <si>
    <t>S5</t>
  </si>
  <si>
    <t>S6</t>
  </si>
  <si>
    <t>S0</t>
  </si>
  <si>
    <t>Measured in size 1920x1080</t>
  </si>
  <si>
    <t>ATK</t>
  </si>
  <si>
    <t>五张指令卡</t>
  </si>
  <si>
    <t>礼装技能按钮</t>
  </si>
  <si>
    <t>从者技能
从者
A/B/C
技能
1/2/3</t>
  </si>
  <si>
    <t>三张宝具卡</t>
  </si>
  <si>
    <t>礼装技能</t>
  </si>
  <si>
    <t>选择对象(关闭)按钮 'X'</t>
  </si>
  <si>
    <t>Default direction is from left to right(→)</t>
  </si>
  <si>
    <t>换人礼装
六骑从者</t>
  </si>
  <si>
    <t>确认更替上下场从者</t>
  </si>
  <si>
    <t>START</t>
  </si>
  <si>
    <t>攻击</t>
  </si>
  <si>
    <t>开始任务</t>
  </si>
  <si>
    <t>SEL31</t>
  </si>
  <si>
    <t>SEL32</t>
  </si>
  <si>
    <t>SEL33</t>
  </si>
  <si>
    <t>SEL21</t>
  </si>
  <si>
    <t>SEL22</t>
  </si>
  <si>
    <t>SEL11</t>
  </si>
  <si>
    <t>=SEL32</t>
  </si>
  <si>
    <t>SEL31，两个数字
表示 3 个选项中选择第 1 个</t>
  </si>
  <si>
    <r>
      <t xml:space="preserve">敌人选择
</t>
    </r>
    <r>
      <rPr>
        <b/>
        <sz val="12"/>
        <color rgb="FFFF0000"/>
        <rFont val="Songti SC Regular"/>
      </rPr>
      <t>从右向左依次为1/2/3</t>
    </r>
  </si>
  <si>
    <t>3s</t>
  </si>
  <si>
    <t>1s</t>
  </si>
  <si>
    <t>2s</t>
  </si>
  <si>
    <t>10s</t>
  </si>
  <si>
    <t>30s</t>
  </si>
  <si>
    <t>TIME(ms)</t>
  </si>
  <si>
    <t>TIME(s)</t>
  </si>
  <si>
    <t>TIME NOTE</t>
  </si>
  <si>
    <t>DELAY DURATION</t>
  </si>
  <si>
    <t>updated on</t>
  </si>
  <si>
    <t>5s
指向性技能使用
时间略微放长了些</t>
  </si>
  <si>
    <t>SKILL</t>
  </si>
  <si>
    <t>FLAG</t>
  </si>
  <si>
    <t>NEXT</t>
  </si>
  <si>
    <t>下一步</t>
  </si>
  <si>
    <t>0.2s</t>
  </si>
  <si>
    <t>INFI0</t>
  </si>
  <si>
    <t>INFI1</t>
  </si>
  <si>
    <t>重置奖池</t>
  </si>
  <si>
    <t>确认重置选项</t>
  </si>
  <si>
    <t>INFI2</t>
  </si>
  <si>
    <t>INFI3</t>
  </si>
  <si>
    <t>无限池十连抽奖</t>
  </si>
  <si>
    <t>关闭重置选项</t>
  </si>
  <si>
    <t>0.5s</t>
    <phoneticPr fontId="7" type="noConversion"/>
  </si>
  <si>
    <t>DTASK</t>
    <phoneticPr fontId="7" type="noConversion"/>
  </si>
  <si>
    <t>选择default置顶任务</t>
    <phoneticPr fontId="7" type="noConversion"/>
  </si>
  <si>
    <t>P_AP50</t>
    <phoneticPr fontId="7" type="noConversion"/>
  </si>
  <si>
    <t>ZHIJIE0</t>
    <phoneticPr fontId="7" type="noConversion"/>
  </si>
  <si>
    <t>ZHIJIE1</t>
  </si>
  <si>
    <t>ZHIJIE2</t>
  </si>
  <si>
    <t>ZHIJIE3</t>
  </si>
  <si>
    <t>ZHIJIE4</t>
  </si>
  <si>
    <t>ZHIJIE5</t>
  </si>
  <si>
    <t>ZHIJIE6</t>
  </si>
  <si>
    <t>ZHIJIE7</t>
  </si>
  <si>
    <t>ZHIJIE8</t>
  </si>
  <si>
    <t>选择助战-职介-0-全</t>
    <phoneticPr fontId="7" type="noConversion"/>
  </si>
  <si>
    <t>选择助战-职介-1-剑</t>
    <phoneticPr fontId="7" type="noConversion"/>
  </si>
  <si>
    <t>选择助战-职介-2-弓</t>
    <phoneticPr fontId="7" type="noConversion"/>
  </si>
  <si>
    <t>选择助战-职介-3-枪</t>
    <phoneticPr fontId="7" type="noConversion"/>
  </si>
  <si>
    <t>选择助战-职介-4-骑</t>
    <phoneticPr fontId="7" type="noConversion"/>
  </si>
  <si>
    <t>选择助战-职介-5-术</t>
    <phoneticPr fontId="7" type="noConversion"/>
  </si>
  <si>
    <t>选择助战-职介-6-杀</t>
    <phoneticPr fontId="7" type="noConversion"/>
  </si>
  <si>
    <t>选择助战-职介-7-狂</t>
    <phoneticPr fontId="7" type="noConversion"/>
  </si>
  <si>
    <t>选择助战-职介-8-外</t>
    <phoneticPr fontId="7" type="noConversion"/>
  </si>
  <si>
    <t>跳过剧情-是</t>
    <phoneticPr fontId="7" type="noConversion"/>
  </si>
  <si>
    <t>跳过剧情-否</t>
    <phoneticPr fontId="7" type="noConversion"/>
  </si>
  <si>
    <t>SKIPY</t>
    <phoneticPr fontId="7" type="noConversion"/>
  </si>
  <si>
    <t>SKIPN</t>
    <phoneticPr fontId="7" type="noConversion"/>
  </si>
  <si>
    <t>SKIPS</t>
    <phoneticPr fontId="7" type="noConversion"/>
  </si>
  <si>
    <t>跳过剧情-选择</t>
    <phoneticPr fontId="7" type="noConversion"/>
  </si>
  <si>
    <t>DZHUZHAN</t>
    <phoneticPr fontId="7" type="noConversion"/>
  </si>
  <si>
    <t>选择助战好友-default第一个</t>
    <phoneticPr fontId="7" type="noConversion"/>
  </si>
  <si>
    <t>1s</t>
    <phoneticPr fontId="7" type="noConversion"/>
  </si>
  <si>
    <t>2s</t>
    <phoneticPr fontId="7" type="noConversion"/>
  </si>
  <si>
    <r>
      <t xml:space="preserve">30s  </t>
    </r>
    <r>
      <rPr>
        <sz val="12"/>
        <color theme="1"/>
        <rFont val="宋体"/>
        <family val="3"/>
        <charset val="134"/>
      </rPr>
      <t>加载战斗</t>
    </r>
    <phoneticPr fontId="7" type="noConversion"/>
  </si>
  <si>
    <r>
      <t>AP</t>
    </r>
    <r>
      <rPr>
        <sz val="12"/>
        <color theme="1"/>
        <rFont val="宋体"/>
        <family val="3"/>
        <charset val="134"/>
      </rPr>
      <t>约等于</t>
    </r>
    <r>
      <rPr>
        <sz val="12"/>
        <color theme="1"/>
        <rFont val="Songti SC Regular"/>
      </rPr>
      <t>45</t>
    </r>
    <r>
      <rPr>
        <sz val="12"/>
        <color theme="1"/>
        <rFont val="宋体"/>
        <family val="3"/>
        <charset val="134"/>
      </rPr>
      <t>的位置点</t>
    </r>
    <phoneticPr fontId="7" type="noConversion"/>
  </si>
  <si>
    <t>增加体力</t>
    <phoneticPr fontId="7" type="noConversion"/>
  </si>
  <si>
    <t>AuAPPLE</t>
    <phoneticPr fontId="7" type="noConversion"/>
  </si>
  <si>
    <t>ADDAP</t>
    <phoneticPr fontId="7" type="noConversion"/>
  </si>
  <si>
    <t>CONFIRM</t>
    <phoneticPr fontId="7" type="noConversion"/>
  </si>
  <si>
    <t>CANCLE</t>
    <phoneticPr fontId="7" type="noConversion"/>
  </si>
  <si>
    <t>金苹果</t>
    <phoneticPr fontId="7" type="noConversion"/>
  </si>
  <si>
    <t>确认</t>
    <phoneticPr fontId="7" type="noConversion"/>
  </si>
  <si>
    <t>取消</t>
    <phoneticPr fontId="7" type="noConversion"/>
  </si>
  <si>
    <t>SKIPP/N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</si>
</sst>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0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Songti SC Regular"/>
    </font>
    <font>
      <sz val="12"/>
      <color theme="1"/>
      <name val="Songti SC Regular"/>
    </font>
    <font>
      <sz val="12"/>
      <color theme="9"/>
      <name val="Songti SC Regular"/>
    </font>
    <font>
      <b/>
      <sz val="12"/>
      <color rgb="FFFF0000"/>
      <name val="Songti SC Regular"/>
    </font>
    <font>
      <b/>
      <sz val="12"/>
      <color theme="9"/>
      <name val="Songti SC Regular"/>
    </font>
    <font>
      <sz val="9"/>
      <name val="Calibri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FF0000"/>
      <name val="Songti SC Regula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3" fontId="0" fillId="0" borderId="0" xfId="0" quotePrefix="1" applyNumberFormat="1"/>
    <xf numFmtId="0" fontId="0" fillId="0" borderId="0" xfId="0" quotePrefix="1"/>
    <xf numFmtId="0" fontId="1" fillId="0" borderId="0" xfId="0" quotePrefix="1" applyFont="1"/>
    <xf numFmtId="3" fontId="1" fillId="0" borderId="0" xfId="0" quotePrefix="1" applyNumberFormat="1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7" borderId="1" xfId="0" quotePrefix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0" borderId="0" xfId="0" applyFont="1"/>
    <xf numFmtId="2" fontId="3" fillId="2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2" fontId="3" fillId="6" borderId="1" xfId="0" applyNumberFormat="1" applyFont="1" applyFill="1" applyBorder="1" applyAlignment="1">
      <alignment horizontal="center" vertical="center"/>
    </xf>
    <xf numFmtId="2" fontId="3" fillId="7" borderId="1" xfId="0" applyNumberFormat="1" applyFont="1" applyFill="1" applyBorder="1" applyAlignment="1">
      <alignment horizontal="center" vertical="center"/>
    </xf>
    <xf numFmtId="2" fontId="3" fillId="8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 vertical="center"/>
    </xf>
    <xf numFmtId="1" fontId="3" fillId="7" borderId="1" xfId="0" applyNumberFormat="1" applyFont="1" applyFill="1" applyBorder="1" applyAlignment="1">
      <alignment horizontal="center" vertical="center"/>
    </xf>
    <xf numFmtId="1" fontId="3" fillId="8" borderId="1" xfId="0" applyNumberFormat="1" applyFont="1" applyFill="1" applyBorder="1" applyAlignment="1">
      <alignment horizontal="center" vertical="center"/>
    </xf>
    <xf numFmtId="1" fontId="3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B4FA6B-D066-4644-8083-E69566C8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86714-FDDD-E74D-B31E-D615057E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6"/>
  <sheetViews>
    <sheetView tabSelected="1" zoomScale="130" zoomScaleNormal="130" workbookViewId="0">
      <pane ySplit="2" topLeftCell="A28" activePane="bottomLeft" state="frozen"/>
      <selection pane="bottomLeft" activeCell="F49" sqref="F49"/>
    </sheetView>
  </sheetViews>
  <sheetFormatPr baseColWidth="10" defaultColWidth="10.83203125" defaultRowHeight="19"/>
  <cols>
    <col min="1" max="1" width="17.6640625" style="7" customWidth="1"/>
    <col min="2" max="5" width="10.83203125" style="7"/>
    <col min="6" max="6" width="13.83203125" style="7" customWidth="1"/>
    <col min="7" max="7" width="9.5" style="22" customWidth="1"/>
    <col min="8" max="8" width="9.5" style="48" customWidth="1"/>
    <col min="9" max="9" width="31.33203125" style="5" customWidth="1"/>
    <col min="10" max="10" width="24.6640625" style="16" customWidth="1"/>
    <col min="11" max="16384" width="10.83203125" style="5"/>
  </cols>
  <sheetData>
    <row r="1" spans="1:12">
      <c r="A1" s="8"/>
      <c r="B1" s="62" t="s">
        <v>5</v>
      </c>
      <c r="C1" s="62"/>
      <c r="D1" s="63" t="s">
        <v>6</v>
      </c>
      <c r="E1" s="63"/>
      <c r="F1" s="63" t="s">
        <v>73</v>
      </c>
      <c r="G1" s="63"/>
      <c r="H1" s="39" t="s">
        <v>77</v>
      </c>
      <c r="I1" s="30" t="s">
        <v>74</v>
      </c>
      <c r="J1" s="31">
        <v>43516</v>
      </c>
      <c r="L1" s="6" t="s">
        <v>42</v>
      </c>
    </row>
    <row r="2" spans="1:1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70</v>
      </c>
      <c r="G2" s="17" t="s">
        <v>71</v>
      </c>
      <c r="H2" s="40" t="s">
        <v>76</v>
      </c>
      <c r="I2" s="8" t="s">
        <v>8</v>
      </c>
      <c r="J2" s="8" t="s">
        <v>72</v>
      </c>
      <c r="L2" s="6" t="s">
        <v>50</v>
      </c>
    </row>
    <row r="3" spans="1:12">
      <c r="A3" s="9" t="s">
        <v>7</v>
      </c>
      <c r="B3" s="9">
        <v>102</v>
      </c>
      <c r="C3" s="9">
        <v>865</v>
      </c>
      <c r="D3" s="9">
        <f>B3</f>
        <v>102</v>
      </c>
      <c r="E3" s="9">
        <f>C3</f>
        <v>865</v>
      </c>
      <c r="F3" s="32">
        <v>3000</v>
      </c>
      <c r="G3" s="23">
        <f>F3/1000</f>
        <v>3</v>
      </c>
      <c r="H3" s="41">
        <v>1</v>
      </c>
      <c r="I3" s="64" t="s">
        <v>46</v>
      </c>
      <c r="J3" s="64" t="s">
        <v>65</v>
      </c>
    </row>
    <row r="4" spans="1:12">
      <c r="A4" s="9" t="s">
        <v>9</v>
      </c>
      <c r="B4" s="9">
        <v>245</v>
      </c>
      <c r="C4" s="9">
        <v>865</v>
      </c>
      <c r="D4" s="9">
        <f t="shared" ref="D4:D42" si="0">B4</f>
        <v>245</v>
      </c>
      <c r="E4" s="9">
        <f t="shared" ref="E4:E42" si="1">C4</f>
        <v>865</v>
      </c>
      <c r="F4" s="32">
        <v>3000</v>
      </c>
      <c r="G4" s="23">
        <f>F4/1000</f>
        <v>3</v>
      </c>
      <c r="H4" s="41">
        <v>1</v>
      </c>
      <c r="I4" s="65"/>
      <c r="J4" s="65"/>
    </row>
    <row r="5" spans="1:12">
      <c r="A5" s="9" t="s">
        <v>10</v>
      </c>
      <c r="B5" s="9">
        <v>392</v>
      </c>
      <c r="C5" s="9">
        <v>865</v>
      </c>
      <c r="D5" s="9">
        <f t="shared" si="0"/>
        <v>392</v>
      </c>
      <c r="E5" s="9">
        <f t="shared" si="1"/>
        <v>865</v>
      </c>
      <c r="F5" s="32">
        <v>3000</v>
      </c>
      <c r="G5" s="23">
        <f t="shared" ref="G5:G42" si="2">F5/1000</f>
        <v>3</v>
      </c>
      <c r="H5" s="41">
        <v>1</v>
      </c>
      <c r="I5" s="65"/>
      <c r="J5" s="65"/>
    </row>
    <row r="6" spans="1:12">
      <c r="A6" s="9" t="s">
        <v>11</v>
      </c>
      <c r="B6" s="9">
        <v>585</v>
      </c>
      <c r="C6" s="9">
        <v>865</v>
      </c>
      <c r="D6" s="9">
        <f t="shared" si="0"/>
        <v>585</v>
      </c>
      <c r="E6" s="9">
        <f t="shared" si="1"/>
        <v>865</v>
      </c>
      <c r="F6" s="32">
        <v>3000</v>
      </c>
      <c r="G6" s="23">
        <f t="shared" si="2"/>
        <v>3</v>
      </c>
      <c r="H6" s="41">
        <v>1</v>
      </c>
      <c r="I6" s="65"/>
      <c r="J6" s="65"/>
    </row>
    <row r="7" spans="1:12">
      <c r="A7" s="9" t="s">
        <v>12</v>
      </c>
      <c r="B7" s="9">
        <v>725</v>
      </c>
      <c r="C7" s="9">
        <v>865</v>
      </c>
      <c r="D7" s="9">
        <f t="shared" si="0"/>
        <v>725</v>
      </c>
      <c r="E7" s="9">
        <f t="shared" si="1"/>
        <v>865</v>
      </c>
      <c r="F7" s="32">
        <v>3000</v>
      </c>
      <c r="G7" s="23">
        <f t="shared" si="2"/>
        <v>3</v>
      </c>
      <c r="H7" s="41">
        <v>1</v>
      </c>
      <c r="I7" s="65"/>
      <c r="J7" s="65"/>
    </row>
    <row r="8" spans="1:12">
      <c r="A8" s="9" t="s">
        <v>13</v>
      </c>
      <c r="B8" s="9">
        <v>875</v>
      </c>
      <c r="C8" s="9">
        <v>865</v>
      </c>
      <c r="D8" s="9">
        <f t="shared" si="0"/>
        <v>875</v>
      </c>
      <c r="E8" s="9">
        <f t="shared" si="1"/>
        <v>865</v>
      </c>
      <c r="F8" s="32">
        <v>3000</v>
      </c>
      <c r="G8" s="23">
        <f t="shared" si="2"/>
        <v>3</v>
      </c>
      <c r="H8" s="41">
        <v>1</v>
      </c>
      <c r="I8" s="65"/>
      <c r="J8" s="65"/>
    </row>
    <row r="9" spans="1:12">
      <c r="A9" s="9" t="s">
        <v>14</v>
      </c>
      <c r="B9" s="9">
        <v>1063</v>
      </c>
      <c r="C9" s="9">
        <v>865</v>
      </c>
      <c r="D9" s="9">
        <f t="shared" si="0"/>
        <v>1063</v>
      </c>
      <c r="E9" s="9">
        <f t="shared" si="1"/>
        <v>865</v>
      </c>
      <c r="F9" s="32">
        <v>3000</v>
      </c>
      <c r="G9" s="23">
        <f t="shared" si="2"/>
        <v>3</v>
      </c>
      <c r="H9" s="41">
        <v>1</v>
      </c>
      <c r="I9" s="65"/>
      <c r="J9" s="65"/>
    </row>
    <row r="10" spans="1:12">
      <c r="A10" s="9" t="s">
        <v>15</v>
      </c>
      <c r="B10" s="9">
        <v>1203</v>
      </c>
      <c r="C10" s="9">
        <v>865</v>
      </c>
      <c r="D10" s="9">
        <f t="shared" si="0"/>
        <v>1203</v>
      </c>
      <c r="E10" s="9">
        <f t="shared" si="1"/>
        <v>865</v>
      </c>
      <c r="F10" s="32">
        <v>3000</v>
      </c>
      <c r="G10" s="23">
        <f t="shared" si="2"/>
        <v>3</v>
      </c>
      <c r="H10" s="41">
        <v>1</v>
      </c>
      <c r="I10" s="65"/>
      <c r="J10" s="65"/>
    </row>
    <row r="11" spans="1:12">
      <c r="A11" s="9" t="s">
        <v>16</v>
      </c>
      <c r="B11" s="9">
        <v>1347</v>
      </c>
      <c r="C11" s="9">
        <v>865</v>
      </c>
      <c r="D11" s="9">
        <f t="shared" si="0"/>
        <v>1347</v>
      </c>
      <c r="E11" s="9">
        <f t="shared" si="1"/>
        <v>865</v>
      </c>
      <c r="F11" s="32">
        <v>3000</v>
      </c>
      <c r="G11" s="23">
        <f t="shared" si="2"/>
        <v>3</v>
      </c>
      <c r="H11" s="41">
        <v>1</v>
      </c>
      <c r="I11" s="65"/>
      <c r="J11" s="65"/>
    </row>
    <row r="12" spans="1:12">
      <c r="A12" s="10" t="s">
        <v>17</v>
      </c>
      <c r="B12" s="10">
        <v>200</v>
      </c>
      <c r="C12" s="10">
        <v>800</v>
      </c>
      <c r="D12" s="10">
        <f t="shared" si="0"/>
        <v>200</v>
      </c>
      <c r="E12" s="10">
        <f t="shared" si="1"/>
        <v>800</v>
      </c>
      <c r="F12" s="33">
        <v>500</v>
      </c>
      <c r="G12" s="24">
        <f t="shared" si="2"/>
        <v>0.5</v>
      </c>
      <c r="H12" s="42">
        <v>0</v>
      </c>
      <c r="I12" s="66" t="s">
        <v>44</v>
      </c>
      <c r="J12" s="66" t="s">
        <v>89</v>
      </c>
    </row>
    <row r="13" spans="1:12">
      <c r="A13" s="10" t="s">
        <v>18</v>
      </c>
      <c r="B13" s="10">
        <v>580</v>
      </c>
      <c r="C13" s="10">
        <v>800</v>
      </c>
      <c r="D13" s="10">
        <f t="shared" si="0"/>
        <v>580</v>
      </c>
      <c r="E13" s="10">
        <f t="shared" si="1"/>
        <v>800</v>
      </c>
      <c r="F13" s="33">
        <v>500</v>
      </c>
      <c r="G13" s="24">
        <f t="shared" si="2"/>
        <v>0.5</v>
      </c>
      <c r="H13" s="42">
        <v>0</v>
      </c>
      <c r="I13" s="67"/>
      <c r="J13" s="67"/>
    </row>
    <row r="14" spans="1:12">
      <c r="A14" s="10" t="s">
        <v>19</v>
      </c>
      <c r="B14" s="10">
        <v>960</v>
      </c>
      <c r="C14" s="10">
        <v>800</v>
      </c>
      <c r="D14" s="10">
        <f t="shared" si="0"/>
        <v>960</v>
      </c>
      <c r="E14" s="10">
        <f t="shared" si="1"/>
        <v>800</v>
      </c>
      <c r="F14" s="33">
        <v>500</v>
      </c>
      <c r="G14" s="24">
        <f t="shared" si="2"/>
        <v>0.5</v>
      </c>
      <c r="H14" s="42">
        <v>0</v>
      </c>
      <c r="I14" s="67"/>
      <c r="J14" s="67"/>
    </row>
    <row r="15" spans="1:12">
      <c r="A15" s="10" t="s">
        <v>20</v>
      </c>
      <c r="B15" s="10">
        <v>1340</v>
      </c>
      <c r="C15" s="10">
        <v>800</v>
      </c>
      <c r="D15" s="10">
        <f t="shared" si="0"/>
        <v>1340</v>
      </c>
      <c r="E15" s="10">
        <f t="shared" si="1"/>
        <v>800</v>
      </c>
      <c r="F15" s="33">
        <v>500</v>
      </c>
      <c r="G15" s="24">
        <f t="shared" si="2"/>
        <v>0.5</v>
      </c>
      <c r="H15" s="42">
        <v>0</v>
      </c>
      <c r="I15" s="67"/>
      <c r="J15" s="67"/>
    </row>
    <row r="16" spans="1:12">
      <c r="A16" s="10" t="s">
        <v>21</v>
      </c>
      <c r="B16" s="10">
        <v>1720</v>
      </c>
      <c r="C16" s="10">
        <v>800</v>
      </c>
      <c r="D16" s="10">
        <f t="shared" si="0"/>
        <v>1720</v>
      </c>
      <c r="E16" s="10">
        <f t="shared" si="1"/>
        <v>800</v>
      </c>
      <c r="F16" s="33">
        <v>500</v>
      </c>
      <c r="G16" s="24">
        <f t="shared" si="2"/>
        <v>0.5</v>
      </c>
      <c r="H16" s="42">
        <v>0</v>
      </c>
      <c r="I16" s="67"/>
      <c r="J16" s="67"/>
    </row>
    <row r="17" spans="1:10">
      <c r="A17" s="11" t="s">
        <v>22</v>
      </c>
      <c r="B17" s="11">
        <v>620</v>
      </c>
      <c r="C17" s="11">
        <v>340</v>
      </c>
      <c r="D17" s="11">
        <f t="shared" si="0"/>
        <v>620</v>
      </c>
      <c r="E17" s="11">
        <f t="shared" si="1"/>
        <v>340</v>
      </c>
      <c r="F17" s="34">
        <v>1000</v>
      </c>
      <c r="G17" s="25">
        <f t="shared" si="2"/>
        <v>1</v>
      </c>
      <c r="H17" s="43">
        <v>0</v>
      </c>
      <c r="I17" s="68" t="s">
        <v>47</v>
      </c>
      <c r="J17" s="68" t="s">
        <v>66</v>
      </c>
    </row>
    <row r="18" spans="1:10">
      <c r="A18" s="11" t="s">
        <v>23</v>
      </c>
      <c r="B18" s="11">
        <v>960</v>
      </c>
      <c r="C18" s="11">
        <v>340</v>
      </c>
      <c r="D18" s="11">
        <f t="shared" si="0"/>
        <v>960</v>
      </c>
      <c r="E18" s="11">
        <f t="shared" si="1"/>
        <v>340</v>
      </c>
      <c r="F18" s="34">
        <v>1000</v>
      </c>
      <c r="G18" s="25">
        <f t="shared" si="2"/>
        <v>1</v>
      </c>
      <c r="H18" s="43">
        <v>0</v>
      </c>
      <c r="I18" s="69"/>
      <c r="J18" s="69"/>
    </row>
    <row r="19" spans="1:10">
      <c r="A19" s="11" t="s">
        <v>24</v>
      </c>
      <c r="B19" s="11">
        <v>1300</v>
      </c>
      <c r="C19" s="11">
        <v>340</v>
      </c>
      <c r="D19" s="11">
        <f t="shared" si="0"/>
        <v>1300</v>
      </c>
      <c r="E19" s="11">
        <f t="shared" si="1"/>
        <v>340</v>
      </c>
      <c r="F19" s="34">
        <v>1000</v>
      </c>
      <c r="G19" s="25">
        <f t="shared" si="2"/>
        <v>1</v>
      </c>
      <c r="H19" s="43">
        <v>0</v>
      </c>
      <c r="I19" s="69"/>
      <c r="J19" s="69"/>
    </row>
    <row r="20" spans="1:10">
      <c r="A20" s="12" t="s">
        <v>25</v>
      </c>
      <c r="B20" s="12">
        <v>1795</v>
      </c>
      <c r="C20" s="12">
        <v>480</v>
      </c>
      <c r="D20" s="12">
        <f t="shared" si="0"/>
        <v>1795</v>
      </c>
      <c r="E20" s="12">
        <f t="shared" si="1"/>
        <v>480</v>
      </c>
      <c r="F20" s="35">
        <v>2000</v>
      </c>
      <c r="G20" s="26">
        <f t="shared" si="2"/>
        <v>2</v>
      </c>
      <c r="H20" s="44">
        <v>0</v>
      </c>
      <c r="I20" s="12" t="s">
        <v>45</v>
      </c>
      <c r="J20" s="12" t="s">
        <v>67</v>
      </c>
    </row>
    <row r="21" spans="1:10">
      <c r="A21" s="12" t="s">
        <v>26</v>
      </c>
      <c r="B21" s="12">
        <v>1360</v>
      </c>
      <c r="C21" s="12">
        <v>465</v>
      </c>
      <c r="D21" s="12">
        <f t="shared" si="0"/>
        <v>1360</v>
      </c>
      <c r="E21" s="12">
        <f t="shared" si="1"/>
        <v>465</v>
      </c>
      <c r="F21" s="35">
        <v>3000</v>
      </c>
      <c r="G21" s="26">
        <f t="shared" si="2"/>
        <v>3</v>
      </c>
      <c r="H21" s="44">
        <v>1</v>
      </c>
      <c r="I21" s="52" t="s">
        <v>48</v>
      </c>
      <c r="J21" s="52" t="s">
        <v>65</v>
      </c>
    </row>
    <row r="22" spans="1:10">
      <c r="A22" s="12" t="s">
        <v>27</v>
      </c>
      <c r="B22" s="12">
        <v>1495</v>
      </c>
      <c r="C22" s="12">
        <v>465</v>
      </c>
      <c r="D22" s="12">
        <f t="shared" si="0"/>
        <v>1495</v>
      </c>
      <c r="E22" s="12">
        <f t="shared" si="1"/>
        <v>465</v>
      </c>
      <c r="F22" s="35">
        <v>3000</v>
      </c>
      <c r="G22" s="26">
        <f t="shared" si="2"/>
        <v>3</v>
      </c>
      <c r="H22" s="44">
        <v>1</v>
      </c>
      <c r="I22" s="53"/>
      <c r="J22" s="53"/>
    </row>
    <row r="23" spans="1:10">
      <c r="A23" s="12" t="s">
        <v>28</v>
      </c>
      <c r="B23" s="12">
        <v>1630</v>
      </c>
      <c r="C23" s="12">
        <v>465</v>
      </c>
      <c r="D23" s="12">
        <f t="shared" si="0"/>
        <v>1630</v>
      </c>
      <c r="E23" s="12">
        <f t="shared" si="1"/>
        <v>465</v>
      </c>
      <c r="F23" s="35">
        <v>3000</v>
      </c>
      <c r="G23" s="26">
        <f t="shared" si="2"/>
        <v>3</v>
      </c>
      <c r="H23" s="44">
        <v>1</v>
      </c>
      <c r="I23" s="53"/>
      <c r="J23" s="53"/>
    </row>
    <row r="24" spans="1:10">
      <c r="A24" s="13" t="s">
        <v>29</v>
      </c>
      <c r="B24" s="13">
        <v>70</v>
      </c>
      <c r="C24" s="13">
        <v>60</v>
      </c>
      <c r="D24" s="13">
        <f t="shared" si="0"/>
        <v>70</v>
      </c>
      <c r="E24" s="13">
        <f t="shared" si="1"/>
        <v>60</v>
      </c>
      <c r="F24" s="36">
        <v>1000</v>
      </c>
      <c r="G24" s="27">
        <f t="shared" si="2"/>
        <v>1</v>
      </c>
      <c r="H24" s="45">
        <v>0</v>
      </c>
      <c r="I24" s="54" t="s">
        <v>64</v>
      </c>
      <c r="J24" s="54" t="s">
        <v>66</v>
      </c>
    </row>
    <row r="25" spans="1:10">
      <c r="A25" s="13" t="s">
        <v>30</v>
      </c>
      <c r="B25" s="13">
        <v>435</v>
      </c>
      <c r="C25" s="13">
        <v>60</v>
      </c>
      <c r="D25" s="13">
        <f t="shared" si="0"/>
        <v>435</v>
      </c>
      <c r="E25" s="13">
        <f t="shared" si="1"/>
        <v>60</v>
      </c>
      <c r="F25" s="36">
        <v>1000</v>
      </c>
      <c r="G25" s="27">
        <f t="shared" si="2"/>
        <v>1</v>
      </c>
      <c r="H25" s="45">
        <v>0</v>
      </c>
      <c r="I25" s="55"/>
      <c r="J25" s="55"/>
    </row>
    <row r="26" spans="1:10">
      <c r="A26" s="13" t="s">
        <v>31</v>
      </c>
      <c r="B26" s="13">
        <v>800</v>
      </c>
      <c r="C26" s="13">
        <v>60</v>
      </c>
      <c r="D26" s="13">
        <f t="shared" si="0"/>
        <v>800</v>
      </c>
      <c r="E26" s="13">
        <f t="shared" si="1"/>
        <v>60</v>
      </c>
      <c r="F26" s="36">
        <v>1000</v>
      </c>
      <c r="G26" s="27">
        <f t="shared" si="2"/>
        <v>1</v>
      </c>
      <c r="H26" s="45">
        <v>0</v>
      </c>
      <c r="I26" s="55"/>
      <c r="J26" s="55"/>
    </row>
    <row r="27" spans="1:10">
      <c r="A27" s="14" t="s">
        <v>34</v>
      </c>
      <c r="B27" s="14">
        <v>1649</v>
      </c>
      <c r="C27" s="14">
        <v>225</v>
      </c>
      <c r="D27" s="14">
        <f t="shared" si="0"/>
        <v>1649</v>
      </c>
      <c r="E27" s="14">
        <f t="shared" si="1"/>
        <v>225</v>
      </c>
      <c r="F27" s="37">
        <v>1000</v>
      </c>
      <c r="G27" s="28">
        <f t="shared" si="2"/>
        <v>1</v>
      </c>
      <c r="H27" s="46">
        <v>0</v>
      </c>
      <c r="I27" s="14" t="s">
        <v>49</v>
      </c>
      <c r="J27" s="14" t="s">
        <v>66</v>
      </c>
    </row>
    <row r="28" spans="1:10">
      <c r="A28" s="14" t="s">
        <v>56</v>
      </c>
      <c r="B28" s="14">
        <v>482</v>
      </c>
      <c r="C28" s="14">
        <v>720</v>
      </c>
      <c r="D28" s="14">
        <f t="shared" si="0"/>
        <v>482</v>
      </c>
      <c r="E28" s="14">
        <f t="shared" si="1"/>
        <v>720</v>
      </c>
      <c r="F28" s="37">
        <v>5000</v>
      </c>
      <c r="G28" s="28">
        <f t="shared" si="2"/>
        <v>5</v>
      </c>
      <c r="H28" s="46">
        <v>0</v>
      </c>
      <c r="I28" s="59" t="s">
        <v>63</v>
      </c>
      <c r="J28" s="59" t="s">
        <v>75</v>
      </c>
    </row>
    <row r="29" spans="1:10">
      <c r="A29" s="14" t="s">
        <v>57</v>
      </c>
      <c r="B29" s="14">
        <v>992</v>
      </c>
      <c r="C29" s="14">
        <v>720</v>
      </c>
      <c r="D29" s="14">
        <f t="shared" si="0"/>
        <v>992</v>
      </c>
      <c r="E29" s="14">
        <f t="shared" si="1"/>
        <v>720</v>
      </c>
      <c r="F29" s="37">
        <v>5000</v>
      </c>
      <c r="G29" s="28">
        <f t="shared" si="2"/>
        <v>5</v>
      </c>
      <c r="H29" s="46">
        <v>0</v>
      </c>
      <c r="I29" s="60"/>
      <c r="J29" s="60"/>
    </row>
    <row r="30" spans="1:10">
      <c r="A30" s="14" t="s">
        <v>58</v>
      </c>
      <c r="B30" s="14">
        <v>1446</v>
      </c>
      <c r="C30" s="14">
        <v>720</v>
      </c>
      <c r="D30" s="14">
        <f t="shared" si="0"/>
        <v>1446</v>
      </c>
      <c r="E30" s="14">
        <f t="shared" si="1"/>
        <v>720</v>
      </c>
      <c r="F30" s="37">
        <v>5000</v>
      </c>
      <c r="G30" s="28">
        <f t="shared" si="2"/>
        <v>5</v>
      </c>
      <c r="H30" s="46">
        <v>0</v>
      </c>
      <c r="I30" s="60"/>
      <c r="J30" s="60"/>
    </row>
    <row r="31" spans="1:10">
      <c r="A31" s="14" t="s">
        <v>59</v>
      </c>
      <c r="B31" s="14">
        <v>0</v>
      </c>
      <c r="C31" s="14">
        <v>0</v>
      </c>
      <c r="D31" s="14">
        <f t="shared" si="0"/>
        <v>0</v>
      </c>
      <c r="E31" s="14">
        <f t="shared" si="1"/>
        <v>0</v>
      </c>
      <c r="F31" s="37">
        <v>5000</v>
      </c>
      <c r="G31" s="28">
        <f t="shared" si="2"/>
        <v>5</v>
      </c>
      <c r="H31" s="46">
        <v>0</v>
      </c>
      <c r="I31" s="60"/>
      <c r="J31" s="60"/>
    </row>
    <row r="32" spans="1:10">
      <c r="A32" s="14" t="s">
        <v>60</v>
      </c>
      <c r="B32" s="14">
        <v>0</v>
      </c>
      <c r="C32" s="14">
        <v>0</v>
      </c>
      <c r="D32" s="14">
        <f t="shared" si="0"/>
        <v>0</v>
      </c>
      <c r="E32" s="14">
        <f t="shared" si="1"/>
        <v>0</v>
      </c>
      <c r="F32" s="37">
        <v>5000</v>
      </c>
      <c r="G32" s="28">
        <f t="shared" si="2"/>
        <v>5</v>
      </c>
      <c r="H32" s="46">
        <v>0</v>
      </c>
      <c r="I32" s="60"/>
      <c r="J32" s="60"/>
    </row>
    <row r="33" spans="1:10">
      <c r="A33" s="14" t="s">
        <v>61</v>
      </c>
      <c r="B33" s="14">
        <v>0</v>
      </c>
      <c r="C33" s="14">
        <v>0</v>
      </c>
      <c r="D33" s="14">
        <f t="shared" si="0"/>
        <v>0</v>
      </c>
      <c r="E33" s="14">
        <f t="shared" si="1"/>
        <v>0</v>
      </c>
      <c r="F33" s="37">
        <v>5000</v>
      </c>
      <c r="G33" s="28">
        <f t="shared" si="2"/>
        <v>5</v>
      </c>
      <c r="H33" s="46">
        <v>0</v>
      </c>
      <c r="I33" s="20" t="s">
        <v>62</v>
      </c>
      <c r="J33" s="20" t="s">
        <v>66</v>
      </c>
    </row>
    <row r="34" spans="1:10" ht="20">
      <c r="A34" s="15" t="s">
        <v>41</v>
      </c>
      <c r="B34" s="15">
        <v>963</v>
      </c>
      <c r="C34" s="15">
        <v>936</v>
      </c>
      <c r="D34" s="15">
        <f t="shared" si="0"/>
        <v>963</v>
      </c>
      <c r="E34" s="15">
        <f t="shared" si="1"/>
        <v>936</v>
      </c>
      <c r="F34" s="38">
        <v>10000</v>
      </c>
      <c r="G34" s="29">
        <f t="shared" si="2"/>
        <v>10</v>
      </c>
      <c r="H34" s="47">
        <v>0</v>
      </c>
      <c r="I34" s="21" t="s">
        <v>52</v>
      </c>
      <c r="J34" s="15" t="s">
        <v>68</v>
      </c>
    </row>
    <row r="35" spans="1:10">
      <c r="A35" s="15" t="s">
        <v>35</v>
      </c>
      <c r="B35" s="15">
        <v>220</v>
      </c>
      <c r="C35" s="15">
        <v>520</v>
      </c>
      <c r="D35" s="15">
        <f t="shared" si="0"/>
        <v>220</v>
      </c>
      <c r="E35" s="15">
        <f t="shared" si="1"/>
        <v>520</v>
      </c>
      <c r="F35" s="38">
        <v>1000</v>
      </c>
      <c r="G35" s="29">
        <f t="shared" si="2"/>
        <v>1</v>
      </c>
      <c r="H35" s="47">
        <v>0</v>
      </c>
      <c r="I35" s="70" t="s">
        <v>51</v>
      </c>
      <c r="J35" s="70" t="s">
        <v>66</v>
      </c>
    </row>
    <row r="36" spans="1:10">
      <c r="A36" s="15" t="s">
        <v>36</v>
      </c>
      <c r="B36" s="15">
        <v>520</v>
      </c>
      <c r="C36" s="15">
        <v>520</v>
      </c>
      <c r="D36" s="15">
        <f t="shared" si="0"/>
        <v>520</v>
      </c>
      <c r="E36" s="15">
        <f t="shared" si="1"/>
        <v>520</v>
      </c>
      <c r="F36" s="38">
        <v>1000</v>
      </c>
      <c r="G36" s="29">
        <f t="shared" si="2"/>
        <v>1</v>
      </c>
      <c r="H36" s="47">
        <v>0</v>
      </c>
      <c r="I36" s="71"/>
      <c r="J36" s="71"/>
    </row>
    <row r="37" spans="1:10">
      <c r="A37" s="15" t="s">
        <v>37</v>
      </c>
      <c r="B37" s="15">
        <v>820</v>
      </c>
      <c r="C37" s="15">
        <v>520</v>
      </c>
      <c r="D37" s="15">
        <f t="shared" si="0"/>
        <v>820</v>
      </c>
      <c r="E37" s="15">
        <f t="shared" si="1"/>
        <v>520</v>
      </c>
      <c r="F37" s="38">
        <v>1000</v>
      </c>
      <c r="G37" s="29">
        <f t="shared" si="2"/>
        <v>1</v>
      </c>
      <c r="H37" s="47">
        <v>0</v>
      </c>
      <c r="I37" s="71"/>
      <c r="J37" s="71"/>
    </row>
    <row r="38" spans="1:10">
      <c r="A38" s="15" t="s">
        <v>38</v>
      </c>
      <c r="B38" s="15">
        <v>1120</v>
      </c>
      <c r="C38" s="15">
        <v>520</v>
      </c>
      <c r="D38" s="15">
        <f t="shared" si="0"/>
        <v>1120</v>
      </c>
      <c r="E38" s="15">
        <f t="shared" si="1"/>
        <v>520</v>
      </c>
      <c r="F38" s="38">
        <v>1000</v>
      </c>
      <c r="G38" s="29">
        <f t="shared" si="2"/>
        <v>1</v>
      </c>
      <c r="H38" s="47">
        <v>0</v>
      </c>
      <c r="I38" s="71"/>
      <c r="J38" s="71"/>
    </row>
    <row r="39" spans="1:10">
      <c r="A39" s="15" t="s">
        <v>39</v>
      </c>
      <c r="B39" s="15">
        <v>1420</v>
      </c>
      <c r="C39" s="15">
        <v>520</v>
      </c>
      <c r="D39" s="15">
        <f t="shared" si="0"/>
        <v>1420</v>
      </c>
      <c r="E39" s="15">
        <f t="shared" si="1"/>
        <v>520</v>
      </c>
      <c r="F39" s="38">
        <v>1000</v>
      </c>
      <c r="G39" s="29">
        <f t="shared" si="2"/>
        <v>1</v>
      </c>
      <c r="H39" s="47">
        <v>0</v>
      </c>
      <c r="I39" s="71"/>
      <c r="J39" s="71"/>
    </row>
    <row r="40" spans="1:10">
      <c r="A40" s="15" t="s">
        <v>40</v>
      </c>
      <c r="B40" s="15">
        <v>1720</v>
      </c>
      <c r="C40" s="15">
        <v>520</v>
      </c>
      <c r="D40" s="15">
        <f t="shared" si="0"/>
        <v>1720</v>
      </c>
      <c r="E40" s="15">
        <f t="shared" si="1"/>
        <v>520</v>
      </c>
      <c r="F40" s="38">
        <v>1000</v>
      </c>
      <c r="G40" s="29">
        <f t="shared" si="2"/>
        <v>1</v>
      </c>
      <c r="H40" s="47">
        <v>0</v>
      </c>
      <c r="I40" s="71"/>
      <c r="J40" s="71"/>
    </row>
    <row r="41" spans="1:10">
      <c r="A41" s="18" t="s">
        <v>43</v>
      </c>
      <c r="B41" s="18">
        <v>1700</v>
      </c>
      <c r="C41" s="18">
        <v>900</v>
      </c>
      <c r="D41" s="18">
        <f t="shared" si="0"/>
        <v>1700</v>
      </c>
      <c r="E41" s="18">
        <f t="shared" si="1"/>
        <v>900</v>
      </c>
      <c r="F41" s="32">
        <v>2000</v>
      </c>
      <c r="G41" s="23">
        <f t="shared" si="2"/>
        <v>2</v>
      </c>
      <c r="H41" s="41">
        <v>0</v>
      </c>
      <c r="I41" s="18" t="s">
        <v>54</v>
      </c>
      <c r="J41" s="18" t="s">
        <v>67</v>
      </c>
    </row>
    <row r="42" spans="1:10">
      <c r="A42" s="18" t="s">
        <v>53</v>
      </c>
      <c r="B42" s="18">
        <v>1780</v>
      </c>
      <c r="C42" s="18">
        <v>1010</v>
      </c>
      <c r="D42" s="18">
        <f t="shared" si="0"/>
        <v>1780</v>
      </c>
      <c r="E42" s="18">
        <f t="shared" si="1"/>
        <v>1010</v>
      </c>
      <c r="F42" s="32">
        <v>30000</v>
      </c>
      <c r="G42" s="23">
        <f t="shared" si="2"/>
        <v>30</v>
      </c>
      <c r="H42" s="41">
        <v>0</v>
      </c>
      <c r="I42" s="18" t="s">
        <v>55</v>
      </c>
      <c r="J42" s="18" t="s">
        <v>69</v>
      </c>
    </row>
    <row r="43" spans="1:10">
      <c r="A43" s="18" t="s">
        <v>78</v>
      </c>
      <c r="B43" s="18">
        <v>1660</v>
      </c>
      <c r="C43" s="18">
        <v>1010</v>
      </c>
      <c r="D43" s="18">
        <f t="shared" ref="D43" si="3">B43</f>
        <v>1660</v>
      </c>
      <c r="E43" s="18">
        <f t="shared" ref="E43" si="4">C43</f>
        <v>1010</v>
      </c>
      <c r="F43" s="32">
        <v>1000</v>
      </c>
      <c r="G43" s="23">
        <f t="shared" ref="G43" si="5">F43/1000</f>
        <v>1</v>
      </c>
      <c r="H43" s="41">
        <v>0</v>
      </c>
      <c r="I43" s="18" t="s">
        <v>79</v>
      </c>
      <c r="J43" s="18" t="s">
        <v>66</v>
      </c>
    </row>
    <row r="44" spans="1:10">
      <c r="A44" s="19" t="s">
        <v>81</v>
      </c>
      <c r="B44" s="19">
        <v>584</v>
      </c>
      <c r="C44" s="19">
        <v>647</v>
      </c>
      <c r="D44" s="19">
        <f t="shared" ref="D44:D60" si="6">B44</f>
        <v>584</v>
      </c>
      <c r="E44" s="19">
        <f t="shared" ref="E44:E60" si="7">C44</f>
        <v>647</v>
      </c>
      <c r="F44" s="33">
        <v>200</v>
      </c>
      <c r="G44" s="24">
        <f t="shared" ref="G44" si="8">F44/1000</f>
        <v>0.2</v>
      </c>
      <c r="H44" s="42">
        <v>0</v>
      </c>
      <c r="I44" s="19" t="s">
        <v>87</v>
      </c>
      <c r="J44" s="19" t="s">
        <v>80</v>
      </c>
    </row>
    <row r="45" spans="1:10">
      <c r="A45" s="19" t="s">
        <v>82</v>
      </c>
      <c r="B45" s="19">
        <v>1710</v>
      </c>
      <c r="C45" s="19">
        <v>365</v>
      </c>
      <c r="D45" s="19">
        <f t="shared" si="6"/>
        <v>1710</v>
      </c>
      <c r="E45" s="19">
        <f t="shared" si="7"/>
        <v>365</v>
      </c>
      <c r="F45" s="72">
        <v>1500</v>
      </c>
      <c r="G45" s="24">
        <f t="shared" ref="G45:G60" si="9">F45/1000</f>
        <v>1.5</v>
      </c>
      <c r="H45" s="42">
        <v>0</v>
      </c>
      <c r="I45" s="19" t="s">
        <v>83</v>
      </c>
      <c r="J45" s="61" t="s">
        <v>66</v>
      </c>
    </row>
    <row r="46" spans="1:10">
      <c r="A46" s="19" t="s">
        <v>85</v>
      </c>
      <c r="B46" s="19">
        <v>1255</v>
      </c>
      <c r="C46" s="19">
        <v>840</v>
      </c>
      <c r="D46" s="19">
        <f t="shared" si="6"/>
        <v>1255</v>
      </c>
      <c r="E46" s="19">
        <f t="shared" si="7"/>
        <v>840</v>
      </c>
      <c r="F46" s="72">
        <v>1500</v>
      </c>
      <c r="G46" s="24">
        <f t="shared" si="9"/>
        <v>1.5</v>
      </c>
      <c r="H46" s="42">
        <v>0</v>
      </c>
      <c r="I46" s="19" t="s">
        <v>84</v>
      </c>
      <c r="J46" s="57"/>
    </row>
    <row r="47" spans="1:10">
      <c r="A47" s="19" t="s">
        <v>86</v>
      </c>
      <c r="B47" s="19">
        <v>960</v>
      </c>
      <c r="C47" s="19">
        <v>840</v>
      </c>
      <c r="D47" s="19">
        <f t="shared" si="6"/>
        <v>960</v>
      </c>
      <c r="E47" s="19">
        <f t="shared" si="7"/>
        <v>840</v>
      </c>
      <c r="F47" s="72">
        <v>3000</v>
      </c>
      <c r="G47" s="24">
        <f t="shared" si="9"/>
        <v>3</v>
      </c>
      <c r="H47" s="42">
        <v>0</v>
      </c>
      <c r="I47" s="19" t="s">
        <v>88</v>
      </c>
      <c r="J47" s="58"/>
    </row>
    <row r="48" spans="1:10">
      <c r="A48" s="49" t="s">
        <v>90</v>
      </c>
      <c r="B48" s="49">
        <v>1050</v>
      </c>
      <c r="C48" s="49">
        <v>345</v>
      </c>
      <c r="D48" s="49">
        <f t="shared" si="6"/>
        <v>1050</v>
      </c>
      <c r="E48" s="49">
        <f t="shared" si="7"/>
        <v>345</v>
      </c>
      <c r="F48" s="32">
        <v>3000</v>
      </c>
      <c r="G48" s="23">
        <f t="shared" si="9"/>
        <v>3</v>
      </c>
      <c r="H48" s="41">
        <v>0</v>
      </c>
      <c r="I48" s="50" t="s">
        <v>91</v>
      </c>
      <c r="J48" s="49"/>
    </row>
    <row r="49" spans="1:10">
      <c r="A49" s="49" t="s">
        <v>117</v>
      </c>
      <c r="B49" s="49">
        <v>240</v>
      </c>
      <c r="C49" s="49">
        <v>465</v>
      </c>
      <c r="D49" s="49">
        <f t="shared" ref="D49" si="10">B49</f>
        <v>240</v>
      </c>
      <c r="E49" s="49">
        <f t="shared" ref="E49" si="11">C49</f>
        <v>465</v>
      </c>
      <c r="F49" s="32">
        <v>3000</v>
      </c>
      <c r="G49" s="23">
        <f t="shared" ref="G49" si="12">F49/1000</f>
        <v>3</v>
      </c>
      <c r="H49" s="41">
        <v>0</v>
      </c>
      <c r="I49" s="50" t="s">
        <v>118</v>
      </c>
      <c r="J49" s="49"/>
    </row>
    <row r="50" spans="1:10">
      <c r="A50" s="51" t="s">
        <v>92</v>
      </c>
      <c r="B50" s="49">
        <v>335</v>
      </c>
      <c r="C50" s="49">
        <v>1040</v>
      </c>
      <c r="D50" s="49">
        <f t="shared" si="6"/>
        <v>335</v>
      </c>
      <c r="E50" s="49">
        <f t="shared" si="7"/>
        <v>1040</v>
      </c>
      <c r="F50" s="32">
        <v>1000</v>
      </c>
      <c r="G50" s="23">
        <f t="shared" si="9"/>
        <v>1</v>
      </c>
      <c r="H50" s="41">
        <v>0</v>
      </c>
      <c r="I50" s="49" t="s">
        <v>122</v>
      </c>
      <c r="J50" s="49"/>
    </row>
    <row r="51" spans="1:10">
      <c r="A51" s="49" t="s">
        <v>93</v>
      </c>
      <c r="B51" s="49">
        <v>150</v>
      </c>
      <c r="C51" s="49">
        <v>193</v>
      </c>
      <c r="D51" s="49">
        <f t="shared" si="6"/>
        <v>150</v>
      </c>
      <c r="E51" s="49">
        <f t="shared" si="7"/>
        <v>193</v>
      </c>
      <c r="F51" s="32">
        <v>1000</v>
      </c>
      <c r="G51" s="23">
        <f t="shared" si="9"/>
        <v>1</v>
      </c>
      <c r="H51" s="41">
        <v>0</v>
      </c>
      <c r="I51" s="50" t="s">
        <v>102</v>
      </c>
      <c r="J51" s="56" t="s">
        <v>119</v>
      </c>
    </row>
    <row r="52" spans="1:10">
      <c r="A52" s="49" t="s">
        <v>94</v>
      </c>
      <c r="B52" s="49">
        <v>250</v>
      </c>
      <c r="C52" s="49">
        <v>193</v>
      </c>
      <c r="D52" s="49">
        <f t="shared" si="6"/>
        <v>250</v>
      </c>
      <c r="E52" s="49">
        <f t="shared" si="7"/>
        <v>193</v>
      </c>
      <c r="F52" s="32">
        <v>1000</v>
      </c>
      <c r="G52" s="23">
        <f t="shared" si="9"/>
        <v>1</v>
      </c>
      <c r="H52" s="41">
        <v>0</v>
      </c>
      <c r="I52" s="50" t="s">
        <v>103</v>
      </c>
      <c r="J52" s="57"/>
    </row>
    <row r="53" spans="1:10">
      <c r="A53" s="49" t="s">
        <v>95</v>
      </c>
      <c r="B53" s="49">
        <v>350</v>
      </c>
      <c r="C53" s="49">
        <v>193</v>
      </c>
      <c r="D53" s="49">
        <f t="shared" si="6"/>
        <v>350</v>
      </c>
      <c r="E53" s="49">
        <f t="shared" si="7"/>
        <v>193</v>
      </c>
      <c r="F53" s="32">
        <v>1000</v>
      </c>
      <c r="G53" s="23">
        <f t="shared" si="9"/>
        <v>1</v>
      </c>
      <c r="H53" s="41">
        <v>0</v>
      </c>
      <c r="I53" s="50" t="s">
        <v>104</v>
      </c>
      <c r="J53" s="57"/>
    </row>
    <row r="54" spans="1:10">
      <c r="A54" s="49" t="s">
        <v>96</v>
      </c>
      <c r="B54" s="49">
        <v>450</v>
      </c>
      <c r="C54" s="49">
        <v>193</v>
      </c>
      <c r="D54" s="49">
        <f t="shared" si="6"/>
        <v>450</v>
      </c>
      <c r="E54" s="49">
        <f t="shared" si="7"/>
        <v>193</v>
      </c>
      <c r="F54" s="32">
        <v>1000</v>
      </c>
      <c r="G54" s="23">
        <f t="shared" si="9"/>
        <v>1</v>
      </c>
      <c r="H54" s="41">
        <v>0</v>
      </c>
      <c r="I54" s="50" t="s">
        <v>105</v>
      </c>
      <c r="J54" s="57"/>
    </row>
    <row r="55" spans="1:10">
      <c r="A55" s="49" t="s">
        <v>97</v>
      </c>
      <c r="B55" s="49">
        <v>550</v>
      </c>
      <c r="C55" s="49">
        <v>193</v>
      </c>
      <c r="D55" s="49">
        <f t="shared" si="6"/>
        <v>550</v>
      </c>
      <c r="E55" s="49">
        <f t="shared" si="7"/>
        <v>193</v>
      </c>
      <c r="F55" s="32">
        <v>1000</v>
      </c>
      <c r="G55" s="23">
        <f t="shared" si="9"/>
        <v>1</v>
      </c>
      <c r="H55" s="41">
        <v>0</v>
      </c>
      <c r="I55" s="50" t="s">
        <v>106</v>
      </c>
      <c r="J55" s="57"/>
    </row>
    <row r="56" spans="1:10">
      <c r="A56" s="49" t="s">
        <v>98</v>
      </c>
      <c r="B56" s="49">
        <v>650</v>
      </c>
      <c r="C56" s="49">
        <v>193</v>
      </c>
      <c r="D56" s="49">
        <f t="shared" si="6"/>
        <v>650</v>
      </c>
      <c r="E56" s="49">
        <f t="shared" si="7"/>
        <v>193</v>
      </c>
      <c r="F56" s="32">
        <v>1000</v>
      </c>
      <c r="G56" s="23">
        <f t="shared" si="9"/>
        <v>1</v>
      </c>
      <c r="H56" s="41">
        <v>0</v>
      </c>
      <c r="I56" s="50" t="s">
        <v>107</v>
      </c>
      <c r="J56" s="57"/>
    </row>
    <row r="57" spans="1:10">
      <c r="A57" s="49" t="s">
        <v>99</v>
      </c>
      <c r="B57" s="49">
        <v>750</v>
      </c>
      <c r="C57" s="49">
        <v>193</v>
      </c>
      <c r="D57" s="49">
        <f t="shared" si="6"/>
        <v>750</v>
      </c>
      <c r="E57" s="49">
        <f t="shared" si="7"/>
        <v>193</v>
      </c>
      <c r="F57" s="32">
        <v>1000</v>
      </c>
      <c r="G57" s="23">
        <f t="shared" si="9"/>
        <v>1</v>
      </c>
      <c r="H57" s="41">
        <v>0</v>
      </c>
      <c r="I57" s="50" t="s">
        <v>108</v>
      </c>
      <c r="J57" s="57"/>
    </row>
    <row r="58" spans="1:10">
      <c r="A58" s="49" t="s">
        <v>100</v>
      </c>
      <c r="B58" s="49">
        <v>850</v>
      </c>
      <c r="C58" s="49">
        <v>193</v>
      </c>
      <c r="D58" s="49">
        <f t="shared" si="6"/>
        <v>850</v>
      </c>
      <c r="E58" s="49">
        <f t="shared" si="7"/>
        <v>193</v>
      </c>
      <c r="F58" s="32">
        <v>1000</v>
      </c>
      <c r="G58" s="23">
        <f t="shared" si="9"/>
        <v>1</v>
      </c>
      <c r="H58" s="41">
        <v>0</v>
      </c>
      <c r="I58" s="50" t="s">
        <v>109</v>
      </c>
      <c r="J58" s="57"/>
    </row>
    <row r="59" spans="1:10">
      <c r="A59" s="49" t="s">
        <v>101</v>
      </c>
      <c r="B59" s="49">
        <v>950</v>
      </c>
      <c r="C59" s="49">
        <v>193</v>
      </c>
      <c r="D59" s="49">
        <f t="shared" si="6"/>
        <v>950</v>
      </c>
      <c r="E59" s="49">
        <f t="shared" si="7"/>
        <v>193</v>
      </c>
      <c r="F59" s="32">
        <v>1000</v>
      </c>
      <c r="G59" s="23">
        <f t="shared" si="9"/>
        <v>1</v>
      </c>
      <c r="H59" s="41">
        <v>0</v>
      </c>
      <c r="I59" s="50" t="s">
        <v>110</v>
      </c>
      <c r="J59" s="58"/>
    </row>
    <row r="60" spans="1:10">
      <c r="A60" s="49" t="s">
        <v>115</v>
      </c>
      <c r="B60" s="49">
        <v>1770</v>
      </c>
      <c r="C60" s="49">
        <v>60</v>
      </c>
      <c r="D60" s="49">
        <f t="shared" si="6"/>
        <v>1770</v>
      </c>
      <c r="E60" s="49">
        <f t="shared" si="7"/>
        <v>60</v>
      </c>
      <c r="F60" s="32">
        <v>2000</v>
      </c>
      <c r="G60" s="23">
        <f t="shared" si="9"/>
        <v>2</v>
      </c>
      <c r="H60" s="41">
        <v>0</v>
      </c>
      <c r="I60" s="50" t="s">
        <v>116</v>
      </c>
      <c r="J60" s="56" t="s">
        <v>120</v>
      </c>
    </row>
    <row r="61" spans="1:10">
      <c r="A61" s="49" t="s">
        <v>114</v>
      </c>
      <c r="B61" s="49">
        <v>680</v>
      </c>
      <c r="C61" s="49">
        <v>840</v>
      </c>
      <c r="D61" s="49">
        <f t="shared" ref="D61:E66" si="13">B61</f>
        <v>680</v>
      </c>
      <c r="E61" s="49">
        <f t="shared" si="13"/>
        <v>840</v>
      </c>
      <c r="F61" s="32">
        <v>2000</v>
      </c>
      <c r="G61" s="23">
        <f t="shared" ref="G61:G66" si="14">F61/1000</f>
        <v>2</v>
      </c>
      <c r="H61" s="41">
        <v>0</v>
      </c>
      <c r="I61" s="50" t="s">
        <v>112</v>
      </c>
      <c r="J61" s="58"/>
    </row>
    <row r="62" spans="1:10">
      <c r="A62" s="49" t="s">
        <v>113</v>
      </c>
      <c r="B62" s="49">
        <v>1240</v>
      </c>
      <c r="C62" s="49">
        <v>840</v>
      </c>
      <c r="D62" s="49">
        <f t="shared" si="13"/>
        <v>1240</v>
      </c>
      <c r="E62" s="49">
        <f t="shared" si="13"/>
        <v>840</v>
      </c>
      <c r="F62" s="32">
        <v>30000</v>
      </c>
      <c r="G62" s="23">
        <f t="shared" si="14"/>
        <v>30</v>
      </c>
      <c r="H62" s="41">
        <v>0</v>
      </c>
      <c r="I62" s="50" t="s">
        <v>111</v>
      </c>
      <c r="J62" s="49" t="s">
        <v>121</v>
      </c>
    </row>
    <row r="63" spans="1:10">
      <c r="A63" s="49" t="s">
        <v>125</v>
      </c>
      <c r="B63" s="49">
        <v>250</v>
      </c>
      <c r="C63" s="49">
        <v>1040</v>
      </c>
      <c r="D63" s="49">
        <f t="shared" si="13"/>
        <v>250</v>
      </c>
      <c r="E63" s="49">
        <f t="shared" si="13"/>
        <v>1040</v>
      </c>
      <c r="F63" s="32">
        <v>2000</v>
      </c>
      <c r="G63" s="23">
        <f t="shared" si="14"/>
        <v>2</v>
      </c>
      <c r="H63" s="41">
        <v>0</v>
      </c>
      <c r="I63" s="50" t="s">
        <v>123</v>
      </c>
      <c r="J63" s="49"/>
    </row>
    <row r="64" spans="1:10">
      <c r="A64" s="49" t="s">
        <v>124</v>
      </c>
      <c r="B64" s="49">
        <v>670</v>
      </c>
      <c r="C64" s="49">
        <v>475</v>
      </c>
      <c r="D64" s="49">
        <f t="shared" si="13"/>
        <v>670</v>
      </c>
      <c r="E64" s="49">
        <f t="shared" si="13"/>
        <v>475</v>
      </c>
      <c r="F64" s="32">
        <v>2000</v>
      </c>
      <c r="G64" s="23">
        <f t="shared" si="14"/>
        <v>2</v>
      </c>
      <c r="H64" s="41">
        <v>0</v>
      </c>
      <c r="I64" s="50" t="s">
        <v>128</v>
      </c>
      <c r="J64" s="49"/>
    </row>
    <row r="65" spans="1:10">
      <c r="A65" s="49" t="s">
        <v>126</v>
      </c>
      <c r="B65" s="49">
        <v>1260</v>
      </c>
      <c r="C65" s="49">
        <v>840</v>
      </c>
      <c r="D65" s="49">
        <f t="shared" si="13"/>
        <v>1260</v>
      </c>
      <c r="E65" s="49">
        <f t="shared" si="13"/>
        <v>840</v>
      </c>
      <c r="F65" s="32">
        <v>2000</v>
      </c>
      <c r="G65" s="23">
        <f t="shared" si="14"/>
        <v>2</v>
      </c>
      <c r="H65" s="41">
        <v>0</v>
      </c>
      <c r="I65" s="50" t="s">
        <v>129</v>
      </c>
      <c r="J65" s="49" t="s">
        <v>131</v>
      </c>
    </row>
    <row r="66" spans="1:10">
      <c r="A66" s="49" t="s">
        <v>127</v>
      </c>
      <c r="B66" s="49">
        <v>660</v>
      </c>
      <c r="C66" s="49">
        <v>840</v>
      </c>
      <c r="D66" s="49">
        <f t="shared" si="13"/>
        <v>660</v>
      </c>
      <c r="E66" s="49">
        <f t="shared" si="13"/>
        <v>840</v>
      </c>
      <c r="F66" s="32">
        <v>2000</v>
      </c>
      <c r="G66" s="23">
        <f t="shared" si="14"/>
        <v>2</v>
      </c>
      <c r="H66" s="41">
        <v>0</v>
      </c>
      <c r="I66" s="50" t="s">
        <v>130</v>
      </c>
      <c r="J66" s="49"/>
    </row>
  </sheetData>
  <mergeCells count="20">
    <mergeCell ref="I21:I23"/>
    <mergeCell ref="J45:J47"/>
    <mergeCell ref="B1:C1"/>
    <mergeCell ref="D1:E1"/>
    <mergeCell ref="I3:I11"/>
    <mergeCell ref="I12:I16"/>
    <mergeCell ref="I17:I19"/>
    <mergeCell ref="J35:J40"/>
    <mergeCell ref="F1:G1"/>
    <mergeCell ref="I24:I26"/>
    <mergeCell ref="I35:I40"/>
    <mergeCell ref="I28:I32"/>
    <mergeCell ref="J3:J11"/>
    <mergeCell ref="J12:J16"/>
    <mergeCell ref="J17:J19"/>
    <mergeCell ref="J21:J23"/>
    <mergeCell ref="J24:J26"/>
    <mergeCell ref="J51:J59"/>
    <mergeCell ref="J60:J61"/>
    <mergeCell ref="J28:J3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O32"/>
  <sheetViews>
    <sheetView workbookViewId="0">
      <selection activeCell="O39" sqref="O39"/>
    </sheetView>
  </sheetViews>
  <sheetFormatPr baseColWidth="10" defaultColWidth="11" defaultRowHeight="16"/>
  <sheetData>
    <row r="3" spans="2:2">
      <c r="B3" s="2" t="s">
        <v>33</v>
      </c>
    </row>
    <row r="32" spans="15:15">
      <c r="O32" s="1" t="s">
        <v>32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O32"/>
  <sheetViews>
    <sheetView workbookViewId="0">
      <selection activeCell="Q31" sqref="Q31"/>
    </sheetView>
  </sheetViews>
  <sheetFormatPr baseColWidth="10" defaultColWidth="11" defaultRowHeight="16"/>
  <sheetData>
    <row r="3" spans="2:2">
      <c r="B3" s="3" t="s">
        <v>33</v>
      </c>
    </row>
    <row r="32" spans="15:15">
      <c r="O32" s="4" t="s">
        <v>32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Pexel LUT</vt:lpstr>
      <vt:lpstr>Measured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2019-02-19T05:47:14Z</dcterms:created>
  <dcterms:modified xsi:type="dcterms:W3CDTF">2019-02-22T02:14:01Z</dcterms:modified>
</cp:coreProperties>
</file>