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l2/Desktop/personal/fgo-auto-run/psn/"/>
    </mc:Choice>
  </mc:AlternateContent>
  <xr:revisionPtr revIDLastSave="0" documentId="13_ncr:1_{B7A426A7-9672-B348-8297-1CDE34A18D98}" xr6:coauthVersionLast="47" xr6:coauthVersionMax="47" xr10:uidLastSave="{00000000-0000-0000-0000-000000000000}"/>
  <bookViews>
    <workbookView xWindow="920" yWindow="500" windowWidth="30720" windowHeight="18700" xr2:uid="{00000000-000D-0000-FFFF-FFFF00000000}"/>
  </bookViews>
  <sheets>
    <sheet name="Pexel LUT" sheetId="1" r:id="rId1"/>
    <sheet name="Measured" sheetId="2" r:id="rId2"/>
    <sheet name="Act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E20" i="1"/>
  <c r="D20" i="1"/>
  <c r="G95" i="1"/>
  <c r="E95" i="1"/>
  <c r="D95" i="1"/>
  <c r="G87" i="1"/>
  <c r="E87" i="1"/>
  <c r="D87" i="1"/>
  <c r="G85" i="1"/>
  <c r="E85" i="1"/>
  <c r="D85" i="1"/>
  <c r="G86" i="1"/>
  <c r="E86" i="1"/>
  <c r="D86" i="1"/>
  <c r="G81" i="1"/>
  <c r="E81" i="1"/>
  <c r="D81" i="1"/>
  <c r="G80" i="1"/>
  <c r="E80" i="1"/>
  <c r="D80" i="1"/>
  <c r="G82" i="1"/>
  <c r="E82" i="1"/>
  <c r="D82" i="1"/>
  <c r="G94" i="1"/>
  <c r="E94" i="1"/>
  <c r="D94" i="1"/>
  <c r="G93" i="1"/>
  <c r="E93" i="1"/>
  <c r="D93" i="1"/>
  <c r="D92" i="1"/>
  <c r="E92" i="1"/>
  <c r="E91" i="1"/>
  <c r="D91" i="1"/>
  <c r="E77" i="1" l="1"/>
  <c r="E78" i="1"/>
  <c r="E79" i="1"/>
  <c r="E84" i="1"/>
  <c r="E83" i="1"/>
  <c r="E88" i="1"/>
  <c r="E89" i="1"/>
  <c r="E90" i="1"/>
  <c r="D77" i="1"/>
  <c r="D78" i="1"/>
  <c r="D79" i="1"/>
  <c r="D84" i="1"/>
  <c r="D83" i="1"/>
  <c r="D88" i="1"/>
  <c r="D89" i="1"/>
  <c r="D90" i="1"/>
  <c r="E76" i="1"/>
  <c r="D76" i="1"/>
  <c r="E75" i="1"/>
  <c r="D75" i="1"/>
  <c r="G74" i="1"/>
  <c r="G75" i="1"/>
  <c r="G76" i="1"/>
  <c r="G77" i="1"/>
  <c r="G78" i="1"/>
  <c r="G79" i="1"/>
  <c r="G84" i="1"/>
  <c r="G83" i="1"/>
  <c r="G88" i="1"/>
  <c r="G89" i="1"/>
  <c r="G90" i="1"/>
  <c r="G91" i="1"/>
  <c r="G92" i="1"/>
  <c r="E74" i="1"/>
  <c r="D74" i="1"/>
  <c r="G62" i="1" l="1"/>
  <c r="E62" i="1"/>
  <c r="D62" i="1"/>
  <c r="G73" i="1" l="1"/>
  <c r="E73" i="1"/>
  <c r="D73" i="1"/>
  <c r="G72" i="1" l="1"/>
  <c r="E72" i="1"/>
  <c r="D72" i="1"/>
  <c r="G71" i="1" l="1"/>
  <c r="E71" i="1"/>
  <c r="D71" i="1"/>
  <c r="G70" i="1" l="1"/>
  <c r="E70" i="1"/>
  <c r="D70" i="1"/>
  <c r="G52" i="1" l="1"/>
  <c r="E52" i="1"/>
  <c r="D52" i="1"/>
  <c r="G69" i="1" l="1"/>
  <c r="G68" i="1"/>
  <c r="E69" i="1"/>
  <c r="D69" i="1"/>
  <c r="E68" i="1"/>
  <c r="D68" i="1"/>
  <c r="G67" i="1"/>
  <c r="E67" i="1"/>
  <c r="D67" i="1"/>
  <c r="G66" i="1"/>
  <c r="E66" i="1"/>
  <c r="D66" i="1"/>
  <c r="G50" i="1"/>
  <c r="E50" i="1"/>
  <c r="D50" i="1"/>
  <c r="G53" i="1"/>
  <c r="G54" i="1"/>
  <c r="G55" i="1"/>
  <c r="G56" i="1"/>
  <c r="G57" i="1"/>
  <c r="G58" i="1"/>
  <c r="G59" i="1"/>
  <c r="G60" i="1"/>
  <c r="G61" i="1"/>
  <c r="G65" i="1"/>
  <c r="G64" i="1"/>
  <c r="G63" i="1"/>
  <c r="G51" i="1"/>
  <c r="E63" i="1"/>
  <c r="D63" i="1"/>
  <c r="E64" i="1"/>
  <c r="D64" i="1"/>
  <c r="E65" i="1"/>
  <c r="D65" i="1"/>
  <c r="G49" i="1"/>
  <c r="E55" i="1"/>
  <c r="E56" i="1"/>
  <c r="E57" i="1"/>
  <c r="E58" i="1"/>
  <c r="E59" i="1"/>
  <c r="E60" i="1"/>
  <c r="E61" i="1"/>
  <c r="D55" i="1"/>
  <c r="D56" i="1"/>
  <c r="D57" i="1"/>
  <c r="D58" i="1"/>
  <c r="D59" i="1"/>
  <c r="D60" i="1"/>
  <c r="D61" i="1"/>
  <c r="E54" i="1"/>
  <c r="D54" i="1"/>
  <c r="E53" i="1"/>
  <c r="D53" i="1"/>
  <c r="E51" i="1"/>
  <c r="D51" i="1"/>
  <c r="E49" i="1"/>
  <c r="D49" i="1"/>
  <c r="E48" i="1" l="1"/>
  <c r="D48" i="1"/>
  <c r="E47" i="1"/>
  <c r="D47" i="1"/>
  <c r="E46" i="1"/>
  <c r="D46" i="1"/>
  <c r="G48" i="1" l="1"/>
  <c r="G47" i="1"/>
  <c r="G46" i="1"/>
  <c r="G45" i="1"/>
  <c r="E45" i="1"/>
  <c r="D45" i="1"/>
  <c r="G44" i="1"/>
  <c r="E44" i="1"/>
  <c r="D44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" i="1"/>
  <c r="G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" i="1"/>
</calcChain>
</file>

<file path=xl/sharedStrings.xml><?xml version="1.0" encoding="utf-8"?>
<sst xmlns="http://schemas.openxmlformats.org/spreadsheetml/2006/main" count="199" uniqueCount="188">
  <si>
    <t>KEY</t>
  </si>
  <si>
    <t>PX</t>
  </si>
  <si>
    <t>PY</t>
  </si>
  <si>
    <t>X</t>
  </si>
  <si>
    <t>Y</t>
  </si>
  <si>
    <t>MEASURED</t>
  </si>
  <si>
    <t>ACTUAL</t>
  </si>
  <si>
    <t>NOTE</t>
  </si>
  <si>
    <t>P1</t>
  </si>
  <si>
    <t>P2</t>
  </si>
  <si>
    <t>P3</t>
  </si>
  <si>
    <t>P4</t>
  </si>
  <si>
    <t>P5</t>
  </si>
  <si>
    <t>EA</t>
  </si>
  <si>
    <t>EB</t>
  </si>
  <si>
    <t>EC</t>
  </si>
  <si>
    <t>DR1</t>
  </si>
  <si>
    <t>DR2</t>
  </si>
  <si>
    <t>DR3</t>
  </si>
  <si>
    <t>(1920, 1080)</t>
  </si>
  <si>
    <t>(0, 0)</t>
  </si>
  <si>
    <t>SEL0</t>
  </si>
  <si>
    <t>S1</t>
  </si>
  <si>
    <t>S2</t>
  </si>
  <si>
    <t>S3</t>
  </si>
  <si>
    <t>S4</t>
  </si>
  <si>
    <t>S5</t>
  </si>
  <si>
    <t>S6</t>
  </si>
  <si>
    <t>S0</t>
  </si>
  <si>
    <t>Measured in size 1920x1080</t>
  </si>
  <si>
    <t>ATK</t>
  </si>
  <si>
    <t>五张指令卡</t>
  </si>
  <si>
    <t>礼装技能按钮</t>
  </si>
  <si>
    <t>从者技能
从者
A/B/C
技能
1/2/3</t>
  </si>
  <si>
    <t>三张宝具卡</t>
  </si>
  <si>
    <t>礼装技能</t>
  </si>
  <si>
    <t>选择对象(关闭)按钮 'X'</t>
  </si>
  <si>
    <t>Default direction is from left to right(→)</t>
  </si>
  <si>
    <t>换人礼装
六骑从者</t>
  </si>
  <si>
    <t>确认更替上下场从者</t>
  </si>
  <si>
    <t>START</t>
  </si>
  <si>
    <t>攻击</t>
  </si>
  <si>
    <t>开始任务</t>
  </si>
  <si>
    <t>SEL31</t>
  </si>
  <si>
    <t>SEL32</t>
  </si>
  <si>
    <t>SEL33</t>
  </si>
  <si>
    <t>SEL21</t>
  </si>
  <si>
    <t>SEL22</t>
  </si>
  <si>
    <t>SEL11</t>
  </si>
  <si>
    <t>=SEL32</t>
  </si>
  <si>
    <t>SEL31，两个数字
表示 3 个选项中选择第 1 个</t>
  </si>
  <si>
    <r>
      <t xml:space="preserve">敌人选择
</t>
    </r>
    <r>
      <rPr>
        <b/>
        <sz val="12"/>
        <color rgb="FFFF0000"/>
        <rFont val="Songti SC Regular"/>
      </rPr>
      <t>从右向左依次为1/2/3</t>
    </r>
  </si>
  <si>
    <t>3s</t>
  </si>
  <si>
    <t>1s</t>
  </si>
  <si>
    <t>2s</t>
  </si>
  <si>
    <t>30s</t>
  </si>
  <si>
    <t>TIME(ms)</t>
  </si>
  <si>
    <t>TIME(s)</t>
  </si>
  <si>
    <t>TIME NOTE</t>
  </si>
  <si>
    <t>DELAY DURATION</t>
  </si>
  <si>
    <t>updated on</t>
  </si>
  <si>
    <t>5s
指向性技能使用
时间略微放长了些</t>
  </si>
  <si>
    <t>SKILL</t>
  </si>
  <si>
    <t>FLAG</t>
  </si>
  <si>
    <t>NEXT</t>
  </si>
  <si>
    <t>下一步</t>
  </si>
  <si>
    <t>0.2s</t>
  </si>
  <si>
    <t>INFI0</t>
  </si>
  <si>
    <t>INFI1</t>
  </si>
  <si>
    <t>重置奖池</t>
  </si>
  <si>
    <t>确认重置选项</t>
  </si>
  <si>
    <t>INFI2</t>
  </si>
  <si>
    <t>INFI3</t>
  </si>
  <si>
    <t>无限池十连抽奖</t>
  </si>
  <si>
    <t>关闭重置选项</t>
  </si>
  <si>
    <t>0.5s</t>
    <phoneticPr fontId="7" type="noConversion"/>
  </si>
  <si>
    <t>DTASK</t>
    <phoneticPr fontId="7" type="noConversion"/>
  </si>
  <si>
    <t>选择default置顶任务</t>
    <phoneticPr fontId="7" type="noConversion"/>
  </si>
  <si>
    <t>P_AP50</t>
    <phoneticPr fontId="7" type="noConversion"/>
  </si>
  <si>
    <t>ZHIJIE1</t>
  </si>
  <si>
    <t>ZHIJIE2</t>
  </si>
  <si>
    <t>ZHIJIE3</t>
  </si>
  <si>
    <t>ZHIJIE4</t>
  </si>
  <si>
    <t>ZHIJIE5</t>
  </si>
  <si>
    <t>ZHIJIE6</t>
  </si>
  <si>
    <t>ZHIJIE7</t>
  </si>
  <si>
    <t>ZHIJIE8</t>
  </si>
  <si>
    <t>选择助战-职介-1-剑</t>
    <phoneticPr fontId="7" type="noConversion"/>
  </si>
  <si>
    <t>选择助战-职介-2-弓</t>
    <phoneticPr fontId="7" type="noConversion"/>
  </si>
  <si>
    <t>选择助战-职介-3-枪</t>
    <phoneticPr fontId="7" type="noConversion"/>
  </si>
  <si>
    <t>选择助战-职介-4-骑</t>
    <phoneticPr fontId="7" type="noConversion"/>
  </si>
  <si>
    <t>选择助战-职介-5-术</t>
    <phoneticPr fontId="7" type="noConversion"/>
  </si>
  <si>
    <t>选择助战-职介-6-杀</t>
    <phoneticPr fontId="7" type="noConversion"/>
  </si>
  <si>
    <t>选择助战-职介-7-狂</t>
    <phoneticPr fontId="7" type="noConversion"/>
  </si>
  <si>
    <t>跳过剧情-是</t>
    <phoneticPr fontId="7" type="noConversion"/>
  </si>
  <si>
    <t>跳过剧情-否</t>
    <phoneticPr fontId="7" type="noConversion"/>
  </si>
  <si>
    <t>SKIPY</t>
    <phoneticPr fontId="7" type="noConversion"/>
  </si>
  <si>
    <t>SKIPN</t>
    <phoneticPr fontId="7" type="noConversion"/>
  </si>
  <si>
    <t>SKIPS</t>
    <phoneticPr fontId="7" type="noConversion"/>
  </si>
  <si>
    <t>跳过剧情-选择</t>
    <phoneticPr fontId="7" type="noConversion"/>
  </si>
  <si>
    <t>DZHUZHAN</t>
    <phoneticPr fontId="7" type="noConversion"/>
  </si>
  <si>
    <t>选择助战好友-default第一个</t>
    <phoneticPr fontId="7" type="noConversion"/>
  </si>
  <si>
    <t>1s</t>
    <phoneticPr fontId="7" type="noConversion"/>
  </si>
  <si>
    <t>2s</t>
    <phoneticPr fontId="7" type="noConversion"/>
  </si>
  <si>
    <r>
      <t>AP</t>
    </r>
    <r>
      <rPr>
        <sz val="12"/>
        <color theme="1"/>
        <rFont val="宋体"/>
        <family val="3"/>
        <charset val="134"/>
      </rPr>
      <t>约等于</t>
    </r>
    <r>
      <rPr>
        <sz val="12"/>
        <color theme="1"/>
        <rFont val="Songti SC Regular"/>
      </rPr>
      <t>45</t>
    </r>
    <r>
      <rPr>
        <sz val="12"/>
        <color theme="1"/>
        <rFont val="宋体"/>
        <family val="3"/>
        <charset val="134"/>
      </rPr>
      <t>的位置点</t>
    </r>
    <phoneticPr fontId="7" type="noConversion"/>
  </si>
  <si>
    <t>增加体力</t>
    <phoneticPr fontId="7" type="noConversion"/>
  </si>
  <si>
    <t>AuAPPLE</t>
    <phoneticPr fontId="7" type="noConversion"/>
  </si>
  <si>
    <t>ADDAP</t>
    <phoneticPr fontId="7" type="noConversion"/>
  </si>
  <si>
    <t>CONFIRM</t>
    <phoneticPr fontId="7" type="noConversion"/>
  </si>
  <si>
    <t>CANCLE</t>
    <phoneticPr fontId="7" type="noConversion"/>
  </si>
  <si>
    <t>金苹果</t>
    <phoneticPr fontId="7" type="noConversion"/>
  </si>
  <si>
    <t>确认</t>
    <phoneticPr fontId="7" type="noConversion"/>
  </si>
  <si>
    <t>取消</t>
    <phoneticPr fontId="7" type="noConversion"/>
  </si>
  <si>
    <t>SKIPP/N</t>
    <phoneticPr fontId="7" type="noConversion"/>
  </si>
  <si>
    <t>A</t>
  </si>
  <si>
    <t>B</t>
  </si>
  <si>
    <t>C</t>
  </si>
  <si>
    <t>I</t>
  </si>
  <si>
    <t>J</t>
  </si>
  <si>
    <t>K</t>
  </si>
  <si>
    <t>O</t>
  </si>
  <si>
    <t>P</t>
  </si>
  <si>
    <t>Q</t>
  </si>
  <si>
    <t>Z</t>
  </si>
  <si>
    <t>MS</t>
  </si>
  <si>
    <t>1s, 10s在程序里设定</t>
  </si>
  <si>
    <t>刷新助战</t>
  </si>
  <si>
    <t>2/3s</t>
  </si>
  <si>
    <t>SUPPREF</t>
  </si>
  <si>
    <t xml:space="preserve"> →  used in py3 script now</t>
  </si>
  <si>
    <t>ZHIJIE9</t>
  </si>
  <si>
    <t>PYPONT</t>
  </si>
  <si>
    <t>友情点快点</t>
  </si>
  <si>
    <t>ZOOM</t>
  </si>
  <si>
    <t>略缩图缩放</t>
  </si>
  <si>
    <t>强化第一个➕号</t>
  </si>
  <si>
    <t>STRSELECT</t>
  </si>
  <si>
    <t>礼装选择界面第一个</t>
  </si>
  <si>
    <t>CRAFTONE</t>
  </si>
  <si>
    <t>ZHIJIE0</t>
  </si>
  <si>
    <t>选择助战-职介-8-特</t>
  </si>
  <si>
    <t>选择助战-职介-9-MIX</t>
  </si>
  <si>
    <t>筛选</t>
  </si>
  <si>
    <t>按照***排序</t>
  </si>
  <si>
    <t>A_JUEDING</t>
  </si>
  <si>
    <t>选择礼装后的决定按钮</t>
  </si>
  <si>
    <t>A_1ST_ONE</t>
  </si>
  <si>
    <t>礼装选择界面第一个礼装</t>
  </si>
  <si>
    <t>A_xBACK</t>
  </si>
  <si>
    <t>筛选界面：恢复默认</t>
  </si>
  <si>
    <t>筛选界面：确认</t>
  </si>
  <si>
    <t>强化礼装</t>
  </si>
  <si>
    <t>A_SELECT</t>
  </si>
  <si>
    <t>A_SORT</t>
  </si>
  <si>
    <t>INFI_M1</t>
  </si>
  <si>
    <t>INFI_M2</t>
  </si>
  <si>
    <t>无限池兑换材料</t>
  </si>
  <si>
    <t>活动材料</t>
  </si>
  <si>
    <t>INFI_BTN</t>
  </si>
  <si>
    <t>固定点按位置</t>
  </si>
  <si>
    <t>选择助战-职介-0-全</t>
  </si>
  <si>
    <t>CALL_PREVIOUS</t>
  </si>
  <si>
    <t>CALL_NEXT</t>
  </si>
  <si>
    <t>前一个卡池</t>
  </si>
  <si>
    <t>后一个卡池</t>
  </si>
  <si>
    <t>CRAFT_STRENGTHEN</t>
  </si>
  <si>
    <t>CRAFT_SCREEN</t>
  </si>
  <si>
    <t>筛选按钮</t>
  </si>
  <si>
    <t>CRAFT_SORT</t>
  </si>
  <si>
    <t>筛选界面：2星</t>
  </si>
  <si>
    <t>筛选界面：1星</t>
  </si>
  <si>
    <t>排序筛选按钮</t>
  </si>
  <si>
    <t>CRAFT_SCREEN_x2</t>
  </si>
  <si>
    <t>CRAFT_SCREEN_x1</t>
  </si>
  <si>
    <t>CRAFT_SCREEN_DEFAULT</t>
  </si>
  <si>
    <t>CRAFT_SCREEN_CONFIRM</t>
  </si>
  <si>
    <t>CRAFT_SORT_LEVEL</t>
  </si>
  <si>
    <t>CRAFT_SORT_CONFIRM</t>
  </si>
  <si>
    <t>排序筛选：按等级排序</t>
  </si>
  <si>
    <t>排序筛选：确认</t>
  </si>
  <si>
    <t>礼装材料选择后确认</t>
  </si>
  <si>
    <t>CRAFT_SELECT_CONFIRM</t>
  </si>
  <si>
    <t>CRAFT_SORT_ASCEND_DESCEND</t>
  </si>
  <si>
    <t>排序升降序</t>
  </si>
  <si>
    <t>CALL_x10</t>
  </si>
  <si>
    <t>召唤x10</t>
  </si>
  <si>
    <t>SKILL_SPEEDUP</t>
  </si>
  <si>
    <t>技能加速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</si>
</sst>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Songti SC Regular"/>
    </font>
    <font>
      <sz val="12"/>
      <color theme="1"/>
      <name val="Songti SC Regular"/>
    </font>
    <font>
      <sz val="12"/>
      <color theme="9"/>
      <name val="Songti SC Regular"/>
    </font>
    <font>
      <b/>
      <sz val="12"/>
      <color rgb="FFFF0000"/>
      <name val="Songti SC Regular"/>
    </font>
    <font>
      <b/>
      <sz val="12"/>
      <color theme="9"/>
      <name val="Songti SC Regular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Songti SC Regular"/>
    </font>
    <font>
      <b/>
      <sz val="12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3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3" fontId="1" fillId="0" borderId="0" xfId="0" quotePrefix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/>
    <xf numFmtId="2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vertical="center"/>
    </xf>
    <xf numFmtId="0" fontId="3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1" fontId="3" fillId="1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7" borderId="1" xfId="0" quotePrefix="1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4FA6B-D066-4644-8083-E69566C80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86714-FDDD-E74D-B31E-D615057E7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"/>
  <sheetViews>
    <sheetView tabSelected="1" zoomScale="130" zoomScaleNormal="130" workbookViewId="0">
      <pane ySplit="2" topLeftCell="A16" activePane="bottomLeft" state="frozen"/>
      <selection pane="bottomLeft" activeCell="C24" sqref="C24"/>
    </sheetView>
  </sheetViews>
  <sheetFormatPr baseColWidth="10" defaultColWidth="10.83203125" defaultRowHeight="19"/>
  <cols>
    <col min="1" max="1" width="33.83203125" style="77" customWidth="1"/>
    <col min="2" max="5" width="10.83203125" style="7"/>
    <col min="6" max="6" width="13.83203125" style="7" customWidth="1"/>
    <col min="7" max="7" width="9.5" style="16" customWidth="1"/>
    <col min="8" max="8" width="9.5" style="37" customWidth="1"/>
    <col min="9" max="9" width="31.33203125" style="77" customWidth="1"/>
    <col min="10" max="10" width="24.6640625" style="12" customWidth="1"/>
    <col min="11" max="16384" width="10.83203125" style="5"/>
  </cols>
  <sheetData>
    <row r="1" spans="1:16">
      <c r="A1" s="65"/>
      <c r="B1" s="97" t="s">
        <v>5</v>
      </c>
      <c r="C1" s="97"/>
      <c r="D1" s="98" t="s">
        <v>6</v>
      </c>
      <c r="E1" s="98"/>
      <c r="F1" s="98" t="s">
        <v>59</v>
      </c>
      <c r="G1" s="98"/>
      <c r="H1" s="30" t="s">
        <v>63</v>
      </c>
      <c r="I1" s="78" t="s">
        <v>60</v>
      </c>
      <c r="J1" s="22">
        <v>43543</v>
      </c>
      <c r="L1" s="6" t="s">
        <v>29</v>
      </c>
      <c r="O1" s="6" t="s">
        <v>37</v>
      </c>
      <c r="P1" s="42"/>
    </row>
    <row r="2" spans="1:16">
      <c r="A2" s="65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56</v>
      </c>
      <c r="G2" s="13" t="s">
        <v>57</v>
      </c>
      <c r="H2" s="31" t="s">
        <v>62</v>
      </c>
      <c r="I2" s="65" t="s">
        <v>7</v>
      </c>
      <c r="J2" s="8" t="s">
        <v>58</v>
      </c>
      <c r="L2" s="6"/>
      <c r="O2" s="39"/>
      <c r="P2" s="6" t="s">
        <v>129</v>
      </c>
    </row>
    <row r="3" spans="1:16">
      <c r="A3" s="66" t="s">
        <v>114</v>
      </c>
      <c r="B3" s="23">
        <v>102</v>
      </c>
      <c r="C3" s="23">
        <v>865</v>
      </c>
      <c r="D3" s="23">
        <f>B3</f>
        <v>102</v>
      </c>
      <c r="E3" s="23">
        <f>C3</f>
        <v>865</v>
      </c>
      <c r="F3" s="23">
        <v>3000</v>
      </c>
      <c r="G3" s="46">
        <f>F3/1000</f>
        <v>3</v>
      </c>
      <c r="H3" s="47">
        <v>1</v>
      </c>
      <c r="I3" s="99" t="s">
        <v>33</v>
      </c>
      <c r="J3" s="87" t="s">
        <v>52</v>
      </c>
      <c r="L3" s="39"/>
    </row>
    <row r="4" spans="1:16">
      <c r="A4" s="66" t="s">
        <v>115</v>
      </c>
      <c r="B4" s="23">
        <v>245</v>
      </c>
      <c r="C4" s="23">
        <v>865</v>
      </c>
      <c r="D4" s="23">
        <f t="shared" ref="D4:D43" si="0">B4</f>
        <v>245</v>
      </c>
      <c r="E4" s="23">
        <f t="shared" ref="E4:E43" si="1">C4</f>
        <v>865</v>
      </c>
      <c r="F4" s="23">
        <v>3000</v>
      </c>
      <c r="G4" s="46">
        <f>F4/1000</f>
        <v>3</v>
      </c>
      <c r="H4" s="47">
        <v>1</v>
      </c>
      <c r="I4" s="100"/>
      <c r="J4" s="88"/>
      <c r="L4" s="39"/>
    </row>
    <row r="5" spans="1:16">
      <c r="A5" s="66" t="s">
        <v>116</v>
      </c>
      <c r="B5" s="23">
        <v>392</v>
      </c>
      <c r="C5" s="23">
        <v>865</v>
      </c>
      <c r="D5" s="23">
        <f t="shared" si="0"/>
        <v>392</v>
      </c>
      <c r="E5" s="23">
        <f t="shared" si="1"/>
        <v>865</v>
      </c>
      <c r="F5" s="23">
        <v>3000</v>
      </c>
      <c r="G5" s="46">
        <f t="shared" ref="G5:G43" si="2">F5/1000</f>
        <v>3</v>
      </c>
      <c r="H5" s="47">
        <v>1</v>
      </c>
      <c r="I5" s="100"/>
      <c r="J5" s="88"/>
      <c r="L5" s="39"/>
    </row>
    <row r="6" spans="1:16">
      <c r="A6" s="66" t="s">
        <v>117</v>
      </c>
      <c r="B6" s="23">
        <v>585</v>
      </c>
      <c r="C6" s="23">
        <v>865</v>
      </c>
      <c r="D6" s="23">
        <f t="shared" si="0"/>
        <v>585</v>
      </c>
      <c r="E6" s="23">
        <f t="shared" si="1"/>
        <v>865</v>
      </c>
      <c r="F6" s="23">
        <v>3000</v>
      </c>
      <c r="G6" s="46">
        <f t="shared" si="2"/>
        <v>3</v>
      </c>
      <c r="H6" s="47">
        <v>1</v>
      </c>
      <c r="I6" s="100"/>
      <c r="J6" s="88"/>
      <c r="L6" s="39"/>
    </row>
    <row r="7" spans="1:16">
      <c r="A7" s="66" t="s">
        <v>118</v>
      </c>
      <c r="B7" s="23">
        <v>725</v>
      </c>
      <c r="C7" s="23">
        <v>865</v>
      </c>
      <c r="D7" s="23">
        <f t="shared" si="0"/>
        <v>725</v>
      </c>
      <c r="E7" s="23">
        <f t="shared" si="1"/>
        <v>865</v>
      </c>
      <c r="F7" s="23">
        <v>3000</v>
      </c>
      <c r="G7" s="46">
        <f t="shared" si="2"/>
        <v>3</v>
      </c>
      <c r="H7" s="47">
        <v>1</v>
      </c>
      <c r="I7" s="100"/>
      <c r="J7" s="88"/>
      <c r="L7" s="39"/>
    </row>
    <row r="8" spans="1:16">
      <c r="A8" s="66" t="s">
        <v>119</v>
      </c>
      <c r="B8" s="23">
        <v>875</v>
      </c>
      <c r="C8" s="23">
        <v>865</v>
      </c>
      <c r="D8" s="23">
        <f t="shared" si="0"/>
        <v>875</v>
      </c>
      <c r="E8" s="23">
        <f t="shared" si="1"/>
        <v>865</v>
      </c>
      <c r="F8" s="23">
        <v>3000</v>
      </c>
      <c r="G8" s="46">
        <f t="shared" si="2"/>
        <v>3</v>
      </c>
      <c r="H8" s="47">
        <v>1</v>
      </c>
      <c r="I8" s="100"/>
      <c r="J8" s="88"/>
      <c r="L8" s="39"/>
    </row>
    <row r="9" spans="1:16">
      <c r="A9" s="66" t="s">
        <v>120</v>
      </c>
      <c r="B9" s="23">
        <v>1063</v>
      </c>
      <c r="C9" s="23">
        <v>865</v>
      </c>
      <c r="D9" s="23">
        <f t="shared" si="0"/>
        <v>1063</v>
      </c>
      <c r="E9" s="23">
        <f t="shared" si="1"/>
        <v>865</v>
      </c>
      <c r="F9" s="23">
        <v>3000</v>
      </c>
      <c r="G9" s="46">
        <f t="shared" si="2"/>
        <v>3</v>
      </c>
      <c r="H9" s="47">
        <v>1</v>
      </c>
      <c r="I9" s="100"/>
      <c r="J9" s="88"/>
      <c r="L9" s="39"/>
    </row>
    <row r="10" spans="1:16">
      <c r="A10" s="66" t="s">
        <v>121</v>
      </c>
      <c r="B10" s="23">
        <v>1203</v>
      </c>
      <c r="C10" s="23">
        <v>865</v>
      </c>
      <c r="D10" s="23">
        <f t="shared" si="0"/>
        <v>1203</v>
      </c>
      <c r="E10" s="23">
        <f t="shared" si="1"/>
        <v>865</v>
      </c>
      <c r="F10" s="23">
        <v>3000</v>
      </c>
      <c r="G10" s="46">
        <f t="shared" si="2"/>
        <v>3</v>
      </c>
      <c r="H10" s="47">
        <v>1</v>
      </c>
      <c r="I10" s="100"/>
      <c r="J10" s="88"/>
      <c r="L10" s="39"/>
    </row>
    <row r="11" spans="1:16">
      <c r="A11" s="66" t="s">
        <v>122</v>
      </c>
      <c r="B11" s="23">
        <v>1347</v>
      </c>
      <c r="C11" s="23">
        <v>865</v>
      </c>
      <c r="D11" s="23">
        <f t="shared" si="0"/>
        <v>1347</v>
      </c>
      <c r="E11" s="23">
        <f t="shared" si="1"/>
        <v>865</v>
      </c>
      <c r="F11" s="23">
        <v>3000</v>
      </c>
      <c r="G11" s="46">
        <f t="shared" si="2"/>
        <v>3</v>
      </c>
      <c r="H11" s="47">
        <v>1</v>
      </c>
      <c r="I11" s="100"/>
      <c r="J11" s="88"/>
      <c r="L11" s="39"/>
    </row>
    <row r="12" spans="1:16">
      <c r="A12" s="67" t="s">
        <v>8</v>
      </c>
      <c r="B12" s="24">
        <v>200</v>
      </c>
      <c r="C12" s="24">
        <v>800</v>
      </c>
      <c r="D12" s="24">
        <f t="shared" si="0"/>
        <v>200</v>
      </c>
      <c r="E12" s="24">
        <f t="shared" si="1"/>
        <v>800</v>
      </c>
      <c r="F12" s="24">
        <v>500</v>
      </c>
      <c r="G12" s="55">
        <f t="shared" si="2"/>
        <v>0.5</v>
      </c>
      <c r="H12" s="56">
        <v>0</v>
      </c>
      <c r="I12" s="101" t="s">
        <v>31</v>
      </c>
      <c r="J12" s="89" t="s">
        <v>75</v>
      </c>
    </row>
    <row r="13" spans="1:16">
      <c r="A13" s="67" t="s">
        <v>9</v>
      </c>
      <c r="B13" s="24">
        <v>580</v>
      </c>
      <c r="C13" s="24">
        <v>800</v>
      </c>
      <c r="D13" s="24">
        <f t="shared" si="0"/>
        <v>580</v>
      </c>
      <c r="E13" s="24">
        <f t="shared" si="1"/>
        <v>800</v>
      </c>
      <c r="F13" s="24">
        <v>500</v>
      </c>
      <c r="G13" s="55">
        <f t="shared" si="2"/>
        <v>0.5</v>
      </c>
      <c r="H13" s="56">
        <v>0</v>
      </c>
      <c r="I13" s="102"/>
      <c r="J13" s="90"/>
    </row>
    <row r="14" spans="1:16">
      <c r="A14" s="67" t="s">
        <v>10</v>
      </c>
      <c r="B14" s="24">
        <v>960</v>
      </c>
      <c r="C14" s="24">
        <v>800</v>
      </c>
      <c r="D14" s="24">
        <f t="shared" si="0"/>
        <v>960</v>
      </c>
      <c r="E14" s="24">
        <f t="shared" si="1"/>
        <v>800</v>
      </c>
      <c r="F14" s="24">
        <v>500</v>
      </c>
      <c r="G14" s="55">
        <f t="shared" si="2"/>
        <v>0.5</v>
      </c>
      <c r="H14" s="56">
        <v>0</v>
      </c>
      <c r="I14" s="102"/>
      <c r="J14" s="90"/>
    </row>
    <row r="15" spans="1:16">
      <c r="A15" s="67" t="s">
        <v>11</v>
      </c>
      <c r="B15" s="24">
        <v>1340</v>
      </c>
      <c r="C15" s="24">
        <v>800</v>
      </c>
      <c r="D15" s="24">
        <f t="shared" si="0"/>
        <v>1340</v>
      </c>
      <c r="E15" s="24">
        <f t="shared" si="1"/>
        <v>800</v>
      </c>
      <c r="F15" s="24">
        <v>500</v>
      </c>
      <c r="G15" s="55">
        <f t="shared" si="2"/>
        <v>0.5</v>
      </c>
      <c r="H15" s="56">
        <v>0</v>
      </c>
      <c r="I15" s="102"/>
      <c r="J15" s="90"/>
    </row>
    <row r="16" spans="1:16">
      <c r="A16" s="67" t="s">
        <v>12</v>
      </c>
      <c r="B16" s="24">
        <v>1720</v>
      </c>
      <c r="C16" s="24">
        <v>800</v>
      </c>
      <c r="D16" s="24">
        <f t="shared" si="0"/>
        <v>1720</v>
      </c>
      <c r="E16" s="24">
        <f t="shared" si="1"/>
        <v>800</v>
      </c>
      <c r="F16" s="24">
        <v>500</v>
      </c>
      <c r="G16" s="55">
        <f t="shared" si="2"/>
        <v>0.5</v>
      </c>
      <c r="H16" s="56">
        <v>0</v>
      </c>
      <c r="I16" s="102"/>
      <c r="J16" s="90"/>
    </row>
    <row r="17" spans="1:12">
      <c r="A17" s="68" t="s">
        <v>13</v>
      </c>
      <c r="B17" s="25">
        <v>620</v>
      </c>
      <c r="C17" s="25">
        <v>340</v>
      </c>
      <c r="D17" s="25">
        <f t="shared" si="0"/>
        <v>620</v>
      </c>
      <c r="E17" s="25">
        <f t="shared" si="1"/>
        <v>340</v>
      </c>
      <c r="F17" s="25">
        <v>1000</v>
      </c>
      <c r="G17" s="58">
        <f t="shared" si="2"/>
        <v>1</v>
      </c>
      <c r="H17" s="59">
        <v>0</v>
      </c>
      <c r="I17" s="103" t="s">
        <v>34</v>
      </c>
      <c r="J17" s="91" t="s">
        <v>53</v>
      </c>
      <c r="L17" s="40"/>
    </row>
    <row r="18" spans="1:12">
      <c r="A18" s="68" t="s">
        <v>14</v>
      </c>
      <c r="B18" s="25">
        <v>960</v>
      </c>
      <c r="C18" s="25">
        <v>340</v>
      </c>
      <c r="D18" s="25">
        <f t="shared" si="0"/>
        <v>960</v>
      </c>
      <c r="E18" s="25">
        <f t="shared" si="1"/>
        <v>340</v>
      </c>
      <c r="F18" s="25">
        <v>1000</v>
      </c>
      <c r="G18" s="58">
        <f t="shared" si="2"/>
        <v>1</v>
      </c>
      <c r="H18" s="59">
        <v>0</v>
      </c>
      <c r="I18" s="104"/>
      <c r="J18" s="92"/>
      <c r="L18" s="40"/>
    </row>
    <row r="19" spans="1:12">
      <c r="A19" s="68" t="s">
        <v>15</v>
      </c>
      <c r="B19" s="25">
        <v>1300</v>
      </c>
      <c r="C19" s="25">
        <v>340</v>
      </c>
      <c r="D19" s="25">
        <f t="shared" si="0"/>
        <v>1300</v>
      </c>
      <c r="E19" s="25">
        <f t="shared" si="1"/>
        <v>340</v>
      </c>
      <c r="F19" s="25">
        <v>1000</v>
      </c>
      <c r="G19" s="58">
        <f t="shared" si="2"/>
        <v>1</v>
      </c>
      <c r="H19" s="59">
        <v>0</v>
      </c>
      <c r="I19" s="104"/>
      <c r="J19" s="92"/>
      <c r="L19" s="40"/>
    </row>
    <row r="20" spans="1:12">
      <c r="A20" s="85" t="s">
        <v>186</v>
      </c>
      <c r="B20" s="86">
        <v>958</v>
      </c>
      <c r="C20" s="86">
        <v>290</v>
      </c>
      <c r="D20" s="86">
        <f t="shared" ref="D20" si="3">B20</f>
        <v>958</v>
      </c>
      <c r="E20" s="86">
        <f t="shared" ref="E20" si="4">C20</f>
        <v>290</v>
      </c>
      <c r="F20" s="86">
        <v>0</v>
      </c>
      <c r="G20" s="46">
        <f>F20/1000</f>
        <v>0</v>
      </c>
      <c r="H20" s="47">
        <v>0</v>
      </c>
      <c r="I20" s="85" t="s">
        <v>187</v>
      </c>
      <c r="J20" s="86">
        <v>0</v>
      </c>
      <c r="L20" s="40"/>
    </row>
    <row r="21" spans="1:12">
      <c r="A21" s="69" t="s">
        <v>124</v>
      </c>
      <c r="B21" s="26">
        <v>1795</v>
      </c>
      <c r="C21" s="26">
        <v>480</v>
      </c>
      <c r="D21" s="26">
        <f t="shared" si="0"/>
        <v>1795</v>
      </c>
      <c r="E21" s="26">
        <f t="shared" si="1"/>
        <v>480</v>
      </c>
      <c r="F21" s="26">
        <v>2000</v>
      </c>
      <c r="G21" s="60">
        <v>2</v>
      </c>
      <c r="H21" s="61">
        <v>0</v>
      </c>
      <c r="I21" s="69" t="s">
        <v>32</v>
      </c>
      <c r="J21" s="26" t="s">
        <v>54</v>
      </c>
      <c r="L21" s="40"/>
    </row>
    <row r="22" spans="1:12">
      <c r="A22" s="69" t="s">
        <v>3</v>
      </c>
      <c r="B22" s="26">
        <v>1360</v>
      </c>
      <c r="C22" s="26">
        <v>465</v>
      </c>
      <c r="D22" s="26">
        <f t="shared" si="0"/>
        <v>1360</v>
      </c>
      <c r="E22" s="26">
        <f t="shared" si="1"/>
        <v>465</v>
      </c>
      <c r="F22" s="26">
        <v>3000</v>
      </c>
      <c r="G22" s="60">
        <v>3</v>
      </c>
      <c r="H22" s="61">
        <v>1</v>
      </c>
      <c r="I22" s="107" t="s">
        <v>35</v>
      </c>
      <c r="J22" s="93">
        <v>3</v>
      </c>
      <c r="L22" s="40"/>
    </row>
    <row r="23" spans="1:12">
      <c r="A23" s="69" t="s">
        <v>4</v>
      </c>
      <c r="B23" s="26">
        <v>1495</v>
      </c>
      <c r="C23" s="26">
        <v>465</v>
      </c>
      <c r="D23" s="26">
        <f t="shared" si="0"/>
        <v>1495</v>
      </c>
      <c r="E23" s="26">
        <f t="shared" si="1"/>
        <v>465</v>
      </c>
      <c r="F23" s="26">
        <v>3000</v>
      </c>
      <c r="G23" s="60">
        <v>3</v>
      </c>
      <c r="H23" s="61">
        <v>1</v>
      </c>
      <c r="I23" s="108"/>
      <c r="J23" s="94"/>
      <c r="L23" s="40"/>
    </row>
    <row r="24" spans="1:12">
      <c r="A24" s="69" t="s">
        <v>123</v>
      </c>
      <c r="B24" s="26">
        <v>1630</v>
      </c>
      <c r="C24" s="26">
        <v>465</v>
      </c>
      <c r="D24" s="26">
        <f t="shared" si="0"/>
        <v>1630</v>
      </c>
      <c r="E24" s="26">
        <f t="shared" si="1"/>
        <v>465</v>
      </c>
      <c r="F24" s="26">
        <v>3000</v>
      </c>
      <c r="G24" s="60">
        <v>3</v>
      </c>
      <c r="H24" s="61">
        <v>1</v>
      </c>
      <c r="I24" s="108"/>
      <c r="J24" s="94"/>
      <c r="L24" s="40"/>
    </row>
    <row r="25" spans="1:12">
      <c r="A25" s="70" t="s">
        <v>16</v>
      </c>
      <c r="B25" s="9">
        <v>800</v>
      </c>
      <c r="C25" s="9">
        <v>60</v>
      </c>
      <c r="D25" s="9">
        <f t="shared" si="0"/>
        <v>800</v>
      </c>
      <c r="E25" s="9">
        <f t="shared" si="1"/>
        <v>60</v>
      </c>
      <c r="F25" s="27">
        <v>1000</v>
      </c>
      <c r="G25" s="19">
        <f t="shared" si="2"/>
        <v>1</v>
      </c>
      <c r="H25" s="34">
        <v>0</v>
      </c>
      <c r="I25" s="113" t="s">
        <v>51</v>
      </c>
      <c r="J25" s="95" t="s">
        <v>53</v>
      </c>
      <c r="L25" s="40"/>
    </row>
    <row r="26" spans="1:12">
      <c r="A26" s="70" t="s">
        <v>17</v>
      </c>
      <c r="B26" s="9">
        <v>435</v>
      </c>
      <c r="C26" s="9">
        <v>60</v>
      </c>
      <c r="D26" s="9">
        <f t="shared" si="0"/>
        <v>435</v>
      </c>
      <c r="E26" s="9">
        <f t="shared" si="1"/>
        <v>60</v>
      </c>
      <c r="F26" s="27">
        <v>1000</v>
      </c>
      <c r="G26" s="19">
        <f t="shared" si="2"/>
        <v>1</v>
      </c>
      <c r="H26" s="34">
        <v>0</v>
      </c>
      <c r="I26" s="114"/>
      <c r="J26" s="96"/>
      <c r="L26" s="40"/>
    </row>
    <row r="27" spans="1:12">
      <c r="A27" s="70" t="s">
        <v>18</v>
      </c>
      <c r="B27" s="9">
        <v>70</v>
      </c>
      <c r="C27" s="9">
        <v>60</v>
      </c>
      <c r="D27" s="9">
        <f t="shared" si="0"/>
        <v>70</v>
      </c>
      <c r="E27" s="9">
        <f t="shared" si="1"/>
        <v>60</v>
      </c>
      <c r="F27" s="27">
        <v>1000</v>
      </c>
      <c r="G27" s="19">
        <f t="shared" si="2"/>
        <v>1</v>
      </c>
      <c r="H27" s="34">
        <v>0</v>
      </c>
      <c r="I27" s="114"/>
      <c r="J27" s="96"/>
      <c r="L27" s="40"/>
    </row>
    <row r="28" spans="1:12">
      <c r="A28" s="71" t="s">
        <v>21</v>
      </c>
      <c r="B28" s="10">
        <v>1649</v>
      </c>
      <c r="C28" s="10">
        <v>225</v>
      </c>
      <c r="D28" s="10">
        <f t="shared" si="0"/>
        <v>1649</v>
      </c>
      <c r="E28" s="10">
        <f t="shared" si="1"/>
        <v>225</v>
      </c>
      <c r="F28" s="28">
        <v>1000</v>
      </c>
      <c r="G28" s="20">
        <f t="shared" si="2"/>
        <v>1</v>
      </c>
      <c r="H28" s="35">
        <v>0</v>
      </c>
      <c r="I28" s="71" t="s">
        <v>36</v>
      </c>
      <c r="J28" s="10" t="s">
        <v>53</v>
      </c>
    </row>
    <row r="29" spans="1:12">
      <c r="A29" s="71" t="s">
        <v>43</v>
      </c>
      <c r="B29" s="10">
        <v>482</v>
      </c>
      <c r="C29" s="10">
        <v>720</v>
      </c>
      <c r="D29" s="10">
        <f t="shared" si="0"/>
        <v>482</v>
      </c>
      <c r="E29" s="10">
        <f t="shared" si="1"/>
        <v>720</v>
      </c>
      <c r="F29" s="28">
        <v>5000</v>
      </c>
      <c r="G29" s="20">
        <f t="shared" si="2"/>
        <v>5</v>
      </c>
      <c r="H29" s="35">
        <v>0</v>
      </c>
      <c r="I29" s="117" t="s">
        <v>50</v>
      </c>
      <c r="J29" s="121" t="s">
        <v>61</v>
      </c>
      <c r="L29" s="40"/>
    </row>
    <row r="30" spans="1:12">
      <c r="A30" s="71" t="s">
        <v>44</v>
      </c>
      <c r="B30" s="10">
        <v>992</v>
      </c>
      <c r="C30" s="10">
        <v>720</v>
      </c>
      <c r="D30" s="10">
        <f t="shared" si="0"/>
        <v>992</v>
      </c>
      <c r="E30" s="10">
        <f t="shared" si="1"/>
        <v>720</v>
      </c>
      <c r="F30" s="28">
        <v>5000</v>
      </c>
      <c r="G30" s="20">
        <f t="shared" si="2"/>
        <v>5</v>
      </c>
      <c r="H30" s="35">
        <v>0</v>
      </c>
      <c r="I30" s="118"/>
      <c r="J30" s="122"/>
      <c r="L30" s="40"/>
    </row>
    <row r="31" spans="1:12">
      <c r="A31" s="71" t="s">
        <v>45</v>
      </c>
      <c r="B31" s="10">
        <v>1446</v>
      </c>
      <c r="C31" s="10">
        <v>720</v>
      </c>
      <c r="D31" s="10">
        <f t="shared" si="0"/>
        <v>1446</v>
      </c>
      <c r="E31" s="10">
        <f t="shared" si="1"/>
        <v>720</v>
      </c>
      <c r="F31" s="28">
        <v>5000</v>
      </c>
      <c r="G31" s="20">
        <f t="shared" si="2"/>
        <v>5</v>
      </c>
      <c r="H31" s="35">
        <v>0</v>
      </c>
      <c r="I31" s="118"/>
      <c r="J31" s="122"/>
      <c r="L31" s="40"/>
    </row>
    <row r="32" spans="1:12">
      <c r="A32" s="71" t="s">
        <v>46</v>
      </c>
      <c r="B32" s="10">
        <v>737</v>
      </c>
      <c r="C32" s="41">
        <v>720</v>
      </c>
      <c r="D32" s="10">
        <f t="shared" si="0"/>
        <v>737</v>
      </c>
      <c r="E32" s="10">
        <f t="shared" si="1"/>
        <v>720</v>
      </c>
      <c r="F32" s="28">
        <v>5000</v>
      </c>
      <c r="G32" s="20">
        <f t="shared" si="2"/>
        <v>5</v>
      </c>
      <c r="H32" s="35">
        <v>0</v>
      </c>
      <c r="I32" s="118"/>
      <c r="J32" s="122"/>
      <c r="L32" s="40"/>
    </row>
    <row r="33" spans="1:12">
      <c r="A33" s="71" t="s">
        <v>47</v>
      </c>
      <c r="B33" s="10">
        <v>1219</v>
      </c>
      <c r="C33" s="41">
        <v>720</v>
      </c>
      <c r="D33" s="10">
        <f t="shared" si="0"/>
        <v>1219</v>
      </c>
      <c r="E33" s="10">
        <f t="shared" si="1"/>
        <v>720</v>
      </c>
      <c r="F33" s="28">
        <v>5000</v>
      </c>
      <c r="G33" s="20">
        <f t="shared" si="2"/>
        <v>5</v>
      </c>
      <c r="H33" s="35">
        <v>0</v>
      </c>
      <c r="I33" s="118"/>
      <c r="J33" s="122"/>
      <c r="L33" s="40"/>
    </row>
    <row r="34" spans="1:12">
      <c r="A34" s="71" t="s">
        <v>48</v>
      </c>
      <c r="B34" s="10">
        <v>992</v>
      </c>
      <c r="C34" s="10">
        <v>720</v>
      </c>
      <c r="D34" s="10">
        <f t="shared" si="0"/>
        <v>992</v>
      </c>
      <c r="E34" s="10">
        <f t="shared" si="1"/>
        <v>720</v>
      </c>
      <c r="F34" s="28">
        <v>5000</v>
      </c>
      <c r="G34" s="20">
        <f t="shared" si="2"/>
        <v>5</v>
      </c>
      <c r="H34" s="35">
        <v>0</v>
      </c>
      <c r="I34" s="79" t="s">
        <v>49</v>
      </c>
      <c r="J34" s="123"/>
      <c r="L34" s="40"/>
    </row>
    <row r="35" spans="1:12" ht="20">
      <c r="A35" s="72" t="s">
        <v>28</v>
      </c>
      <c r="B35" s="11">
        <v>963</v>
      </c>
      <c r="C35" s="11">
        <v>936</v>
      </c>
      <c r="D35" s="11">
        <f t="shared" si="0"/>
        <v>963</v>
      </c>
      <c r="E35" s="11">
        <f t="shared" si="1"/>
        <v>936</v>
      </c>
      <c r="F35" s="29">
        <v>1000</v>
      </c>
      <c r="G35" s="21">
        <f t="shared" si="2"/>
        <v>1</v>
      </c>
      <c r="H35" s="36">
        <v>0</v>
      </c>
      <c r="I35" s="80" t="s">
        <v>39</v>
      </c>
      <c r="J35" s="11" t="s">
        <v>125</v>
      </c>
      <c r="L35" s="40"/>
    </row>
    <row r="36" spans="1:12">
      <c r="A36" s="72" t="s">
        <v>22</v>
      </c>
      <c r="B36" s="11">
        <v>220</v>
      </c>
      <c r="C36" s="11">
        <v>520</v>
      </c>
      <c r="D36" s="11">
        <f t="shared" si="0"/>
        <v>220</v>
      </c>
      <c r="E36" s="11">
        <f t="shared" si="1"/>
        <v>520</v>
      </c>
      <c r="F36" s="29">
        <v>1000</v>
      </c>
      <c r="G36" s="21">
        <f t="shared" si="2"/>
        <v>1</v>
      </c>
      <c r="H36" s="36">
        <v>0</v>
      </c>
      <c r="I36" s="115" t="s">
        <v>38</v>
      </c>
      <c r="J36" s="111" t="s">
        <v>53</v>
      </c>
      <c r="L36" s="40"/>
    </row>
    <row r="37" spans="1:12">
      <c r="A37" s="72" t="s">
        <v>23</v>
      </c>
      <c r="B37" s="11">
        <v>520</v>
      </c>
      <c r="C37" s="11">
        <v>520</v>
      </c>
      <c r="D37" s="11">
        <f t="shared" si="0"/>
        <v>520</v>
      </c>
      <c r="E37" s="11">
        <f t="shared" si="1"/>
        <v>520</v>
      </c>
      <c r="F37" s="29">
        <v>1000</v>
      </c>
      <c r="G37" s="21">
        <f t="shared" si="2"/>
        <v>1</v>
      </c>
      <c r="H37" s="36">
        <v>0</v>
      </c>
      <c r="I37" s="116"/>
      <c r="J37" s="112"/>
      <c r="L37" s="40"/>
    </row>
    <row r="38" spans="1:12">
      <c r="A38" s="72" t="s">
        <v>24</v>
      </c>
      <c r="B38" s="11">
        <v>820</v>
      </c>
      <c r="C38" s="11">
        <v>520</v>
      </c>
      <c r="D38" s="11">
        <f t="shared" si="0"/>
        <v>820</v>
      </c>
      <c r="E38" s="11">
        <f t="shared" si="1"/>
        <v>520</v>
      </c>
      <c r="F38" s="29">
        <v>1000</v>
      </c>
      <c r="G38" s="21">
        <f t="shared" si="2"/>
        <v>1</v>
      </c>
      <c r="H38" s="36">
        <v>0</v>
      </c>
      <c r="I38" s="116"/>
      <c r="J38" s="112"/>
      <c r="L38" s="40"/>
    </row>
    <row r="39" spans="1:12">
      <c r="A39" s="72" t="s">
        <v>25</v>
      </c>
      <c r="B39" s="11">
        <v>1120</v>
      </c>
      <c r="C39" s="11">
        <v>520</v>
      </c>
      <c r="D39" s="11">
        <f t="shared" si="0"/>
        <v>1120</v>
      </c>
      <c r="E39" s="11">
        <f t="shared" si="1"/>
        <v>520</v>
      </c>
      <c r="F39" s="29">
        <v>1000</v>
      </c>
      <c r="G39" s="21">
        <f t="shared" si="2"/>
        <v>1</v>
      </c>
      <c r="H39" s="36">
        <v>0</v>
      </c>
      <c r="I39" s="116"/>
      <c r="J39" s="112"/>
      <c r="L39" s="40"/>
    </row>
    <row r="40" spans="1:12">
      <c r="A40" s="72" t="s">
        <v>26</v>
      </c>
      <c r="B40" s="11">
        <v>1420</v>
      </c>
      <c r="C40" s="11">
        <v>520</v>
      </c>
      <c r="D40" s="11">
        <f t="shared" si="0"/>
        <v>1420</v>
      </c>
      <c r="E40" s="11">
        <f t="shared" si="1"/>
        <v>520</v>
      </c>
      <c r="F40" s="29">
        <v>1000</v>
      </c>
      <c r="G40" s="21">
        <f t="shared" si="2"/>
        <v>1</v>
      </c>
      <c r="H40" s="36">
        <v>0</v>
      </c>
      <c r="I40" s="116"/>
      <c r="J40" s="112"/>
      <c r="L40" s="40"/>
    </row>
    <row r="41" spans="1:12">
      <c r="A41" s="72" t="s">
        <v>27</v>
      </c>
      <c r="B41" s="11">
        <v>1720</v>
      </c>
      <c r="C41" s="11">
        <v>520</v>
      </c>
      <c r="D41" s="11">
        <f t="shared" si="0"/>
        <v>1720</v>
      </c>
      <c r="E41" s="11">
        <f t="shared" si="1"/>
        <v>520</v>
      </c>
      <c r="F41" s="29">
        <v>1000</v>
      </c>
      <c r="G41" s="21">
        <f t="shared" si="2"/>
        <v>1</v>
      </c>
      <c r="H41" s="36">
        <v>0</v>
      </c>
      <c r="I41" s="116"/>
      <c r="J41" s="112"/>
      <c r="L41" s="40"/>
    </row>
    <row r="42" spans="1:12">
      <c r="A42" s="73" t="s">
        <v>30</v>
      </c>
      <c r="B42" s="14">
        <v>1700</v>
      </c>
      <c r="C42" s="14">
        <v>900</v>
      </c>
      <c r="D42" s="14">
        <f t="shared" si="0"/>
        <v>1700</v>
      </c>
      <c r="E42" s="14">
        <f t="shared" si="1"/>
        <v>900</v>
      </c>
      <c r="F42" s="23">
        <v>2000</v>
      </c>
      <c r="G42" s="17">
        <f t="shared" si="2"/>
        <v>2</v>
      </c>
      <c r="H42" s="32">
        <v>0</v>
      </c>
      <c r="I42" s="73" t="s">
        <v>41</v>
      </c>
      <c r="J42" s="14" t="s">
        <v>54</v>
      </c>
      <c r="L42" s="40"/>
    </row>
    <row r="43" spans="1:12">
      <c r="A43" s="73" t="s">
        <v>40</v>
      </c>
      <c r="B43" s="14">
        <v>1780</v>
      </c>
      <c r="C43" s="14">
        <v>1010</v>
      </c>
      <c r="D43" s="14">
        <f t="shared" si="0"/>
        <v>1780</v>
      </c>
      <c r="E43" s="14">
        <f t="shared" si="1"/>
        <v>1010</v>
      </c>
      <c r="F43" s="23">
        <v>30000</v>
      </c>
      <c r="G43" s="17">
        <f t="shared" si="2"/>
        <v>30</v>
      </c>
      <c r="H43" s="32">
        <v>0</v>
      </c>
      <c r="I43" s="73" t="s">
        <v>42</v>
      </c>
      <c r="J43" s="14" t="s">
        <v>55</v>
      </c>
    </row>
    <row r="44" spans="1:12">
      <c r="A44" s="73" t="s">
        <v>64</v>
      </c>
      <c r="B44" s="14">
        <v>1660</v>
      </c>
      <c r="C44" s="14">
        <v>1010</v>
      </c>
      <c r="D44" s="14">
        <f t="shared" ref="D44" si="5">B44</f>
        <v>1660</v>
      </c>
      <c r="E44" s="14">
        <f t="shared" ref="E44" si="6">C44</f>
        <v>1010</v>
      </c>
      <c r="F44" s="23">
        <v>1000</v>
      </c>
      <c r="G44" s="17">
        <f t="shared" ref="G44" si="7">F44/1000</f>
        <v>1</v>
      </c>
      <c r="H44" s="32">
        <v>0</v>
      </c>
      <c r="I44" s="73" t="s">
        <v>65</v>
      </c>
      <c r="J44" s="14" t="s">
        <v>53</v>
      </c>
    </row>
    <row r="45" spans="1:12">
      <c r="A45" s="74" t="s">
        <v>67</v>
      </c>
      <c r="B45" s="15">
        <v>584</v>
      </c>
      <c r="C45" s="15">
        <v>647</v>
      </c>
      <c r="D45" s="15">
        <f t="shared" ref="D45:D63" si="8">B45</f>
        <v>584</v>
      </c>
      <c r="E45" s="15">
        <f t="shared" ref="E45:E63" si="9">C45</f>
        <v>647</v>
      </c>
      <c r="F45" s="24">
        <v>200</v>
      </c>
      <c r="G45" s="18">
        <f t="shared" ref="G45" si="10">F45/1000</f>
        <v>0.2</v>
      </c>
      <c r="H45" s="33">
        <v>0</v>
      </c>
      <c r="I45" s="74" t="s">
        <v>73</v>
      </c>
      <c r="J45" s="15" t="s">
        <v>66</v>
      </c>
    </row>
    <row r="46" spans="1:12">
      <c r="A46" s="74" t="s">
        <v>68</v>
      </c>
      <c r="B46" s="15">
        <v>1710</v>
      </c>
      <c r="C46" s="15">
        <v>365</v>
      </c>
      <c r="D46" s="15">
        <f t="shared" si="8"/>
        <v>1710</v>
      </c>
      <c r="E46" s="15">
        <f t="shared" si="9"/>
        <v>365</v>
      </c>
      <c r="F46" s="24">
        <v>2000</v>
      </c>
      <c r="G46" s="18">
        <f t="shared" ref="G46:G63" si="11">F46/1000</f>
        <v>2</v>
      </c>
      <c r="H46" s="33">
        <v>0</v>
      </c>
      <c r="I46" s="74" t="s">
        <v>69</v>
      </c>
      <c r="J46" s="109" t="s">
        <v>127</v>
      </c>
    </row>
    <row r="47" spans="1:12">
      <c r="A47" s="74" t="s">
        <v>71</v>
      </c>
      <c r="B47" s="15">
        <v>1255</v>
      </c>
      <c r="C47" s="15">
        <v>840</v>
      </c>
      <c r="D47" s="15">
        <f t="shared" si="8"/>
        <v>1255</v>
      </c>
      <c r="E47" s="15">
        <f t="shared" si="9"/>
        <v>840</v>
      </c>
      <c r="F47" s="24">
        <v>3000</v>
      </c>
      <c r="G47" s="18">
        <f t="shared" si="11"/>
        <v>3</v>
      </c>
      <c r="H47" s="33">
        <v>0</v>
      </c>
      <c r="I47" s="74" t="s">
        <v>70</v>
      </c>
      <c r="J47" s="110"/>
    </row>
    <row r="48" spans="1:12">
      <c r="A48" s="74" t="s">
        <v>72</v>
      </c>
      <c r="B48" s="15">
        <v>960</v>
      </c>
      <c r="C48" s="15">
        <v>840</v>
      </c>
      <c r="D48" s="15">
        <f t="shared" si="8"/>
        <v>960</v>
      </c>
      <c r="E48" s="15">
        <f t="shared" si="9"/>
        <v>840</v>
      </c>
      <c r="F48" s="24">
        <v>2000</v>
      </c>
      <c r="G48" s="18">
        <f t="shared" si="11"/>
        <v>2</v>
      </c>
      <c r="H48" s="33">
        <v>0</v>
      </c>
      <c r="I48" s="74" t="s">
        <v>74</v>
      </c>
      <c r="J48" s="106"/>
    </row>
    <row r="49" spans="1:12">
      <c r="A49" s="75" t="s">
        <v>76</v>
      </c>
      <c r="B49" s="50">
        <v>1050</v>
      </c>
      <c r="C49" s="50">
        <v>345</v>
      </c>
      <c r="D49" s="50">
        <f t="shared" si="8"/>
        <v>1050</v>
      </c>
      <c r="E49" s="50">
        <f t="shared" si="9"/>
        <v>345</v>
      </c>
      <c r="F49" s="51">
        <v>3000</v>
      </c>
      <c r="G49" s="52">
        <f t="shared" si="11"/>
        <v>3</v>
      </c>
      <c r="H49" s="53">
        <v>0</v>
      </c>
      <c r="I49" s="81" t="s">
        <v>77</v>
      </c>
      <c r="J49" s="50"/>
    </row>
    <row r="50" spans="1:12">
      <c r="A50" s="75" t="s">
        <v>100</v>
      </c>
      <c r="B50" s="50">
        <v>240</v>
      </c>
      <c r="C50" s="50">
        <v>465</v>
      </c>
      <c r="D50" s="50">
        <f t="shared" ref="D50" si="12">B50</f>
        <v>240</v>
      </c>
      <c r="E50" s="50">
        <f t="shared" ref="E50" si="13">C50</f>
        <v>465</v>
      </c>
      <c r="F50" s="51">
        <v>3000</v>
      </c>
      <c r="G50" s="52">
        <f t="shared" ref="G50" si="14">F50/1000</f>
        <v>3</v>
      </c>
      <c r="H50" s="53">
        <v>0</v>
      </c>
      <c r="I50" s="81" t="s">
        <v>101</v>
      </c>
      <c r="J50" s="50"/>
    </row>
    <row r="51" spans="1:12">
      <c r="A51" s="76" t="s">
        <v>78</v>
      </c>
      <c r="B51" s="50">
        <v>335</v>
      </c>
      <c r="C51" s="50">
        <v>1040</v>
      </c>
      <c r="D51" s="50">
        <f t="shared" si="8"/>
        <v>335</v>
      </c>
      <c r="E51" s="50">
        <f t="shared" si="9"/>
        <v>1040</v>
      </c>
      <c r="F51" s="51">
        <v>1000</v>
      </c>
      <c r="G51" s="52">
        <f t="shared" si="11"/>
        <v>1</v>
      </c>
      <c r="H51" s="53">
        <v>0</v>
      </c>
      <c r="I51" s="75" t="s">
        <v>104</v>
      </c>
      <c r="J51" s="50"/>
    </row>
    <row r="52" spans="1:12" s="48" customFormat="1">
      <c r="A52" s="66" t="s">
        <v>128</v>
      </c>
      <c r="B52" s="23">
        <v>1277</v>
      </c>
      <c r="C52" s="23">
        <v>193</v>
      </c>
      <c r="D52" s="23">
        <f t="shared" si="8"/>
        <v>1277</v>
      </c>
      <c r="E52" s="23">
        <f t="shared" si="9"/>
        <v>193</v>
      </c>
      <c r="F52" s="23">
        <v>1000</v>
      </c>
      <c r="G52" s="46">
        <f t="shared" si="11"/>
        <v>1</v>
      </c>
      <c r="H52" s="47">
        <v>0</v>
      </c>
      <c r="I52" s="66" t="s">
        <v>126</v>
      </c>
      <c r="J52" s="105" t="s">
        <v>102</v>
      </c>
      <c r="L52" s="49"/>
    </row>
    <row r="53" spans="1:12">
      <c r="A53" s="66" t="s">
        <v>139</v>
      </c>
      <c r="B53" s="23">
        <v>140</v>
      </c>
      <c r="C53" s="23">
        <v>195</v>
      </c>
      <c r="D53" s="23">
        <f t="shared" si="8"/>
        <v>140</v>
      </c>
      <c r="E53" s="23">
        <f t="shared" si="9"/>
        <v>195</v>
      </c>
      <c r="F53" s="23">
        <v>1000</v>
      </c>
      <c r="G53" s="46">
        <f t="shared" si="11"/>
        <v>1</v>
      </c>
      <c r="H53" s="47">
        <v>0</v>
      </c>
      <c r="I53" s="82" t="s">
        <v>160</v>
      </c>
      <c r="J53" s="119"/>
      <c r="L53" s="40"/>
    </row>
    <row r="54" spans="1:12">
      <c r="A54" s="66" t="s">
        <v>79</v>
      </c>
      <c r="B54" s="23">
        <v>241</v>
      </c>
      <c r="C54" s="23">
        <v>195</v>
      </c>
      <c r="D54" s="23">
        <f t="shared" si="8"/>
        <v>241</v>
      </c>
      <c r="E54" s="23">
        <f t="shared" si="9"/>
        <v>195</v>
      </c>
      <c r="F54" s="23">
        <v>1000</v>
      </c>
      <c r="G54" s="46">
        <f t="shared" si="11"/>
        <v>1</v>
      </c>
      <c r="H54" s="47">
        <v>0</v>
      </c>
      <c r="I54" s="82" t="s">
        <v>87</v>
      </c>
      <c r="J54" s="119"/>
      <c r="L54" s="40"/>
    </row>
    <row r="55" spans="1:12">
      <c r="A55" s="66" t="s">
        <v>80</v>
      </c>
      <c r="B55" s="23">
        <v>342</v>
      </c>
      <c r="C55" s="23">
        <v>195</v>
      </c>
      <c r="D55" s="23">
        <f t="shared" si="8"/>
        <v>342</v>
      </c>
      <c r="E55" s="23">
        <f t="shared" si="9"/>
        <v>195</v>
      </c>
      <c r="F55" s="23">
        <v>1000</v>
      </c>
      <c r="G55" s="46">
        <f t="shared" si="11"/>
        <v>1</v>
      </c>
      <c r="H55" s="47">
        <v>0</v>
      </c>
      <c r="I55" s="82" t="s">
        <v>88</v>
      </c>
      <c r="J55" s="119"/>
      <c r="L55" s="40"/>
    </row>
    <row r="56" spans="1:12">
      <c r="A56" s="66" t="s">
        <v>81</v>
      </c>
      <c r="B56" s="23">
        <v>443</v>
      </c>
      <c r="C56" s="23">
        <v>195</v>
      </c>
      <c r="D56" s="23">
        <f t="shared" si="8"/>
        <v>443</v>
      </c>
      <c r="E56" s="23">
        <f t="shared" si="9"/>
        <v>195</v>
      </c>
      <c r="F56" s="23">
        <v>1000</v>
      </c>
      <c r="G56" s="46">
        <f t="shared" si="11"/>
        <v>1</v>
      </c>
      <c r="H56" s="47">
        <v>0</v>
      </c>
      <c r="I56" s="82" t="s">
        <v>89</v>
      </c>
      <c r="J56" s="119"/>
      <c r="L56" s="40"/>
    </row>
    <row r="57" spans="1:12">
      <c r="A57" s="66" t="s">
        <v>82</v>
      </c>
      <c r="B57" s="23">
        <v>544</v>
      </c>
      <c r="C57" s="23">
        <v>195</v>
      </c>
      <c r="D57" s="23">
        <f t="shared" si="8"/>
        <v>544</v>
      </c>
      <c r="E57" s="23">
        <f t="shared" si="9"/>
        <v>195</v>
      </c>
      <c r="F57" s="23">
        <v>1000</v>
      </c>
      <c r="G57" s="46">
        <f t="shared" si="11"/>
        <v>1</v>
      </c>
      <c r="H57" s="47">
        <v>0</v>
      </c>
      <c r="I57" s="82" t="s">
        <v>90</v>
      </c>
      <c r="J57" s="119"/>
      <c r="L57" s="40"/>
    </row>
    <row r="58" spans="1:12">
      <c r="A58" s="66" t="s">
        <v>83</v>
      </c>
      <c r="B58" s="23">
        <v>645</v>
      </c>
      <c r="C58" s="23">
        <v>195</v>
      </c>
      <c r="D58" s="23">
        <f t="shared" si="8"/>
        <v>645</v>
      </c>
      <c r="E58" s="23">
        <f t="shared" si="9"/>
        <v>195</v>
      </c>
      <c r="F58" s="23">
        <v>1000</v>
      </c>
      <c r="G58" s="46">
        <f t="shared" si="11"/>
        <v>1</v>
      </c>
      <c r="H58" s="47">
        <v>0</v>
      </c>
      <c r="I58" s="82" t="s">
        <v>91</v>
      </c>
      <c r="J58" s="119"/>
      <c r="L58" s="40"/>
    </row>
    <row r="59" spans="1:12">
      <c r="A59" s="66" t="s">
        <v>84</v>
      </c>
      <c r="B59" s="23">
        <v>746</v>
      </c>
      <c r="C59" s="23">
        <v>195</v>
      </c>
      <c r="D59" s="23">
        <f t="shared" si="8"/>
        <v>746</v>
      </c>
      <c r="E59" s="23">
        <f t="shared" si="9"/>
        <v>195</v>
      </c>
      <c r="F59" s="23">
        <v>1000</v>
      </c>
      <c r="G59" s="46">
        <f t="shared" si="11"/>
        <v>1</v>
      </c>
      <c r="H59" s="47">
        <v>0</v>
      </c>
      <c r="I59" s="82" t="s">
        <v>92</v>
      </c>
      <c r="J59" s="119"/>
      <c r="L59" s="40"/>
    </row>
    <row r="60" spans="1:12">
      <c r="A60" s="66" t="s">
        <v>85</v>
      </c>
      <c r="B60" s="23">
        <v>847</v>
      </c>
      <c r="C60" s="23">
        <v>195</v>
      </c>
      <c r="D60" s="23">
        <f t="shared" si="8"/>
        <v>847</v>
      </c>
      <c r="E60" s="23">
        <f t="shared" si="9"/>
        <v>195</v>
      </c>
      <c r="F60" s="23">
        <v>1000</v>
      </c>
      <c r="G60" s="46">
        <f t="shared" si="11"/>
        <v>1</v>
      </c>
      <c r="H60" s="47">
        <v>0</v>
      </c>
      <c r="I60" s="82" t="s">
        <v>93</v>
      </c>
      <c r="J60" s="119"/>
      <c r="L60" s="40"/>
    </row>
    <row r="61" spans="1:12">
      <c r="A61" s="66" t="s">
        <v>86</v>
      </c>
      <c r="B61" s="23">
        <v>948</v>
      </c>
      <c r="C61" s="23">
        <v>195</v>
      </c>
      <c r="D61" s="23">
        <f t="shared" si="8"/>
        <v>948</v>
      </c>
      <c r="E61" s="23">
        <f t="shared" si="9"/>
        <v>195</v>
      </c>
      <c r="F61" s="23">
        <v>1000</v>
      </c>
      <c r="G61" s="46">
        <f t="shared" si="11"/>
        <v>1</v>
      </c>
      <c r="H61" s="47">
        <v>0</v>
      </c>
      <c r="I61" s="82" t="s">
        <v>140</v>
      </c>
      <c r="J61" s="119"/>
      <c r="L61" s="40"/>
    </row>
    <row r="62" spans="1:12">
      <c r="A62" s="66" t="s">
        <v>130</v>
      </c>
      <c r="B62" s="23">
        <v>1049</v>
      </c>
      <c r="C62" s="23">
        <v>195</v>
      </c>
      <c r="D62" s="23">
        <f t="shared" si="8"/>
        <v>1049</v>
      </c>
      <c r="E62" s="23">
        <f t="shared" si="9"/>
        <v>195</v>
      </c>
      <c r="F62" s="23">
        <v>1000</v>
      </c>
      <c r="G62" s="46">
        <f t="shared" si="11"/>
        <v>1</v>
      </c>
      <c r="H62" s="47">
        <v>0</v>
      </c>
      <c r="I62" s="82" t="s">
        <v>141</v>
      </c>
      <c r="J62" s="120"/>
      <c r="L62" s="40"/>
    </row>
    <row r="63" spans="1:12">
      <c r="A63" s="73" t="s">
        <v>98</v>
      </c>
      <c r="B63" s="38">
        <v>1770</v>
      </c>
      <c r="C63" s="38">
        <v>60</v>
      </c>
      <c r="D63" s="38">
        <f t="shared" si="8"/>
        <v>1770</v>
      </c>
      <c r="E63" s="38">
        <f t="shared" si="9"/>
        <v>60</v>
      </c>
      <c r="F63" s="23">
        <v>2000</v>
      </c>
      <c r="G63" s="17">
        <f t="shared" si="11"/>
        <v>2</v>
      </c>
      <c r="H63" s="32">
        <v>0</v>
      </c>
      <c r="I63" s="83" t="s">
        <v>99</v>
      </c>
      <c r="J63" s="105" t="s">
        <v>103</v>
      </c>
    </row>
    <row r="64" spans="1:12">
      <c r="A64" s="73" t="s">
        <v>97</v>
      </c>
      <c r="B64" s="38">
        <v>680</v>
      </c>
      <c r="C64" s="38">
        <v>840</v>
      </c>
      <c r="D64" s="38">
        <f t="shared" ref="D64:E69" si="15">B64</f>
        <v>680</v>
      </c>
      <c r="E64" s="38">
        <f t="shared" si="15"/>
        <v>840</v>
      </c>
      <c r="F64" s="23">
        <v>2000</v>
      </c>
      <c r="G64" s="17">
        <f t="shared" ref="G64:G69" si="16">F64/1000</f>
        <v>2</v>
      </c>
      <c r="H64" s="32">
        <v>0</v>
      </c>
      <c r="I64" s="83" t="s">
        <v>95</v>
      </c>
      <c r="J64" s="106"/>
    </row>
    <row r="65" spans="1:12">
      <c r="A65" s="73" t="s">
        <v>96</v>
      </c>
      <c r="B65" s="38">
        <v>1240</v>
      </c>
      <c r="C65" s="38">
        <v>840</v>
      </c>
      <c r="D65" s="38">
        <f t="shared" si="15"/>
        <v>1240</v>
      </c>
      <c r="E65" s="38">
        <f t="shared" si="15"/>
        <v>840</v>
      </c>
      <c r="F65" s="23">
        <v>2000</v>
      </c>
      <c r="G65" s="17">
        <f t="shared" si="16"/>
        <v>2</v>
      </c>
      <c r="H65" s="32">
        <v>0</v>
      </c>
      <c r="I65" s="83" t="s">
        <v>94</v>
      </c>
      <c r="J65" s="38" t="s">
        <v>54</v>
      </c>
    </row>
    <row r="66" spans="1:12">
      <c r="A66" s="73" t="s">
        <v>107</v>
      </c>
      <c r="B66" s="38">
        <v>250</v>
      </c>
      <c r="C66" s="38">
        <v>1040</v>
      </c>
      <c r="D66" s="38">
        <f t="shared" si="15"/>
        <v>250</v>
      </c>
      <c r="E66" s="38">
        <f t="shared" si="15"/>
        <v>1040</v>
      </c>
      <c r="F66" s="23">
        <v>2000</v>
      </c>
      <c r="G66" s="17">
        <f t="shared" si="16"/>
        <v>2</v>
      </c>
      <c r="H66" s="32">
        <v>0</v>
      </c>
      <c r="I66" s="83" t="s">
        <v>105</v>
      </c>
      <c r="J66" s="38"/>
    </row>
    <row r="67" spans="1:12">
      <c r="A67" s="73" t="s">
        <v>106</v>
      </c>
      <c r="B67" s="38">
        <v>670</v>
      </c>
      <c r="C67" s="38">
        <v>475</v>
      </c>
      <c r="D67" s="38">
        <f t="shared" si="15"/>
        <v>670</v>
      </c>
      <c r="E67" s="38">
        <f t="shared" si="15"/>
        <v>475</v>
      </c>
      <c r="F67" s="23">
        <v>2000</v>
      </c>
      <c r="G67" s="17">
        <f t="shared" si="16"/>
        <v>2</v>
      </c>
      <c r="H67" s="32">
        <v>0</v>
      </c>
      <c r="I67" s="83" t="s">
        <v>110</v>
      </c>
      <c r="J67" s="38"/>
    </row>
    <row r="68" spans="1:12">
      <c r="A68" s="73" t="s">
        <v>108</v>
      </c>
      <c r="B68" s="38">
        <v>1260</v>
      </c>
      <c r="C68" s="38">
        <v>840</v>
      </c>
      <c r="D68" s="38">
        <f t="shared" si="15"/>
        <v>1260</v>
      </c>
      <c r="E68" s="38">
        <f t="shared" si="15"/>
        <v>840</v>
      </c>
      <c r="F68" s="23">
        <v>2000</v>
      </c>
      <c r="G68" s="17">
        <f t="shared" si="16"/>
        <v>2</v>
      </c>
      <c r="H68" s="32">
        <v>0</v>
      </c>
      <c r="I68" s="83" t="s">
        <v>111</v>
      </c>
      <c r="J68" s="38" t="s">
        <v>113</v>
      </c>
    </row>
    <row r="69" spans="1:12">
      <c r="A69" s="73" t="s">
        <v>109</v>
      </c>
      <c r="B69" s="38">
        <v>660</v>
      </c>
      <c r="C69" s="38">
        <v>840</v>
      </c>
      <c r="D69" s="38">
        <f t="shared" si="15"/>
        <v>660</v>
      </c>
      <c r="E69" s="38">
        <f t="shared" si="15"/>
        <v>840</v>
      </c>
      <c r="F69" s="23">
        <v>2000</v>
      </c>
      <c r="G69" s="17">
        <f t="shared" si="16"/>
        <v>2</v>
      </c>
      <c r="H69" s="32">
        <v>0</v>
      </c>
      <c r="I69" s="83" t="s">
        <v>112</v>
      </c>
      <c r="J69" s="38"/>
    </row>
    <row r="70" spans="1:12" s="48" customFormat="1">
      <c r="A70" s="66" t="s">
        <v>131</v>
      </c>
      <c r="B70" s="54">
        <v>1500</v>
      </c>
      <c r="C70" s="54">
        <v>100</v>
      </c>
      <c r="D70" s="54">
        <f t="shared" ref="D70" si="17">B70</f>
        <v>1500</v>
      </c>
      <c r="E70" s="54">
        <f t="shared" ref="E70" si="18">C70</f>
        <v>100</v>
      </c>
      <c r="F70" s="54">
        <v>1000</v>
      </c>
      <c r="G70" s="46">
        <f t="shared" ref="G70" si="19">F70/1000</f>
        <v>1</v>
      </c>
      <c r="H70" s="47">
        <v>0</v>
      </c>
      <c r="I70" s="82" t="s">
        <v>132</v>
      </c>
      <c r="J70" s="54"/>
      <c r="L70" s="49"/>
    </row>
    <row r="71" spans="1:12">
      <c r="A71" s="73" t="s">
        <v>133</v>
      </c>
      <c r="B71" s="43">
        <v>40</v>
      </c>
      <c r="C71" s="43">
        <v>1015</v>
      </c>
      <c r="D71" s="43">
        <f t="shared" ref="D71" si="20">B71</f>
        <v>40</v>
      </c>
      <c r="E71" s="43">
        <f t="shared" ref="E71" si="21">C71</f>
        <v>1015</v>
      </c>
      <c r="F71" s="23">
        <v>1000</v>
      </c>
      <c r="G71" s="17">
        <f t="shared" ref="G71" si="22">F71/1000</f>
        <v>1</v>
      </c>
      <c r="H71" s="32">
        <v>0</v>
      </c>
      <c r="I71" s="83" t="s">
        <v>134</v>
      </c>
      <c r="J71" s="43"/>
      <c r="L71" s="40"/>
    </row>
    <row r="72" spans="1:12">
      <c r="A72" s="73" t="s">
        <v>136</v>
      </c>
      <c r="B72" s="44">
        <v>650</v>
      </c>
      <c r="C72" s="44">
        <v>350</v>
      </c>
      <c r="D72" s="44">
        <f t="shared" ref="D72" si="23">B72</f>
        <v>650</v>
      </c>
      <c r="E72" s="44">
        <f t="shared" ref="E72" si="24">C72</f>
        <v>350</v>
      </c>
      <c r="F72" s="23">
        <v>1000</v>
      </c>
      <c r="G72" s="17">
        <f t="shared" ref="G72" si="25">F72/1000</f>
        <v>1</v>
      </c>
      <c r="H72" s="32">
        <v>0</v>
      </c>
      <c r="I72" s="83" t="s">
        <v>135</v>
      </c>
      <c r="J72" s="44"/>
      <c r="L72" s="40"/>
    </row>
    <row r="73" spans="1:12">
      <c r="A73" s="73" t="s">
        <v>138</v>
      </c>
      <c r="B73" s="45">
        <v>210</v>
      </c>
      <c r="C73" s="45">
        <v>380</v>
      </c>
      <c r="D73" s="45">
        <f t="shared" ref="D73:D92" si="26">B73</f>
        <v>210</v>
      </c>
      <c r="E73" s="45">
        <f t="shared" ref="E73:E92" si="27">C73</f>
        <v>380</v>
      </c>
      <c r="F73" s="23">
        <v>1000</v>
      </c>
      <c r="G73" s="17">
        <f t="shared" ref="G73:G92" si="28">F73/1000</f>
        <v>1</v>
      </c>
      <c r="H73" s="32">
        <v>0</v>
      </c>
      <c r="I73" s="83" t="s">
        <v>137</v>
      </c>
      <c r="J73" s="45"/>
    </row>
    <row r="74" spans="1:12">
      <c r="A74" s="74" t="s">
        <v>152</v>
      </c>
      <c r="B74" s="15">
        <v>1465</v>
      </c>
      <c r="C74" s="15">
        <v>192</v>
      </c>
      <c r="D74" s="15">
        <f t="shared" si="26"/>
        <v>1465</v>
      </c>
      <c r="E74" s="15">
        <f t="shared" si="27"/>
        <v>192</v>
      </c>
      <c r="F74" s="57">
        <v>1000</v>
      </c>
      <c r="G74" s="18">
        <f t="shared" si="28"/>
        <v>1</v>
      </c>
      <c r="H74" s="33">
        <v>0</v>
      </c>
      <c r="I74" s="84" t="s">
        <v>142</v>
      </c>
      <c r="J74" s="15"/>
    </row>
    <row r="75" spans="1:12">
      <c r="A75" s="74" t="s">
        <v>153</v>
      </c>
      <c r="B75" s="15">
        <v>1690</v>
      </c>
      <c r="C75" s="15">
        <v>192</v>
      </c>
      <c r="D75" s="15">
        <f t="shared" si="26"/>
        <v>1690</v>
      </c>
      <c r="E75" s="15">
        <f t="shared" si="27"/>
        <v>192</v>
      </c>
      <c r="F75" s="57">
        <v>1000</v>
      </c>
      <c r="G75" s="18">
        <f t="shared" si="28"/>
        <v>1</v>
      </c>
      <c r="H75" s="33">
        <v>0</v>
      </c>
      <c r="I75" s="84" t="s">
        <v>143</v>
      </c>
      <c r="J75" s="15"/>
    </row>
    <row r="76" spans="1:12">
      <c r="A76" s="74" t="s">
        <v>144</v>
      </c>
      <c r="B76" s="15">
        <v>1730</v>
      </c>
      <c r="C76" s="15">
        <v>1010</v>
      </c>
      <c r="D76" s="15">
        <f t="shared" si="26"/>
        <v>1730</v>
      </c>
      <c r="E76" s="15">
        <f t="shared" si="27"/>
        <v>1010</v>
      </c>
      <c r="F76" s="57">
        <v>1000</v>
      </c>
      <c r="G76" s="18">
        <f t="shared" si="28"/>
        <v>1</v>
      </c>
      <c r="H76" s="33">
        <v>0</v>
      </c>
      <c r="I76" s="84" t="s">
        <v>145</v>
      </c>
      <c r="J76" s="15"/>
    </row>
    <row r="77" spans="1:12">
      <c r="A77" s="74" t="s">
        <v>146</v>
      </c>
      <c r="B77" s="15">
        <v>210</v>
      </c>
      <c r="C77" s="15">
        <v>380</v>
      </c>
      <c r="D77" s="15">
        <f t="shared" si="26"/>
        <v>210</v>
      </c>
      <c r="E77" s="15">
        <f t="shared" si="27"/>
        <v>380</v>
      </c>
      <c r="F77" s="57">
        <v>1000</v>
      </c>
      <c r="G77" s="18">
        <f t="shared" si="28"/>
        <v>1</v>
      </c>
      <c r="H77" s="33">
        <v>0</v>
      </c>
      <c r="I77" s="84" t="s">
        <v>147</v>
      </c>
      <c r="J77" s="15"/>
    </row>
    <row r="78" spans="1:12">
      <c r="A78" s="74" t="s">
        <v>148</v>
      </c>
      <c r="B78" s="15">
        <v>660</v>
      </c>
      <c r="C78" s="15">
        <v>660</v>
      </c>
      <c r="D78" s="15">
        <f t="shared" si="26"/>
        <v>660</v>
      </c>
      <c r="E78" s="15">
        <f t="shared" si="27"/>
        <v>660</v>
      </c>
      <c r="F78" s="57">
        <v>1000</v>
      </c>
      <c r="G78" s="18">
        <f t="shared" si="28"/>
        <v>1</v>
      </c>
      <c r="H78" s="33">
        <v>0</v>
      </c>
      <c r="I78" s="84" t="s">
        <v>149</v>
      </c>
      <c r="J78" s="15"/>
    </row>
    <row r="79" spans="1:12">
      <c r="A79" s="74" t="s">
        <v>166</v>
      </c>
      <c r="B79" s="15">
        <v>1465</v>
      </c>
      <c r="C79" s="15">
        <v>192</v>
      </c>
      <c r="D79" s="15">
        <f t="shared" si="26"/>
        <v>1465</v>
      </c>
      <c r="E79" s="15">
        <f t="shared" si="27"/>
        <v>192</v>
      </c>
      <c r="F79" s="57">
        <v>1000</v>
      </c>
      <c r="G79" s="18">
        <f t="shared" si="28"/>
        <v>1</v>
      </c>
      <c r="H79" s="33">
        <v>0</v>
      </c>
      <c r="I79" s="84" t="s">
        <v>167</v>
      </c>
      <c r="J79" s="15"/>
      <c r="L79" s="40"/>
    </row>
    <row r="80" spans="1:12">
      <c r="A80" s="74" t="s">
        <v>172</v>
      </c>
      <c r="B80" s="15">
        <v>1240</v>
      </c>
      <c r="C80" s="15">
        <v>352</v>
      </c>
      <c r="D80" s="15">
        <f t="shared" si="26"/>
        <v>1240</v>
      </c>
      <c r="E80" s="15">
        <f t="shared" si="27"/>
        <v>352</v>
      </c>
      <c r="F80" s="63">
        <v>1000</v>
      </c>
      <c r="G80" s="18">
        <f t="shared" si="28"/>
        <v>1</v>
      </c>
      <c r="H80" s="33">
        <v>0</v>
      </c>
      <c r="I80" s="84" t="s">
        <v>169</v>
      </c>
      <c r="J80" s="15"/>
      <c r="L80" s="40"/>
    </row>
    <row r="81" spans="1:12">
      <c r="A81" s="74" t="s">
        <v>173</v>
      </c>
      <c r="B81" s="15">
        <v>1530</v>
      </c>
      <c r="C81" s="15">
        <v>352</v>
      </c>
      <c r="D81" s="15">
        <f t="shared" ref="D81" si="29">B81</f>
        <v>1530</v>
      </c>
      <c r="E81" s="15">
        <f t="shared" ref="E81" si="30">C81</f>
        <v>352</v>
      </c>
      <c r="F81" s="63">
        <v>1000</v>
      </c>
      <c r="G81" s="18">
        <f t="shared" ref="G81" si="31">F81/1000</f>
        <v>1</v>
      </c>
      <c r="H81" s="33">
        <v>0</v>
      </c>
      <c r="I81" s="84" t="s">
        <v>170</v>
      </c>
      <c r="J81" s="15"/>
      <c r="L81" s="40"/>
    </row>
    <row r="82" spans="1:12">
      <c r="A82" s="74" t="s">
        <v>174</v>
      </c>
      <c r="B82" s="15">
        <v>340</v>
      </c>
      <c r="C82" s="15">
        <v>955</v>
      </c>
      <c r="D82" s="15">
        <f t="shared" ref="D82" si="32">B82</f>
        <v>340</v>
      </c>
      <c r="E82" s="15">
        <f t="shared" ref="E82" si="33">C82</f>
        <v>955</v>
      </c>
      <c r="F82" s="63">
        <v>1000</v>
      </c>
      <c r="G82" s="18">
        <f t="shared" ref="G82" si="34">F82/1000</f>
        <v>1</v>
      </c>
      <c r="H82" s="33">
        <v>0</v>
      </c>
      <c r="I82" s="84" t="s">
        <v>149</v>
      </c>
      <c r="J82" s="15"/>
      <c r="L82" s="40"/>
    </row>
    <row r="83" spans="1:12">
      <c r="A83" s="74" t="s">
        <v>175</v>
      </c>
      <c r="B83" s="15">
        <v>1584</v>
      </c>
      <c r="C83" s="15">
        <v>955</v>
      </c>
      <c r="D83" s="15">
        <f t="shared" si="26"/>
        <v>1584</v>
      </c>
      <c r="E83" s="15">
        <f t="shared" si="27"/>
        <v>955</v>
      </c>
      <c r="F83" s="57">
        <v>1000</v>
      </c>
      <c r="G83" s="18">
        <f t="shared" si="28"/>
        <v>1</v>
      </c>
      <c r="H83" s="33">
        <v>0</v>
      </c>
      <c r="I83" s="84" t="s">
        <v>150</v>
      </c>
      <c r="J83" s="15"/>
      <c r="L83" s="40"/>
    </row>
    <row r="84" spans="1:12">
      <c r="A84" s="74" t="s">
        <v>168</v>
      </c>
      <c r="B84" s="15">
        <v>1688</v>
      </c>
      <c r="C84" s="15">
        <v>192</v>
      </c>
      <c r="D84" s="15">
        <f>B84</f>
        <v>1688</v>
      </c>
      <c r="E84" s="15">
        <f>C84</f>
        <v>192</v>
      </c>
      <c r="F84" s="57">
        <v>1000</v>
      </c>
      <c r="G84" s="18">
        <f>F84/1000</f>
        <v>1</v>
      </c>
      <c r="H84" s="33">
        <v>0</v>
      </c>
      <c r="I84" s="84" t="s">
        <v>171</v>
      </c>
      <c r="J84" s="15"/>
      <c r="L84" s="40"/>
    </row>
    <row r="85" spans="1:12">
      <c r="A85" s="74" t="s">
        <v>176</v>
      </c>
      <c r="B85" s="15">
        <v>481</v>
      </c>
      <c r="C85" s="15">
        <v>350</v>
      </c>
      <c r="D85" s="15">
        <f t="shared" si="26"/>
        <v>481</v>
      </c>
      <c r="E85" s="15">
        <f t="shared" si="27"/>
        <v>350</v>
      </c>
      <c r="F85" s="63">
        <v>1000</v>
      </c>
      <c r="G85" s="18">
        <f t="shared" si="28"/>
        <v>1</v>
      </c>
      <c r="H85" s="33">
        <v>0</v>
      </c>
      <c r="I85" s="84" t="s">
        <v>178</v>
      </c>
      <c r="J85" s="15"/>
      <c r="L85" s="40"/>
    </row>
    <row r="86" spans="1:12">
      <c r="A86" s="74" t="s">
        <v>177</v>
      </c>
      <c r="B86" s="15">
        <v>1282</v>
      </c>
      <c r="C86" s="15">
        <v>954</v>
      </c>
      <c r="D86" s="15">
        <f t="shared" ref="D86" si="35">B86</f>
        <v>1282</v>
      </c>
      <c r="E86" s="15">
        <f t="shared" ref="E86" si="36">C86</f>
        <v>954</v>
      </c>
      <c r="F86" s="63">
        <v>1000</v>
      </c>
      <c r="G86" s="18">
        <f t="shared" ref="G86" si="37">F86/1000</f>
        <v>1</v>
      </c>
      <c r="H86" s="33">
        <v>0</v>
      </c>
      <c r="I86" s="84" t="s">
        <v>179</v>
      </c>
      <c r="J86" s="15"/>
      <c r="L86" s="40"/>
    </row>
    <row r="87" spans="1:12">
      <c r="A87" s="74" t="s">
        <v>182</v>
      </c>
      <c r="B87" s="15">
        <v>1870</v>
      </c>
      <c r="C87" s="15">
        <v>194</v>
      </c>
      <c r="D87" s="15">
        <f t="shared" ref="D87" si="38">B87</f>
        <v>1870</v>
      </c>
      <c r="E87" s="15">
        <f t="shared" ref="E87" si="39">C87</f>
        <v>194</v>
      </c>
      <c r="F87" s="63">
        <v>1000</v>
      </c>
      <c r="G87" s="18">
        <f t="shared" ref="G87" si="40">F87/1000</f>
        <v>1</v>
      </c>
      <c r="H87" s="33">
        <v>0</v>
      </c>
      <c r="I87" s="84" t="s">
        <v>183</v>
      </c>
      <c r="J87" s="15"/>
      <c r="L87" s="40"/>
    </row>
    <row r="88" spans="1:12">
      <c r="A88" s="74" t="s">
        <v>181</v>
      </c>
      <c r="B88" s="15">
        <v>1731</v>
      </c>
      <c r="C88" s="15">
        <v>1011</v>
      </c>
      <c r="D88" s="15">
        <f t="shared" si="26"/>
        <v>1731</v>
      </c>
      <c r="E88" s="15">
        <f t="shared" si="27"/>
        <v>1011</v>
      </c>
      <c r="F88" s="57">
        <v>1000</v>
      </c>
      <c r="G88" s="18">
        <f t="shared" si="28"/>
        <v>1</v>
      </c>
      <c r="H88" s="33">
        <v>0</v>
      </c>
      <c r="I88" s="84" t="s">
        <v>180</v>
      </c>
      <c r="J88" s="15"/>
      <c r="L88" s="40"/>
    </row>
    <row r="89" spans="1:12">
      <c r="A89" s="74" t="s">
        <v>165</v>
      </c>
      <c r="B89" s="15">
        <v>1650</v>
      </c>
      <c r="C89" s="15">
        <v>1020</v>
      </c>
      <c r="D89" s="15">
        <f t="shared" si="26"/>
        <v>1650</v>
      </c>
      <c r="E89" s="15">
        <f t="shared" si="27"/>
        <v>1020</v>
      </c>
      <c r="F89" s="57">
        <v>1000</v>
      </c>
      <c r="G89" s="18">
        <f t="shared" si="28"/>
        <v>1</v>
      </c>
      <c r="H89" s="33">
        <v>0</v>
      </c>
      <c r="I89" s="84" t="s">
        <v>151</v>
      </c>
      <c r="J89" s="15"/>
      <c r="L89" s="40"/>
    </row>
    <row r="90" spans="1:12">
      <c r="A90" s="73" t="s">
        <v>154</v>
      </c>
      <c r="B90" s="45">
        <v>1120</v>
      </c>
      <c r="C90" s="45">
        <v>210</v>
      </c>
      <c r="D90" s="45">
        <f t="shared" si="26"/>
        <v>1120</v>
      </c>
      <c r="E90" s="45">
        <f t="shared" si="27"/>
        <v>210</v>
      </c>
      <c r="F90" s="54">
        <v>1000</v>
      </c>
      <c r="G90" s="17">
        <f t="shared" si="28"/>
        <v>1</v>
      </c>
      <c r="H90" s="32">
        <v>0</v>
      </c>
      <c r="I90" s="83" t="s">
        <v>156</v>
      </c>
      <c r="J90" s="45"/>
    </row>
    <row r="91" spans="1:12">
      <c r="A91" s="73" t="s">
        <v>155</v>
      </c>
      <c r="B91" s="45">
        <v>1675</v>
      </c>
      <c r="C91" s="45">
        <v>210</v>
      </c>
      <c r="D91" s="45">
        <f t="shared" si="26"/>
        <v>1675</v>
      </c>
      <c r="E91" s="45">
        <f t="shared" si="27"/>
        <v>210</v>
      </c>
      <c r="F91" s="54">
        <v>1000</v>
      </c>
      <c r="G91" s="17">
        <f t="shared" si="28"/>
        <v>1</v>
      </c>
      <c r="H91" s="32">
        <v>0</v>
      </c>
      <c r="I91" s="83" t="s">
        <v>157</v>
      </c>
      <c r="J91" s="45"/>
    </row>
    <row r="92" spans="1:12">
      <c r="A92" s="73" t="s">
        <v>158</v>
      </c>
      <c r="B92" s="45">
        <v>627</v>
      </c>
      <c r="C92" s="45">
        <v>210</v>
      </c>
      <c r="D92" s="45">
        <f t="shared" si="26"/>
        <v>627</v>
      </c>
      <c r="E92" s="45">
        <f t="shared" si="27"/>
        <v>210</v>
      </c>
      <c r="F92" s="54">
        <v>1000</v>
      </c>
      <c r="G92" s="17">
        <f t="shared" si="28"/>
        <v>1</v>
      </c>
      <c r="H92" s="32">
        <v>0</v>
      </c>
      <c r="I92" s="83" t="s">
        <v>159</v>
      </c>
      <c r="J92" s="45"/>
    </row>
    <row r="93" spans="1:12">
      <c r="A93" s="74" t="s">
        <v>161</v>
      </c>
      <c r="B93" s="15">
        <v>65</v>
      </c>
      <c r="C93" s="15">
        <v>540</v>
      </c>
      <c r="D93" s="15">
        <f t="shared" ref="D93:D94" si="41">B93</f>
        <v>65</v>
      </c>
      <c r="E93" s="15">
        <f t="shared" ref="E93:E94" si="42">C93</f>
        <v>540</v>
      </c>
      <c r="F93" s="62">
        <v>1000</v>
      </c>
      <c r="G93" s="18">
        <f t="shared" ref="G93:G94" si="43">F93/1000</f>
        <v>1</v>
      </c>
      <c r="H93" s="33">
        <v>0</v>
      </c>
      <c r="I93" s="84" t="s">
        <v>163</v>
      </c>
      <c r="J93" s="15"/>
      <c r="L93" s="40"/>
    </row>
    <row r="94" spans="1:12">
      <c r="A94" s="74" t="s">
        <v>162</v>
      </c>
      <c r="B94" s="15">
        <v>1860</v>
      </c>
      <c r="C94" s="15">
        <v>540</v>
      </c>
      <c r="D94" s="15">
        <f t="shared" si="41"/>
        <v>1860</v>
      </c>
      <c r="E94" s="15">
        <f t="shared" si="42"/>
        <v>540</v>
      </c>
      <c r="F94" s="62">
        <v>1000</v>
      </c>
      <c r="G94" s="18">
        <f t="shared" si="43"/>
        <v>1</v>
      </c>
      <c r="H94" s="33">
        <v>0</v>
      </c>
      <c r="I94" s="84" t="s">
        <v>164</v>
      </c>
      <c r="J94" s="15"/>
      <c r="L94" s="40"/>
    </row>
    <row r="95" spans="1:12">
      <c r="A95" s="74" t="s">
        <v>184</v>
      </c>
      <c r="B95" s="15">
        <v>1225</v>
      </c>
      <c r="C95" s="15">
        <v>800</v>
      </c>
      <c r="D95" s="15">
        <f t="shared" ref="D95" si="44">B95</f>
        <v>1225</v>
      </c>
      <c r="E95" s="15">
        <f t="shared" ref="E95" si="45">C95</f>
        <v>800</v>
      </c>
      <c r="F95" s="64">
        <v>1000</v>
      </c>
      <c r="G95" s="18">
        <f t="shared" ref="G95" si="46">F95/1000</f>
        <v>1</v>
      </c>
      <c r="H95" s="33">
        <v>0</v>
      </c>
      <c r="I95" s="84" t="s">
        <v>185</v>
      </c>
      <c r="J95" s="15"/>
      <c r="L95" s="40"/>
    </row>
  </sheetData>
  <mergeCells count="20">
    <mergeCell ref="J63:J64"/>
    <mergeCell ref="I22:I24"/>
    <mergeCell ref="J46:J48"/>
    <mergeCell ref="J36:J41"/>
    <mergeCell ref="I25:I27"/>
    <mergeCell ref="I36:I41"/>
    <mergeCell ref="I29:I33"/>
    <mergeCell ref="J52:J62"/>
    <mergeCell ref="J29:J34"/>
    <mergeCell ref="B1:C1"/>
    <mergeCell ref="D1:E1"/>
    <mergeCell ref="I3:I11"/>
    <mergeCell ref="I12:I16"/>
    <mergeCell ref="I17:I19"/>
    <mergeCell ref="F1:G1"/>
    <mergeCell ref="J3:J11"/>
    <mergeCell ref="J12:J16"/>
    <mergeCell ref="J17:J19"/>
    <mergeCell ref="J22:J24"/>
    <mergeCell ref="J25:J27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32"/>
  <sheetViews>
    <sheetView workbookViewId="0">
      <selection activeCell="L43" sqref="L43"/>
    </sheetView>
  </sheetViews>
  <sheetFormatPr baseColWidth="10" defaultColWidth="11" defaultRowHeight="16"/>
  <sheetData>
    <row r="3" spans="2:2">
      <c r="B3" s="2" t="s">
        <v>20</v>
      </c>
    </row>
    <row r="32" spans="15:15">
      <c r="O32" s="1" t="s">
        <v>19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32"/>
  <sheetViews>
    <sheetView workbookViewId="0">
      <selection activeCell="Q31" sqref="Q31"/>
    </sheetView>
  </sheetViews>
  <sheetFormatPr baseColWidth="10" defaultColWidth="11" defaultRowHeight="16"/>
  <sheetData>
    <row r="3" spans="2:2">
      <c r="B3" s="3" t="s">
        <v>20</v>
      </c>
    </row>
    <row r="32" spans="15:15">
      <c r="O32" s="4" t="s">
        <v>19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Pexel LUT</vt:lpstr>
      <vt:lpstr>Measured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2019-02-19T05:47:14Z</dcterms:created>
  <dcterms:modified xsi:type="dcterms:W3CDTF">2022-09-22T05:59:08Z</dcterms:modified>
</cp:coreProperties>
</file>