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ngl2/Desktop/personal/GitHub/fgo-auto-run/psn/"/>
    </mc:Choice>
  </mc:AlternateContent>
  <xr:revisionPtr revIDLastSave="0" documentId="13_ncr:1_{72CA3110-62FA-B749-970B-A67D2A368671}" xr6:coauthVersionLast="45" xr6:coauthVersionMax="45" xr10:uidLastSave="{00000000-0000-0000-0000-000000000000}"/>
  <bookViews>
    <workbookView xWindow="-28600" yWindow="1740" windowWidth="28080" windowHeight="15540" xr2:uid="{00000000-000D-0000-FFFF-FFFF00000000}"/>
  </bookViews>
  <sheets>
    <sheet name="Pexel LUT" sheetId="1" r:id="rId1"/>
    <sheet name="Measured" sheetId="2" r:id="rId2"/>
    <sheet name="Actual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5" i="1" l="1"/>
  <c r="E85" i="1"/>
  <c r="E84" i="1"/>
  <c r="D84" i="1"/>
  <c r="E76" i="1" l="1"/>
  <c r="E77" i="1"/>
  <c r="E78" i="1"/>
  <c r="E79" i="1"/>
  <c r="E80" i="1"/>
  <c r="E81" i="1"/>
  <c r="E82" i="1"/>
  <c r="E83" i="1"/>
  <c r="D76" i="1"/>
  <c r="D77" i="1"/>
  <c r="D78" i="1"/>
  <c r="D79" i="1"/>
  <c r="D80" i="1"/>
  <c r="D81" i="1"/>
  <c r="D82" i="1"/>
  <c r="D83" i="1"/>
  <c r="E75" i="1"/>
  <c r="D75" i="1"/>
  <c r="E74" i="1"/>
  <c r="D74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E73" i="1"/>
  <c r="D73" i="1"/>
  <c r="G61" i="1" l="1"/>
  <c r="E61" i="1"/>
  <c r="D61" i="1"/>
  <c r="G72" i="1" l="1"/>
  <c r="E72" i="1"/>
  <c r="D72" i="1"/>
  <c r="G71" i="1" l="1"/>
  <c r="E71" i="1"/>
  <c r="D71" i="1"/>
  <c r="G70" i="1" l="1"/>
  <c r="E70" i="1"/>
  <c r="D70" i="1"/>
  <c r="G69" i="1" l="1"/>
  <c r="E69" i="1"/>
  <c r="D69" i="1"/>
  <c r="G51" i="1" l="1"/>
  <c r="E51" i="1"/>
  <c r="D51" i="1"/>
  <c r="G68" i="1" l="1"/>
  <c r="G67" i="1"/>
  <c r="E68" i="1"/>
  <c r="D68" i="1"/>
  <c r="E67" i="1"/>
  <c r="D67" i="1"/>
  <c r="G66" i="1"/>
  <c r="E66" i="1"/>
  <c r="D66" i="1"/>
  <c r="G65" i="1"/>
  <c r="E65" i="1"/>
  <c r="D65" i="1"/>
  <c r="G49" i="1"/>
  <c r="E49" i="1"/>
  <c r="D49" i="1"/>
  <c r="G52" i="1"/>
  <c r="G53" i="1"/>
  <c r="G54" i="1"/>
  <c r="G55" i="1"/>
  <c r="G56" i="1"/>
  <c r="G57" i="1"/>
  <c r="G58" i="1"/>
  <c r="G59" i="1"/>
  <c r="G60" i="1"/>
  <c r="G64" i="1"/>
  <c r="G63" i="1"/>
  <c r="G62" i="1"/>
  <c r="G50" i="1"/>
  <c r="E62" i="1"/>
  <c r="D62" i="1"/>
  <c r="E63" i="1"/>
  <c r="D63" i="1"/>
  <c r="E64" i="1"/>
  <c r="D64" i="1"/>
  <c r="G48" i="1"/>
  <c r="E54" i="1"/>
  <c r="E55" i="1"/>
  <c r="E56" i="1"/>
  <c r="E57" i="1"/>
  <c r="E58" i="1"/>
  <c r="E59" i="1"/>
  <c r="E60" i="1"/>
  <c r="D54" i="1"/>
  <c r="D55" i="1"/>
  <c r="D56" i="1"/>
  <c r="D57" i="1"/>
  <c r="D58" i="1"/>
  <c r="D59" i="1"/>
  <c r="D60" i="1"/>
  <c r="E53" i="1"/>
  <c r="D53" i="1"/>
  <c r="E52" i="1"/>
  <c r="D52" i="1"/>
  <c r="E50" i="1"/>
  <c r="D50" i="1"/>
  <c r="E48" i="1"/>
  <c r="D48" i="1"/>
  <c r="E47" i="1" l="1"/>
  <c r="D47" i="1"/>
  <c r="E46" i="1"/>
  <c r="D46" i="1"/>
  <c r="E45" i="1"/>
  <c r="D45" i="1"/>
  <c r="G47" i="1" l="1"/>
  <c r="G46" i="1"/>
  <c r="G45" i="1"/>
  <c r="G44" i="1"/>
  <c r="E44" i="1"/>
  <c r="D44" i="1"/>
  <c r="G43" i="1"/>
  <c r="E43" i="1"/>
  <c r="D43" i="1"/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3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" i="1"/>
  <c r="G3" i="1"/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3" i="1"/>
</calcChain>
</file>

<file path=xl/sharedStrings.xml><?xml version="1.0" encoding="utf-8"?>
<sst xmlns="http://schemas.openxmlformats.org/spreadsheetml/2006/main" count="181" uniqueCount="169">
  <si>
    <t>KEY</t>
  </si>
  <si>
    <t>PX</t>
  </si>
  <si>
    <t>PY</t>
  </si>
  <si>
    <t>X</t>
  </si>
  <si>
    <t>Y</t>
  </si>
  <si>
    <t>MEASURED</t>
  </si>
  <si>
    <t>ACTUAL</t>
  </si>
  <si>
    <t>NOTE</t>
  </si>
  <si>
    <t>P1</t>
  </si>
  <si>
    <t>P2</t>
  </si>
  <si>
    <t>P3</t>
  </si>
  <si>
    <t>P4</t>
  </si>
  <si>
    <t>P5</t>
  </si>
  <si>
    <t>EA</t>
  </si>
  <si>
    <t>EB</t>
  </si>
  <si>
    <t>EC</t>
  </si>
  <si>
    <t>DR1</t>
  </si>
  <si>
    <t>DR2</t>
  </si>
  <si>
    <t>DR3</t>
  </si>
  <si>
    <t>(1920, 1080)</t>
  </si>
  <si>
    <t>(0, 0)</t>
  </si>
  <si>
    <t>SEL0</t>
  </si>
  <si>
    <t>S1</t>
  </si>
  <si>
    <t>S2</t>
  </si>
  <si>
    <t>S3</t>
  </si>
  <si>
    <t>S4</t>
  </si>
  <si>
    <t>S5</t>
  </si>
  <si>
    <t>S6</t>
  </si>
  <si>
    <t>S0</t>
  </si>
  <si>
    <t>Measured in size 1920x1080</t>
  </si>
  <si>
    <t>ATK</t>
  </si>
  <si>
    <t>五张指令卡</t>
  </si>
  <si>
    <t>礼装技能按钮</t>
  </si>
  <si>
    <t>从者技能
从者
A/B/C
技能
1/2/3</t>
  </si>
  <si>
    <t>三张宝具卡</t>
  </si>
  <si>
    <t>礼装技能</t>
  </si>
  <si>
    <t>选择对象(关闭)按钮 'X'</t>
  </si>
  <si>
    <t>Default direction is from left to right(→)</t>
  </si>
  <si>
    <t>换人礼装
六骑从者</t>
  </si>
  <si>
    <t>确认更替上下场从者</t>
  </si>
  <si>
    <t>START</t>
  </si>
  <si>
    <t>攻击</t>
  </si>
  <si>
    <t>开始任务</t>
  </si>
  <si>
    <t>SEL31</t>
  </si>
  <si>
    <t>SEL32</t>
  </si>
  <si>
    <t>SEL33</t>
  </si>
  <si>
    <t>SEL21</t>
  </si>
  <si>
    <t>SEL22</t>
  </si>
  <si>
    <t>SEL11</t>
  </si>
  <si>
    <t>=SEL32</t>
  </si>
  <si>
    <t>SEL31，两个数字
表示 3 个选项中选择第 1 个</t>
  </si>
  <si>
    <r>
      <t xml:space="preserve">敌人选择
</t>
    </r>
    <r>
      <rPr>
        <b/>
        <sz val="12"/>
        <color rgb="FFFF0000"/>
        <rFont val="Songti SC Regular"/>
      </rPr>
      <t>从右向左依次为1/2/3</t>
    </r>
  </si>
  <si>
    <t>3s</t>
  </si>
  <si>
    <t>1s</t>
  </si>
  <si>
    <t>2s</t>
  </si>
  <si>
    <t>30s</t>
  </si>
  <si>
    <t>TIME(ms)</t>
  </si>
  <si>
    <t>TIME(s)</t>
  </si>
  <si>
    <t>TIME NOTE</t>
  </si>
  <si>
    <t>DELAY DURATION</t>
  </si>
  <si>
    <t>updated on</t>
  </si>
  <si>
    <t>5s
指向性技能使用
时间略微放长了些</t>
  </si>
  <si>
    <t>SKILL</t>
  </si>
  <si>
    <t>FLAG</t>
  </si>
  <si>
    <t>NEXT</t>
  </si>
  <si>
    <t>下一步</t>
  </si>
  <si>
    <t>0.2s</t>
  </si>
  <si>
    <t>INFI0</t>
  </si>
  <si>
    <t>INFI1</t>
  </si>
  <si>
    <t>重置奖池</t>
  </si>
  <si>
    <t>确认重置选项</t>
  </si>
  <si>
    <t>INFI2</t>
  </si>
  <si>
    <t>INFI3</t>
  </si>
  <si>
    <t>无限池十连抽奖</t>
  </si>
  <si>
    <t>关闭重置选项</t>
  </si>
  <si>
    <t>0.5s</t>
    <phoneticPr fontId="7" type="noConversion"/>
  </si>
  <si>
    <t>DTASK</t>
    <phoneticPr fontId="7" type="noConversion"/>
  </si>
  <si>
    <t>选择default置顶任务</t>
    <phoneticPr fontId="7" type="noConversion"/>
  </si>
  <si>
    <t>P_AP50</t>
    <phoneticPr fontId="7" type="noConversion"/>
  </si>
  <si>
    <t>ZHIJIE1</t>
  </si>
  <si>
    <t>ZHIJIE2</t>
  </si>
  <si>
    <t>ZHIJIE3</t>
  </si>
  <si>
    <t>ZHIJIE4</t>
  </si>
  <si>
    <t>ZHIJIE5</t>
  </si>
  <si>
    <t>ZHIJIE6</t>
  </si>
  <si>
    <t>ZHIJIE7</t>
  </si>
  <si>
    <t>ZHIJIE8</t>
  </si>
  <si>
    <t>选择助战-职介-1-剑</t>
    <phoneticPr fontId="7" type="noConversion"/>
  </si>
  <si>
    <t>选择助战-职介-2-弓</t>
    <phoneticPr fontId="7" type="noConversion"/>
  </si>
  <si>
    <t>选择助战-职介-3-枪</t>
    <phoneticPr fontId="7" type="noConversion"/>
  </si>
  <si>
    <t>选择助战-职介-4-骑</t>
    <phoneticPr fontId="7" type="noConversion"/>
  </si>
  <si>
    <t>选择助战-职介-5-术</t>
    <phoneticPr fontId="7" type="noConversion"/>
  </si>
  <si>
    <t>选择助战-职介-6-杀</t>
    <phoneticPr fontId="7" type="noConversion"/>
  </si>
  <si>
    <t>选择助战-职介-7-狂</t>
    <phoneticPr fontId="7" type="noConversion"/>
  </si>
  <si>
    <t>跳过剧情-是</t>
    <phoneticPr fontId="7" type="noConversion"/>
  </si>
  <si>
    <t>跳过剧情-否</t>
    <phoneticPr fontId="7" type="noConversion"/>
  </si>
  <si>
    <t>SKIPY</t>
    <phoneticPr fontId="7" type="noConversion"/>
  </si>
  <si>
    <t>SKIPN</t>
    <phoneticPr fontId="7" type="noConversion"/>
  </si>
  <si>
    <t>SKIPS</t>
    <phoneticPr fontId="7" type="noConversion"/>
  </si>
  <si>
    <t>跳过剧情-选择</t>
    <phoneticPr fontId="7" type="noConversion"/>
  </si>
  <si>
    <t>DZHUZHAN</t>
    <phoneticPr fontId="7" type="noConversion"/>
  </si>
  <si>
    <t>选择助战好友-default第一个</t>
    <phoneticPr fontId="7" type="noConversion"/>
  </si>
  <si>
    <t>1s</t>
    <phoneticPr fontId="7" type="noConversion"/>
  </si>
  <si>
    <t>2s</t>
    <phoneticPr fontId="7" type="noConversion"/>
  </si>
  <si>
    <r>
      <t>AP</t>
    </r>
    <r>
      <rPr>
        <sz val="12"/>
        <color theme="1"/>
        <rFont val="宋体"/>
        <family val="3"/>
        <charset val="134"/>
      </rPr>
      <t>约等于</t>
    </r>
    <r>
      <rPr>
        <sz val="12"/>
        <color theme="1"/>
        <rFont val="Songti SC Regular"/>
      </rPr>
      <t>45</t>
    </r>
    <r>
      <rPr>
        <sz val="12"/>
        <color theme="1"/>
        <rFont val="宋体"/>
        <family val="3"/>
        <charset val="134"/>
      </rPr>
      <t>的位置点</t>
    </r>
    <phoneticPr fontId="7" type="noConversion"/>
  </si>
  <si>
    <t>增加体力</t>
    <phoneticPr fontId="7" type="noConversion"/>
  </si>
  <si>
    <t>AuAPPLE</t>
    <phoneticPr fontId="7" type="noConversion"/>
  </si>
  <si>
    <t>ADDAP</t>
    <phoneticPr fontId="7" type="noConversion"/>
  </si>
  <si>
    <t>CONFIRM</t>
    <phoneticPr fontId="7" type="noConversion"/>
  </si>
  <si>
    <t>CANCLE</t>
    <phoneticPr fontId="7" type="noConversion"/>
  </si>
  <si>
    <t>金苹果</t>
    <phoneticPr fontId="7" type="noConversion"/>
  </si>
  <si>
    <t>确认</t>
    <phoneticPr fontId="7" type="noConversion"/>
  </si>
  <si>
    <t>取消</t>
    <phoneticPr fontId="7" type="noConversion"/>
  </si>
  <si>
    <t>SKIPP/N</t>
    <phoneticPr fontId="7" type="noConversion"/>
  </si>
  <si>
    <t>A</t>
  </si>
  <si>
    <t>B</t>
  </si>
  <si>
    <t>C</t>
  </si>
  <si>
    <t>I</t>
  </si>
  <si>
    <t>J</t>
  </si>
  <si>
    <t>K</t>
  </si>
  <si>
    <t>O</t>
  </si>
  <si>
    <t>P</t>
  </si>
  <si>
    <t>Q</t>
  </si>
  <si>
    <t>Z</t>
  </si>
  <si>
    <t>MS</t>
  </si>
  <si>
    <t>1s, 10s在程序里设定</t>
  </si>
  <si>
    <t>刷新助战</t>
  </si>
  <si>
    <t>2/3s</t>
  </si>
  <si>
    <t>SUPPREF</t>
  </si>
  <si>
    <t xml:space="preserve"> →  used in py3 script now</t>
  </si>
  <si>
    <t>ZHIJIE9</t>
  </si>
  <si>
    <t>选择助战-职介-8-全</t>
  </si>
  <si>
    <t>PYPONT</t>
  </si>
  <si>
    <t>友情点快点</t>
  </si>
  <si>
    <t>ZOOM</t>
  </si>
  <si>
    <t>略缩图缩放</t>
  </si>
  <si>
    <t>强化第一个➕号</t>
  </si>
  <si>
    <t>STRSELECT</t>
  </si>
  <si>
    <t>礼装选择界面第一个</t>
  </si>
  <si>
    <t>CRAFTONE</t>
  </si>
  <si>
    <t>ZHIJIE0</t>
  </si>
  <si>
    <t>选择助战-职介-8-特</t>
  </si>
  <si>
    <t>选择助战-职介-9-MIX</t>
  </si>
  <si>
    <t>筛选</t>
  </si>
  <si>
    <t>按照***排序</t>
  </si>
  <si>
    <t>A_JUEDING</t>
  </si>
  <si>
    <t>选择礼装后的决定按钮</t>
  </si>
  <si>
    <t>A_1ST_ONE</t>
  </si>
  <si>
    <t>礼装选择界面第一个礼装</t>
  </si>
  <si>
    <t>A_xBACK</t>
  </si>
  <si>
    <t>A_x5</t>
  </si>
  <si>
    <t>A_x4</t>
  </si>
  <si>
    <t>A_x3</t>
  </si>
  <si>
    <t>A_xCONFIRM</t>
  </si>
  <si>
    <t>A_STRENGTHEN</t>
  </si>
  <si>
    <t>筛选界面：恢复默认</t>
  </si>
  <si>
    <t>筛选界面：5星</t>
  </si>
  <si>
    <t>筛选界面：4星</t>
  </si>
  <si>
    <t>筛选界面：3星</t>
  </si>
  <si>
    <t>筛选界面：确认</t>
  </si>
  <si>
    <t>强化礼装</t>
  </si>
  <si>
    <t>A_SELECT</t>
  </si>
  <si>
    <t>A_SORT</t>
  </si>
  <si>
    <t>INFI_M1</t>
  </si>
  <si>
    <t>INFI_M2</t>
  </si>
  <si>
    <t>无限池兑换材料</t>
  </si>
  <si>
    <t>活动材料</t>
  </si>
  <si>
    <t>INFI_BTN</t>
  </si>
  <si>
    <t>固定点按位置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</si>
</sst>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"/>
  </numFmts>
  <fonts count="11">
    <font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1"/>
      <name val="Songti SC Regular"/>
    </font>
    <font>
      <sz val="12"/>
      <color theme="1"/>
      <name val="Songti SC Regular"/>
    </font>
    <font>
      <sz val="12"/>
      <color theme="9"/>
      <name val="Songti SC Regular"/>
    </font>
    <font>
      <b/>
      <sz val="12"/>
      <color rgb="FFFF0000"/>
      <name val="Songti SC Regular"/>
    </font>
    <font>
      <b/>
      <sz val="12"/>
      <color theme="9"/>
      <name val="Songti SC Regular"/>
    </font>
    <font>
      <sz val="9"/>
      <name val="Calibri"/>
      <family val="3"/>
      <charset val="134"/>
      <scheme val="minor"/>
    </font>
    <font>
      <sz val="12"/>
      <color theme="1"/>
      <name val="宋体"/>
      <family val="3"/>
      <charset val="134"/>
    </font>
    <font>
      <sz val="12"/>
      <color rgb="FFFF0000"/>
      <name val="Songti SC Regular"/>
    </font>
    <font>
      <b/>
      <sz val="12"/>
      <color theme="1"/>
      <name val="宋体"/>
      <family val="3"/>
      <charset val="134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49998474074526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8">
    <xf numFmtId="0" fontId="0" fillId="0" borderId="0" xfId="0"/>
    <xf numFmtId="3" fontId="0" fillId="0" borderId="0" xfId="0" quotePrefix="1" applyNumberFormat="1"/>
    <xf numFmtId="0" fontId="0" fillId="0" borderId="0" xfId="0" quotePrefix="1"/>
    <xf numFmtId="0" fontId="1" fillId="0" borderId="0" xfId="0" quotePrefix="1" applyFont="1"/>
    <xf numFmtId="3" fontId="1" fillId="0" borderId="0" xfId="0" quotePrefix="1" applyNumberFormat="1" applyFont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7" borderId="1" xfId="0" quotePrefix="1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 wrapText="1"/>
    </xf>
    <xf numFmtId="0" fontId="3" fillId="0" borderId="0" xfId="0" applyFont="1"/>
    <xf numFmtId="2" fontId="3" fillId="2" borderId="1" xfId="0" applyNumberFormat="1" applyFont="1" applyFill="1" applyBorder="1" applyAlignment="1">
      <alignment horizontal="center" vertical="center"/>
    </xf>
    <xf numFmtId="2" fontId="3" fillId="3" borderId="1" xfId="0" applyNumberFormat="1" applyFont="1" applyFill="1" applyBorder="1" applyAlignment="1">
      <alignment horizontal="center" vertical="center"/>
    </xf>
    <xf numFmtId="2" fontId="3" fillId="6" borderId="1" xfId="0" applyNumberFormat="1" applyFont="1" applyFill="1" applyBorder="1" applyAlignment="1">
      <alignment horizontal="center" vertical="center"/>
    </xf>
    <xf numFmtId="2" fontId="3" fillId="7" borderId="1" xfId="0" applyNumberFormat="1" applyFont="1" applyFill="1" applyBorder="1" applyAlignment="1">
      <alignment horizontal="center" vertical="center"/>
    </xf>
    <xf numFmtId="2" fontId="3" fillId="8" borderId="1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 vertical="center"/>
    </xf>
    <xf numFmtId="1" fontId="3" fillId="3" borderId="1" xfId="0" applyNumberFormat="1" applyFont="1" applyFill="1" applyBorder="1" applyAlignment="1">
      <alignment horizontal="center" vertical="center"/>
    </xf>
    <xf numFmtId="1" fontId="3" fillId="6" borderId="1" xfId="0" applyNumberFormat="1" applyFont="1" applyFill="1" applyBorder="1" applyAlignment="1">
      <alignment horizontal="center" vertical="center"/>
    </xf>
    <xf numFmtId="1" fontId="3" fillId="7" borderId="1" xfId="0" applyNumberFormat="1" applyFont="1" applyFill="1" applyBorder="1" applyAlignment="1">
      <alignment horizontal="center" vertical="center"/>
    </xf>
    <xf numFmtId="1" fontId="3" fillId="8" borderId="1" xfId="0" applyNumberFormat="1" applyFont="1" applyFill="1" applyBorder="1" applyAlignment="1">
      <alignment horizontal="center" vertical="center"/>
    </xf>
    <xf numFmtId="1" fontId="3" fillId="0" borderId="0" xfId="0" applyNumberFormat="1" applyFont="1"/>
    <xf numFmtId="0" fontId="3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4" fillId="9" borderId="0" xfId="0" applyFont="1" applyFill="1" applyAlignment="1">
      <alignment vertical="center"/>
    </xf>
    <xf numFmtId="0" fontId="3" fillId="9" borderId="0" xfId="0" applyFont="1" applyFill="1" applyAlignment="1">
      <alignment vertical="center"/>
    </xf>
    <xf numFmtId="0" fontId="3" fillId="7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2" fontId="2" fillId="2" borderId="1" xfId="0" applyNumberFormat="1" applyFont="1" applyFill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9" borderId="0" xfId="0" applyFont="1" applyFill="1" applyAlignment="1">
      <alignment vertical="center"/>
    </xf>
    <xf numFmtId="0" fontId="3" fillId="6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2" fontId="3" fillId="10" borderId="1" xfId="0" applyNumberFormat="1" applyFont="1" applyFill="1" applyBorder="1" applyAlignment="1">
      <alignment horizontal="center" vertical="center"/>
    </xf>
    <xf numFmtId="1" fontId="3" fillId="10" borderId="1" xfId="0" applyNumberFormat="1" applyFont="1" applyFill="1" applyBorder="1" applyAlignment="1">
      <alignment horizontal="center" vertical="center"/>
    </xf>
    <xf numFmtId="0" fontId="8" fillId="10" borderId="1" xfId="0" applyFont="1" applyFill="1" applyBorder="1" applyAlignment="1">
      <alignment horizontal="center" vertical="center"/>
    </xf>
    <xf numFmtId="0" fontId="9" fillId="10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2" fontId="2" fillId="3" borderId="1" xfId="0" applyNumberFormat="1" applyFont="1" applyFill="1" applyBorder="1" applyAlignment="1">
      <alignment horizontal="center" vertical="center"/>
    </xf>
    <xf numFmtId="1" fontId="2" fillId="3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2" fontId="2" fillId="4" borderId="1" xfId="0" applyNumberFormat="1" applyFont="1" applyFill="1" applyBorder="1" applyAlignment="1">
      <alignment horizontal="center" vertical="center"/>
    </xf>
    <xf numFmtId="1" fontId="2" fillId="4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2" fontId="2" fillId="5" borderId="1" xfId="0" applyNumberFormat="1" applyFont="1" applyFill="1" applyBorder="1" applyAlignment="1">
      <alignment horizontal="center" vertical="center"/>
    </xf>
    <xf numFmtId="1" fontId="2" fillId="5" borderId="1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12700</xdr:colOff>
      <xdr:row>3</xdr:row>
      <xdr:rowOff>25400</xdr:rowOff>
    </xdr:from>
    <xdr:to>
      <xdr:col>14</xdr:col>
      <xdr:colOff>165100</xdr:colOff>
      <xdr:row>30</xdr:row>
      <xdr:rowOff>196850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6B4FA6B-D066-4644-8083-E69566C80E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63700" y="635000"/>
          <a:ext cx="10058400" cy="56578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12700</xdr:colOff>
      <xdr:row>3</xdr:row>
      <xdr:rowOff>25400</xdr:rowOff>
    </xdr:from>
    <xdr:to>
      <xdr:col>14</xdr:col>
      <xdr:colOff>165100</xdr:colOff>
      <xdr:row>30</xdr:row>
      <xdr:rowOff>196850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E186714-FDDD-E74D-B31E-D615057E76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63700" y="635000"/>
          <a:ext cx="10058400" cy="56578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85"/>
  <sheetViews>
    <sheetView tabSelected="1" zoomScale="130" zoomScaleNormal="130" workbookViewId="0">
      <pane ySplit="2" topLeftCell="A80" activePane="bottomLeft" state="frozen"/>
      <selection pane="bottomLeft" activeCell="B91" sqref="B91"/>
    </sheetView>
  </sheetViews>
  <sheetFormatPr baseColWidth="10" defaultColWidth="10.83203125" defaultRowHeight="19"/>
  <cols>
    <col min="1" max="1" width="17.6640625" style="7" customWidth="1"/>
    <col min="2" max="5" width="10.83203125" style="7"/>
    <col min="6" max="6" width="13.83203125" style="7" customWidth="1"/>
    <col min="7" max="7" width="9.5" style="18" customWidth="1"/>
    <col min="8" max="8" width="9.5" style="40" customWidth="1"/>
    <col min="9" max="9" width="31.33203125" style="5" customWidth="1"/>
    <col min="10" max="10" width="24.6640625" style="12" customWidth="1"/>
    <col min="11" max="16384" width="10.83203125" style="5"/>
  </cols>
  <sheetData>
    <row r="1" spans="1:16">
      <c r="A1" s="56"/>
      <c r="B1" s="90" t="s">
        <v>5</v>
      </c>
      <c r="C1" s="90"/>
      <c r="D1" s="91" t="s">
        <v>6</v>
      </c>
      <c r="E1" s="91"/>
      <c r="F1" s="91" t="s">
        <v>59</v>
      </c>
      <c r="G1" s="91"/>
      <c r="H1" s="33" t="s">
        <v>63</v>
      </c>
      <c r="I1" s="24" t="s">
        <v>60</v>
      </c>
      <c r="J1" s="25">
        <v>43543</v>
      </c>
      <c r="L1" s="6" t="s">
        <v>29</v>
      </c>
      <c r="O1" s="6" t="s">
        <v>37</v>
      </c>
      <c r="P1" s="46"/>
    </row>
    <row r="2" spans="1:16">
      <c r="A2" s="56" t="s">
        <v>0</v>
      </c>
      <c r="B2" s="8" t="s">
        <v>1</v>
      </c>
      <c r="C2" s="8" t="s">
        <v>2</v>
      </c>
      <c r="D2" s="8" t="s">
        <v>3</v>
      </c>
      <c r="E2" s="8" t="s">
        <v>4</v>
      </c>
      <c r="F2" s="8" t="s">
        <v>56</v>
      </c>
      <c r="G2" s="13" t="s">
        <v>57</v>
      </c>
      <c r="H2" s="34" t="s">
        <v>62</v>
      </c>
      <c r="I2" s="8" t="s">
        <v>7</v>
      </c>
      <c r="J2" s="8" t="s">
        <v>58</v>
      </c>
      <c r="L2" s="6"/>
      <c r="O2" s="43"/>
      <c r="P2" s="6" t="s">
        <v>129</v>
      </c>
    </row>
    <row r="3" spans="1:16">
      <c r="A3" s="65" t="s">
        <v>114</v>
      </c>
      <c r="B3" s="26">
        <v>102</v>
      </c>
      <c r="C3" s="26">
        <v>865</v>
      </c>
      <c r="D3" s="26">
        <f>B3</f>
        <v>102</v>
      </c>
      <c r="E3" s="26">
        <f>C3</f>
        <v>865</v>
      </c>
      <c r="F3" s="26">
        <v>3000</v>
      </c>
      <c r="G3" s="50">
        <f>F3/1000</f>
        <v>3</v>
      </c>
      <c r="H3" s="51">
        <v>1</v>
      </c>
      <c r="I3" s="92" t="s">
        <v>33</v>
      </c>
      <c r="J3" s="92" t="s">
        <v>52</v>
      </c>
      <c r="L3" s="43"/>
    </row>
    <row r="4" spans="1:16">
      <c r="A4" s="65" t="s">
        <v>115</v>
      </c>
      <c r="B4" s="26">
        <v>245</v>
      </c>
      <c r="C4" s="26">
        <v>865</v>
      </c>
      <c r="D4" s="26">
        <f t="shared" ref="D4:D42" si="0">B4</f>
        <v>245</v>
      </c>
      <c r="E4" s="26">
        <f t="shared" ref="E4:E42" si="1">C4</f>
        <v>865</v>
      </c>
      <c r="F4" s="26">
        <v>3000</v>
      </c>
      <c r="G4" s="50">
        <f>F4/1000</f>
        <v>3</v>
      </c>
      <c r="H4" s="51">
        <v>1</v>
      </c>
      <c r="I4" s="93"/>
      <c r="J4" s="93"/>
      <c r="L4" s="43"/>
    </row>
    <row r="5" spans="1:16">
      <c r="A5" s="65" t="s">
        <v>116</v>
      </c>
      <c r="B5" s="26">
        <v>392</v>
      </c>
      <c r="C5" s="26">
        <v>865</v>
      </c>
      <c r="D5" s="26">
        <f t="shared" si="0"/>
        <v>392</v>
      </c>
      <c r="E5" s="26">
        <f t="shared" si="1"/>
        <v>865</v>
      </c>
      <c r="F5" s="26">
        <v>3000</v>
      </c>
      <c r="G5" s="50">
        <f t="shared" ref="G5:G42" si="2">F5/1000</f>
        <v>3</v>
      </c>
      <c r="H5" s="51">
        <v>1</v>
      </c>
      <c r="I5" s="93"/>
      <c r="J5" s="93"/>
      <c r="L5" s="43"/>
    </row>
    <row r="6" spans="1:16">
      <c r="A6" s="65" t="s">
        <v>117</v>
      </c>
      <c r="B6" s="26">
        <v>585</v>
      </c>
      <c r="C6" s="26">
        <v>865</v>
      </c>
      <c r="D6" s="26">
        <f t="shared" si="0"/>
        <v>585</v>
      </c>
      <c r="E6" s="26">
        <f t="shared" si="1"/>
        <v>865</v>
      </c>
      <c r="F6" s="26">
        <v>3000</v>
      </c>
      <c r="G6" s="50">
        <f t="shared" si="2"/>
        <v>3</v>
      </c>
      <c r="H6" s="51">
        <v>1</v>
      </c>
      <c r="I6" s="93"/>
      <c r="J6" s="93"/>
      <c r="L6" s="43"/>
    </row>
    <row r="7" spans="1:16">
      <c r="A7" s="65" t="s">
        <v>118</v>
      </c>
      <c r="B7" s="26">
        <v>725</v>
      </c>
      <c r="C7" s="26">
        <v>865</v>
      </c>
      <c r="D7" s="26">
        <f t="shared" si="0"/>
        <v>725</v>
      </c>
      <c r="E7" s="26">
        <f t="shared" si="1"/>
        <v>865</v>
      </c>
      <c r="F7" s="26">
        <v>3000</v>
      </c>
      <c r="G7" s="50">
        <f t="shared" si="2"/>
        <v>3</v>
      </c>
      <c r="H7" s="51">
        <v>1</v>
      </c>
      <c r="I7" s="93"/>
      <c r="J7" s="93"/>
      <c r="L7" s="43"/>
    </row>
    <row r="8" spans="1:16">
      <c r="A8" s="65" t="s">
        <v>119</v>
      </c>
      <c r="B8" s="26">
        <v>875</v>
      </c>
      <c r="C8" s="26">
        <v>865</v>
      </c>
      <c r="D8" s="26">
        <f t="shared" si="0"/>
        <v>875</v>
      </c>
      <c r="E8" s="26">
        <f t="shared" si="1"/>
        <v>865</v>
      </c>
      <c r="F8" s="26">
        <v>3000</v>
      </c>
      <c r="G8" s="50">
        <f t="shared" si="2"/>
        <v>3</v>
      </c>
      <c r="H8" s="51">
        <v>1</v>
      </c>
      <c r="I8" s="93"/>
      <c r="J8" s="93"/>
      <c r="L8" s="43"/>
    </row>
    <row r="9" spans="1:16">
      <c r="A9" s="65" t="s">
        <v>120</v>
      </c>
      <c r="B9" s="26">
        <v>1063</v>
      </c>
      <c r="C9" s="26">
        <v>865</v>
      </c>
      <c r="D9" s="26">
        <f t="shared" si="0"/>
        <v>1063</v>
      </c>
      <c r="E9" s="26">
        <f t="shared" si="1"/>
        <v>865</v>
      </c>
      <c r="F9" s="26">
        <v>3000</v>
      </c>
      <c r="G9" s="50">
        <f t="shared" si="2"/>
        <v>3</v>
      </c>
      <c r="H9" s="51">
        <v>1</v>
      </c>
      <c r="I9" s="93"/>
      <c r="J9" s="93"/>
      <c r="L9" s="43"/>
    </row>
    <row r="10" spans="1:16">
      <c r="A10" s="65" t="s">
        <v>121</v>
      </c>
      <c r="B10" s="26">
        <v>1203</v>
      </c>
      <c r="C10" s="26">
        <v>865</v>
      </c>
      <c r="D10" s="26">
        <f t="shared" si="0"/>
        <v>1203</v>
      </c>
      <c r="E10" s="26">
        <f t="shared" si="1"/>
        <v>865</v>
      </c>
      <c r="F10" s="26">
        <v>3000</v>
      </c>
      <c r="G10" s="50">
        <f t="shared" si="2"/>
        <v>3</v>
      </c>
      <c r="H10" s="51">
        <v>1</v>
      </c>
      <c r="I10" s="93"/>
      <c r="J10" s="93"/>
      <c r="L10" s="43"/>
    </row>
    <row r="11" spans="1:16">
      <c r="A11" s="65" t="s">
        <v>122</v>
      </c>
      <c r="B11" s="26">
        <v>1347</v>
      </c>
      <c r="C11" s="26">
        <v>865</v>
      </c>
      <c r="D11" s="26">
        <f t="shared" si="0"/>
        <v>1347</v>
      </c>
      <c r="E11" s="26">
        <f t="shared" si="1"/>
        <v>865</v>
      </c>
      <c r="F11" s="26">
        <v>3000</v>
      </c>
      <c r="G11" s="50">
        <f t="shared" si="2"/>
        <v>3</v>
      </c>
      <c r="H11" s="51">
        <v>1</v>
      </c>
      <c r="I11" s="93"/>
      <c r="J11" s="93"/>
      <c r="L11" s="43"/>
    </row>
    <row r="12" spans="1:16">
      <c r="A12" s="68" t="s">
        <v>8</v>
      </c>
      <c r="B12" s="27">
        <v>200</v>
      </c>
      <c r="C12" s="27">
        <v>800</v>
      </c>
      <c r="D12" s="27">
        <f t="shared" si="0"/>
        <v>200</v>
      </c>
      <c r="E12" s="27">
        <f t="shared" si="1"/>
        <v>800</v>
      </c>
      <c r="F12" s="27">
        <v>500</v>
      </c>
      <c r="G12" s="66">
        <f t="shared" si="2"/>
        <v>0.5</v>
      </c>
      <c r="H12" s="67">
        <v>0</v>
      </c>
      <c r="I12" s="94" t="s">
        <v>31</v>
      </c>
      <c r="J12" s="94" t="s">
        <v>75</v>
      </c>
    </row>
    <row r="13" spans="1:16">
      <c r="A13" s="68" t="s">
        <v>9</v>
      </c>
      <c r="B13" s="27">
        <v>580</v>
      </c>
      <c r="C13" s="27">
        <v>800</v>
      </c>
      <c r="D13" s="27">
        <f t="shared" si="0"/>
        <v>580</v>
      </c>
      <c r="E13" s="27">
        <f t="shared" si="1"/>
        <v>800</v>
      </c>
      <c r="F13" s="27">
        <v>500</v>
      </c>
      <c r="G13" s="66">
        <f t="shared" si="2"/>
        <v>0.5</v>
      </c>
      <c r="H13" s="67">
        <v>0</v>
      </c>
      <c r="I13" s="95"/>
      <c r="J13" s="95"/>
    </row>
    <row r="14" spans="1:16">
      <c r="A14" s="68" t="s">
        <v>10</v>
      </c>
      <c r="B14" s="27">
        <v>960</v>
      </c>
      <c r="C14" s="27">
        <v>800</v>
      </c>
      <c r="D14" s="27">
        <f t="shared" si="0"/>
        <v>960</v>
      </c>
      <c r="E14" s="27">
        <f t="shared" si="1"/>
        <v>800</v>
      </c>
      <c r="F14" s="27">
        <v>500</v>
      </c>
      <c r="G14" s="66">
        <f t="shared" si="2"/>
        <v>0.5</v>
      </c>
      <c r="H14" s="67">
        <v>0</v>
      </c>
      <c r="I14" s="95"/>
      <c r="J14" s="95"/>
    </row>
    <row r="15" spans="1:16">
      <c r="A15" s="68" t="s">
        <v>11</v>
      </c>
      <c r="B15" s="27">
        <v>1340</v>
      </c>
      <c r="C15" s="27">
        <v>800</v>
      </c>
      <c r="D15" s="27">
        <f t="shared" si="0"/>
        <v>1340</v>
      </c>
      <c r="E15" s="27">
        <f t="shared" si="1"/>
        <v>800</v>
      </c>
      <c r="F15" s="27">
        <v>500</v>
      </c>
      <c r="G15" s="66">
        <f t="shared" si="2"/>
        <v>0.5</v>
      </c>
      <c r="H15" s="67">
        <v>0</v>
      </c>
      <c r="I15" s="95"/>
      <c r="J15" s="95"/>
    </row>
    <row r="16" spans="1:16">
      <c r="A16" s="68" t="s">
        <v>12</v>
      </c>
      <c r="B16" s="27">
        <v>1720</v>
      </c>
      <c r="C16" s="27">
        <v>800</v>
      </c>
      <c r="D16" s="27">
        <f t="shared" si="0"/>
        <v>1720</v>
      </c>
      <c r="E16" s="27">
        <f t="shared" si="1"/>
        <v>800</v>
      </c>
      <c r="F16" s="27">
        <v>500</v>
      </c>
      <c r="G16" s="66">
        <f t="shared" si="2"/>
        <v>0.5</v>
      </c>
      <c r="H16" s="67">
        <v>0</v>
      </c>
      <c r="I16" s="95"/>
      <c r="J16" s="95"/>
    </row>
    <row r="17" spans="1:12">
      <c r="A17" s="71" t="s">
        <v>13</v>
      </c>
      <c r="B17" s="28">
        <v>620</v>
      </c>
      <c r="C17" s="28">
        <v>340</v>
      </c>
      <c r="D17" s="28">
        <f t="shared" si="0"/>
        <v>620</v>
      </c>
      <c r="E17" s="28">
        <f t="shared" si="1"/>
        <v>340</v>
      </c>
      <c r="F17" s="28">
        <v>1000</v>
      </c>
      <c r="G17" s="69">
        <f t="shared" si="2"/>
        <v>1</v>
      </c>
      <c r="H17" s="70">
        <v>0</v>
      </c>
      <c r="I17" s="96" t="s">
        <v>34</v>
      </c>
      <c r="J17" s="96" t="s">
        <v>53</v>
      </c>
      <c r="L17" s="44"/>
    </row>
    <row r="18" spans="1:12">
      <c r="A18" s="71" t="s">
        <v>14</v>
      </c>
      <c r="B18" s="28">
        <v>960</v>
      </c>
      <c r="C18" s="28">
        <v>340</v>
      </c>
      <c r="D18" s="28">
        <f t="shared" si="0"/>
        <v>960</v>
      </c>
      <c r="E18" s="28">
        <f t="shared" si="1"/>
        <v>340</v>
      </c>
      <c r="F18" s="28">
        <v>1000</v>
      </c>
      <c r="G18" s="69">
        <f t="shared" si="2"/>
        <v>1</v>
      </c>
      <c r="H18" s="70">
        <v>0</v>
      </c>
      <c r="I18" s="97"/>
      <c r="J18" s="97"/>
      <c r="L18" s="44"/>
    </row>
    <row r="19" spans="1:12">
      <c r="A19" s="71" t="s">
        <v>15</v>
      </c>
      <c r="B19" s="28">
        <v>1300</v>
      </c>
      <c r="C19" s="28">
        <v>340</v>
      </c>
      <c r="D19" s="28">
        <f t="shared" si="0"/>
        <v>1300</v>
      </c>
      <c r="E19" s="28">
        <f t="shared" si="1"/>
        <v>340</v>
      </c>
      <c r="F19" s="28">
        <v>1000</v>
      </c>
      <c r="G19" s="69">
        <f t="shared" si="2"/>
        <v>1</v>
      </c>
      <c r="H19" s="70">
        <v>0</v>
      </c>
      <c r="I19" s="97"/>
      <c r="J19" s="97"/>
      <c r="L19" s="44"/>
    </row>
    <row r="20" spans="1:12">
      <c r="A20" s="74" t="s">
        <v>124</v>
      </c>
      <c r="B20" s="29">
        <v>1795</v>
      </c>
      <c r="C20" s="29">
        <v>480</v>
      </c>
      <c r="D20" s="29">
        <f t="shared" si="0"/>
        <v>1795</v>
      </c>
      <c r="E20" s="29">
        <f t="shared" si="1"/>
        <v>480</v>
      </c>
      <c r="F20" s="29">
        <v>2000</v>
      </c>
      <c r="G20" s="72">
        <f t="shared" si="2"/>
        <v>2</v>
      </c>
      <c r="H20" s="73">
        <v>0</v>
      </c>
      <c r="I20" s="29" t="s">
        <v>32</v>
      </c>
      <c r="J20" s="29" t="s">
        <v>54</v>
      </c>
      <c r="L20" s="44"/>
    </row>
    <row r="21" spans="1:12">
      <c r="A21" s="74" t="s">
        <v>3</v>
      </c>
      <c r="B21" s="29">
        <v>1360</v>
      </c>
      <c r="C21" s="29">
        <v>465</v>
      </c>
      <c r="D21" s="29">
        <f t="shared" si="0"/>
        <v>1360</v>
      </c>
      <c r="E21" s="29">
        <f t="shared" si="1"/>
        <v>465</v>
      </c>
      <c r="F21" s="29">
        <v>3000</v>
      </c>
      <c r="G21" s="72">
        <f t="shared" si="2"/>
        <v>3</v>
      </c>
      <c r="H21" s="73">
        <v>1</v>
      </c>
      <c r="I21" s="80" t="s">
        <v>35</v>
      </c>
      <c r="J21" s="80" t="s">
        <v>52</v>
      </c>
      <c r="L21" s="44"/>
    </row>
    <row r="22" spans="1:12">
      <c r="A22" s="74" t="s">
        <v>4</v>
      </c>
      <c r="B22" s="29">
        <v>1495</v>
      </c>
      <c r="C22" s="29">
        <v>465</v>
      </c>
      <c r="D22" s="29">
        <f t="shared" si="0"/>
        <v>1495</v>
      </c>
      <c r="E22" s="29">
        <f t="shared" si="1"/>
        <v>465</v>
      </c>
      <c r="F22" s="29">
        <v>3000</v>
      </c>
      <c r="G22" s="72">
        <f t="shared" si="2"/>
        <v>3</v>
      </c>
      <c r="H22" s="73">
        <v>1</v>
      </c>
      <c r="I22" s="81"/>
      <c r="J22" s="81"/>
      <c r="L22" s="44"/>
    </row>
    <row r="23" spans="1:12">
      <c r="A23" s="74" t="s">
        <v>123</v>
      </c>
      <c r="B23" s="29">
        <v>1630</v>
      </c>
      <c r="C23" s="29">
        <v>465</v>
      </c>
      <c r="D23" s="29">
        <f t="shared" si="0"/>
        <v>1630</v>
      </c>
      <c r="E23" s="29">
        <f t="shared" si="1"/>
        <v>465</v>
      </c>
      <c r="F23" s="29">
        <v>3000</v>
      </c>
      <c r="G23" s="72">
        <f t="shared" si="2"/>
        <v>3</v>
      </c>
      <c r="H23" s="73">
        <v>1</v>
      </c>
      <c r="I23" s="81"/>
      <c r="J23" s="81"/>
      <c r="L23" s="44"/>
    </row>
    <row r="24" spans="1:12">
      <c r="A24" s="55" t="s">
        <v>16</v>
      </c>
      <c r="B24" s="9">
        <v>800</v>
      </c>
      <c r="C24" s="9">
        <v>60</v>
      </c>
      <c r="D24" s="9">
        <f t="shared" si="0"/>
        <v>800</v>
      </c>
      <c r="E24" s="9">
        <f t="shared" si="1"/>
        <v>60</v>
      </c>
      <c r="F24" s="30">
        <v>1000</v>
      </c>
      <c r="G24" s="21">
        <f t="shared" si="2"/>
        <v>1</v>
      </c>
      <c r="H24" s="37">
        <v>0</v>
      </c>
      <c r="I24" s="86" t="s">
        <v>51</v>
      </c>
      <c r="J24" s="86" t="s">
        <v>53</v>
      </c>
      <c r="L24" s="44"/>
    </row>
    <row r="25" spans="1:12">
      <c r="A25" s="55" t="s">
        <v>17</v>
      </c>
      <c r="B25" s="9">
        <v>435</v>
      </c>
      <c r="C25" s="9">
        <v>60</v>
      </c>
      <c r="D25" s="9">
        <f t="shared" si="0"/>
        <v>435</v>
      </c>
      <c r="E25" s="9">
        <f t="shared" si="1"/>
        <v>60</v>
      </c>
      <c r="F25" s="30">
        <v>1000</v>
      </c>
      <c r="G25" s="21">
        <f t="shared" si="2"/>
        <v>1</v>
      </c>
      <c r="H25" s="37">
        <v>0</v>
      </c>
      <c r="I25" s="87"/>
      <c r="J25" s="87"/>
      <c r="L25" s="44"/>
    </row>
    <row r="26" spans="1:12">
      <c r="A26" s="55" t="s">
        <v>18</v>
      </c>
      <c r="B26" s="9">
        <v>70</v>
      </c>
      <c r="C26" s="9">
        <v>60</v>
      </c>
      <c r="D26" s="9">
        <f t="shared" si="0"/>
        <v>70</v>
      </c>
      <c r="E26" s="9">
        <f t="shared" si="1"/>
        <v>60</v>
      </c>
      <c r="F26" s="30">
        <v>1000</v>
      </c>
      <c r="G26" s="21">
        <f t="shared" si="2"/>
        <v>1</v>
      </c>
      <c r="H26" s="37">
        <v>0</v>
      </c>
      <c r="I26" s="87"/>
      <c r="J26" s="87"/>
      <c r="L26" s="44"/>
    </row>
    <row r="27" spans="1:12">
      <c r="A27" s="57" t="s">
        <v>21</v>
      </c>
      <c r="B27" s="10">
        <v>1649</v>
      </c>
      <c r="C27" s="10">
        <v>225</v>
      </c>
      <c r="D27" s="10">
        <f t="shared" si="0"/>
        <v>1649</v>
      </c>
      <c r="E27" s="10">
        <f t="shared" si="1"/>
        <v>225</v>
      </c>
      <c r="F27" s="31">
        <v>1000</v>
      </c>
      <c r="G27" s="22">
        <f t="shared" si="2"/>
        <v>1</v>
      </c>
      <c r="H27" s="38">
        <v>0</v>
      </c>
      <c r="I27" s="10" t="s">
        <v>36</v>
      </c>
      <c r="J27" s="10" t="s">
        <v>53</v>
      </c>
    </row>
    <row r="28" spans="1:12">
      <c r="A28" s="57" t="s">
        <v>43</v>
      </c>
      <c r="B28" s="10">
        <v>482</v>
      </c>
      <c r="C28" s="10">
        <v>720</v>
      </c>
      <c r="D28" s="10">
        <f t="shared" si="0"/>
        <v>482</v>
      </c>
      <c r="E28" s="10">
        <f t="shared" si="1"/>
        <v>720</v>
      </c>
      <c r="F28" s="31">
        <v>5000</v>
      </c>
      <c r="G28" s="22">
        <f t="shared" si="2"/>
        <v>5</v>
      </c>
      <c r="H28" s="38">
        <v>0</v>
      </c>
      <c r="I28" s="78" t="s">
        <v>50</v>
      </c>
      <c r="J28" s="78" t="s">
        <v>61</v>
      </c>
      <c r="L28" s="44"/>
    </row>
    <row r="29" spans="1:12">
      <c r="A29" s="57" t="s">
        <v>44</v>
      </c>
      <c r="B29" s="10">
        <v>992</v>
      </c>
      <c r="C29" s="10">
        <v>720</v>
      </c>
      <c r="D29" s="10">
        <f t="shared" si="0"/>
        <v>992</v>
      </c>
      <c r="E29" s="10">
        <f t="shared" si="1"/>
        <v>720</v>
      </c>
      <c r="F29" s="31">
        <v>5000</v>
      </c>
      <c r="G29" s="22">
        <f t="shared" si="2"/>
        <v>5</v>
      </c>
      <c r="H29" s="38">
        <v>0</v>
      </c>
      <c r="I29" s="79"/>
      <c r="J29" s="79"/>
      <c r="L29" s="44"/>
    </row>
    <row r="30" spans="1:12">
      <c r="A30" s="57" t="s">
        <v>45</v>
      </c>
      <c r="B30" s="10">
        <v>1446</v>
      </c>
      <c r="C30" s="10">
        <v>720</v>
      </c>
      <c r="D30" s="10">
        <f t="shared" si="0"/>
        <v>1446</v>
      </c>
      <c r="E30" s="10">
        <f t="shared" si="1"/>
        <v>720</v>
      </c>
      <c r="F30" s="31">
        <v>5000</v>
      </c>
      <c r="G30" s="22">
        <f t="shared" si="2"/>
        <v>5</v>
      </c>
      <c r="H30" s="38">
        <v>0</v>
      </c>
      <c r="I30" s="79"/>
      <c r="J30" s="79"/>
      <c r="L30" s="44"/>
    </row>
    <row r="31" spans="1:12">
      <c r="A31" s="57" t="s">
        <v>46</v>
      </c>
      <c r="B31" s="10">
        <v>737</v>
      </c>
      <c r="C31" s="45">
        <v>720</v>
      </c>
      <c r="D31" s="10">
        <f t="shared" si="0"/>
        <v>737</v>
      </c>
      <c r="E31" s="10">
        <f t="shared" si="1"/>
        <v>720</v>
      </c>
      <c r="F31" s="31">
        <v>5000</v>
      </c>
      <c r="G31" s="22">
        <f t="shared" si="2"/>
        <v>5</v>
      </c>
      <c r="H31" s="38">
        <v>0</v>
      </c>
      <c r="I31" s="79"/>
      <c r="J31" s="79"/>
      <c r="L31" s="44"/>
    </row>
    <row r="32" spans="1:12">
      <c r="A32" s="57" t="s">
        <v>47</v>
      </c>
      <c r="B32" s="10">
        <v>1219</v>
      </c>
      <c r="C32" s="45">
        <v>720</v>
      </c>
      <c r="D32" s="10">
        <f t="shared" si="0"/>
        <v>1219</v>
      </c>
      <c r="E32" s="10">
        <f t="shared" si="1"/>
        <v>720</v>
      </c>
      <c r="F32" s="31">
        <v>5000</v>
      </c>
      <c r="G32" s="22">
        <f t="shared" si="2"/>
        <v>5</v>
      </c>
      <c r="H32" s="38">
        <v>0</v>
      </c>
      <c r="I32" s="79"/>
      <c r="J32" s="79"/>
      <c r="L32" s="44"/>
    </row>
    <row r="33" spans="1:12">
      <c r="A33" s="57" t="s">
        <v>48</v>
      </c>
      <c r="B33" s="10">
        <v>992</v>
      </c>
      <c r="C33" s="10">
        <v>720</v>
      </c>
      <c r="D33" s="10">
        <f t="shared" si="0"/>
        <v>992</v>
      </c>
      <c r="E33" s="10">
        <f t="shared" si="1"/>
        <v>720</v>
      </c>
      <c r="F33" s="31">
        <v>5000</v>
      </c>
      <c r="G33" s="22">
        <f t="shared" si="2"/>
        <v>5</v>
      </c>
      <c r="H33" s="38">
        <v>0</v>
      </c>
      <c r="I33" s="16" t="s">
        <v>49</v>
      </c>
      <c r="J33" s="16" t="s">
        <v>53</v>
      </c>
      <c r="L33" s="44"/>
    </row>
    <row r="34" spans="1:12" ht="20">
      <c r="A34" s="58" t="s">
        <v>28</v>
      </c>
      <c r="B34" s="11">
        <v>963</v>
      </c>
      <c r="C34" s="11">
        <v>936</v>
      </c>
      <c r="D34" s="11">
        <f t="shared" si="0"/>
        <v>963</v>
      </c>
      <c r="E34" s="11">
        <f t="shared" si="1"/>
        <v>936</v>
      </c>
      <c r="F34" s="32">
        <v>1000</v>
      </c>
      <c r="G34" s="23">
        <f t="shared" si="2"/>
        <v>1</v>
      </c>
      <c r="H34" s="39">
        <v>0</v>
      </c>
      <c r="I34" s="17" t="s">
        <v>39</v>
      </c>
      <c r="J34" s="11" t="s">
        <v>125</v>
      </c>
      <c r="L34" s="44"/>
    </row>
    <row r="35" spans="1:12">
      <c r="A35" s="58" t="s">
        <v>22</v>
      </c>
      <c r="B35" s="11">
        <v>220</v>
      </c>
      <c r="C35" s="11">
        <v>520</v>
      </c>
      <c r="D35" s="11">
        <f t="shared" si="0"/>
        <v>220</v>
      </c>
      <c r="E35" s="11">
        <f t="shared" si="1"/>
        <v>520</v>
      </c>
      <c r="F35" s="32">
        <v>1000</v>
      </c>
      <c r="G35" s="23">
        <f t="shared" si="2"/>
        <v>1</v>
      </c>
      <c r="H35" s="39">
        <v>0</v>
      </c>
      <c r="I35" s="84" t="s">
        <v>38</v>
      </c>
      <c r="J35" s="84" t="s">
        <v>53</v>
      </c>
      <c r="L35" s="44"/>
    </row>
    <row r="36" spans="1:12">
      <c r="A36" s="58" t="s">
        <v>23</v>
      </c>
      <c r="B36" s="11">
        <v>520</v>
      </c>
      <c r="C36" s="11">
        <v>520</v>
      </c>
      <c r="D36" s="11">
        <f t="shared" si="0"/>
        <v>520</v>
      </c>
      <c r="E36" s="11">
        <f t="shared" si="1"/>
        <v>520</v>
      </c>
      <c r="F36" s="32">
        <v>1000</v>
      </c>
      <c r="G36" s="23">
        <f t="shared" si="2"/>
        <v>1</v>
      </c>
      <c r="H36" s="39">
        <v>0</v>
      </c>
      <c r="I36" s="85"/>
      <c r="J36" s="85"/>
      <c r="L36" s="44"/>
    </row>
    <row r="37" spans="1:12">
      <c r="A37" s="58" t="s">
        <v>24</v>
      </c>
      <c r="B37" s="11">
        <v>820</v>
      </c>
      <c r="C37" s="11">
        <v>520</v>
      </c>
      <c r="D37" s="11">
        <f t="shared" si="0"/>
        <v>820</v>
      </c>
      <c r="E37" s="11">
        <f t="shared" si="1"/>
        <v>520</v>
      </c>
      <c r="F37" s="32">
        <v>1000</v>
      </c>
      <c r="G37" s="23">
        <f t="shared" si="2"/>
        <v>1</v>
      </c>
      <c r="H37" s="39">
        <v>0</v>
      </c>
      <c r="I37" s="85"/>
      <c r="J37" s="85"/>
      <c r="L37" s="44"/>
    </row>
    <row r="38" spans="1:12">
      <c r="A38" s="58" t="s">
        <v>25</v>
      </c>
      <c r="B38" s="11">
        <v>1120</v>
      </c>
      <c r="C38" s="11">
        <v>520</v>
      </c>
      <c r="D38" s="11">
        <f t="shared" si="0"/>
        <v>1120</v>
      </c>
      <c r="E38" s="11">
        <f t="shared" si="1"/>
        <v>520</v>
      </c>
      <c r="F38" s="32">
        <v>1000</v>
      </c>
      <c r="G38" s="23">
        <f t="shared" si="2"/>
        <v>1</v>
      </c>
      <c r="H38" s="39">
        <v>0</v>
      </c>
      <c r="I38" s="85"/>
      <c r="J38" s="85"/>
      <c r="L38" s="44"/>
    </row>
    <row r="39" spans="1:12">
      <c r="A39" s="58" t="s">
        <v>26</v>
      </c>
      <c r="B39" s="11">
        <v>1420</v>
      </c>
      <c r="C39" s="11">
        <v>520</v>
      </c>
      <c r="D39" s="11">
        <f t="shared" si="0"/>
        <v>1420</v>
      </c>
      <c r="E39" s="11">
        <f t="shared" si="1"/>
        <v>520</v>
      </c>
      <c r="F39" s="32">
        <v>1000</v>
      </c>
      <c r="G39" s="23">
        <f t="shared" si="2"/>
        <v>1</v>
      </c>
      <c r="H39" s="39">
        <v>0</v>
      </c>
      <c r="I39" s="85"/>
      <c r="J39" s="85"/>
      <c r="L39" s="44"/>
    </row>
    <row r="40" spans="1:12">
      <c r="A40" s="58" t="s">
        <v>27</v>
      </c>
      <c r="B40" s="11">
        <v>1720</v>
      </c>
      <c r="C40" s="11">
        <v>520</v>
      </c>
      <c r="D40" s="11">
        <f t="shared" si="0"/>
        <v>1720</v>
      </c>
      <c r="E40" s="11">
        <f t="shared" si="1"/>
        <v>520</v>
      </c>
      <c r="F40" s="32">
        <v>1000</v>
      </c>
      <c r="G40" s="23">
        <f t="shared" si="2"/>
        <v>1</v>
      </c>
      <c r="H40" s="39">
        <v>0</v>
      </c>
      <c r="I40" s="85"/>
      <c r="J40" s="85"/>
      <c r="L40" s="44"/>
    </row>
    <row r="41" spans="1:12">
      <c r="A41" s="49" t="s">
        <v>30</v>
      </c>
      <c r="B41" s="14">
        <v>1700</v>
      </c>
      <c r="C41" s="14">
        <v>900</v>
      </c>
      <c r="D41" s="14">
        <f t="shared" si="0"/>
        <v>1700</v>
      </c>
      <c r="E41" s="14">
        <f t="shared" si="1"/>
        <v>900</v>
      </c>
      <c r="F41" s="26">
        <v>2000</v>
      </c>
      <c r="G41" s="19">
        <f t="shared" si="2"/>
        <v>2</v>
      </c>
      <c r="H41" s="35">
        <v>0</v>
      </c>
      <c r="I41" s="14" t="s">
        <v>41</v>
      </c>
      <c r="J41" s="14" t="s">
        <v>54</v>
      </c>
      <c r="L41" s="44"/>
    </row>
    <row r="42" spans="1:12">
      <c r="A42" s="49" t="s">
        <v>40</v>
      </c>
      <c r="B42" s="14">
        <v>1780</v>
      </c>
      <c r="C42" s="14">
        <v>1010</v>
      </c>
      <c r="D42" s="14">
        <f t="shared" si="0"/>
        <v>1780</v>
      </c>
      <c r="E42" s="14">
        <f t="shared" si="1"/>
        <v>1010</v>
      </c>
      <c r="F42" s="26">
        <v>30000</v>
      </c>
      <c r="G42" s="19">
        <f t="shared" si="2"/>
        <v>30</v>
      </c>
      <c r="H42" s="35">
        <v>0</v>
      </c>
      <c r="I42" s="14" t="s">
        <v>42</v>
      </c>
      <c r="J42" s="14" t="s">
        <v>55</v>
      </c>
    </row>
    <row r="43" spans="1:12">
      <c r="A43" s="49" t="s">
        <v>64</v>
      </c>
      <c r="B43" s="14">
        <v>1660</v>
      </c>
      <c r="C43" s="14">
        <v>1010</v>
      </c>
      <c r="D43" s="14">
        <f t="shared" ref="D43" si="3">B43</f>
        <v>1660</v>
      </c>
      <c r="E43" s="14">
        <f t="shared" ref="E43" si="4">C43</f>
        <v>1010</v>
      </c>
      <c r="F43" s="26">
        <v>1000</v>
      </c>
      <c r="G43" s="19">
        <f t="shared" ref="G43" si="5">F43/1000</f>
        <v>1</v>
      </c>
      <c r="H43" s="35">
        <v>0</v>
      </c>
      <c r="I43" s="14" t="s">
        <v>65</v>
      </c>
      <c r="J43" s="14" t="s">
        <v>53</v>
      </c>
    </row>
    <row r="44" spans="1:12">
      <c r="A44" s="15" t="s">
        <v>67</v>
      </c>
      <c r="B44" s="15">
        <v>584</v>
      </c>
      <c r="C44" s="15">
        <v>647</v>
      </c>
      <c r="D44" s="15">
        <f t="shared" ref="D44:D62" si="6">B44</f>
        <v>584</v>
      </c>
      <c r="E44" s="15">
        <f t="shared" ref="E44:E62" si="7">C44</f>
        <v>647</v>
      </c>
      <c r="F44" s="27">
        <v>200</v>
      </c>
      <c r="G44" s="20">
        <f t="shared" ref="G44" si="8">F44/1000</f>
        <v>0.2</v>
      </c>
      <c r="H44" s="36">
        <v>0</v>
      </c>
      <c r="I44" s="15" t="s">
        <v>73</v>
      </c>
      <c r="J44" s="15" t="s">
        <v>66</v>
      </c>
    </row>
    <row r="45" spans="1:12">
      <c r="A45" s="15" t="s">
        <v>68</v>
      </c>
      <c r="B45" s="15">
        <v>1710</v>
      </c>
      <c r="C45" s="15">
        <v>365</v>
      </c>
      <c r="D45" s="15">
        <f t="shared" si="6"/>
        <v>1710</v>
      </c>
      <c r="E45" s="15">
        <f t="shared" si="7"/>
        <v>365</v>
      </c>
      <c r="F45" s="27">
        <v>2000</v>
      </c>
      <c r="G45" s="20">
        <f t="shared" ref="G45:G62" si="9">F45/1000</f>
        <v>2</v>
      </c>
      <c r="H45" s="36">
        <v>0</v>
      </c>
      <c r="I45" s="15" t="s">
        <v>69</v>
      </c>
      <c r="J45" s="82" t="s">
        <v>127</v>
      </c>
    </row>
    <row r="46" spans="1:12">
      <c r="A46" s="15" t="s">
        <v>71</v>
      </c>
      <c r="B46" s="15">
        <v>1255</v>
      </c>
      <c r="C46" s="15">
        <v>840</v>
      </c>
      <c r="D46" s="15">
        <f t="shared" si="6"/>
        <v>1255</v>
      </c>
      <c r="E46" s="15">
        <f t="shared" si="7"/>
        <v>840</v>
      </c>
      <c r="F46" s="27">
        <v>3000</v>
      </c>
      <c r="G46" s="20">
        <f t="shared" si="9"/>
        <v>3</v>
      </c>
      <c r="H46" s="36">
        <v>0</v>
      </c>
      <c r="I46" s="15" t="s">
        <v>70</v>
      </c>
      <c r="J46" s="83"/>
    </row>
    <row r="47" spans="1:12">
      <c r="A47" s="15" t="s">
        <v>72</v>
      </c>
      <c r="B47" s="15">
        <v>960</v>
      </c>
      <c r="C47" s="15">
        <v>840</v>
      </c>
      <c r="D47" s="15">
        <f t="shared" si="6"/>
        <v>960</v>
      </c>
      <c r="E47" s="15">
        <f t="shared" si="7"/>
        <v>840</v>
      </c>
      <c r="F47" s="27">
        <v>2000</v>
      </c>
      <c r="G47" s="20">
        <f t="shared" si="9"/>
        <v>2</v>
      </c>
      <c r="H47" s="36">
        <v>0</v>
      </c>
      <c r="I47" s="15" t="s">
        <v>74</v>
      </c>
      <c r="J47" s="77"/>
    </row>
    <row r="48" spans="1:12">
      <c r="A48" s="59" t="s">
        <v>76</v>
      </c>
      <c r="B48" s="59">
        <v>1050</v>
      </c>
      <c r="C48" s="59">
        <v>345</v>
      </c>
      <c r="D48" s="59">
        <f t="shared" si="6"/>
        <v>1050</v>
      </c>
      <c r="E48" s="59">
        <f t="shared" si="7"/>
        <v>345</v>
      </c>
      <c r="F48" s="60">
        <v>3000</v>
      </c>
      <c r="G48" s="61">
        <f t="shared" si="9"/>
        <v>3</v>
      </c>
      <c r="H48" s="62">
        <v>0</v>
      </c>
      <c r="I48" s="63" t="s">
        <v>77</v>
      </c>
      <c r="J48" s="59"/>
    </row>
    <row r="49" spans="1:12">
      <c r="A49" s="59" t="s">
        <v>100</v>
      </c>
      <c r="B49" s="59">
        <v>240</v>
      </c>
      <c r="C49" s="59">
        <v>465</v>
      </c>
      <c r="D49" s="59">
        <f t="shared" ref="D49" si="10">B49</f>
        <v>240</v>
      </c>
      <c r="E49" s="59">
        <f t="shared" ref="E49" si="11">C49</f>
        <v>465</v>
      </c>
      <c r="F49" s="60">
        <v>3000</v>
      </c>
      <c r="G49" s="61">
        <f t="shared" ref="G49" si="12">F49/1000</f>
        <v>3</v>
      </c>
      <c r="H49" s="62">
        <v>0</v>
      </c>
      <c r="I49" s="63" t="s">
        <v>101</v>
      </c>
      <c r="J49" s="59"/>
    </row>
    <row r="50" spans="1:12">
      <c r="A50" s="64" t="s">
        <v>78</v>
      </c>
      <c r="B50" s="59">
        <v>335</v>
      </c>
      <c r="C50" s="59">
        <v>1040</v>
      </c>
      <c r="D50" s="59">
        <f t="shared" si="6"/>
        <v>335</v>
      </c>
      <c r="E50" s="59">
        <f t="shared" si="7"/>
        <v>1040</v>
      </c>
      <c r="F50" s="60">
        <v>1000</v>
      </c>
      <c r="G50" s="61">
        <f t="shared" si="9"/>
        <v>1</v>
      </c>
      <c r="H50" s="62">
        <v>0</v>
      </c>
      <c r="I50" s="59" t="s">
        <v>104</v>
      </c>
      <c r="J50" s="59"/>
    </row>
    <row r="51" spans="1:12" s="53" customFormat="1">
      <c r="A51" s="65" t="s">
        <v>128</v>
      </c>
      <c r="B51" s="26">
        <v>1277</v>
      </c>
      <c r="C51" s="26">
        <v>193</v>
      </c>
      <c r="D51" s="26">
        <f t="shared" si="6"/>
        <v>1277</v>
      </c>
      <c r="E51" s="26">
        <f t="shared" si="7"/>
        <v>193</v>
      </c>
      <c r="F51" s="26">
        <v>1000</v>
      </c>
      <c r="G51" s="50">
        <f t="shared" si="9"/>
        <v>1</v>
      </c>
      <c r="H51" s="51">
        <v>0</v>
      </c>
      <c r="I51" s="26" t="s">
        <v>126</v>
      </c>
      <c r="J51" s="76" t="s">
        <v>102</v>
      </c>
      <c r="L51" s="54"/>
    </row>
    <row r="52" spans="1:12">
      <c r="A52" s="65" t="s">
        <v>140</v>
      </c>
      <c r="B52" s="26">
        <v>140</v>
      </c>
      <c r="C52" s="26">
        <v>195</v>
      </c>
      <c r="D52" s="26">
        <f t="shared" si="6"/>
        <v>140</v>
      </c>
      <c r="E52" s="26">
        <f t="shared" si="7"/>
        <v>195</v>
      </c>
      <c r="F52" s="26">
        <v>1000</v>
      </c>
      <c r="G52" s="50">
        <f t="shared" si="9"/>
        <v>1</v>
      </c>
      <c r="H52" s="51">
        <v>0</v>
      </c>
      <c r="I52" s="52" t="s">
        <v>131</v>
      </c>
      <c r="J52" s="88"/>
      <c r="L52" s="44"/>
    </row>
    <row r="53" spans="1:12">
      <c r="A53" s="65" t="s">
        <v>79</v>
      </c>
      <c r="B53" s="26">
        <v>241</v>
      </c>
      <c r="C53" s="26">
        <v>195</v>
      </c>
      <c r="D53" s="26">
        <f t="shared" si="6"/>
        <v>241</v>
      </c>
      <c r="E53" s="26">
        <f t="shared" si="7"/>
        <v>195</v>
      </c>
      <c r="F53" s="26">
        <v>1000</v>
      </c>
      <c r="G53" s="50">
        <f t="shared" si="9"/>
        <v>1</v>
      </c>
      <c r="H53" s="51">
        <v>0</v>
      </c>
      <c r="I53" s="52" t="s">
        <v>87</v>
      </c>
      <c r="J53" s="88"/>
      <c r="L53" s="44"/>
    </row>
    <row r="54" spans="1:12">
      <c r="A54" s="65" t="s">
        <v>80</v>
      </c>
      <c r="B54" s="26">
        <v>342</v>
      </c>
      <c r="C54" s="26">
        <v>195</v>
      </c>
      <c r="D54" s="26">
        <f t="shared" si="6"/>
        <v>342</v>
      </c>
      <c r="E54" s="26">
        <f t="shared" si="7"/>
        <v>195</v>
      </c>
      <c r="F54" s="26">
        <v>1000</v>
      </c>
      <c r="G54" s="50">
        <f t="shared" si="9"/>
        <v>1</v>
      </c>
      <c r="H54" s="51">
        <v>0</v>
      </c>
      <c r="I54" s="52" t="s">
        <v>88</v>
      </c>
      <c r="J54" s="88"/>
      <c r="L54" s="44"/>
    </row>
    <row r="55" spans="1:12">
      <c r="A55" s="65" t="s">
        <v>81</v>
      </c>
      <c r="B55" s="26">
        <v>443</v>
      </c>
      <c r="C55" s="26">
        <v>195</v>
      </c>
      <c r="D55" s="26">
        <f t="shared" si="6"/>
        <v>443</v>
      </c>
      <c r="E55" s="26">
        <f t="shared" si="7"/>
        <v>195</v>
      </c>
      <c r="F55" s="26">
        <v>1000</v>
      </c>
      <c r="G55" s="50">
        <f t="shared" si="9"/>
        <v>1</v>
      </c>
      <c r="H55" s="51">
        <v>0</v>
      </c>
      <c r="I55" s="52" t="s">
        <v>89</v>
      </c>
      <c r="J55" s="88"/>
      <c r="L55" s="44"/>
    </row>
    <row r="56" spans="1:12">
      <c r="A56" s="65" t="s">
        <v>82</v>
      </c>
      <c r="B56" s="26">
        <v>544</v>
      </c>
      <c r="C56" s="26">
        <v>195</v>
      </c>
      <c r="D56" s="26">
        <f t="shared" si="6"/>
        <v>544</v>
      </c>
      <c r="E56" s="26">
        <f t="shared" si="7"/>
        <v>195</v>
      </c>
      <c r="F56" s="26">
        <v>1000</v>
      </c>
      <c r="G56" s="50">
        <f t="shared" si="9"/>
        <v>1</v>
      </c>
      <c r="H56" s="51">
        <v>0</v>
      </c>
      <c r="I56" s="52" t="s">
        <v>90</v>
      </c>
      <c r="J56" s="88"/>
      <c r="L56" s="44"/>
    </row>
    <row r="57" spans="1:12">
      <c r="A57" s="65" t="s">
        <v>83</v>
      </c>
      <c r="B57" s="26">
        <v>645</v>
      </c>
      <c r="C57" s="26">
        <v>195</v>
      </c>
      <c r="D57" s="26">
        <f t="shared" si="6"/>
        <v>645</v>
      </c>
      <c r="E57" s="26">
        <f t="shared" si="7"/>
        <v>195</v>
      </c>
      <c r="F57" s="26">
        <v>1000</v>
      </c>
      <c r="G57" s="50">
        <f t="shared" si="9"/>
        <v>1</v>
      </c>
      <c r="H57" s="51">
        <v>0</v>
      </c>
      <c r="I57" s="52" t="s">
        <v>91</v>
      </c>
      <c r="J57" s="88"/>
      <c r="L57" s="44"/>
    </row>
    <row r="58" spans="1:12">
      <c r="A58" s="65" t="s">
        <v>84</v>
      </c>
      <c r="B58" s="26">
        <v>746</v>
      </c>
      <c r="C58" s="26">
        <v>195</v>
      </c>
      <c r="D58" s="26">
        <f t="shared" si="6"/>
        <v>746</v>
      </c>
      <c r="E58" s="26">
        <f t="shared" si="7"/>
        <v>195</v>
      </c>
      <c r="F58" s="26">
        <v>1000</v>
      </c>
      <c r="G58" s="50">
        <f t="shared" si="9"/>
        <v>1</v>
      </c>
      <c r="H58" s="51">
        <v>0</v>
      </c>
      <c r="I58" s="52" t="s">
        <v>92</v>
      </c>
      <c r="J58" s="88"/>
      <c r="L58" s="44"/>
    </row>
    <row r="59" spans="1:12">
      <c r="A59" s="65" t="s">
        <v>85</v>
      </c>
      <c r="B59" s="26">
        <v>847</v>
      </c>
      <c r="C59" s="26">
        <v>195</v>
      </c>
      <c r="D59" s="26">
        <f t="shared" si="6"/>
        <v>847</v>
      </c>
      <c r="E59" s="26">
        <f t="shared" si="7"/>
        <v>195</v>
      </c>
      <c r="F59" s="26">
        <v>1000</v>
      </c>
      <c r="G59" s="50">
        <f t="shared" si="9"/>
        <v>1</v>
      </c>
      <c r="H59" s="51">
        <v>0</v>
      </c>
      <c r="I59" s="52" t="s">
        <v>93</v>
      </c>
      <c r="J59" s="88"/>
      <c r="L59" s="44"/>
    </row>
    <row r="60" spans="1:12">
      <c r="A60" s="65" t="s">
        <v>86</v>
      </c>
      <c r="B60" s="26">
        <v>948</v>
      </c>
      <c r="C60" s="26">
        <v>195</v>
      </c>
      <c r="D60" s="26">
        <f t="shared" si="6"/>
        <v>948</v>
      </c>
      <c r="E60" s="26">
        <f t="shared" si="7"/>
        <v>195</v>
      </c>
      <c r="F60" s="26">
        <v>1000</v>
      </c>
      <c r="G60" s="50">
        <f t="shared" si="9"/>
        <v>1</v>
      </c>
      <c r="H60" s="51">
        <v>0</v>
      </c>
      <c r="I60" s="52" t="s">
        <v>141</v>
      </c>
      <c r="J60" s="88"/>
      <c r="L60" s="44"/>
    </row>
    <row r="61" spans="1:12">
      <c r="A61" s="65" t="s">
        <v>130</v>
      </c>
      <c r="B61" s="26">
        <v>1049</v>
      </c>
      <c r="C61" s="26">
        <v>195</v>
      </c>
      <c r="D61" s="26">
        <f t="shared" si="6"/>
        <v>1049</v>
      </c>
      <c r="E61" s="26">
        <f t="shared" si="7"/>
        <v>195</v>
      </c>
      <c r="F61" s="26">
        <v>1000</v>
      </c>
      <c r="G61" s="50">
        <f t="shared" si="9"/>
        <v>1</v>
      </c>
      <c r="H61" s="51">
        <v>0</v>
      </c>
      <c r="I61" s="52" t="s">
        <v>142</v>
      </c>
      <c r="J61" s="89"/>
      <c r="L61" s="44"/>
    </row>
    <row r="62" spans="1:12">
      <c r="A62" s="49" t="s">
        <v>98</v>
      </c>
      <c r="B62" s="41">
        <v>1770</v>
      </c>
      <c r="C62" s="41">
        <v>60</v>
      </c>
      <c r="D62" s="41">
        <f t="shared" si="6"/>
        <v>1770</v>
      </c>
      <c r="E62" s="41">
        <f t="shared" si="7"/>
        <v>60</v>
      </c>
      <c r="F62" s="26">
        <v>2000</v>
      </c>
      <c r="G62" s="19">
        <f t="shared" si="9"/>
        <v>2</v>
      </c>
      <c r="H62" s="35">
        <v>0</v>
      </c>
      <c r="I62" s="42" t="s">
        <v>99</v>
      </c>
      <c r="J62" s="76" t="s">
        <v>103</v>
      </c>
    </row>
    <row r="63" spans="1:12">
      <c r="A63" s="49" t="s">
        <v>97</v>
      </c>
      <c r="B63" s="41">
        <v>680</v>
      </c>
      <c r="C63" s="41">
        <v>840</v>
      </c>
      <c r="D63" s="41">
        <f t="shared" ref="D63:E68" si="13">B63</f>
        <v>680</v>
      </c>
      <c r="E63" s="41">
        <f t="shared" si="13"/>
        <v>840</v>
      </c>
      <c r="F63" s="26">
        <v>2000</v>
      </c>
      <c r="G63" s="19">
        <f t="shared" ref="G63:G68" si="14">F63/1000</f>
        <v>2</v>
      </c>
      <c r="H63" s="35">
        <v>0</v>
      </c>
      <c r="I63" s="42" t="s">
        <v>95</v>
      </c>
      <c r="J63" s="77"/>
    </row>
    <row r="64" spans="1:12">
      <c r="A64" s="49" t="s">
        <v>96</v>
      </c>
      <c r="B64" s="41">
        <v>1240</v>
      </c>
      <c r="C64" s="41">
        <v>840</v>
      </c>
      <c r="D64" s="41">
        <f t="shared" si="13"/>
        <v>1240</v>
      </c>
      <c r="E64" s="41">
        <f t="shared" si="13"/>
        <v>840</v>
      </c>
      <c r="F64" s="26">
        <v>2000</v>
      </c>
      <c r="G64" s="19">
        <f t="shared" si="14"/>
        <v>2</v>
      </c>
      <c r="H64" s="35">
        <v>0</v>
      </c>
      <c r="I64" s="42" t="s">
        <v>94</v>
      </c>
      <c r="J64" s="41" t="s">
        <v>54</v>
      </c>
    </row>
    <row r="65" spans="1:12">
      <c r="A65" s="49" t="s">
        <v>107</v>
      </c>
      <c r="B65" s="41">
        <v>250</v>
      </c>
      <c r="C65" s="41">
        <v>1040</v>
      </c>
      <c r="D65" s="41">
        <f t="shared" si="13"/>
        <v>250</v>
      </c>
      <c r="E65" s="41">
        <f t="shared" si="13"/>
        <v>1040</v>
      </c>
      <c r="F65" s="26">
        <v>2000</v>
      </c>
      <c r="G65" s="19">
        <f t="shared" si="14"/>
        <v>2</v>
      </c>
      <c r="H65" s="35">
        <v>0</v>
      </c>
      <c r="I65" s="42" t="s">
        <v>105</v>
      </c>
      <c r="J65" s="41"/>
    </row>
    <row r="66" spans="1:12">
      <c r="A66" s="49" t="s">
        <v>106</v>
      </c>
      <c r="B66" s="41">
        <v>670</v>
      </c>
      <c r="C66" s="41">
        <v>475</v>
      </c>
      <c r="D66" s="41">
        <f t="shared" si="13"/>
        <v>670</v>
      </c>
      <c r="E66" s="41">
        <f t="shared" si="13"/>
        <v>475</v>
      </c>
      <c r="F66" s="26">
        <v>2000</v>
      </c>
      <c r="G66" s="19">
        <f t="shared" si="14"/>
        <v>2</v>
      </c>
      <c r="H66" s="35">
        <v>0</v>
      </c>
      <c r="I66" s="42" t="s">
        <v>110</v>
      </c>
      <c r="J66" s="41"/>
    </row>
    <row r="67" spans="1:12">
      <c r="A67" s="49" t="s">
        <v>108</v>
      </c>
      <c r="B67" s="41">
        <v>1260</v>
      </c>
      <c r="C67" s="41">
        <v>840</v>
      </c>
      <c r="D67" s="41">
        <f t="shared" si="13"/>
        <v>1260</v>
      </c>
      <c r="E67" s="41">
        <f t="shared" si="13"/>
        <v>840</v>
      </c>
      <c r="F67" s="26">
        <v>2000</v>
      </c>
      <c r="G67" s="19">
        <f t="shared" si="14"/>
        <v>2</v>
      </c>
      <c r="H67" s="35">
        <v>0</v>
      </c>
      <c r="I67" s="42" t="s">
        <v>111</v>
      </c>
      <c r="J67" s="41" t="s">
        <v>113</v>
      </c>
    </row>
    <row r="68" spans="1:12">
      <c r="A68" s="49" t="s">
        <v>109</v>
      </c>
      <c r="B68" s="41">
        <v>660</v>
      </c>
      <c r="C68" s="41">
        <v>840</v>
      </c>
      <c r="D68" s="41">
        <f t="shared" si="13"/>
        <v>660</v>
      </c>
      <c r="E68" s="41">
        <f t="shared" si="13"/>
        <v>840</v>
      </c>
      <c r="F68" s="26">
        <v>2000</v>
      </c>
      <c r="G68" s="19">
        <f t="shared" si="14"/>
        <v>2</v>
      </c>
      <c r="H68" s="35">
        <v>0</v>
      </c>
      <c r="I68" s="42" t="s">
        <v>112</v>
      </c>
      <c r="J68" s="41"/>
    </row>
    <row r="69" spans="1:12" s="53" customFormat="1">
      <c r="A69" s="65" t="s">
        <v>132</v>
      </c>
      <c r="B69" s="65">
        <v>1500</v>
      </c>
      <c r="C69" s="65">
        <v>100</v>
      </c>
      <c r="D69" s="65">
        <f t="shared" ref="D69" si="15">B69</f>
        <v>1500</v>
      </c>
      <c r="E69" s="65">
        <f t="shared" ref="E69" si="16">C69</f>
        <v>100</v>
      </c>
      <c r="F69" s="65">
        <v>1000</v>
      </c>
      <c r="G69" s="50">
        <f t="shared" ref="G69" si="17">F69/1000</f>
        <v>1</v>
      </c>
      <c r="H69" s="51">
        <v>0</v>
      </c>
      <c r="I69" s="52" t="s">
        <v>133</v>
      </c>
      <c r="J69" s="65"/>
      <c r="L69" s="54"/>
    </row>
    <row r="70" spans="1:12">
      <c r="A70" s="49" t="s">
        <v>134</v>
      </c>
      <c r="B70" s="47">
        <v>40</v>
      </c>
      <c r="C70" s="47">
        <v>1015</v>
      </c>
      <c r="D70" s="47">
        <f t="shared" ref="D70" si="18">B70</f>
        <v>40</v>
      </c>
      <c r="E70" s="47">
        <f t="shared" ref="E70" si="19">C70</f>
        <v>1015</v>
      </c>
      <c r="F70" s="26">
        <v>1000</v>
      </c>
      <c r="G70" s="19">
        <f t="shared" ref="G70" si="20">F70/1000</f>
        <v>1</v>
      </c>
      <c r="H70" s="35">
        <v>0</v>
      </c>
      <c r="I70" s="42" t="s">
        <v>135</v>
      </c>
      <c r="J70" s="47"/>
      <c r="L70" s="44"/>
    </row>
    <row r="71" spans="1:12">
      <c r="A71" s="49" t="s">
        <v>137</v>
      </c>
      <c r="B71" s="48">
        <v>650</v>
      </c>
      <c r="C71" s="48">
        <v>350</v>
      </c>
      <c r="D71" s="48">
        <f t="shared" ref="D71" si="21">B71</f>
        <v>650</v>
      </c>
      <c r="E71" s="48">
        <f t="shared" ref="E71" si="22">C71</f>
        <v>350</v>
      </c>
      <c r="F71" s="26">
        <v>1000</v>
      </c>
      <c r="G71" s="19">
        <f t="shared" ref="G71" si="23">F71/1000</f>
        <v>1</v>
      </c>
      <c r="H71" s="35">
        <v>0</v>
      </c>
      <c r="I71" s="42" t="s">
        <v>136</v>
      </c>
      <c r="J71" s="48"/>
      <c r="L71" s="44"/>
    </row>
    <row r="72" spans="1:12">
      <c r="A72" s="49" t="s">
        <v>139</v>
      </c>
      <c r="B72" s="49">
        <v>210</v>
      </c>
      <c r="C72" s="49">
        <v>380</v>
      </c>
      <c r="D72" s="49">
        <f t="shared" ref="D72:D85" si="24">B72</f>
        <v>210</v>
      </c>
      <c r="E72" s="49">
        <f t="shared" ref="E72:E85" si="25">C72</f>
        <v>380</v>
      </c>
      <c r="F72" s="26">
        <v>1000</v>
      </c>
      <c r="G72" s="19">
        <f t="shared" ref="G72:G85" si="26">F72/1000</f>
        <v>1</v>
      </c>
      <c r="H72" s="35">
        <v>0</v>
      </c>
      <c r="I72" s="42" t="s">
        <v>138</v>
      </c>
      <c r="J72" s="49"/>
    </row>
    <row r="73" spans="1:12">
      <c r="A73" s="15" t="s">
        <v>161</v>
      </c>
      <c r="B73" s="15">
        <v>1465</v>
      </c>
      <c r="C73" s="15">
        <v>192</v>
      </c>
      <c r="D73" s="15">
        <f t="shared" si="24"/>
        <v>1465</v>
      </c>
      <c r="E73" s="15">
        <f t="shared" si="25"/>
        <v>192</v>
      </c>
      <c r="F73" s="68">
        <v>1000</v>
      </c>
      <c r="G73" s="20">
        <f t="shared" si="26"/>
        <v>1</v>
      </c>
      <c r="H73" s="36">
        <v>0</v>
      </c>
      <c r="I73" s="75" t="s">
        <v>143</v>
      </c>
      <c r="J73" s="15"/>
    </row>
    <row r="74" spans="1:12">
      <c r="A74" s="15" t="s">
        <v>162</v>
      </c>
      <c r="B74" s="15">
        <v>1690</v>
      </c>
      <c r="C74" s="15">
        <v>192</v>
      </c>
      <c r="D74" s="15">
        <f t="shared" si="24"/>
        <v>1690</v>
      </c>
      <c r="E74" s="15">
        <f t="shared" si="25"/>
        <v>192</v>
      </c>
      <c r="F74" s="68">
        <v>1000</v>
      </c>
      <c r="G74" s="20">
        <f t="shared" si="26"/>
        <v>1</v>
      </c>
      <c r="H74" s="36">
        <v>0</v>
      </c>
      <c r="I74" s="75" t="s">
        <v>144</v>
      </c>
      <c r="J74" s="15"/>
    </row>
    <row r="75" spans="1:12">
      <c r="A75" s="15" t="s">
        <v>145</v>
      </c>
      <c r="B75" s="15">
        <v>1730</v>
      </c>
      <c r="C75" s="15">
        <v>1010</v>
      </c>
      <c r="D75" s="15">
        <f t="shared" si="24"/>
        <v>1730</v>
      </c>
      <c r="E75" s="15">
        <f t="shared" si="25"/>
        <v>1010</v>
      </c>
      <c r="F75" s="68">
        <v>1000</v>
      </c>
      <c r="G75" s="20">
        <f t="shared" si="26"/>
        <v>1</v>
      </c>
      <c r="H75" s="36">
        <v>0</v>
      </c>
      <c r="I75" s="75" t="s">
        <v>146</v>
      </c>
      <c r="J75" s="15"/>
    </row>
    <row r="76" spans="1:12">
      <c r="A76" s="15" t="s">
        <v>147</v>
      </c>
      <c r="B76" s="15">
        <v>210</v>
      </c>
      <c r="C76" s="15">
        <v>380</v>
      </c>
      <c r="D76" s="15">
        <f t="shared" si="24"/>
        <v>210</v>
      </c>
      <c r="E76" s="15">
        <f t="shared" si="25"/>
        <v>380</v>
      </c>
      <c r="F76" s="68">
        <v>1000</v>
      </c>
      <c r="G76" s="20">
        <f t="shared" si="26"/>
        <v>1</v>
      </c>
      <c r="H76" s="36">
        <v>0</v>
      </c>
      <c r="I76" s="75" t="s">
        <v>148</v>
      </c>
      <c r="J76" s="15"/>
    </row>
    <row r="77" spans="1:12">
      <c r="A77" s="15" t="s">
        <v>149</v>
      </c>
      <c r="B77" s="15">
        <v>660</v>
      </c>
      <c r="C77" s="15">
        <v>660</v>
      </c>
      <c r="D77" s="15">
        <f t="shared" si="24"/>
        <v>660</v>
      </c>
      <c r="E77" s="15">
        <f t="shared" si="25"/>
        <v>660</v>
      </c>
      <c r="F77" s="68">
        <v>1000</v>
      </c>
      <c r="G77" s="20">
        <f t="shared" si="26"/>
        <v>1</v>
      </c>
      <c r="H77" s="36">
        <v>0</v>
      </c>
      <c r="I77" s="75" t="s">
        <v>155</v>
      </c>
      <c r="J77" s="15"/>
    </row>
    <row r="78" spans="1:12">
      <c r="A78" s="15" t="s">
        <v>150</v>
      </c>
      <c r="B78" s="15">
        <v>480</v>
      </c>
      <c r="C78" s="15">
        <v>420</v>
      </c>
      <c r="D78" s="15">
        <f t="shared" si="24"/>
        <v>480</v>
      </c>
      <c r="E78" s="15">
        <f t="shared" si="25"/>
        <v>420</v>
      </c>
      <c r="F78" s="68">
        <v>1000</v>
      </c>
      <c r="G78" s="20">
        <f t="shared" si="26"/>
        <v>1</v>
      </c>
      <c r="H78" s="36">
        <v>0</v>
      </c>
      <c r="I78" s="75" t="s">
        <v>156</v>
      </c>
      <c r="J78" s="15"/>
    </row>
    <row r="79" spans="1:12">
      <c r="A79" s="15" t="s">
        <v>151</v>
      </c>
      <c r="B79" s="15">
        <v>800</v>
      </c>
      <c r="C79" s="15">
        <v>420</v>
      </c>
      <c r="D79" s="15">
        <f t="shared" si="24"/>
        <v>800</v>
      </c>
      <c r="E79" s="15">
        <f t="shared" si="25"/>
        <v>420</v>
      </c>
      <c r="F79" s="68">
        <v>1000</v>
      </c>
      <c r="G79" s="20">
        <f t="shared" si="26"/>
        <v>1</v>
      </c>
      <c r="H79" s="36">
        <v>0</v>
      </c>
      <c r="I79" s="75" t="s">
        <v>157</v>
      </c>
      <c r="J79" s="15"/>
    </row>
    <row r="80" spans="1:12">
      <c r="A80" s="15" t="s">
        <v>152</v>
      </c>
      <c r="B80" s="15">
        <v>1120</v>
      </c>
      <c r="C80" s="15">
        <v>420</v>
      </c>
      <c r="D80" s="15">
        <f t="shared" si="24"/>
        <v>1120</v>
      </c>
      <c r="E80" s="15">
        <f t="shared" si="25"/>
        <v>420</v>
      </c>
      <c r="F80" s="68">
        <v>1000</v>
      </c>
      <c r="G80" s="20">
        <f t="shared" si="26"/>
        <v>1</v>
      </c>
      <c r="H80" s="36">
        <v>0</v>
      </c>
      <c r="I80" s="75" t="s">
        <v>158</v>
      </c>
      <c r="J80" s="15"/>
    </row>
    <row r="81" spans="1:10">
      <c r="A81" s="15" t="s">
        <v>153</v>
      </c>
      <c r="B81" s="15">
        <v>1255</v>
      </c>
      <c r="C81" s="15">
        <v>955</v>
      </c>
      <c r="D81" s="15">
        <f t="shared" si="24"/>
        <v>1255</v>
      </c>
      <c r="E81" s="15">
        <f t="shared" si="25"/>
        <v>955</v>
      </c>
      <c r="F81" s="68">
        <v>1000</v>
      </c>
      <c r="G81" s="20">
        <f t="shared" si="26"/>
        <v>1</v>
      </c>
      <c r="H81" s="36">
        <v>0</v>
      </c>
      <c r="I81" s="75" t="s">
        <v>159</v>
      </c>
      <c r="J81" s="15"/>
    </row>
    <row r="82" spans="1:10">
      <c r="A82" s="15" t="s">
        <v>154</v>
      </c>
      <c r="B82" s="15">
        <v>1650</v>
      </c>
      <c r="C82" s="15">
        <v>1020</v>
      </c>
      <c r="D82" s="15">
        <f t="shared" si="24"/>
        <v>1650</v>
      </c>
      <c r="E82" s="15">
        <f t="shared" si="25"/>
        <v>1020</v>
      </c>
      <c r="F82" s="68">
        <v>1000</v>
      </c>
      <c r="G82" s="20">
        <f t="shared" si="26"/>
        <v>1</v>
      </c>
      <c r="H82" s="36">
        <v>0</v>
      </c>
      <c r="I82" s="75" t="s">
        <v>160</v>
      </c>
      <c r="J82" s="15"/>
    </row>
    <row r="83" spans="1:10">
      <c r="A83" s="49" t="s">
        <v>163</v>
      </c>
      <c r="B83" s="49">
        <v>1120</v>
      </c>
      <c r="C83" s="49">
        <v>210</v>
      </c>
      <c r="D83" s="49">
        <f t="shared" si="24"/>
        <v>1120</v>
      </c>
      <c r="E83" s="49">
        <f t="shared" si="25"/>
        <v>210</v>
      </c>
      <c r="F83" s="65">
        <v>1000</v>
      </c>
      <c r="G83" s="19">
        <f t="shared" si="26"/>
        <v>1</v>
      </c>
      <c r="H83" s="35">
        <v>0</v>
      </c>
      <c r="I83" s="42" t="s">
        <v>165</v>
      </c>
      <c r="J83" s="49"/>
    </row>
    <row r="84" spans="1:10">
      <c r="A84" s="49" t="s">
        <v>164</v>
      </c>
      <c r="B84" s="49">
        <v>1675</v>
      </c>
      <c r="C84" s="49">
        <v>210</v>
      </c>
      <c r="D84" s="49">
        <f t="shared" si="24"/>
        <v>1675</v>
      </c>
      <c r="E84" s="49">
        <f t="shared" si="25"/>
        <v>210</v>
      </c>
      <c r="F84" s="65">
        <v>1000</v>
      </c>
      <c r="G84" s="19">
        <f t="shared" si="26"/>
        <v>1</v>
      </c>
      <c r="H84" s="35">
        <v>0</v>
      </c>
      <c r="I84" s="42" t="s">
        <v>166</v>
      </c>
      <c r="J84" s="49"/>
    </row>
    <row r="85" spans="1:10">
      <c r="A85" s="49" t="s">
        <v>167</v>
      </c>
      <c r="B85" s="49">
        <v>627</v>
      </c>
      <c r="C85" s="49">
        <v>210</v>
      </c>
      <c r="D85" s="49">
        <f t="shared" si="24"/>
        <v>627</v>
      </c>
      <c r="E85" s="49">
        <f t="shared" si="25"/>
        <v>210</v>
      </c>
      <c r="F85" s="65">
        <v>1000</v>
      </c>
      <c r="G85" s="19">
        <f t="shared" si="26"/>
        <v>1</v>
      </c>
      <c r="H85" s="35">
        <v>0</v>
      </c>
      <c r="I85" s="42" t="s">
        <v>168</v>
      </c>
      <c r="J85" s="49"/>
    </row>
  </sheetData>
  <mergeCells count="20">
    <mergeCell ref="J3:J11"/>
    <mergeCell ref="J12:J16"/>
    <mergeCell ref="J17:J19"/>
    <mergeCell ref="J21:J23"/>
    <mergeCell ref="J24:J26"/>
    <mergeCell ref="B1:C1"/>
    <mergeCell ref="D1:E1"/>
    <mergeCell ref="I3:I11"/>
    <mergeCell ref="I12:I16"/>
    <mergeCell ref="I17:I19"/>
    <mergeCell ref="F1:G1"/>
    <mergeCell ref="J62:J63"/>
    <mergeCell ref="J28:J32"/>
    <mergeCell ref="I21:I23"/>
    <mergeCell ref="J45:J47"/>
    <mergeCell ref="J35:J40"/>
    <mergeCell ref="I24:I26"/>
    <mergeCell ref="I35:I40"/>
    <mergeCell ref="I28:I32"/>
    <mergeCell ref="J51:J61"/>
  </mergeCells>
  <phoneticPr fontId="7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O32"/>
  <sheetViews>
    <sheetView workbookViewId="0">
      <selection activeCell="L43" sqref="L43"/>
    </sheetView>
  </sheetViews>
  <sheetFormatPr baseColWidth="10" defaultColWidth="11" defaultRowHeight="16"/>
  <sheetData>
    <row r="3" spans="2:2">
      <c r="B3" s="2" t="s">
        <v>20</v>
      </c>
    </row>
    <row r="32" spans="15:15">
      <c r="O32" s="1" t="s">
        <v>19</v>
      </c>
    </row>
  </sheetData>
  <phoneticPr fontId="7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O32"/>
  <sheetViews>
    <sheetView topLeftCell="A19" workbookViewId="0">
      <selection activeCell="Q31" sqref="Q31"/>
    </sheetView>
  </sheetViews>
  <sheetFormatPr baseColWidth="10" defaultColWidth="11" defaultRowHeight="16"/>
  <sheetData>
    <row r="3" spans="2:2">
      <c r="B3" s="3" t="s">
        <v>20</v>
      </c>
    </row>
    <row r="32" spans="15:15">
      <c r="O32" s="4" t="s">
        <v>19</v>
      </c>
    </row>
  </sheetData>
  <phoneticPr fontId="7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Pexel LUT</vt:lpstr>
      <vt:lpstr>Measured</vt:lpstr>
      <vt:lpstr>Actual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2019-02-19T05:47:14Z</dcterms:created>
  <dcterms:modified xsi:type="dcterms:W3CDTF">2020-11-30T04:44:51Z</dcterms:modified>
</cp:coreProperties>
</file>