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35" windowHeight="13050"/>
  </bookViews>
  <sheets>
    <sheet name="导入刷单申请SKU" sheetId="2" r:id="rId1"/>
    <sheet name="Sheet1" sheetId="1" r:id="rId2"/>
  </sheets>
  <calcPr calcId="144525" concurrentCalc="0"/>
</workbook>
</file>

<file path=xl/sharedStrings.xml><?xml version="1.0" encoding="utf-8"?>
<sst xmlns="http://schemas.openxmlformats.org/spreadsheetml/2006/main" count="301">
  <si>
    <t>店铺账号简称</t>
  </si>
  <si>
    <t>店铺名</t>
  </si>
  <si>
    <t>SKU</t>
  </si>
  <si>
    <t>ASIN</t>
  </si>
  <si>
    <t>关键词</t>
  </si>
  <si>
    <t>产品位置</t>
  </si>
  <si>
    <t>产品链接</t>
  </si>
  <si>
    <t>虚拟订单数量及要求</t>
  </si>
  <si>
    <t>运单类型</t>
  </si>
  <si>
    <t>刷单类型</t>
  </si>
  <si>
    <t>添加购物车</t>
  </si>
  <si>
    <t>添加wishlist</t>
  </si>
  <si>
    <t>收藏产品</t>
  </si>
  <si>
    <t>收藏店铺</t>
  </si>
  <si>
    <t>打五星</t>
  </si>
  <si>
    <t>备注</t>
  </si>
  <si>
    <t>总费用预估</t>
  </si>
  <si>
    <t>ZHI</t>
  </si>
  <si>
    <t>qidileus</t>
  </si>
  <si>
    <t>BA0043001</t>
  </si>
  <si>
    <t>B075L59XYD</t>
  </si>
  <si>
    <t>Ukulele bag</t>
  </si>
  <si>
    <t>第4排，3个</t>
  </si>
  <si>
    <t>https://www.aliexpress.com/item/21-23-26-Inch-Double-Strap-Hand-Folk-Canvas-Ukulele-Carry-Bag-Cotton-Padded-Case-For/32806658224.html</t>
  </si>
  <si>
    <t>2017-09-23|3|2|4|CNY|2018-09-20;2017-09-25|3|2|4|CNY|2018-09-20;2017-09-26|3|2|4|CNY|2018-09-20</t>
  </si>
  <si>
    <t>FBM</t>
  </si>
  <si>
    <t>内部刷单</t>
  </si>
  <si>
    <t>是</t>
  </si>
  <si>
    <t>必须刷完</t>
  </si>
  <si>
    <t>国家</t>
  </si>
  <si>
    <t>单号</t>
  </si>
  <si>
    <t>运单号</t>
  </si>
  <si>
    <t>汇率</t>
  </si>
  <si>
    <t>产品价格</t>
  </si>
  <si>
    <t>价格</t>
  </si>
  <si>
    <t>手工费</t>
  </si>
  <si>
    <t>合计</t>
  </si>
  <si>
    <t>德国</t>
  </si>
  <si>
    <t>Bestellnummer: 305-3109127-5630724</t>
  </si>
  <si>
    <t>LM623187818CN</t>
  </si>
  <si>
    <t>陈思伟</t>
  </si>
  <si>
    <t>B074Z25XNB</t>
  </si>
  <si>
    <t>Bestellnummer: 306-7579582-9030738</t>
  </si>
  <si>
    <t>LM614364214CN</t>
  </si>
  <si>
    <t>B07588SYR2</t>
  </si>
  <si>
    <t>Bestellnummer: 302-6697408-8527563</t>
  </si>
  <si>
    <t>LM624462777CN</t>
  </si>
  <si>
    <t>B071KNVVZL</t>
  </si>
  <si>
    <t>Bestellnummer: 306-6659162-6633156</t>
  </si>
  <si>
    <t>LM623186070CN</t>
  </si>
  <si>
    <t>江济吉</t>
  </si>
  <si>
    <t>B0756GVB3Y</t>
  </si>
  <si>
    <t>Bestellnummer: 302-1246642-5289158</t>
  </si>
  <si>
    <t>LM624461860CN</t>
  </si>
  <si>
    <t>谢小平</t>
  </si>
  <si>
    <t>B073S45HCW</t>
  </si>
  <si>
    <t>Bestellnummer: 028-8463635-1436327</t>
  </si>
  <si>
    <t>LM624462264CN</t>
  </si>
  <si>
    <t>周民琴</t>
  </si>
  <si>
    <t>Bestellnummer: 305-5460356-5125166</t>
  </si>
  <si>
    <t>LM623186548CN</t>
  </si>
  <si>
    <t>B073S38136</t>
  </si>
  <si>
    <t>Bestellnummer: 306-4995375-4817112</t>
  </si>
  <si>
    <t>LM614363372CN</t>
  </si>
  <si>
    <t>Bestellnummer: 306-5340552-5779523</t>
  </si>
  <si>
    <t>LM624463137CN</t>
  </si>
  <si>
    <t>Bestellnummer: 306-5353676-3193926</t>
  </si>
  <si>
    <t>LM623187662CN</t>
  </si>
  <si>
    <t>法国</t>
  </si>
  <si>
    <t>B01MXRLXTN</t>
  </si>
  <si>
    <t>Numéro de commande : 404-8517665-4120309</t>
  </si>
  <si>
    <t>LM627431456CN</t>
  </si>
  <si>
    <t>邓丽萍</t>
  </si>
  <si>
    <t>Numéro de commande : 406-9605156-7965126</t>
  </si>
  <si>
    <t>LM627497395CN</t>
  </si>
  <si>
    <t>B074QHMCY5</t>
  </si>
  <si>
    <t>Numéro de commande : 402-4483235-4603519</t>
  </si>
  <si>
    <t>LM623399724CN</t>
  </si>
  <si>
    <t>刘涵孝</t>
  </si>
  <si>
    <t>B07211NSL6</t>
  </si>
  <si>
    <t>Numéro de commande : 407-0577049-4063514</t>
  </si>
  <si>
    <t>LM627376848CN</t>
  </si>
  <si>
    <t>B0749L9RYR</t>
  </si>
  <si>
    <t>Numéro de commande : 407-1293702-6694766</t>
  </si>
  <si>
    <t>LM627446946CN</t>
  </si>
  <si>
    <t>刘静</t>
  </si>
  <si>
    <t>B071HGLRLR</t>
  </si>
  <si>
    <t>Numéro de commande : 171-1972771-3630730</t>
  </si>
  <si>
    <t>LM627448010CN</t>
  </si>
  <si>
    <t>陈喆</t>
  </si>
  <si>
    <t>B072PQKNZR</t>
  </si>
  <si>
    <t>Numéro de commande : 407-3105763-1716352</t>
  </si>
  <si>
    <t>LM627447779CN</t>
  </si>
  <si>
    <t>B072L848TH</t>
  </si>
  <si>
    <t>Numéro de commande : 402-3516447-1991535</t>
  </si>
  <si>
    <t>LM625454193CN</t>
  </si>
  <si>
    <t>加拿大</t>
  </si>
  <si>
    <t>B073PWB48R</t>
  </si>
  <si>
    <t>Order Number: 702-5663840-6149821</t>
  </si>
  <si>
    <t>LM623130464CN</t>
  </si>
  <si>
    <t>李玉清</t>
  </si>
  <si>
    <t>B074FY6VSC</t>
  </si>
  <si>
    <t>Order Number: 701-3325467-0826610</t>
  </si>
  <si>
    <t>LM623078336CN</t>
  </si>
  <si>
    <t>刘晓玲</t>
  </si>
  <si>
    <t>B0757LCVL6</t>
  </si>
  <si>
    <t>Order Number: 701-1775380-4845006</t>
  </si>
  <si>
    <t>LM627223201CN</t>
  </si>
  <si>
    <t>王宏伟</t>
  </si>
  <si>
    <t>B0756ZH8JH</t>
  </si>
  <si>
    <t>Order Number: 701-0929725-9033818</t>
  </si>
  <si>
    <t>LM625980852CN</t>
  </si>
  <si>
    <t>徐艳</t>
  </si>
  <si>
    <t>西班牙</t>
  </si>
  <si>
    <t>B0756X9DQC</t>
  </si>
  <si>
    <t>Número de pedido: 405-1117406-6801967</t>
  </si>
  <si>
    <t>LX493407149CN</t>
  </si>
  <si>
    <t>蔡根</t>
  </si>
  <si>
    <t>B0756ZY2TB</t>
  </si>
  <si>
    <t>Número de pedido: 404-5754587-0142733</t>
  </si>
  <si>
    <t>LX495174760CN</t>
  </si>
  <si>
    <t>B01LKP4GW6</t>
  </si>
  <si>
    <t>Número de pedido: 408-6791956-7581956</t>
  </si>
  <si>
    <t>LX494926043CN</t>
  </si>
  <si>
    <t>B074J942YW</t>
  </si>
  <si>
    <t>Número de pedido: 406-9813593-8679526</t>
  </si>
  <si>
    <t>LX494051296CN</t>
  </si>
  <si>
    <t>B073TY3TQZ</t>
  </si>
  <si>
    <t>Número de pedido: 408-4461866-5737140</t>
  </si>
  <si>
    <t>LX494052654CN</t>
  </si>
  <si>
    <t>张欢</t>
  </si>
  <si>
    <t>B071R1YK6F</t>
  </si>
  <si>
    <t>Número de pedido: 405-1525438-1126749</t>
  </si>
  <si>
    <t>LX495762505CN</t>
  </si>
  <si>
    <t>意大利</t>
  </si>
  <si>
    <t>B0714DXYCH</t>
  </si>
  <si>
    <t>Numero ordine: 405-9921859-2829137</t>
  </si>
  <si>
    <t>LX496270820CN</t>
  </si>
  <si>
    <t>李腊</t>
  </si>
  <si>
    <t>Numero ordine: 407-0284292-6860332</t>
  </si>
  <si>
    <t>LX494739828CN</t>
  </si>
  <si>
    <t>Numero ordine: 403-2703921-7552336</t>
  </si>
  <si>
    <t>LX496271096CN</t>
  </si>
  <si>
    <t>Numero ordine: 405-6216902-3825160</t>
  </si>
  <si>
    <t>LX493283719CN</t>
  </si>
  <si>
    <t>B07235TGDK</t>
  </si>
  <si>
    <t>Numero ordine: 171-7638639-8827513</t>
  </si>
  <si>
    <t>LX492957683CN</t>
  </si>
  <si>
    <t>Numero ordine: 407-7906625-1320306</t>
  </si>
  <si>
    <t>LX494805062CN</t>
  </si>
  <si>
    <t>Numero ordine: 171-6321932-1884350</t>
  </si>
  <si>
    <t>LX480426793CN</t>
  </si>
  <si>
    <t>B074QJSZR2</t>
  </si>
  <si>
    <t>Numero ordine: 402-8346130-5928328</t>
  </si>
  <si>
    <t>LX489199215CN</t>
  </si>
  <si>
    <t>吴金莲</t>
  </si>
  <si>
    <t>B074QJQJNR</t>
  </si>
  <si>
    <t>Numero ordine: 405-0905175-3237133</t>
  </si>
  <si>
    <t>LX494051000CN</t>
  </si>
  <si>
    <t>B074QLS5NH</t>
  </si>
  <si>
    <t>Numero ordine: 171-3914633-8299560</t>
  </si>
  <si>
    <t>LX494198305CN</t>
  </si>
  <si>
    <t>B074H5ZYV7</t>
  </si>
  <si>
    <t>Numero ordine: 407-8213977-0045117</t>
  </si>
  <si>
    <t>LX494198376CN</t>
  </si>
  <si>
    <t>B075H4CKD3</t>
  </si>
  <si>
    <t>Numero ordine: 404-5574145-3410706</t>
  </si>
  <si>
    <t>LX494203915CN</t>
  </si>
  <si>
    <t>英国</t>
  </si>
  <si>
    <t>B0744KR3LT</t>
  </si>
  <si>
    <t>Order Number: 203-4823893-6878762</t>
  </si>
  <si>
    <t>LX495418382CN</t>
  </si>
  <si>
    <t>B0758D9MHK</t>
  </si>
  <si>
    <t>Order Number: 203-0963081-8213156</t>
  </si>
  <si>
    <t>LX495849714CN</t>
  </si>
  <si>
    <t>B073VNDZJN</t>
  </si>
  <si>
    <t>Order Number: 204-3344574-7550717</t>
  </si>
  <si>
    <t>LX486420428CN</t>
  </si>
  <si>
    <t>丁珊</t>
  </si>
  <si>
    <t>B0732TVK51</t>
  </si>
  <si>
    <t>Order Number: 203-6810213-8813913</t>
  </si>
  <si>
    <t>LX495414765CN</t>
  </si>
  <si>
    <t>B072N2RMLK</t>
  </si>
  <si>
    <t>Order Number: 026-1118072-2797143</t>
  </si>
  <si>
    <t>LX496325404CN</t>
  </si>
  <si>
    <t>B073Q3F3KW</t>
  </si>
  <si>
    <t>Order Number: 205-7204650-7949146</t>
  </si>
  <si>
    <t>LX496358597CN</t>
  </si>
  <si>
    <t>B074K2VWTL</t>
  </si>
  <si>
    <t>Order Number: 205-9236607-2765166</t>
  </si>
  <si>
    <t>LX491745055CN</t>
  </si>
  <si>
    <t>黄颖灵</t>
  </si>
  <si>
    <t>B074K1QTH1</t>
  </si>
  <si>
    <t>Order Number: 206-6319580-5631514</t>
  </si>
  <si>
    <t>LX496008596CN</t>
  </si>
  <si>
    <t>B073CJK8FT</t>
  </si>
  <si>
    <t>Order Number: 203-5994614-9945138</t>
  </si>
  <si>
    <t>LX474872859CN</t>
  </si>
  <si>
    <t>刘小花</t>
  </si>
  <si>
    <t>B0725C6H1W</t>
  </si>
  <si>
    <t>Order Number: 203-7639297-9717925</t>
  </si>
  <si>
    <t>LX485149187CN</t>
  </si>
  <si>
    <t>欧亚丽</t>
  </si>
  <si>
    <t>B06XXFNBZH</t>
  </si>
  <si>
    <t>Order Number: 203-1917432-2973162</t>
  </si>
  <si>
    <t>LX467625653CN</t>
  </si>
  <si>
    <t>王冬梅</t>
  </si>
  <si>
    <t>B073GNNF7Z</t>
  </si>
  <si>
    <t>Order Number: 026-4305215-8278717</t>
  </si>
  <si>
    <t>LX495732741CN</t>
  </si>
  <si>
    <t>B074QN1XQC</t>
  </si>
  <si>
    <t>Order Number: 205-1033052-2257927</t>
  </si>
  <si>
    <t>LX493080945CN</t>
  </si>
  <si>
    <t>张曼</t>
  </si>
  <si>
    <t>Order Number: 206-8192787-2252312</t>
  </si>
  <si>
    <t>LX490269412CN</t>
  </si>
  <si>
    <t>美国</t>
  </si>
  <si>
    <t>B075342VKR</t>
  </si>
  <si>
    <t>Order Number: 114-6780538-0676235</t>
  </si>
  <si>
    <t>LW867677838CN</t>
  </si>
  <si>
    <t>B071ZHV4S2</t>
  </si>
  <si>
    <t>Order Number: 114-9266491-5397008</t>
  </si>
  <si>
    <t>LW867677869CN</t>
  </si>
  <si>
    <t>B073DC6T42</t>
  </si>
  <si>
    <t>Order Number: 113-0365037-4246673</t>
  </si>
  <si>
    <t>LW867677926CN</t>
  </si>
  <si>
    <t>Order Number: 113-2886535-4463402</t>
  </si>
  <si>
    <t>LW867677886CN</t>
  </si>
  <si>
    <t>Order Number: 113-1276925-2393834</t>
  </si>
  <si>
    <t>LW867677855CN</t>
  </si>
  <si>
    <t>B0749K1L87</t>
  </si>
  <si>
    <t>Order Number: 112-7972264-8230629</t>
  </si>
  <si>
    <t>LW867677930CN</t>
  </si>
  <si>
    <t>臧静静</t>
  </si>
  <si>
    <t>日本</t>
  </si>
  <si>
    <t>B074N29S7Z</t>
  </si>
  <si>
    <t>注文番号: 250-1714627-3716603</t>
  </si>
  <si>
    <t>RG601534325CN</t>
  </si>
  <si>
    <t>傅文娟</t>
  </si>
  <si>
    <t>B074W7792N</t>
  </si>
  <si>
    <t>注文番号: 249-7461385-9131807</t>
  </si>
  <si>
    <t>RG603327122CN</t>
  </si>
  <si>
    <t>B0746JS58P</t>
  </si>
  <si>
    <t>注文番号: 250-0892559-0517422</t>
  </si>
  <si>
    <t>RG603327048CN</t>
  </si>
  <si>
    <t>王满满</t>
  </si>
  <si>
    <t>B0749NSJL5</t>
  </si>
  <si>
    <t>注文番号: 250-3553194-1917403</t>
  </si>
  <si>
    <t>RG603486044CN</t>
  </si>
  <si>
    <t>B075K36S7Y</t>
  </si>
  <si>
    <t>注文番号: 249-9505969-1106241</t>
  </si>
  <si>
    <t>RG605096355CN</t>
  </si>
  <si>
    <t>王清林</t>
  </si>
  <si>
    <t>B0743F432D</t>
  </si>
  <si>
    <t>注文番号: 249-9938035-3657402</t>
  </si>
  <si>
    <t>RG604853218CN</t>
  </si>
  <si>
    <t>叶晓明</t>
  </si>
  <si>
    <t>B074ZG6FC2</t>
  </si>
  <si>
    <t>注文番号: 249-7218783-8195029</t>
  </si>
  <si>
    <t>RG604007059CN</t>
  </si>
  <si>
    <t>B07413K66L</t>
  </si>
  <si>
    <t>注文番号: 249-0462430-2743836</t>
  </si>
  <si>
    <t>RG606234597CN</t>
  </si>
  <si>
    <t>注文番号: 250-8970928-3988630</t>
  </si>
  <si>
    <t>RG605223955CN</t>
  </si>
  <si>
    <t>B075N683FQ</t>
  </si>
  <si>
    <t>注文番号: 249-5289060-6199830</t>
  </si>
  <si>
    <t>RG605223828CN</t>
  </si>
  <si>
    <t>B075FSYP5X</t>
  </si>
  <si>
    <t>注文番号: 249-1860813-7803054</t>
  </si>
  <si>
    <t>RG605716814CN</t>
  </si>
  <si>
    <t>B0757NQS2C</t>
  </si>
  <si>
    <t>注文番号: 250-9011271-8504641</t>
  </si>
  <si>
    <t>RG602829065CN</t>
  </si>
  <si>
    <t>B074Z69K5Y</t>
  </si>
  <si>
    <t>注文番号: 249-9806829-9858250</t>
  </si>
  <si>
    <t>RG602911690CN</t>
  </si>
  <si>
    <t>B01H518166</t>
  </si>
  <si>
    <t>注文番号: 249-2541900-6710212</t>
  </si>
  <si>
    <t>RG605979634CN</t>
  </si>
  <si>
    <t>B075G8G4TG</t>
  </si>
  <si>
    <t>注文番号: 250-3679586-4789433</t>
  </si>
  <si>
    <t>RG606185335CN</t>
  </si>
  <si>
    <t>注文番号: 250-5750677-0859057</t>
  </si>
  <si>
    <t>RG606152561CN</t>
  </si>
  <si>
    <t>B0742YLJHS</t>
  </si>
  <si>
    <t>注文番号: 249-2331645-3674220</t>
  </si>
  <si>
    <t>RG603128767CN</t>
  </si>
  <si>
    <t>B074M72R6S</t>
  </si>
  <si>
    <t>注文番号: 250-2180986-7139867</t>
  </si>
  <si>
    <t>RG606219802CN</t>
  </si>
  <si>
    <t>B073WC4B8M</t>
  </si>
  <si>
    <t>注文番号: 249-1712349-0246200</t>
  </si>
  <si>
    <t>RG605803120CN</t>
  </si>
  <si>
    <t>张旺</t>
  </si>
  <si>
    <t>B0746HP295</t>
  </si>
  <si>
    <t>注文番号: 250-4368540-9311832</t>
  </si>
  <si>
    <t>RG604658267CN</t>
  </si>
  <si>
    <t>B07429BLPR</t>
  </si>
  <si>
    <t>注文番号: 250-4419507-2193462</t>
  </si>
  <si>
    <t>RG605950556CN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</si>
</sst>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0"/>
      <name val="Arial"/>
      <charset val="0"/>
    </font>
    <font>
      <sz val="12"/>
      <name val="宋体"/>
      <charset val="134"/>
    </font>
    <font>
      <sz val="10"/>
      <name val="宋体"/>
      <charset val="134"/>
    </font>
    <font>
      <sz val="11"/>
      <color theme="1"/>
      <name val="微软雅黑"/>
      <charset val="134"/>
    </font>
    <font>
      <sz val="11"/>
      <name val="微软雅黑"/>
      <charset val="0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3" borderId="7" applyNumberFormat="0" applyFon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19" fillId="21" borderId="2" applyNumberFormat="0" applyAlignment="0" applyProtection="0">
      <alignment vertical="center"/>
    </xf>
    <xf numFmtId="0" fontId="21" fillId="30" borderId="5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/>
    <xf numFmtId="0" fontId="0" fillId="0" borderId="0" xfId="0" applyFill="1" applyAlignment="1"/>
    <xf numFmtId="0" fontId="2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/>
    </xf>
    <xf numFmtId="0" fontId="0" fillId="0" borderId="0" xfId="0" applyFont="1" applyFill="1" applyAlignment="1">
      <alignment horizontal="lef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5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express.com/item/21-23-26-Inch-Double-Strap-Hand-Folk-Canvas-Ukulele-Carry-Bag-Cotton-Padded-Case-For/3280665822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"/>
  <sheetViews>
    <sheetView tabSelected="1" topLeftCell="G1" workbookViewId="0">
      <selection activeCell="K3" sqref="K3"/>
    </sheetView>
  </sheetViews>
  <sheetFormatPr defaultColWidth="10.875" defaultRowHeight="18" customHeight="1" outlineLevelRow="1"/>
  <cols>
    <col min="1" max="1" width="18.625" style="12" customWidth="1"/>
    <col min="2" max="2" width="10.875" style="12" customWidth="1"/>
    <col min="3" max="3" width="12.125" style="12" customWidth="1"/>
    <col min="4" max="4" width="13.5" style="12" customWidth="1"/>
    <col min="5" max="5" width="27.5" style="12" customWidth="1"/>
    <col min="6" max="6" width="21.25" style="12" customWidth="1"/>
    <col min="7" max="7" width="10.875" style="12" customWidth="1"/>
    <col min="8" max="11" width="41.375" style="12" customWidth="1"/>
    <col min="12" max="12" width="11.5" style="12" customWidth="1"/>
    <col min="13" max="13" width="10" style="12" customWidth="1"/>
    <col min="14" max="14" width="8" style="12" customWidth="1"/>
    <col min="15" max="15" width="13.125" style="12" customWidth="1"/>
    <col min="16" max="16" width="10.875" style="12" customWidth="1"/>
    <col min="17" max="18" width="10.875" style="13"/>
    <col min="19" max="16384" width="10.875" style="12" customWidth="1"/>
  </cols>
  <sheetData>
    <row r="1" s="12" customFormat="1" customHeight="1" spans="1:18">
      <c r="A1" s="14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5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3"/>
    </row>
    <row r="2" s="12" customFormat="1" customHeight="1" spans="1:18">
      <c r="A2" s="12" t="s">
        <v>17</v>
      </c>
      <c r="B2" s="12" t="s">
        <v>18</v>
      </c>
      <c r="C2" s="12" t="s">
        <v>19</v>
      </c>
      <c r="D2" s="12" t="s">
        <v>20</v>
      </c>
      <c r="E2" s="12" t="s">
        <v>21</v>
      </c>
      <c r="F2" s="12" t="s">
        <v>22</v>
      </c>
      <c r="G2" s="16" t="s">
        <v>23</v>
      </c>
      <c r="H2" s="12" t="s">
        <v>24</v>
      </c>
      <c r="I2" s="12" t="s">
        <v>25</v>
      </c>
      <c r="J2" s="12" t="s">
        <v>26</v>
      </c>
      <c r="K2" s="12" t="s">
        <v>27</v>
      </c>
      <c r="L2" s="12" t="s">
        <v>27</v>
      </c>
      <c r="M2" s="12" t="s">
        <v>27</v>
      </c>
      <c r="O2" s="12" t="s">
        <v>27</v>
      </c>
      <c r="P2" s="12" t="s">
        <v>28</v>
      </c>
      <c r="Q2" s="12">
        <v>12.8</v>
      </c>
      <c r="R2" s="13"/>
    </row>
  </sheetData>
  <hyperlinks>
    <hyperlink ref="G2" r:id="rId1" display="https://www.aliexpress.com/item/21-23-26-Inch-Double-Strap-Hand-Folk-Canvas-Ukulele-Carry-Bag-Cotton-Padded-Case-For/32806658224.html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3"/>
  <sheetViews>
    <sheetView workbookViewId="0">
      <selection activeCell="M9" sqref="M9"/>
    </sheetView>
  </sheetViews>
  <sheetFormatPr defaultColWidth="9" defaultRowHeight="13.5"/>
  <cols>
    <col min="2" max="2" width="12.5" customWidth="1"/>
    <col min="3" max="3" width="13.25" customWidth="1"/>
    <col min="5" max="9" width="13.75"/>
    <col min="10" max="10" width="9" style="1"/>
  </cols>
  <sheetData>
    <row r="1" spans="1:9">
      <c r="A1" s="2" t="s">
        <v>29</v>
      </c>
      <c r="B1" s="2" t="s">
        <v>3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</row>
    <row r="2" ht="14.25" spans="1:10">
      <c r="A2" t="s">
        <v>37</v>
      </c>
      <c r="B2" t="s">
        <v>20</v>
      </c>
      <c r="C2" s="3" t="s">
        <v>38</v>
      </c>
      <c r="D2" s="4" t="s">
        <v>39</v>
      </c>
      <c r="E2">
        <v>7.8</v>
      </c>
      <c r="F2">
        <v>12.99</v>
      </c>
      <c r="G2">
        <f>F2*E2</f>
        <v>101.322</v>
      </c>
      <c r="H2">
        <v>15</v>
      </c>
      <c r="I2">
        <f>H2+G2</f>
        <v>116.322</v>
      </c>
      <c r="J2" s="6" t="s">
        <v>40</v>
      </c>
    </row>
    <row r="3" ht="14.25" spans="1:10">
      <c r="A3" t="s">
        <v>37</v>
      </c>
      <c r="B3" t="s">
        <v>41</v>
      </c>
      <c r="C3" s="3" t="s">
        <v>42</v>
      </c>
      <c r="D3" s="4" t="s">
        <v>43</v>
      </c>
      <c r="E3">
        <v>7.8</v>
      </c>
      <c r="F3">
        <v>16.59</v>
      </c>
      <c r="G3">
        <f>F3*E3</f>
        <v>129.402</v>
      </c>
      <c r="H3">
        <v>15</v>
      </c>
      <c r="I3">
        <f>H3+G3</f>
        <v>144.402</v>
      </c>
      <c r="J3" s="6" t="s">
        <v>40</v>
      </c>
    </row>
    <row r="4" ht="14.25" spans="1:10">
      <c r="A4" t="s">
        <v>37</v>
      </c>
      <c r="B4" t="s">
        <v>44</v>
      </c>
      <c r="C4" s="3" t="s">
        <v>45</v>
      </c>
      <c r="D4" s="4" t="s">
        <v>46</v>
      </c>
      <c r="E4">
        <v>7.8</v>
      </c>
      <c r="F4">
        <v>3.49</v>
      </c>
      <c r="G4">
        <f t="shared" ref="G4:G27" si="0">F4*E4</f>
        <v>27.222</v>
      </c>
      <c r="H4">
        <v>15</v>
      </c>
      <c r="I4">
        <f t="shared" ref="I4:I27" si="1">H4+G4</f>
        <v>42.222</v>
      </c>
      <c r="J4" s="6" t="s">
        <v>40</v>
      </c>
    </row>
    <row r="5" spans="1:10">
      <c r="A5" t="s">
        <v>37</v>
      </c>
      <c r="B5" t="s">
        <v>47</v>
      </c>
      <c r="C5" s="3" t="s">
        <v>48</v>
      </c>
      <c r="D5" s="4" t="s">
        <v>49</v>
      </c>
      <c r="E5">
        <v>7.8</v>
      </c>
      <c r="F5">
        <v>25.99</v>
      </c>
      <c r="G5">
        <f t="shared" si="0"/>
        <v>202.722</v>
      </c>
      <c r="H5">
        <v>10</v>
      </c>
      <c r="I5" s="7">
        <f t="shared" si="1"/>
        <v>212.722</v>
      </c>
      <c r="J5" s="1" t="s">
        <v>50</v>
      </c>
    </row>
    <row r="6" ht="14.25" spans="1:10">
      <c r="A6" t="s">
        <v>37</v>
      </c>
      <c r="B6" t="s">
        <v>51</v>
      </c>
      <c r="C6" s="3" t="s">
        <v>52</v>
      </c>
      <c r="D6" s="4" t="s">
        <v>53</v>
      </c>
      <c r="E6">
        <v>7.8</v>
      </c>
      <c r="F6">
        <v>69.99</v>
      </c>
      <c r="G6">
        <f t="shared" si="0"/>
        <v>545.922</v>
      </c>
      <c r="H6">
        <v>10</v>
      </c>
      <c r="I6">
        <f t="shared" si="1"/>
        <v>555.922</v>
      </c>
      <c r="J6" s="6" t="s">
        <v>54</v>
      </c>
    </row>
    <row r="7" ht="14.25" spans="1:10">
      <c r="A7" t="s">
        <v>37</v>
      </c>
      <c r="B7" t="s">
        <v>55</v>
      </c>
      <c r="C7" s="3" t="s">
        <v>56</v>
      </c>
      <c r="D7" s="4" t="s">
        <v>57</v>
      </c>
      <c r="E7">
        <v>7.8</v>
      </c>
      <c r="F7">
        <v>13.27</v>
      </c>
      <c r="G7">
        <f t="shared" si="0"/>
        <v>103.506</v>
      </c>
      <c r="H7">
        <v>10</v>
      </c>
      <c r="I7" s="7">
        <f t="shared" si="1"/>
        <v>113.506</v>
      </c>
      <c r="J7" s="6" t="s">
        <v>58</v>
      </c>
    </row>
    <row r="8" ht="14.25" spans="1:10">
      <c r="A8" t="s">
        <v>37</v>
      </c>
      <c r="B8" t="s">
        <v>55</v>
      </c>
      <c r="C8" s="3" t="s">
        <v>59</v>
      </c>
      <c r="D8" s="4" t="s">
        <v>60</v>
      </c>
      <c r="E8">
        <v>7.8</v>
      </c>
      <c r="F8">
        <v>13.27</v>
      </c>
      <c r="G8">
        <f t="shared" si="0"/>
        <v>103.506</v>
      </c>
      <c r="H8">
        <v>10</v>
      </c>
      <c r="I8">
        <f t="shared" si="1"/>
        <v>113.506</v>
      </c>
      <c r="J8" s="6" t="s">
        <v>58</v>
      </c>
    </row>
    <row r="9" ht="14.25" spans="1:10">
      <c r="A9" t="s">
        <v>37</v>
      </c>
      <c r="B9" t="s">
        <v>61</v>
      </c>
      <c r="C9" s="3" t="s">
        <v>62</v>
      </c>
      <c r="D9" s="4" t="s">
        <v>63</v>
      </c>
      <c r="E9">
        <v>7.8</v>
      </c>
      <c r="F9">
        <v>13.27</v>
      </c>
      <c r="G9">
        <f t="shared" si="0"/>
        <v>103.506</v>
      </c>
      <c r="H9">
        <v>10</v>
      </c>
      <c r="I9" s="7">
        <f t="shared" si="1"/>
        <v>113.506</v>
      </c>
      <c r="J9" s="6" t="s">
        <v>58</v>
      </c>
    </row>
    <row r="10" ht="14.25" spans="1:10">
      <c r="A10" t="s">
        <v>37</v>
      </c>
      <c r="B10" t="s">
        <v>61</v>
      </c>
      <c r="C10" s="3" t="s">
        <v>64</v>
      </c>
      <c r="D10" s="4" t="s">
        <v>65</v>
      </c>
      <c r="E10">
        <v>7.8</v>
      </c>
      <c r="F10">
        <v>13.27</v>
      </c>
      <c r="G10">
        <f t="shared" si="0"/>
        <v>103.506</v>
      </c>
      <c r="H10">
        <v>10</v>
      </c>
      <c r="I10">
        <f t="shared" si="1"/>
        <v>113.506</v>
      </c>
      <c r="J10" s="6" t="s">
        <v>58</v>
      </c>
    </row>
    <row r="11" ht="14.25" spans="1:10">
      <c r="A11" t="s">
        <v>37</v>
      </c>
      <c r="B11" t="s">
        <v>61</v>
      </c>
      <c r="C11" s="5" t="s">
        <v>66</v>
      </c>
      <c r="D11" s="4" t="s">
        <v>67</v>
      </c>
      <c r="E11">
        <v>7.8</v>
      </c>
      <c r="F11">
        <v>13.27</v>
      </c>
      <c r="G11">
        <f t="shared" si="0"/>
        <v>103.506</v>
      </c>
      <c r="H11">
        <v>10</v>
      </c>
      <c r="I11">
        <f t="shared" si="1"/>
        <v>113.506</v>
      </c>
      <c r="J11" s="6" t="s">
        <v>58</v>
      </c>
    </row>
    <row r="12" ht="14.25" spans="1:10">
      <c r="A12" t="s">
        <v>68</v>
      </c>
      <c r="B12" t="s">
        <v>69</v>
      </c>
      <c r="C12" s="5" t="s">
        <v>70</v>
      </c>
      <c r="D12" s="4" t="s">
        <v>71</v>
      </c>
      <c r="E12">
        <v>8</v>
      </c>
      <c r="F12">
        <v>6.04</v>
      </c>
      <c r="G12">
        <f t="shared" si="0"/>
        <v>48.32</v>
      </c>
      <c r="H12">
        <v>10</v>
      </c>
      <c r="I12" s="7">
        <f t="shared" si="1"/>
        <v>58.32</v>
      </c>
      <c r="J12" s="6" t="s">
        <v>72</v>
      </c>
    </row>
    <row r="13" ht="14.25" spans="1:10">
      <c r="A13" t="s">
        <v>68</v>
      </c>
      <c r="B13" t="s">
        <v>69</v>
      </c>
      <c r="C13" s="5" t="s">
        <v>73</v>
      </c>
      <c r="D13" s="4" t="s">
        <v>74</v>
      </c>
      <c r="E13">
        <v>8</v>
      </c>
      <c r="F13">
        <v>6.04</v>
      </c>
      <c r="G13">
        <f t="shared" si="0"/>
        <v>48.32</v>
      </c>
      <c r="H13">
        <v>10</v>
      </c>
      <c r="I13" s="7">
        <f t="shared" si="1"/>
        <v>58.32</v>
      </c>
      <c r="J13" s="6" t="s">
        <v>72</v>
      </c>
    </row>
    <row r="14" ht="14.25" spans="1:10">
      <c r="A14" t="s">
        <v>68</v>
      </c>
      <c r="B14" t="s">
        <v>75</v>
      </c>
      <c r="C14" s="5" t="s">
        <v>76</v>
      </c>
      <c r="D14" s="4" t="s">
        <v>77</v>
      </c>
      <c r="E14">
        <v>8</v>
      </c>
      <c r="F14">
        <v>36.99</v>
      </c>
      <c r="G14">
        <f t="shared" si="0"/>
        <v>295.92</v>
      </c>
      <c r="H14">
        <v>10</v>
      </c>
      <c r="I14">
        <f t="shared" si="1"/>
        <v>305.92</v>
      </c>
      <c r="J14" s="6" t="s">
        <v>78</v>
      </c>
    </row>
    <row r="15" ht="14.25" spans="1:10">
      <c r="A15" t="s">
        <v>68</v>
      </c>
      <c r="B15" t="s">
        <v>79</v>
      </c>
      <c r="C15" s="5" t="s">
        <v>80</v>
      </c>
      <c r="D15" s="4" t="s">
        <v>81</v>
      </c>
      <c r="E15">
        <v>8</v>
      </c>
      <c r="F15">
        <v>6.85</v>
      </c>
      <c r="G15">
        <f t="shared" si="0"/>
        <v>54.8</v>
      </c>
      <c r="H15">
        <v>10</v>
      </c>
      <c r="I15">
        <f t="shared" si="1"/>
        <v>64.8</v>
      </c>
      <c r="J15" s="6" t="s">
        <v>78</v>
      </c>
    </row>
    <row r="16" ht="14.25" spans="1:10">
      <c r="A16" t="s">
        <v>68</v>
      </c>
      <c r="B16" t="s">
        <v>82</v>
      </c>
      <c r="C16" s="5" t="s">
        <v>83</v>
      </c>
      <c r="D16" s="4" t="s">
        <v>84</v>
      </c>
      <c r="E16">
        <v>8</v>
      </c>
      <c r="F16">
        <v>3.18</v>
      </c>
      <c r="G16">
        <f t="shared" si="0"/>
        <v>25.44</v>
      </c>
      <c r="H16">
        <v>15</v>
      </c>
      <c r="I16" s="7">
        <f t="shared" si="1"/>
        <v>40.44</v>
      </c>
      <c r="J16" s="6" t="s">
        <v>85</v>
      </c>
    </row>
    <row r="17" ht="14.25" spans="1:10">
      <c r="A17" t="s">
        <v>68</v>
      </c>
      <c r="B17" t="s">
        <v>86</v>
      </c>
      <c r="C17" s="5" t="s">
        <v>87</v>
      </c>
      <c r="D17" s="4" t="s">
        <v>88</v>
      </c>
      <c r="E17">
        <v>8</v>
      </c>
      <c r="F17">
        <v>6.92</v>
      </c>
      <c r="G17">
        <f t="shared" si="0"/>
        <v>55.36</v>
      </c>
      <c r="H17">
        <v>15</v>
      </c>
      <c r="I17">
        <f t="shared" si="1"/>
        <v>70.36</v>
      </c>
      <c r="J17" s="6" t="s">
        <v>89</v>
      </c>
    </row>
    <row r="18" ht="14.25" spans="1:10">
      <c r="A18" t="s">
        <v>68</v>
      </c>
      <c r="B18" t="s">
        <v>90</v>
      </c>
      <c r="C18" s="5" t="s">
        <v>91</v>
      </c>
      <c r="D18" s="4" t="s">
        <v>92</v>
      </c>
      <c r="E18">
        <v>8</v>
      </c>
      <c r="F18">
        <v>6.86</v>
      </c>
      <c r="G18">
        <f t="shared" si="0"/>
        <v>54.88</v>
      </c>
      <c r="H18">
        <v>15</v>
      </c>
      <c r="I18">
        <f t="shared" si="1"/>
        <v>69.88</v>
      </c>
      <c r="J18" s="6" t="s">
        <v>89</v>
      </c>
    </row>
    <row r="19" ht="14.25" spans="1:10">
      <c r="A19" t="s">
        <v>68</v>
      </c>
      <c r="B19" t="s">
        <v>93</v>
      </c>
      <c r="C19" s="5" t="s">
        <v>94</v>
      </c>
      <c r="D19" s="4" t="s">
        <v>95</v>
      </c>
      <c r="E19">
        <v>8</v>
      </c>
      <c r="F19">
        <v>6.55</v>
      </c>
      <c r="G19">
        <f t="shared" si="0"/>
        <v>52.4</v>
      </c>
      <c r="H19">
        <v>15</v>
      </c>
      <c r="I19" s="7">
        <f t="shared" si="1"/>
        <v>67.4</v>
      </c>
      <c r="J19" s="6" t="s">
        <v>89</v>
      </c>
    </row>
    <row r="20" spans="1:10">
      <c r="A20" t="s">
        <v>96</v>
      </c>
      <c r="B20" t="s">
        <v>97</v>
      </c>
      <c r="C20" s="5" t="s">
        <v>98</v>
      </c>
      <c r="D20" s="4" t="s">
        <v>99</v>
      </c>
      <c r="E20">
        <v>8</v>
      </c>
      <c r="F20">
        <v>76.4</v>
      </c>
      <c r="G20">
        <f t="shared" si="0"/>
        <v>611.2</v>
      </c>
      <c r="H20">
        <v>10</v>
      </c>
      <c r="I20">
        <f t="shared" si="1"/>
        <v>621.2</v>
      </c>
      <c r="J20" s="8" t="s">
        <v>100</v>
      </c>
    </row>
    <row r="21" spans="1:10">
      <c r="A21" t="s">
        <v>96</v>
      </c>
      <c r="B21" t="s">
        <v>101</v>
      </c>
      <c r="C21" s="5" t="s">
        <v>102</v>
      </c>
      <c r="D21" s="4" t="s">
        <v>103</v>
      </c>
      <c r="E21">
        <v>8</v>
      </c>
      <c r="F21">
        <v>21.2</v>
      </c>
      <c r="G21">
        <f t="shared" si="0"/>
        <v>169.6</v>
      </c>
      <c r="H21">
        <v>10</v>
      </c>
      <c r="I21">
        <f t="shared" si="1"/>
        <v>179.6</v>
      </c>
      <c r="J21" s="1" t="s">
        <v>104</v>
      </c>
    </row>
    <row r="22" ht="14.25" spans="1:10">
      <c r="A22" t="s">
        <v>96</v>
      </c>
      <c r="B22" t="s">
        <v>105</v>
      </c>
      <c r="C22" s="5" t="s">
        <v>106</v>
      </c>
      <c r="D22" s="4" t="s">
        <v>107</v>
      </c>
      <c r="E22">
        <v>8</v>
      </c>
      <c r="F22">
        <v>20.98</v>
      </c>
      <c r="G22">
        <f t="shared" si="0"/>
        <v>167.84</v>
      </c>
      <c r="H22">
        <v>10</v>
      </c>
      <c r="I22" s="7">
        <f t="shared" si="1"/>
        <v>177.84</v>
      </c>
      <c r="J22" s="6" t="s">
        <v>108</v>
      </c>
    </row>
    <row r="23" ht="14.25" spans="1:10">
      <c r="A23" t="s">
        <v>96</v>
      </c>
      <c r="B23" t="s">
        <v>109</v>
      </c>
      <c r="C23" s="5" t="s">
        <v>110</v>
      </c>
      <c r="D23" s="4" t="s">
        <v>111</v>
      </c>
      <c r="E23">
        <v>8</v>
      </c>
      <c r="F23">
        <v>31.94</v>
      </c>
      <c r="G23">
        <f t="shared" si="0"/>
        <v>255.52</v>
      </c>
      <c r="H23">
        <v>10</v>
      </c>
      <c r="I23">
        <f t="shared" si="1"/>
        <v>265.52</v>
      </c>
      <c r="J23" s="6" t="s">
        <v>112</v>
      </c>
    </row>
    <row r="24" ht="14.25" spans="1:10">
      <c r="A24" t="s">
        <v>113</v>
      </c>
      <c r="B24" t="s">
        <v>114</v>
      </c>
      <c r="C24" s="5" t="s">
        <v>115</v>
      </c>
      <c r="D24" s="4" t="s">
        <v>116</v>
      </c>
      <c r="E24">
        <v>8</v>
      </c>
      <c r="F24">
        <v>11.99</v>
      </c>
      <c r="G24">
        <f t="shared" ref="G24:G38" si="2">F24*E24</f>
        <v>95.92</v>
      </c>
      <c r="H24">
        <v>10</v>
      </c>
      <c r="I24" s="7">
        <f t="shared" ref="I24:I38" si="3">H24+G24</f>
        <v>105.92</v>
      </c>
      <c r="J24" s="6" t="s">
        <v>117</v>
      </c>
    </row>
    <row r="25" ht="14.25" spans="1:10">
      <c r="A25" t="s">
        <v>113</v>
      </c>
      <c r="B25" t="s">
        <v>118</v>
      </c>
      <c r="C25" s="5" t="s">
        <v>119</v>
      </c>
      <c r="D25" s="4" t="s">
        <v>120</v>
      </c>
      <c r="E25">
        <v>8</v>
      </c>
      <c r="F25">
        <v>21.39</v>
      </c>
      <c r="G25">
        <f t="shared" si="2"/>
        <v>171.12</v>
      </c>
      <c r="H25">
        <v>10</v>
      </c>
      <c r="I25">
        <f t="shared" si="3"/>
        <v>181.12</v>
      </c>
      <c r="J25" s="6" t="s">
        <v>117</v>
      </c>
    </row>
    <row r="26" ht="14.25" spans="1:10">
      <c r="A26" t="s">
        <v>113</v>
      </c>
      <c r="B26" t="s">
        <v>121</v>
      </c>
      <c r="C26" s="5" t="s">
        <v>122</v>
      </c>
      <c r="D26" s="4" t="s">
        <v>123</v>
      </c>
      <c r="E26">
        <v>8</v>
      </c>
      <c r="F26">
        <v>21.97</v>
      </c>
      <c r="G26">
        <f t="shared" si="2"/>
        <v>175.76</v>
      </c>
      <c r="H26">
        <v>10</v>
      </c>
      <c r="I26">
        <f t="shared" si="3"/>
        <v>185.76</v>
      </c>
      <c r="J26" s="6" t="s">
        <v>78</v>
      </c>
    </row>
    <row r="27" ht="14.25" spans="1:10">
      <c r="A27" t="s">
        <v>113</v>
      </c>
      <c r="B27" t="s">
        <v>124</v>
      </c>
      <c r="C27" s="5" t="s">
        <v>125</v>
      </c>
      <c r="D27" s="4" t="s">
        <v>126</v>
      </c>
      <c r="E27">
        <v>8</v>
      </c>
      <c r="F27">
        <v>20.99</v>
      </c>
      <c r="G27">
        <f t="shared" si="2"/>
        <v>167.92</v>
      </c>
      <c r="H27">
        <v>10</v>
      </c>
      <c r="I27" s="7">
        <f t="shared" si="3"/>
        <v>177.92</v>
      </c>
      <c r="J27" s="6" t="s">
        <v>78</v>
      </c>
    </row>
    <row r="28" ht="14.25" spans="1:10">
      <c r="A28" t="s">
        <v>113</v>
      </c>
      <c r="B28" t="s">
        <v>127</v>
      </c>
      <c r="C28" s="5" t="s">
        <v>128</v>
      </c>
      <c r="D28" s="4" t="s">
        <v>129</v>
      </c>
      <c r="E28">
        <v>8</v>
      </c>
      <c r="F28">
        <v>20.58</v>
      </c>
      <c r="G28">
        <f t="shared" si="2"/>
        <v>164.64</v>
      </c>
      <c r="H28">
        <v>10</v>
      </c>
      <c r="I28">
        <f t="shared" si="3"/>
        <v>174.64</v>
      </c>
      <c r="J28" s="6" t="s">
        <v>130</v>
      </c>
    </row>
    <row r="29" ht="14.25" spans="1:10">
      <c r="A29" t="s">
        <v>113</v>
      </c>
      <c r="B29" t="s">
        <v>131</v>
      </c>
      <c r="C29" s="5" t="s">
        <v>132</v>
      </c>
      <c r="D29" s="4" t="s">
        <v>133</v>
      </c>
      <c r="E29">
        <v>8</v>
      </c>
      <c r="F29">
        <v>16.28</v>
      </c>
      <c r="G29">
        <f t="shared" si="2"/>
        <v>130.24</v>
      </c>
      <c r="H29">
        <v>10</v>
      </c>
      <c r="I29" s="7">
        <f t="shared" si="3"/>
        <v>140.24</v>
      </c>
      <c r="J29" s="6" t="s">
        <v>130</v>
      </c>
    </row>
    <row r="30" ht="14.25" spans="1:10">
      <c r="A30" t="s">
        <v>134</v>
      </c>
      <c r="B30" t="s">
        <v>135</v>
      </c>
      <c r="C30" s="5" t="s">
        <v>136</v>
      </c>
      <c r="D30" s="4" t="s">
        <v>137</v>
      </c>
      <c r="E30">
        <v>8</v>
      </c>
      <c r="F30">
        <v>11.18</v>
      </c>
      <c r="G30">
        <f t="shared" si="2"/>
        <v>89.44</v>
      </c>
      <c r="H30">
        <v>10</v>
      </c>
      <c r="I30">
        <f t="shared" si="3"/>
        <v>99.44</v>
      </c>
      <c r="J30" s="6" t="s">
        <v>138</v>
      </c>
    </row>
    <row r="31" ht="14.25" spans="1:10">
      <c r="A31" t="s">
        <v>134</v>
      </c>
      <c r="B31" t="s">
        <v>135</v>
      </c>
      <c r="C31" s="5" t="s">
        <v>139</v>
      </c>
      <c r="D31" s="4" t="s">
        <v>140</v>
      </c>
      <c r="E31">
        <v>8</v>
      </c>
      <c r="F31">
        <v>11.18</v>
      </c>
      <c r="G31">
        <f t="shared" si="2"/>
        <v>89.44</v>
      </c>
      <c r="H31">
        <v>10</v>
      </c>
      <c r="I31">
        <f t="shared" si="3"/>
        <v>99.44</v>
      </c>
      <c r="J31" s="6" t="s">
        <v>138</v>
      </c>
    </row>
    <row r="32" ht="14.25" spans="1:10">
      <c r="A32" t="s">
        <v>134</v>
      </c>
      <c r="B32" t="s">
        <v>135</v>
      </c>
      <c r="C32" s="5" t="s">
        <v>141</v>
      </c>
      <c r="D32" s="4" t="s">
        <v>142</v>
      </c>
      <c r="E32">
        <v>8</v>
      </c>
      <c r="F32">
        <v>11.18</v>
      </c>
      <c r="G32">
        <f t="shared" si="2"/>
        <v>89.44</v>
      </c>
      <c r="H32">
        <v>10</v>
      </c>
      <c r="I32">
        <f t="shared" si="3"/>
        <v>99.44</v>
      </c>
      <c r="J32" s="6" t="s">
        <v>138</v>
      </c>
    </row>
    <row r="33" ht="14.25" spans="1:10">
      <c r="A33" t="s">
        <v>134</v>
      </c>
      <c r="B33" t="s">
        <v>135</v>
      </c>
      <c r="C33" s="3" t="s">
        <v>143</v>
      </c>
      <c r="D33" s="4" t="s">
        <v>144</v>
      </c>
      <c r="E33">
        <v>8</v>
      </c>
      <c r="F33">
        <v>11.18</v>
      </c>
      <c r="G33">
        <f t="shared" si="2"/>
        <v>89.44</v>
      </c>
      <c r="H33">
        <v>10</v>
      </c>
      <c r="I33" s="7">
        <f t="shared" si="3"/>
        <v>99.44</v>
      </c>
      <c r="J33" s="6" t="s">
        <v>138</v>
      </c>
    </row>
    <row r="34" ht="14.25" spans="1:10">
      <c r="A34" t="s">
        <v>134</v>
      </c>
      <c r="B34" t="s">
        <v>145</v>
      </c>
      <c r="C34" s="3" t="s">
        <v>146</v>
      </c>
      <c r="D34" s="4" t="s">
        <v>147</v>
      </c>
      <c r="E34">
        <v>8</v>
      </c>
      <c r="F34">
        <v>11.18</v>
      </c>
      <c r="G34">
        <f t="shared" si="2"/>
        <v>89.44</v>
      </c>
      <c r="H34">
        <v>10</v>
      </c>
      <c r="I34">
        <f t="shared" si="3"/>
        <v>99.44</v>
      </c>
      <c r="J34" s="6" t="s">
        <v>138</v>
      </c>
    </row>
    <row r="35" ht="14.25" spans="1:10">
      <c r="A35" t="s">
        <v>134</v>
      </c>
      <c r="B35" t="s">
        <v>145</v>
      </c>
      <c r="C35" s="3" t="s">
        <v>148</v>
      </c>
      <c r="D35" s="4" t="s">
        <v>149</v>
      </c>
      <c r="E35">
        <v>8</v>
      </c>
      <c r="F35">
        <v>11.18</v>
      </c>
      <c r="G35">
        <f t="shared" ref="G35:G45" si="4">F35*E35</f>
        <v>89.44</v>
      </c>
      <c r="H35">
        <v>10</v>
      </c>
      <c r="I35">
        <f t="shared" ref="I35:I45" si="5">H35+G35</f>
        <v>99.44</v>
      </c>
      <c r="J35" s="6" t="s">
        <v>138</v>
      </c>
    </row>
    <row r="36" ht="14.25" spans="1:10">
      <c r="A36" t="s">
        <v>134</v>
      </c>
      <c r="B36" t="s">
        <v>145</v>
      </c>
      <c r="C36" s="3" t="s">
        <v>150</v>
      </c>
      <c r="D36" s="4" t="s">
        <v>151</v>
      </c>
      <c r="E36">
        <v>8</v>
      </c>
      <c r="F36">
        <v>11.18</v>
      </c>
      <c r="G36">
        <f t="shared" si="4"/>
        <v>89.44</v>
      </c>
      <c r="H36">
        <v>10</v>
      </c>
      <c r="I36">
        <f t="shared" si="5"/>
        <v>99.44</v>
      </c>
      <c r="J36" s="6" t="s">
        <v>138</v>
      </c>
    </row>
    <row r="37" spans="1:10">
      <c r="A37" t="s">
        <v>134</v>
      </c>
      <c r="B37" t="s">
        <v>152</v>
      </c>
      <c r="C37" s="3" t="s">
        <v>153</v>
      </c>
      <c r="D37" s="4" t="s">
        <v>154</v>
      </c>
      <c r="E37">
        <v>8</v>
      </c>
      <c r="F37">
        <f>5.99+1.99</f>
        <v>7.98</v>
      </c>
      <c r="G37">
        <f t="shared" si="4"/>
        <v>63.84</v>
      </c>
      <c r="H37">
        <v>10</v>
      </c>
      <c r="I37">
        <f t="shared" si="5"/>
        <v>73.84</v>
      </c>
      <c r="J37" s="1" t="s">
        <v>155</v>
      </c>
    </row>
    <row r="38" spans="1:10">
      <c r="A38" t="s">
        <v>134</v>
      </c>
      <c r="B38" t="s">
        <v>156</v>
      </c>
      <c r="C38" s="3" t="s">
        <v>157</v>
      </c>
      <c r="D38" s="4" t="s">
        <v>158</v>
      </c>
      <c r="E38">
        <v>8</v>
      </c>
      <c r="F38">
        <f>5.5+1.99</f>
        <v>7.49</v>
      </c>
      <c r="G38">
        <f t="shared" si="4"/>
        <v>59.92</v>
      </c>
      <c r="H38">
        <v>10</v>
      </c>
      <c r="I38" s="7">
        <f t="shared" si="5"/>
        <v>69.92</v>
      </c>
      <c r="J38" s="1" t="s">
        <v>155</v>
      </c>
    </row>
    <row r="39" spans="1:10">
      <c r="A39" t="s">
        <v>134</v>
      </c>
      <c r="B39" t="s">
        <v>159</v>
      </c>
      <c r="C39" s="3" t="s">
        <v>160</v>
      </c>
      <c r="D39" s="4" t="s">
        <v>161</v>
      </c>
      <c r="E39">
        <v>8</v>
      </c>
      <c r="F39">
        <f>5.5+1.99</f>
        <v>7.49</v>
      </c>
      <c r="G39">
        <f t="shared" si="4"/>
        <v>59.92</v>
      </c>
      <c r="H39">
        <v>10</v>
      </c>
      <c r="I39">
        <f t="shared" si="5"/>
        <v>69.92</v>
      </c>
      <c r="J39" s="1" t="s">
        <v>155</v>
      </c>
    </row>
    <row r="40" ht="14.25" spans="1:10">
      <c r="A40" t="s">
        <v>134</v>
      </c>
      <c r="B40" t="s">
        <v>162</v>
      </c>
      <c r="C40" s="3" t="s">
        <v>163</v>
      </c>
      <c r="D40" s="4" t="s">
        <v>164</v>
      </c>
      <c r="E40">
        <v>8</v>
      </c>
      <c r="F40">
        <v>10.79</v>
      </c>
      <c r="G40">
        <f t="shared" si="4"/>
        <v>86.32</v>
      </c>
      <c r="H40">
        <v>10</v>
      </c>
      <c r="I40">
        <f t="shared" si="5"/>
        <v>96.32</v>
      </c>
      <c r="J40" s="6" t="s">
        <v>130</v>
      </c>
    </row>
    <row r="41" ht="14.25" spans="1:10">
      <c r="A41" t="s">
        <v>134</v>
      </c>
      <c r="B41" t="s">
        <v>165</v>
      </c>
      <c r="C41" s="3" t="s">
        <v>166</v>
      </c>
      <c r="D41" s="4" t="s">
        <v>167</v>
      </c>
      <c r="E41">
        <v>8</v>
      </c>
      <c r="F41">
        <v>32.89</v>
      </c>
      <c r="G41">
        <f t="shared" si="4"/>
        <v>263.12</v>
      </c>
      <c r="H41">
        <v>10</v>
      </c>
      <c r="I41">
        <f t="shared" si="5"/>
        <v>273.12</v>
      </c>
      <c r="J41" s="6" t="s">
        <v>130</v>
      </c>
    </row>
    <row r="42" spans="1:10">
      <c r="A42" t="s">
        <v>168</v>
      </c>
      <c r="B42" t="s">
        <v>169</v>
      </c>
      <c r="C42" s="3" t="s">
        <v>170</v>
      </c>
      <c r="D42" t="s">
        <v>171</v>
      </c>
      <c r="E42">
        <v>8.9</v>
      </c>
      <c r="F42">
        <v>2.58</v>
      </c>
      <c r="G42">
        <f t="shared" si="4"/>
        <v>22.962</v>
      </c>
      <c r="H42">
        <v>15</v>
      </c>
      <c r="I42">
        <f t="shared" si="5"/>
        <v>37.962</v>
      </c>
      <c r="J42" s="9" t="s">
        <v>89</v>
      </c>
    </row>
    <row r="43" spans="1:10">
      <c r="A43" t="s">
        <v>168</v>
      </c>
      <c r="B43" t="s">
        <v>172</v>
      </c>
      <c r="C43" s="3" t="s">
        <v>173</v>
      </c>
      <c r="D43" t="s">
        <v>174</v>
      </c>
      <c r="E43">
        <v>8.9</v>
      </c>
      <c r="F43">
        <v>15.19</v>
      </c>
      <c r="G43">
        <f t="shared" si="4"/>
        <v>135.191</v>
      </c>
      <c r="H43">
        <v>15</v>
      </c>
      <c r="I43" s="7">
        <f t="shared" si="5"/>
        <v>150.191</v>
      </c>
      <c r="J43" s="9" t="s">
        <v>89</v>
      </c>
    </row>
    <row r="44" ht="14.25" spans="1:10">
      <c r="A44" t="s">
        <v>168</v>
      </c>
      <c r="B44" t="s">
        <v>175</v>
      </c>
      <c r="C44" s="3" t="s">
        <v>176</v>
      </c>
      <c r="D44" t="s">
        <v>177</v>
      </c>
      <c r="E44">
        <v>8.9</v>
      </c>
      <c r="F44">
        <v>12.69</v>
      </c>
      <c r="G44">
        <f t="shared" si="4"/>
        <v>112.941</v>
      </c>
      <c r="H44">
        <v>15</v>
      </c>
      <c r="I44">
        <f t="shared" si="5"/>
        <v>127.941</v>
      </c>
      <c r="J44" s="6" t="s">
        <v>178</v>
      </c>
    </row>
    <row r="45" ht="14.25" spans="1:10">
      <c r="A45" t="s">
        <v>168</v>
      </c>
      <c r="B45" t="s">
        <v>179</v>
      </c>
      <c r="C45" s="3" t="s">
        <v>180</v>
      </c>
      <c r="D45" t="s">
        <v>181</v>
      </c>
      <c r="E45">
        <v>8.9</v>
      </c>
      <c r="F45">
        <v>15.69</v>
      </c>
      <c r="G45">
        <f t="shared" si="4"/>
        <v>139.641</v>
      </c>
      <c r="H45">
        <v>15</v>
      </c>
      <c r="I45">
        <f t="shared" si="5"/>
        <v>154.641</v>
      </c>
      <c r="J45" s="6" t="s">
        <v>178</v>
      </c>
    </row>
    <row r="46" ht="14.25" spans="1:10">
      <c r="A46" t="s">
        <v>168</v>
      </c>
      <c r="B46" t="s">
        <v>182</v>
      </c>
      <c r="C46" s="3" t="s">
        <v>183</v>
      </c>
      <c r="D46" t="s">
        <v>184</v>
      </c>
      <c r="E46">
        <v>8.9</v>
      </c>
      <c r="F46">
        <v>21.69</v>
      </c>
      <c r="G46">
        <f t="shared" ref="G46:G65" si="6">F46*E46</f>
        <v>193.041</v>
      </c>
      <c r="H46">
        <v>15</v>
      </c>
      <c r="I46">
        <f t="shared" ref="I46:I65" si="7">H46+G46</f>
        <v>208.041</v>
      </c>
      <c r="J46" s="6" t="s">
        <v>178</v>
      </c>
    </row>
    <row r="47" ht="14.25" spans="1:10">
      <c r="A47" t="s">
        <v>168</v>
      </c>
      <c r="B47" t="s">
        <v>185</v>
      </c>
      <c r="C47" s="3" t="s">
        <v>186</v>
      </c>
      <c r="D47" t="s">
        <v>187</v>
      </c>
      <c r="E47">
        <v>8.9</v>
      </c>
      <c r="F47">
        <v>8.99</v>
      </c>
      <c r="G47">
        <f t="shared" si="6"/>
        <v>80.011</v>
      </c>
      <c r="H47">
        <v>15</v>
      </c>
      <c r="I47">
        <f t="shared" si="7"/>
        <v>95.011</v>
      </c>
      <c r="J47" s="6" t="s">
        <v>178</v>
      </c>
    </row>
    <row r="48" ht="14.25" spans="1:10">
      <c r="A48" t="s">
        <v>168</v>
      </c>
      <c r="B48" t="s">
        <v>188</v>
      </c>
      <c r="C48" s="3" t="s">
        <v>189</v>
      </c>
      <c r="D48" t="s">
        <v>190</v>
      </c>
      <c r="E48">
        <v>8.9</v>
      </c>
      <c r="F48">
        <v>33.79</v>
      </c>
      <c r="G48">
        <f t="shared" si="6"/>
        <v>300.731</v>
      </c>
      <c r="H48">
        <v>10</v>
      </c>
      <c r="I48" s="7">
        <f t="shared" si="7"/>
        <v>310.731</v>
      </c>
      <c r="J48" s="6" t="s">
        <v>191</v>
      </c>
    </row>
    <row r="49" ht="14.25" spans="1:10">
      <c r="A49" t="s">
        <v>168</v>
      </c>
      <c r="B49" t="s">
        <v>192</v>
      </c>
      <c r="C49" s="3" t="s">
        <v>193</v>
      </c>
      <c r="D49" t="s">
        <v>194</v>
      </c>
      <c r="E49">
        <v>8.9</v>
      </c>
      <c r="F49">
        <v>33.79</v>
      </c>
      <c r="G49">
        <f t="shared" si="6"/>
        <v>300.731</v>
      </c>
      <c r="H49">
        <v>10</v>
      </c>
      <c r="I49">
        <f t="shared" si="7"/>
        <v>310.731</v>
      </c>
      <c r="J49" s="6" t="s">
        <v>191</v>
      </c>
    </row>
    <row r="50" spans="1:10">
      <c r="A50" t="s">
        <v>168</v>
      </c>
      <c r="B50" t="s">
        <v>195</v>
      </c>
      <c r="C50" s="3" t="s">
        <v>196</v>
      </c>
      <c r="D50" t="s">
        <v>197</v>
      </c>
      <c r="E50">
        <v>8.9</v>
      </c>
      <c r="F50">
        <v>10.55</v>
      </c>
      <c r="G50">
        <f t="shared" si="6"/>
        <v>93.895</v>
      </c>
      <c r="H50">
        <v>10</v>
      </c>
      <c r="I50">
        <f t="shared" si="7"/>
        <v>103.895</v>
      </c>
      <c r="J50" s="1" t="s">
        <v>198</v>
      </c>
    </row>
    <row r="51" ht="14.25" spans="1:10">
      <c r="A51" t="s">
        <v>168</v>
      </c>
      <c r="B51" t="s">
        <v>199</v>
      </c>
      <c r="C51" s="3" t="s">
        <v>200</v>
      </c>
      <c r="D51" t="s">
        <v>201</v>
      </c>
      <c r="E51">
        <v>8.9</v>
      </c>
      <c r="F51">
        <v>4.65</v>
      </c>
      <c r="G51">
        <f t="shared" si="6"/>
        <v>41.385</v>
      </c>
      <c r="H51">
        <v>10</v>
      </c>
      <c r="I51">
        <f t="shared" si="7"/>
        <v>51.385</v>
      </c>
      <c r="J51" s="6" t="s">
        <v>202</v>
      </c>
    </row>
    <row r="52" ht="14.25" spans="1:10">
      <c r="A52" t="s">
        <v>168</v>
      </c>
      <c r="B52" t="s">
        <v>203</v>
      </c>
      <c r="C52" s="3" t="s">
        <v>204</v>
      </c>
      <c r="D52" t="s">
        <v>205</v>
      </c>
      <c r="E52">
        <v>8.9</v>
      </c>
      <c r="F52">
        <v>5.99</v>
      </c>
      <c r="G52">
        <f t="shared" si="6"/>
        <v>53.311</v>
      </c>
      <c r="H52">
        <v>10</v>
      </c>
      <c r="I52">
        <f t="shared" si="7"/>
        <v>63.311</v>
      </c>
      <c r="J52" s="6" t="s">
        <v>206</v>
      </c>
    </row>
    <row r="53" ht="14.25" spans="1:10">
      <c r="A53" t="s">
        <v>168</v>
      </c>
      <c r="B53" t="s">
        <v>207</v>
      </c>
      <c r="C53" s="3" t="s">
        <v>208</v>
      </c>
      <c r="D53" t="s">
        <v>209</v>
      </c>
      <c r="E53">
        <v>8.9</v>
      </c>
      <c r="F53">
        <v>10.99</v>
      </c>
      <c r="G53">
        <f t="shared" si="6"/>
        <v>97.811</v>
      </c>
      <c r="H53">
        <v>10</v>
      </c>
      <c r="I53" s="7">
        <f t="shared" si="7"/>
        <v>107.811</v>
      </c>
      <c r="J53" s="6" t="s">
        <v>206</v>
      </c>
    </row>
    <row r="54" spans="1:10">
      <c r="A54" t="s">
        <v>168</v>
      </c>
      <c r="B54" t="s">
        <v>210</v>
      </c>
      <c r="C54" s="3" t="s">
        <v>211</v>
      </c>
      <c r="D54" t="s">
        <v>212</v>
      </c>
      <c r="E54">
        <v>8.9</v>
      </c>
      <c r="F54">
        <v>7.89</v>
      </c>
      <c r="G54">
        <f t="shared" si="6"/>
        <v>70.221</v>
      </c>
      <c r="H54">
        <v>10</v>
      </c>
      <c r="I54">
        <f t="shared" si="7"/>
        <v>80.221</v>
      </c>
      <c r="J54" s="1" t="s">
        <v>213</v>
      </c>
    </row>
    <row r="55" spans="1:10">
      <c r="A55" t="s">
        <v>168</v>
      </c>
      <c r="B55" t="s">
        <v>210</v>
      </c>
      <c r="C55" s="3" t="s">
        <v>214</v>
      </c>
      <c r="D55" t="s">
        <v>215</v>
      </c>
      <c r="E55">
        <v>8.9</v>
      </c>
      <c r="F55">
        <v>7.89</v>
      </c>
      <c r="G55">
        <f t="shared" si="6"/>
        <v>70.221</v>
      </c>
      <c r="H55">
        <v>10</v>
      </c>
      <c r="I55">
        <f t="shared" si="7"/>
        <v>80.221</v>
      </c>
      <c r="J55" s="1" t="s">
        <v>213</v>
      </c>
    </row>
    <row r="56" ht="14.25" spans="1:10">
      <c r="A56" t="s">
        <v>216</v>
      </c>
      <c r="B56" t="s">
        <v>217</v>
      </c>
      <c r="C56" s="3" t="s">
        <v>218</v>
      </c>
      <c r="D56" s="4" t="s">
        <v>219</v>
      </c>
      <c r="E56">
        <v>6.7</v>
      </c>
      <c r="F56">
        <v>14.69</v>
      </c>
      <c r="G56">
        <f t="shared" si="6"/>
        <v>98.423</v>
      </c>
      <c r="H56">
        <v>15</v>
      </c>
      <c r="I56">
        <f t="shared" si="7"/>
        <v>113.423</v>
      </c>
      <c r="J56" s="6" t="s">
        <v>178</v>
      </c>
    </row>
    <row r="57" ht="14.25" spans="1:10">
      <c r="A57" t="s">
        <v>216</v>
      </c>
      <c r="B57" t="s">
        <v>220</v>
      </c>
      <c r="C57" s="3" t="s">
        <v>221</v>
      </c>
      <c r="D57" s="4" t="s">
        <v>222</v>
      </c>
      <c r="E57">
        <v>6.7</v>
      </c>
      <c r="F57">
        <v>27.67</v>
      </c>
      <c r="G57">
        <f t="shared" si="6"/>
        <v>185.389</v>
      </c>
      <c r="H57">
        <v>10</v>
      </c>
      <c r="I57">
        <f t="shared" si="7"/>
        <v>195.389</v>
      </c>
      <c r="J57" s="6" t="s">
        <v>100</v>
      </c>
    </row>
    <row r="58" ht="14.25" spans="1:10">
      <c r="A58" t="s">
        <v>216</v>
      </c>
      <c r="B58" t="s">
        <v>223</v>
      </c>
      <c r="C58" s="3" t="s">
        <v>224</v>
      </c>
      <c r="D58" s="4" t="s">
        <v>225</v>
      </c>
      <c r="E58">
        <v>6.7</v>
      </c>
      <c r="F58">
        <v>14.95</v>
      </c>
      <c r="G58">
        <f t="shared" si="6"/>
        <v>100.165</v>
      </c>
      <c r="H58">
        <v>10</v>
      </c>
      <c r="I58" s="7">
        <f t="shared" si="7"/>
        <v>110.165</v>
      </c>
      <c r="J58" s="6" t="s">
        <v>100</v>
      </c>
    </row>
    <row r="59" ht="14.25" spans="1:10">
      <c r="A59" t="s">
        <v>216</v>
      </c>
      <c r="B59" t="s">
        <v>105</v>
      </c>
      <c r="C59" s="3" t="s">
        <v>226</v>
      </c>
      <c r="D59" s="4" t="s">
        <v>227</v>
      </c>
      <c r="E59">
        <v>6.7</v>
      </c>
      <c r="F59">
        <v>14.9</v>
      </c>
      <c r="G59">
        <f t="shared" si="6"/>
        <v>99.83</v>
      </c>
      <c r="H59">
        <v>10</v>
      </c>
      <c r="I59">
        <f t="shared" si="7"/>
        <v>109.83</v>
      </c>
      <c r="J59" s="6" t="s">
        <v>108</v>
      </c>
    </row>
    <row r="60" ht="14.25" spans="1:10">
      <c r="A60" t="s">
        <v>216</v>
      </c>
      <c r="B60" t="s">
        <v>105</v>
      </c>
      <c r="C60" s="3" t="s">
        <v>228</v>
      </c>
      <c r="D60" s="4" t="s">
        <v>229</v>
      </c>
      <c r="E60">
        <v>6.7</v>
      </c>
      <c r="F60">
        <v>14.9</v>
      </c>
      <c r="G60">
        <f t="shared" si="6"/>
        <v>99.83</v>
      </c>
      <c r="H60">
        <v>10</v>
      </c>
      <c r="I60">
        <f t="shared" si="7"/>
        <v>109.83</v>
      </c>
      <c r="J60" s="6" t="s">
        <v>108</v>
      </c>
    </row>
    <row r="61" ht="14.25" spans="1:10">
      <c r="A61" t="s">
        <v>216</v>
      </c>
      <c r="B61" t="s">
        <v>230</v>
      </c>
      <c r="C61" s="5" t="s">
        <v>231</v>
      </c>
      <c r="D61" s="4" t="s">
        <v>232</v>
      </c>
      <c r="E61">
        <v>6.7</v>
      </c>
      <c r="F61">
        <v>25.68</v>
      </c>
      <c r="G61">
        <f t="shared" si="6"/>
        <v>172.056</v>
      </c>
      <c r="H61">
        <v>10</v>
      </c>
      <c r="I61">
        <f t="shared" si="7"/>
        <v>182.056</v>
      </c>
      <c r="J61" s="6" t="s">
        <v>233</v>
      </c>
    </row>
    <row r="62" ht="14.25" spans="1:10">
      <c r="A62" t="s">
        <v>234</v>
      </c>
      <c r="B62" t="s">
        <v>235</v>
      </c>
      <c r="C62" s="5" t="s">
        <v>236</v>
      </c>
      <c r="D62" s="4" t="s">
        <v>237</v>
      </c>
      <c r="E62">
        <v>0.06</v>
      </c>
      <c r="F62">
        <v>588</v>
      </c>
      <c r="G62">
        <f t="shared" si="6"/>
        <v>35.28</v>
      </c>
      <c r="H62">
        <v>15</v>
      </c>
      <c r="I62">
        <f t="shared" si="7"/>
        <v>50.28</v>
      </c>
      <c r="J62" s="6" t="s">
        <v>238</v>
      </c>
    </row>
    <row r="63" ht="14.25" spans="1:10">
      <c r="A63" t="s">
        <v>234</v>
      </c>
      <c r="B63" t="s">
        <v>239</v>
      </c>
      <c r="C63" s="5" t="s">
        <v>240</v>
      </c>
      <c r="D63" s="4" t="s">
        <v>241</v>
      </c>
      <c r="E63">
        <v>0.06</v>
      </c>
      <c r="F63">
        <v>988</v>
      </c>
      <c r="G63">
        <f t="shared" si="6"/>
        <v>59.28</v>
      </c>
      <c r="H63">
        <v>15</v>
      </c>
      <c r="I63" s="7">
        <f t="shared" si="7"/>
        <v>74.28</v>
      </c>
      <c r="J63" s="6" t="s">
        <v>238</v>
      </c>
    </row>
    <row r="64" ht="14.25" spans="1:10">
      <c r="A64" t="s">
        <v>234</v>
      </c>
      <c r="B64" t="s">
        <v>242</v>
      </c>
      <c r="C64" s="5" t="s">
        <v>243</v>
      </c>
      <c r="D64" s="4" t="s">
        <v>244</v>
      </c>
      <c r="E64">
        <v>0.06</v>
      </c>
      <c r="F64">
        <v>4999</v>
      </c>
      <c r="G64">
        <f t="shared" si="6"/>
        <v>299.94</v>
      </c>
      <c r="H64">
        <v>10</v>
      </c>
      <c r="I64">
        <f t="shared" si="7"/>
        <v>309.94</v>
      </c>
      <c r="J64" s="6" t="s">
        <v>245</v>
      </c>
    </row>
    <row r="65" ht="14.25" spans="1:10">
      <c r="A65" t="s">
        <v>234</v>
      </c>
      <c r="B65" t="s">
        <v>246</v>
      </c>
      <c r="C65" s="5" t="s">
        <v>247</v>
      </c>
      <c r="D65" s="4" t="s">
        <v>248</v>
      </c>
      <c r="E65">
        <v>0.06</v>
      </c>
      <c r="F65">
        <v>2999</v>
      </c>
      <c r="G65">
        <f t="shared" si="6"/>
        <v>179.94</v>
      </c>
      <c r="H65">
        <v>10</v>
      </c>
      <c r="I65">
        <f t="shared" si="7"/>
        <v>189.94</v>
      </c>
      <c r="J65" s="6" t="s">
        <v>245</v>
      </c>
    </row>
    <row r="66" ht="14.25" spans="1:10">
      <c r="A66" t="s">
        <v>234</v>
      </c>
      <c r="B66" t="s">
        <v>249</v>
      </c>
      <c r="C66" s="5" t="s">
        <v>250</v>
      </c>
      <c r="D66" s="4" t="s">
        <v>251</v>
      </c>
      <c r="E66">
        <v>0.06</v>
      </c>
      <c r="F66">
        <v>4699</v>
      </c>
      <c r="G66">
        <f t="shared" ref="G66:G82" si="8">F66*E66</f>
        <v>281.94</v>
      </c>
      <c r="H66">
        <v>10</v>
      </c>
      <c r="I66">
        <f t="shared" ref="I66:I82" si="9">H66+G66</f>
        <v>291.94</v>
      </c>
      <c r="J66" s="6" t="s">
        <v>252</v>
      </c>
    </row>
    <row r="67" ht="14.25" spans="1:10">
      <c r="A67" t="s">
        <v>234</v>
      </c>
      <c r="B67" t="s">
        <v>253</v>
      </c>
      <c r="C67" s="5" t="s">
        <v>254</v>
      </c>
      <c r="D67" s="4" t="s">
        <v>255</v>
      </c>
      <c r="E67">
        <v>0.06</v>
      </c>
      <c r="F67">
        <v>3818</v>
      </c>
      <c r="G67">
        <f t="shared" si="8"/>
        <v>229.08</v>
      </c>
      <c r="H67">
        <v>10</v>
      </c>
      <c r="I67" s="7">
        <f t="shared" si="9"/>
        <v>239.08</v>
      </c>
      <c r="J67" s="6" t="s">
        <v>256</v>
      </c>
    </row>
    <row r="68" ht="14.25" spans="1:10">
      <c r="A68" t="s">
        <v>234</v>
      </c>
      <c r="B68" t="s">
        <v>257</v>
      </c>
      <c r="C68" s="5" t="s">
        <v>258</v>
      </c>
      <c r="D68" s="4" t="s">
        <v>259</v>
      </c>
      <c r="E68">
        <v>0.06</v>
      </c>
      <c r="F68">
        <v>1308</v>
      </c>
      <c r="G68">
        <f t="shared" si="8"/>
        <v>78.48</v>
      </c>
      <c r="H68">
        <v>10</v>
      </c>
      <c r="I68">
        <f t="shared" si="9"/>
        <v>88.48</v>
      </c>
      <c r="J68" s="6" t="s">
        <v>256</v>
      </c>
    </row>
    <row r="69" ht="14.25" spans="1:10">
      <c r="A69" t="s">
        <v>234</v>
      </c>
      <c r="B69" t="s">
        <v>260</v>
      </c>
      <c r="C69" s="5" t="s">
        <v>261</v>
      </c>
      <c r="D69" s="4" t="s">
        <v>262</v>
      </c>
      <c r="E69">
        <v>0.06</v>
      </c>
      <c r="F69">
        <v>3886</v>
      </c>
      <c r="G69">
        <f t="shared" si="8"/>
        <v>233.16</v>
      </c>
      <c r="H69">
        <v>10</v>
      </c>
      <c r="I69">
        <f t="shared" si="9"/>
        <v>243.16</v>
      </c>
      <c r="J69" s="6" t="s">
        <v>256</v>
      </c>
    </row>
    <row r="70" ht="14.25" spans="1:10">
      <c r="A70" t="s">
        <v>234</v>
      </c>
      <c r="B70" t="s">
        <v>253</v>
      </c>
      <c r="C70" s="5" t="s">
        <v>263</v>
      </c>
      <c r="D70" s="4" t="s">
        <v>264</v>
      </c>
      <c r="E70">
        <v>0.06</v>
      </c>
      <c r="F70">
        <v>3818</v>
      </c>
      <c r="G70">
        <f t="shared" si="8"/>
        <v>229.08</v>
      </c>
      <c r="H70">
        <v>10</v>
      </c>
      <c r="I70">
        <f t="shared" si="9"/>
        <v>239.08</v>
      </c>
      <c r="J70" s="6" t="s">
        <v>256</v>
      </c>
    </row>
    <row r="71" ht="14.25" spans="1:10">
      <c r="A71" t="s">
        <v>234</v>
      </c>
      <c r="B71" t="s">
        <v>265</v>
      </c>
      <c r="C71" s="5" t="s">
        <v>266</v>
      </c>
      <c r="D71" s="4" t="s">
        <v>267</v>
      </c>
      <c r="E71">
        <v>0.06</v>
      </c>
      <c r="F71">
        <v>2688</v>
      </c>
      <c r="G71">
        <f t="shared" si="8"/>
        <v>161.28</v>
      </c>
      <c r="H71">
        <v>10</v>
      </c>
      <c r="I71" s="7">
        <f t="shared" si="9"/>
        <v>171.28</v>
      </c>
      <c r="J71" s="6" t="s">
        <v>256</v>
      </c>
    </row>
    <row r="72" ht="14.25" spans="1:10">
      <c r="A72" t="s">
        <v>234</v>
      </c>
      <c r="B72" t="s">
        <v>268</v>
      </c>
      <c r="C72" s="3" t="s">
        <v>269</v>
      </c>
      <c r="D72" s="4" t="s">
        <v>270</v>
      </c>
      <c r="E72">
        <v>0.06</v>
      </c>
      <c r="F72">
        <v>2808</v>
      </c>
      <c r="G72">
        <f t="shared" si="8"/>
        <v>168.48</v>
      </c>
      <c r="H72">
        <v>10</v>
      </c>
      <c r="I72">
        <f t="shared" si="9"/>
        <v>178.48</v>
      </c>
      <c r="J72" s="6" t="s">
        <v>256</v>
      </c>
    </row>
    <row r="73" ht="14.25" spans="1:10">
      <c r="A73" t="s">
        <v>234</v>
      </c>
      <c r="B73" t="s">
        <v>271</v>
      </c>
      <c r="C73" s="5" t="s">
        <v>272</v>
      </c>
      <c r="D73" s="4" t="s">
        <v>273</v>
      </c>
      <c r="E73">
        <v>0.06</v>
      </c>
      <c r="F73">
        <v>2558</v>
      </c>
      <c r="G73">
        <f t="shared" si="8"/>
        <v>153.48</v>
      </c>
      <c r="H73">
        <v>10</v>
      </c>
      <c r="I73">
        <f t="shared" si="9"/>
        <v>163.48</v>
      </c>
      <c r="J73" s="6" t="s">
        <v>256</v>
      </c>
    </row>
    <row r="74" ht="14.25" spans="1:10">
      <c r="A74" t="s">
        <v>234</v>
      </c>
      <c r="B74" t="s">
        <v>274</v>
      </c>
      <c r="C74" s="5" t="s">
        <v>275</v>
      </c>
      <c r="D74" s="4" t="s">
        <v>276</v>
      </c>
      <c r="E74">
        <v>0.06</v>
      </c>
      <c r="F74">
        <v>2258</v>
      </c>
      <c r="G74">
        <f t="shared" si="8"/>
        <v>135.48</v>
      </c>
      <c r="H74">
        <v>10</v>
      </c>
      <c r="I74">
        <f t="shared" si="9"/>
        <v>145.48</v>
      </c>
      <c r="J74" s="6" t="s">
        <v>256</v>
      </c>
    </row>
    <row r="75" ht="14.25" spans="1:10">
      <c r="A75" t="s">
        <v>234</v>
      </c>
      <c r="B75" t="s">
        <v>277</v>
      </c>
      <c r="C75" s="5" t="s">
        <v>278</v>
      </c>
      <c r="D75" s="4" t="s">
        <v>279</v>
      </c>
      <c r="E75">
        <v>0.06</v>
      </c>
      <c r="F75">
        <v>1378</v>
      </c>
      <c r="G75">
        <f t="shared" si="8"/>
        <v>82.68</v>
      </c>
      <c r="H75">
        <v>10</v>
      </c>
      <c r="I75" s="7">
        <f t="shared" si="9"/>
        <v>92.68</v>
      </c>
      <c r="J75" s="6" t="s">
        <v>256</v>
      </c>
    </row>
    <row r="76" ht="14.25" spans="1:10">
      <c r="A76" t="s">
        <v>234</v>
      </c>
      <c r="B76" t="s">
        <v>280</v>
      </c>
      <c r="C76" s="5" t="s">
        <v>281</v>
      </c>
      <c r="D76" s="4" t="s">
        <v>282</v>
      </c>
      <c r="E76">
        <v>0.06</v>
      </c>
      <c r="F76">
        <v>4608</v>
      </c>
      <c r="G76">
        <f t="shared" si="8"/>
        <v>276.48</v>
      </c>
      <c r="H76">
        <v>15</v>
      </c>
      <c r="I76">
        <f t="shared" si="9"/>
        <v>291.48</v>
      </c>
      <c r="J76" s="6" t="s">
        <v>256</v>
      </c>
    </row>
    <row r="77" ht="14.25" spans="1:10">
      <c r="A77" t="s">
        <v>234</v>
      </c>
      <c r="B77" t="s">
        <v>280</v>
      </c>
      <c r="C77" s="5" t="s">
        <v>283</v>
      </c>
      <c r="D77" s="4" t="s">
        <v>284</v>
      </c>
      <c r="E77">
        <v>0.06</v>
      </c>
      <c r="F77">
        <v>4608</v>
      </c>
      <c r="G77">
        <f t="shared" si="8"/>
        <v>276.48</v>
      </c>
      <c r="H77">
        <v>15</v>
      </c>
      <c r="I77">
        <f t="shared" si="9"/>
        <v>291.48</v>
      </c>
      <c r="J77" s="6" t="s">
        <v>256</v>
      </c>
    </row>
    <row r="78" ht="14.25" spans="1:10">
      <c r="A78" t="s">
        <v>234</v>
      </c>
      <c r="B78" t="s">
        <v>285</v>
      </c>
      <c r="C78" s="5" t="s">
        <v>286</v>
      </c>
      <c r="D78" s="4" t="s">
        <v>287</v>
      </c>
      <c r="E78">
        <v>0.06</v>
      </c>
      <c r="F78">
        <v>758</v>
      </c>
      <c r="G78">
        <f t="shared" si="8"/>
        <v>45.48</v>
      </c>
      <c r="H78">
        <v>10</v>
      </c>
      <c r="I78">
        <f t="shared" si="9"/>
        <v>55.48</v>
      </c>
      <c r="J78" s="6" t="s">
        <v>256</v>
      </c>
    </row>
    <row r="79" ht="14.25" spans="1:10">
      <c r="A79" t="s">
        <v>234</v>
      </c>
      <c r="B79" t="s">
        <v>288</v>
      </c>
      <c r="C79" s="5" t="s">
        <v>289</v>
      </c>
      <c r="D79" s="4" t="s">
        <v>290</v>
      </c>
      <c r="E79">
        <v>0.06</v>
      </c>
      <c r="F79">
        <v>2808</v>
      </c>
      <c r="G79">
        <f t="shared" si="8"/>
        <v>168.48</v>
      </c>
      <c r="H79">
        <v>10</v>
      </c>
      <c r="I79" s="7">
        <f t="shared" si="9"/>
        <v>178.48</v>
      </c>
      <c r="J79" s="6" t="s">
        <v>256</v>
      </c>
    </row>
    <row r="80" ht="14.25" spans="1:10">
      <c r="A80" t="s">
        <v>234</v>
      </c>
      <c r="B80" t="s">
        <v>291</v>
      </c>
      <c r="C80" s="5" t="s">
        <v>292</v>
      </c>
      <c r="D80" s="4" t="s">
        <v>293</v>
      </c>
      <c r="E80">
        <v>0.06</v>
      </c>
      <c r="F80">
        <v>893</v>
      </c>
      <c r="G80">
        <f t="shared" si="8"/>
        <v>53.58</v>
      </c>
      <c r="H80">
        <v>15</v>
      </c>
      <c r="I80">
        <f t="shared" si="9"/>
        <v>68.58</v>
      </c>
      <c r="J80" s="6" t="s">
        <v>294</v>
      </c>
    </row>
    <row r="81" spans="1:10">
      <c r="A81" t="s">
        <v>234</v>
      </c>
      <c r="B81" t="s">
        <v>295</v>
      </c>
      <c r="C81" s="5" t="s">
        <v>296</v>
      </c>
      <c r="D81" s="4" t="s">
        <v>297</v>
      </c>
      <c r="E81">
        <v>0.06</v>
      </c>
      <c r="F81">
        <v>5899</v>
      </c>
      <c r="G81">
        <f t="shared" si="8"/>
        <v>353.94</v>
      </c>
      <c r="H81">
        <v>15</v>
      </c>
      <c r="I81">
        <f t="shared" si="9"/>
        <v>368.94</v>
      </c>
      <c r="J81" s="10" t="s">
        <v>294</v>
      </c>
    </row>
    <row r="82" ht="14.25" spans="1:10">
      <c r="A82" t="s">
        <v>234</v>
      </c>
      <c r="B82" t="s">
        <v>298</v>
      </c>
      <c r="C82" s="5" t="s">
        <v>299</v>
      </c>
      <c r="D82" s="4" t="s">
        <v>300</v>
      </c>
      <c r="E82">
        <v>0.06</v>
      </c>
      <c r="F82">
        <v>1884</v>
      </c>
      <c r="G82">
        <f t="shared" si="8"/>
        <v>113.04</v>
      </c>
      <c r="H82">
        <v>10</v>
      </c>
      <c r="I82" s="7">
        <f t="shared" si="9"/>
        <v>123.04</v>
      </c>
      <c r="J82" s="6" t="s">
        <v>294</v>
      </c>
    </row>
    <row r="83" spans="9:9">
      <c r="I83" s="11">
        <v>12421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导入刷单申请SKU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rondaful</cp:lastModifiedBy>
  <dcterms:created xsi:type="dcterms:W3CDTF">2017-01-04T04:50:00Z</dcterms:created>
  <dcterms:modified xsi:type="dcterms:W3CDTF">2018-11-10T05:57:11Z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