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ipub-my.sharepoint.com/personal/vlad_dragoi0305_stud_aero_upb_ro/Documents/School Stuff/An IV/Semestrul I/Licenta/Calcule/Date/"/>
    </mc:Choice>
  </mc:AlternateContent>
  <xr:revisionPtr revIDLastSave="254" documentId="8_{D9F019D5-88E0-4964-8EBD-60E4593FC23C}" xr6:coauthVersionLast="47" xr6:coauthVersionMax="47" xr10:uidLastSave="{DF8FD714-AA93-4B99-AB04-AEA66E5297AA}"/>
  <bookViews>
    <workbookView xWindow="-108" yWindow="-108" windowWidth="23256" windowHeight="12456" xr2:uid="{5971153D-8091-4441-AADF-A741EF0E1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3" i="1"/>
  <c r="G49" i="1"/>
  <c r="G50" i="1"/>
  <c r="G51" i="1"/>
  <c r="G52" i="1"/>
  <c r="G53" i="1"/>
  <c r="G54" i="1"/>
  <c r="G56" i="1"/>
  <c r="G57" i="1"/>
  <c r="G58" i="1"/>
  <c r="G59" i="1"/>
  <c r="G60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39" i="1"/>
  <c r="G40" i="1"/>
  <c r="G41" i="1"/>
  <c r="G42" i="1"/>
  <c r="G43" i="1"/>
  <c r="G44" i="1"/>
  <c r="G45" i="1"/>
  <c r="G46" i="1"/>
  <c r="G47" i="1"/>
  <c r="G48" i="1"/>
  <c r="G36" i="1"/>
  <c r="G37" i="1"/>
  <c r="G29" i="1"/>
  <c r="G30" i="1"/>
  <c r="G31" i="1"/>
  <c r="G32" i="1"/>
  <c r="G33" i="1"/>
  <c r="G34" i="1"/>
  <c r="G35" i="1"/>
  <c r="G23" i="1"/>
  <c r="G24" i="1"/>
  <c r="G25" i="1"/>
  <c r="G26" i="1"/>
  <c r="G27" i="1"/>
  <c r="G28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20" i="1"/>
  <c r="G21" i="1"/>
  <c r="G22" i="1"/>
  <c r="G3" i="1"/>
</calcChain>
</file>

<file path=xl/sharedStrings.xml><?xml version="1.0" encoding="utf-8"?>
<sst xmlns="http://schemas.openxmlformats.org/spreadsheetml/2006/main" count="142" uniqueCount="140">
  <si>
    <t>Lungime [m]</t>
  </si>
  <si>
    <t>b[m]</t>
  </si>
  <si>
    <t>m0 [kg]</t>
  </si>
  <si>
    <t>Gol</t>
  </si>
  <si>
    <t>Maxim</t>
  </si>
  <si>
    <t>m0/S</t>
  </si>
  <si>
    <t>Profil aerodinamic</t>
  </si>
  <si>
    <t>Suprafața aripii [m2]</t>
  </si>
  <si>
    <t>Model</t>
  </si>
  <si>
    <t>An</t>
  </si>
  <si>
    <t>NACA 43012A</t>
  </si>
  <si>
    <t>NACA23012</t>
  </si>
  <si>
    <t>FX 71-L-150/20</t>
  </si>
  <si>
    <t>Göttingen 756</t>
  </si>
  <si>
    <t>HQ 21/II</t>
  </si>
  <si>
    <t>FX 66-17 A 182</t>
  </si>
  <si>
    <t>Eppler E 603</t>
  </si>
  <si>
    <t>S 01</t>
  </si>
  <si>
    <t>NACA 65415</t>
  </si>
  <si>
    <t>Clark Y</t>
  </si>
  <si>
    <t>FX S02-196 / FX 60-126</t>
  </si>
  <si>
    <t>mgol/m0</t>
  </si>
  <si>
    <t>PZL NN-8</t>
  </si>
  <si>
    <t>Încastrare - NACA 2418, Vârf - NACA 2412, Mijloc NACA 0012</t>
  </si>
  <si>
    <t>NACA 641412</t>
  </si>
  <si>
    <t>Încastrare: Göttingen 549, Vârf: M</t>
  </si>
  <si>
    <t>Alungirea</t>
  </si>
  <si>
    <t>Fnețea</t>
  </si>
  <si>
    <t>kometa standard</t>
  </si>
  <si>
    <t>Letov LF-107 Lunak</t>
  </si>
  <si>
    <t>Akaflieg München Mü28</t>
  </si>
  <si>
    <t>DFS Habicht</t>
  </si>
  <si>
    <t>Glaser-Dirks DG-300 Acro</t>
  </si>
  <si>
    <t>Glasflügel H-101</t>
  </si>
  <si>
    <t>Grob G103a Twin II</t>
  </si>
  <si>
    <t>LCF II</t>
  </si>
  <si>
    <t>Schempp-Hirth Standard Austria</t>
  </si>
  <si>
    <t>Schleicher ASK 21</t>
  </si>
  <si>
    <t>Vogt Lo-100</t>
  </si>
  <si>
    <t>Bonomi BS.14 Astore</t>
  </si>
  <si>
    <t>Allstar SZD-59</t>
  </si>
  <si>
    <t>Instytut Szybownictwa IS-4 Jastrzab</t>
  </si>
  <si>
    <t>MDM MDM-1 Fox</t>
  </si>
  <si>
    <t>SZD-21 Kobuz</t>
  </si>
  <si>
    <t>SZD-22 Mucha Standard</t>
  </si>
  <si>
    <t>SZD-24 Foka</t>
  </si>
  <si>
    <t>Marganski Swift S-1</t>
  </si>
  <si>
    <t>SZD-C Zuraw</t>
  </si>
  <si>
    <t>NN-8</t>
  </si>
  <si>
    <t>TsAGI R-32-15</t>
  </si>
  <si>
    <t>Wortmann FX-71-L-150/25</t>
  </si>
  <si>
    <t>Radab KTH-FFA 17%</t>
  </si>
  <si>
    <t>HQ 41/14,35</t>
  </si>
  <si>
    <t>SZD-50 Puchacz</t>
  </si>
  <si>
    <t>Antonov A-13</t>
  </si>
  <si>
    <t>Celair GA-1 Celstar</t>
  </si>
  <si>
    <t>Radab Windex</t>
  </si>
  <si>
    <t>Akaflieg Berlin B-13</t>
  </si>
  <si>
    <t>Akaflieg Braunschweig SB-10 Schirokko</t>
  </si>
  <si>
    <t>Peste 18 [m]</t>
  </si>
  <si>
    <t>De la 11,2 la 17,6 [m]</t>
  </si>
  <si>
    <t>Delft DU 97-127/15</t>
  </si>
  <si>
    <t>HQ-17</t>
  </si>
  <si>
    <t>Culver 18%-13%</t>
  </si>
  <si>
    <t>Binder EB-28</t>
  </si>
  <si>
    <t>Caproni A-21SJ Calif</t>
  </si>
  <si>
    <t>Schempp-Hirth Quintus M</t>
  </si>
  <si>
    <t>Schleicher ASH-25</t>
  </si>
  <si>
    <t>Waibel-Butler Concordia</t>
  </si>
  <si>
    <t>Brondel ST-11</t>
  </si>
  <si>
    <t>Maupin Woodstock</t>
  </si>
  <si>
    <t>Planoare mici</t>
  </si>
  <si>
    <t>CA2-134 / 15V2 (s) CAJ1-134 / 18 (esterno)</t>
  </si>
  <si>
    <t>Windward Performance SparrowHawk</t>
  </si>
  <si>
    <t>SZD-59 ACRO</t>
  </si>
  <si>
    <t>Akaflieg SB-14</t>
  </si>
  <si>
    <t>Performanță</t>
  </si>
  <si>
    <t>FX 67-K- 170 FX 60-126</t>
  </si>
  <si>
    <t>NN 18-17</t>
  </si>
  <si>
    <t>Wortmann FX 67 K 150/</t>
  </si>
  <si>
    <t>OAP 1-2</t>
  </si>
  <si>
    <t>HQ21/II</t>
  </si>
  <si>
    <t>Bielsko B1-PW-5 Smyk</t>
  </si>
  <si>
    <t>ITA P-1</t>
  </si>
  <si>
    <t>Schempp-Hirth Discus 2cT</t>
  </si>
  <si>
    <t>Truchet Tr-301 Abyssin</t>
  </si>
  <si>
    <t>Centrair C-101 Pegase</t>
  </si>
  <si>
    <t>Dirk-Glaser DG-300 Elan</t>
  </si>
  <si>
    <t>Jonker JS-1C-18 Evo</t>
  </si>
  <si>
    <t>Kuykendall HP-24 Tetra-15</t>
  </si>
  <si>
    <t>Brondel Helium</t>
  </si>
  <si>
    <t>Carman JP-15/38</t>
  </si>
  <si>
    <t>Construite după 1970</t>
  </si>
  <si>
    <t>FX 73-CL 1-152</t>
  </si>
  <si>
    <t>HQ 21</t>
  </si>
  <si>
    <t>FX-61-163, FX-60-126</t>
  </si>
  <si>
    <t>FX 67-K-170/17</t>
  </si>
  <si>
    <t>DU 80-176 DU 80-14</t>
  </si>
  <si>
    <t>FX-67-K-170,FX-67-K-150</t>
  </si>
  <si>
    <t>DU84-158</t>
  </si>
  <si>
    <t>DU89-134/14</t>
  </si>
  <si>
    <t>DU99-147 ; DU99-147 M1 ; DU99-147 M2</t>
  </si>
  <si>
    <t>Wortmann FX-61-163</t>
  </si>
  <si>
    <t>NACA 63(3)618 vers 63(3)612</t>
  </si>
  <si>
    <t>Root : FX 67-K-170, tip : FX 67-K-150</t>
  </si>
  <si>
    <t>NACA 4415</t>
  </si>
  <si>
    <t>GlasFaser Velino</t>
  </si>
  <si>
    <t>Akaflieg Karlsruhe AK-5 Ardea</t>
  </si>
  <si>
    <t>Altinger TA-15S Lenticular</t>
  </si>
  <si>
    <t>Applebay Zuni</t>
  </si>
  <si>
    <t>ISF mistral-C</t>
  </si>
  <si>
    <t>Kervelis BK-7 Lietuva</t>
  </si>
  <si>
    <t>Pajno V-1/2 Rondine</t>
  </si>
  <si>
    <t>Pik-20</t>
  </si>
  <si>
    <t>Romagna QR-15 Larus</t>
  </si>
  <si>
    <t>Schleicher ASW-14</t>
  </si>
  <si>
    <t>Schleicher ASW-27</t>
  </si>
  <si>
    <t>Schleicher ASW-28</t>
  </si>
  <si>
    <t>Siren C-38</t>
  </si>
  <si>
    <t>STRA CB-15 Crystal</t>
  </si>
  <si>
    <t>Ruppert Archeopteryx</t>
  </si>
  <si>
    <t>Aviamilano A2</t>
  </si>
  <si>
    <t>Fibera KK-1 Utu</t>
  </si>
  <si>
    <t>Meier Milomei M-1</t>
  </si>
  <si>
    <t>Morelli M-300</t>
  </si>
  <si>
    <t>Schempp-Hirth Standard Cirrus</t>
  </si>
  <si>
    <t>VSB-62 Vega</t>
  </si>
  <si>
    <t>Akaflieg Berlin B-12</t>
  </si>
  <si>
    <t>Akaflieg München Mü-27</t>
  </si>
  <si>
    <t>CERVA CE-75 Sagittaire</t>
  </si>
  <si>
    <t>Lamson L-106 Alcor</t>
  </si>
  <si>
    <t>Neukom S-4 Elfe 15</t>
  </si>
  <si>
    <t>Advanced Aeromarine Sierra LS</t>
  </si>
  <si>
    <t>Bailey-Moyes Tempest</t>
  </si>
  <si>
    <t>HG-1 Tolpel</t>
  </si>
  <si>
    <t>Jansson-Thor BJ-1B Duster</t>
  </si>
  <si>
    <t>Planoare</t>
  </si>
  <si>
    <t>Încastrare: NACA 633-
618, Mijloc: NACA 633-618
mod.), Vârf: NACA 4415
(mod.)</t>
  </si>
  <si>
    <t>Încastrare: Wortmann FX-62-K-153 mod; Mijloc: FX-62-K-131 mod; Vârf: FX-60-K-126</t>
  </si>
  <si>
    <t>FX 67K-170/150 (Încastrare) et FX 60-126 (Vârf)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</si>
</sst>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4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7F4C-DE56-486C-9245-C7260C8C5A66}">
  <dimension ref="A1:N78"/>
  <sheetViews>
    <sheetView tabSelected="1" topLeftCell="A72" zoomScale="190" zoomScaleNormal="190" workbookViewId="0">
      <selection activeCell="H3" sqref="H3:H78"/>
    </sheetView>
  </sheetViews>
  <sheetFormatPr defaultRowHeight="14.4" x14ac:dyDescent="0.3"/>
  <cols>
    <col min="1" max="1" width="2.6640625" customWidth="1"/>
    <col min="2" max="2" width="2.44140625" customWidth="1"/>
    <col min="3" max="3" width="4.21875" customWidth="1"/>
    <col min="4" max="4" width="3.44140625" customWidth="1"/>
    <col min="5" max="5" width="3.77734375" customWidth="1"/>
    <col min="6" max="6" width="3.88671875" customWidth="1"/>
    <col min="7" max="7" width="4.77734375" customWidth="1"/>
    <col min="8" max="8" width="5.33203125" style="17" customWidth="1"/>
    <col min="9" max="9" width="7.77734375" customWidth="1"/>
    <col min="10" max="10" width="4.88671875" customWidth="1"/>
    <col min="11" max="11" width="4.33203125" customWidth="1"/>
    <col min="12" max="12" width="4.21875" customWidth="1"/>
    <col min="13" max="13" width="7" customWidth="1"/>
    <col min="14" max="14" width="4.88671875" customWidth="1"/>
  </cols>
  <sheetData>
    <row r="1" spans="1:14" ht="8.4" customHeight="1" x14ac:dyDescent="0.3">
      <c r="A1" s="5"/>
      <c r="B1" s="5"/>
      <c r="C1" s="9" t="s">
        <v>0</v>
      </c>
      <c r="D1" s="7" t="s">
        <v>1</v>
      </c>
      <c r="E1" s="7" t="s">
        <v>2</v>
      </c>
      <c r="F1" s="7"/>
      <c r="G1" s="7" t="s">
        <v>21</v>
      </c>
      <c r="H1" s="14" t="s">
        <v>5</v>
      </c>
      <c r="I1" s="7" t="s">
        <v>6</v>
      </c>
      <c r="J1" s="6" t="s">
        <v>7</v>
      </c>
      <c r="K1" s="7" t="s">
        <v>26</v>
      </c>
      <c r="L1" s="7" t="s">
        <v>27</v>
      </c>
      <c r="M1" s="7" t="s">
        <v>8</v>
      </c>
      <c r="N1" s="7" t="s">
        <v>9</v>
      </c>
    </row>
    <row r="2" spans="1:14" ht="7.8" customHeight="1" x14ac:dyDescent="0.3">
      <c r="A2" s="5"/>
      <c r="B2" s="5"/>
      <c r="C2" s="9"/>
      <c r="D2" s="7"/>
      <c r="E2" s="8" t="s">
        <v>3</v>
      </c>
      <c r="F2" s="8" t="s">
        <v>4</v>
      </c>
      <c r="G2" s="7"/>
      <c r="H2" s="14"/>
      <c r="I2" s="7"/>
      <c r="J2" s="6"/>
      <c r="K2" s="7"/>
      <c r="L2" s="7"/>
      <c r="M2" s="7"/>
      <c r="N2" s="7"/>
    </row>
    <row r="3" spans="1:14" ht="13.8" customHeight="1" x14ac:dyDescent="0.3">
      <c r="A3" s="10" t="s">
        <v>136</v>
      </c>
      <c r="B3" s="11" t="s">
        <v>60</v>
      </c>
      <c r="C3" s="1">
        <v>6.95</v>
      </c>
      <c r="D3" s="1">
        <v>14.95</v>
      </c>
      <c r="E3" s="1">
        <v>240</v>
      </c>
      <c r="F3" s="1">
        <v>340</v>
      </c>
      <c r="G3" s="1">
        <f>E3/F3</f>
        <v>0.70588235294117652</v>
      </c>
      <c r="H3" s="15">
        <f>F3/J3</f>
        <v>26.771653543307089</v>
      </c>
      <c r="I3" s="1" t="s">
        <v>10</v>
      </c>
      <c r="J3" s="1">
        <v>12.7</v>
      </c>
      <c r="K3" s="1">
        <v>17.600000000000001</v>
      </c>
      <c r="L3" s="1"/>
      <c r="M3" s="2" t="s">
        <v>28</v>
      </c>
      <c r="N3" s="12">
        <v>1960</v>
      </c>
    </row>
    <row r="4" spans="1:14" ht="12.6" customHeight="1" x14ac:dyDescent="0.3">
      <c r="A4" s="10"/>
      <c r="B4" s="11"/>
      <c r="C4" s="1">
        <v>6.78</v>
      </c>
      <c r="D4" s="1">
        <v>14.27</v>
      </c>
      <c r="E4" s="1">
        <v>205</v>
      </c>
      <c r="F4" s="1">
        <v>310</v>
      </c>
      <c r="G4" s="1">
        <f t="shared" ref="G4:G67" si="0">E4/F4</f>
        <v>0.66129032258064513</v>
      </c>
      <c r="H4" s="15">
        <f t="shared" ref="H4:H67" si="1">F4/J4</f>
        <v>23.168908819133033</v>
      </c>
      <c r="I4" s="1" t="s">
        <v>11</v>
      </c>
      <c r="J4" s="1">
        <v>13.38</v>
      </c>
      <c r="K4" s="1">
        <v>15.22</v>
      </c>
      <c r="L4" s="1"/>
      <c r="M4" s="2" t="s">
        <v>29</v>
      </c>
      <c r="N4" s="12">
        <v>1948</v>
      </c>
    </row>
    <row r="5" spans="1:14" ht="13.2" customHeight="1" x14ac:dyDescent="0.3">
      <c r="A5" s="10"/>
      <c r="B5" s="11"/>
      <c r="C5" s="1">
        <v>6.75</v>
      </c>
      <c r="D5" s="1">
        <v>12</v>
      </c>
      <c r="E5" s="1">
        <v>315</v>
      </c>
      <c r="F5" s="1">
        <v>453</v>
      </c>
      <c r="G5" s="1">
        <f t="shared" si="0"/>
        <v>0.69536423841059603</v>
      </c>
      <c r="H5" s="15">
        <f t="shared" si="1"/>
        <v>34.31818181818182</v>
      </c>
      <c r="I5" s="1" t="s">
        <v>12</v>
      </c>
      <c r="J5" s="1">
        <v>13.2</v>
      </c>
      <c r="K5" s="1"/>
      <c r="L5" s="1"/>
      <c r="M5" s="2" t="s">
        <v>30</v>
      </c>
      <c r="N5" s="12">
        <v>1983</v>
      </c>
    </row>
    <row r="6" spans="1:14" ht="9" customHeight="1" x14ac:dyDescent="0.3">
      <c r="A6" s="10"/>
      <c r="B6" s="11"/>
      <c r="C6" s="1">
        <v>6.58</v>
      </c>
      <c r="D6" s="1">
        <v>13.6</v>
      </c>
      <c r="E6" s="1">
        <v>250</v>
      </c>
      <c r="F6" s="1">
        <v>350</v>
      </c>
      <c r="G6" s="1">
        <f t="shared" si="0"/>
        <v>0.7142857142857143</v>
      </c>
      <c r="H6" s="15">
        <f t="shared" si="1"/>
        <v>22.151898734177212</v>
      </c>
      <c r="I6" s="1" t="s">
        <v>13</v>
      </c>
      <c r="J6" s="1">
        <v>15.8</v>
      </c>
      <c r="K6" s="1"/>
      <c r="L6" s="1"/>
      <c r="M6" s="2" t="s">
        <v>31</v>
      </c>
      <c r="N6" s="12">
        <v>1936</v>
      </c>
    </row>
    <row r="7" spans="1:14" ht="12.6" customHeight="1" x14ac:dyDescent="0.3">
      <c r="A7" s="10"/>
      <c r="B7" s="11"/>
      <c r="C7" s="1">
        <v>6.8</v>
      </c>
      <c r="D7" s="1">
        <v>15</v>
      </c>
      <c r="E7" s="1">
        <v>238</v>
      </c>
      <c r="F7" s="1">
        <v>500</v>
      </c>
      <c r="G7" s="1">
        <f t="shared" si="0"/>
        <v>0.47599999999999998</v>
      </c>
      <c r="H7" s="15">
        <f t="shared" si="1"/>
        <v>48.543689320388346</v>
      </c>
      <c r="I7" s="1" t="s">
        <v>14</v>
      </c>
      <c r="J7" s="1">
        <v>10.3</v>
      </c>
      <c r="K7" s="1">
        <v>21.9</v>
      </c>
      <c r="L7" s="1"/>
      <c r="M7" s="2" t="s">
        <v>32</v>
      </c>
      <c r="N7" s="12">
        <v>1983</v>
      </c>
    </row>
    <row r="8" spans="1:14" ht="12" customHeight="1" x14ac:dyDescent="0.3">
      <c r="A8" s="10"/>
      <c r="B8" s="11"/>
      <c r="C8" s="1">
        <v>5.7</v>
      </c>
      <c r="D8" s="1">
        <v>13.3</v>
      </c>
      <c r="E8" s="1">
        <v>182</v>
      </c>
      <c r="F8" s="1">
        <v>280</v>
      </c>
      <c r="G8" s="1">
        <f t="shared" si="0"/>
        <v>0.65</v>
      </c>
      <c r="H8" s="15">
        <f t="shared" si="1"/>
        <v>32.634032634032636</v>
      </c>
      <c r="I8" s="1" t="s">
        <v>15</v>
      </c>
      <c r="J8" s="1">
        <v>8.58</v>
      </c>
      <c r="K8" s="1">
        <v>20.6</v>
      </c>
      <c r="L8" s="1"/>
      <c r="M8" s="2" t="s">
        <v>33</v>
      </c>
      <c r="N8" s="12">
        <v>1970</v>
      </c>
    </row>
    <row r="9" spans="1:14" ht="14.4" customHeight="1" x14ac:dyDescent="0.3">
      <c r="A9" s="10"/>
      <c r="B9" s="11"/>
      <c r="C9" s="1">
        <v>8.18</v>
      </c>
      <c r="D9" s="1">
        <v>17.5</v>
      </c>
      <c r="E9" s="1">
        <v>390</v>
      </c>
      <c r="F9" s="1">
        <v>580</v>
      </c>
      <c r="G9" s="1">
        <f t="shared" si="0"/>
        <v>0.67241379310344829</v>
      </c>
      <c r="H9" s="15">
        <f t="shared" si="1"/>
        <v>32.584269662921344</v>
      </c>
      <c r="I9" s="1" t="s">
        <v>16</v>
      </c>
      <c r="J9" s="1">
        <v>17.8</v>
      </c>
      <c r="K9" s="1">
        <v>17.100000000000001</v>
      </c>
      <c r="L9" s="1"/>
      <c r="M9" s="2" t="s">
        <v>34</v>
      </c>
      <c r="N9" s="12">
        <v>1980</v>
      </c>
    </row>
    <row r="10" spans="1:14" x14ac:dyDescent="0.3">
      <c r="A10" s="10"/>
      <c r="B10" s="11"/>
      <c r="C10" s="1">
        <v>6.35</v>
      </c>
      <c r="D10" s="1">
        <v>13</v>
      </c>
      <c r="E10" s="1">
        <v>190</v>
      </c>
      <c r="F10" s="1">
        <v>300</v>
      </c>
      <c r="G10" s="1">
        <f t="shared" si="0"/>
        <v>0.6333333333333333</v>
      </c>
      <c r="H10" s="15">
        <f t="shared" si="1"/>
        <v>30</v>
      </c>
      <c r="I10" s="1" t="s">
        <v>17</v>
      </c>
      <c r="J10" s="1">
        <v>10</v>
      </c>
      <c r="K10" s="1">
        <v>16.899999999999999</v>
      </c>
      <c r="L10" s="1"/>
      <c r="M10" s="2" t="s">
        <v>35</v>
      </c>
      <c r="N10" s="12">
        <v>1975</v>
      </c>
    </row>
    <row r="11" spans="1:14" ht="15.6" customHeight="1" x14ac:dyDescent="0.3">
      <c r="A11" s="10"/>
      <c r="B11" s="11"/>
      <c r="C11" s="1">
        <v>6.2</v>
      </c>
      <c r="D11" s="1">
        <v>15</v>
      </c>
      <c r="E11" s="1">
        <v>205</v>
      </c>
      <c r="F11" s="1">
        <v>323</v>
      </c>
      <c r="G11" s="1">
        <f t="shared" si="0"/>
        <v>0.6346749226006192</v>
      </c>
      <c r="H11" s="15">
        <f t="shared" si="1"/>
        <v>23.925925925925927</v>
      </c>
      <c r="I11" s="1" t="s">
        <v>18</v>
      </c>
      <c r="J11" s="1">
        <v>13.5</v>
      </c>
      <c r="K11" s="1">
        <v>16.7</v>
      </c>
      <c r="L11" s="1"/>
      <c r="M11" s="2" t="s">
        <v>36</v>
      </c>
      <c r="N11" s="12">
        <v>1959</v>
      </c>
    </row>
    <row r="12" spans="1:14" ht="10.199999999999999" customHeight="1" x14ac:dyDescent="0.3">
      <c r="A12" s="10"/>
      <c r="B12" s="11"/>
      <c r="C12" s="1">
        <v>8.35</v>
      </c>
      <c r="D12" s="1">
        <v>17</v>
      </c>
      <c r="E12" s="1">
        <v>360</v>
      </c>
      <c r="F12" s="1">
        <v>600</v>
      </c>
      <c r="G12" s="1">
        <f t="shared" si="0"/>
        <v>0.6</v>
      </c>
      <c r="H12" s="15">
        <f t="shared" si="1"/>
        <v>33.426183844011142</v>
      </c>
      <c r="I12" s="1" t="s">
        <v>20</v>
      </c>
      <c r="J12" s="1">
        <v>17.95</v>
      </c>
      <c r="K12" s="1">
        <v>16</v>
      </c>
      <c r="L12" s="1"/>
      <c r="M12" s="2" t="s">
        <v>37</v>
      </c>
      <c r="N12" s="12">
        <v>1979</v>
      </c>
    </row>
    <row r="13" spans="1:14" ht="10.8" customHeight="1" x14ac:dyDescent="0.3">
      <c r="A13" s="10"/>
      <c r="B13" s="11"/>
      <c r="C13" s="1">
        <v>6.15</v>
      </c>
      <c r="D13" s="1">
        <v>10</v>
      </c>
      <c r="E13" s="1">
        <v>150</v>
      </c>
      <c r="F13" s="1">
        <v>245</v>
      </c>
      <c r="G13" s="1">
        <f t="shared" si="0"/>
        <v>0.61224489795918369</v>
      </c>
      <c r="H13" s="15">
        <f t="shared" si="1"/>
        <v>22.477064220183486</v>
      </c>
      <c r="I13" s="1" t="s">
        <v>19</v>
      </c>
      <c r="J13" s="1">
        <v>10.9</v>
      </c>
      <c r="K13" s="1">
        <v>9.1999999999999993</v>
      </c>
      <c r="L13" s="1"/>
      <c r="M13" s="2" t="s">
        <v>38</v>
      </c>
      <c r="N13" s="12">
        <v>1952</v>
      </c>
    </row>
    <row r="14" spans="1:14" ht="15" customHeight="1" x14ac:dyDescent="0.3">
      <c r="A14" s="10"/>
      <c r="B14" s="11"/>
      <c r="C14" s="1">
        <v>7.53</v>
      </c>
      <c r="D14" s="1">
        <v>17.600000000000001</v>
      </c>
      <c r="E14" s="1">
        <v>200</v>
      </c>
      <c r="F14" s="1">
        <v>363</v>
      </c>
      <c r="G14" s="1">
        <f t="shared" si="0"/>
        <v>0.55096418732782371</v>
      </c>
      <c r="H14" s="15">
        <f t="shared" si="1"/>
        <v>14.404761904761905</v>
      </c>
      <c r="I14" s="1"/>
      <c r="J14" s="1">
        <v>25.2</v>
      </c>
      <c r="K14" s="1">
        <v>12.3</v>
      </c>
      <c r="L14" s="1"/>
      <c r="M14" s="2" t="s">
        <v>39</v>
      </c>
      <c r="N14" s="12">
        <v>1935</v>
      </c>
    </row>
    <row r="15" spans="1:14" ht="13.2" customHeight="1" x14ac:dyDescent="0.3">
      <c r="A15" s="10"/>
      <c r="B15" s="11"/>
      <c r="C15" s="1">
        <v>6.85</v>
      </c>
      <c r="D15" s="1">
        <v>13.2</v>
      </c>
      <c r="E15" s="1">
        <v>265</v>
      </c>
      <c r="F15" s="1">
        <v>380</v>
      </c>
      <c r="G15" s="1">
        <f t="shared" si="0"/>
        <v>0.69736842105263153</v>
      </c>
      <c r="H15" s="15">
        <f t="shared" si="1"/>
        <v>38.775510204081627</v>
      </c>
      <c r="I15" s="1" t="s">
        <v>22</v>
      </c>
      <c r="J15" s="1">
        <v>9.8000000000000007</v>
      </c>
      <c r="K15" s="1">
        <v>17.8</v>
      </c>
      <c r="L15" s="1"/>
      <c r="M15" s="2" t="s">
        <v>40</v>
      </c>
      <c r="N15" s="12">
        <v>1991</v>
      </c>
    </row>
    <row r="16" spans="1:14" ht="27.6" customHeight="1" x14ac:dyDescent="0.3">
      <c r="A16" s="10"/>
      <c r="B16" s="11"/>
      <c r="C16" s="1">
        <v>6.25</v>
      </c>
      <c r="D16" s="1">
        <v>12</v>
      </c>
      <c r="E16" s="1">
        <v>240</v>
      </c>
      <c r="F16" s="1">
        <v>357</v>
      </c>
      <c r="G16" s="1">
        <f t="shared" si="0"/>
        <v>0.67226890756302526</v>
      </c>
      <c r="H16" s="15">
        <f t="shared" si="1"/>
        <v>29.75</v>
      </c>
      <c r="I16" s="2" t="s">
        <v>23</v>
      </c>
      <c r="J16" s="1">
        <v>12</v>
      </c>
      <c r="K16" s="1">
        <v>12</v>
      </c>
      <c r="L16" s="1"/>
      <c r="M16" s="2" t="s">
        <v>41</v>
      </c>
      <c r="N16" s="12">
        <v>1949</v>
      </c>
    </row>
    <row r="17" spans="1:14" ht="11.4" customHeight="1" x14ac:dyDescent="0.3">
      <c r="A17" s="10"/>
      <c r="B17" s="11"/>
      <c r="C17" s="1">
        <v>6.91</v>
      </c>
      <c r="D17" s="1">
        <v>12.7</v>
      </c>
      <c r="E17" s="1">
        <v>280</v>
      </c>
      <c r="F17" s="1">
        <v>390</v>
      </c>
      <c r="G17" s="1">
        <f t="shared" si="0"/>
        <v>0.71794871794871795</v>
      </c>
      <c r="H17" s="15">
        <f t="shared" si="1"/>
        <v>33.050847457627114</v>
      </c>
      <c r="I17" s="1" t="s">
        <v>24</v>
      </c>
      <c r="J17" s="1">
        <v>11.8</v>
      </c>
      <c r="K17" s="1">
        <v>14.3</v>
      </c>
      <c r="L17" s="1"/>
      <c r="M17" s="2" t="s">
        <v>46</v>
      </c>
      <c r="N17" s="12">
        <v>1991</v>
      </c>
    </row>
    <row r="18" spans="1:14" ht="9.6" customHeight="1" x14ac:dyDescent="0.3">
      <c r="A18" s="10"/>
      <c r="B18" s="11"/>
      <c r="C18" s="1">
        <v>7.38</v>
      </c>
      <c r="D18" s="1">
        <v>14</v>
      </c>
      <c r="E18" s="1">
        <v>345</v>
      </c>
      <c r="F18" s="1">
        <v>525</v>
      </c>
      <c r="G18" s="1">
        <f t="shared" si="0"/>
        <v>0.65714285714285714</v>
      </c>
      <c r="H18" s="15">
        <f t="shared" si="1"/>
        <v>42.68292682926829</v>
      </c>
      <c r="I18" s="1" t="s">
        <v>24</v>
      </c>
      <c r="J18" s="1">
        <v>12.3</v>
      </c>
      <c r="K18" s="1">
        <v>15.9</v>
      </c>
      <c r="L18" s="1"/>
      <c r="M18" s="2" t="s">
        <v>42</v>
      </c>
      <c r="N18" s="12">
        <v>1993</v>
      </c>
    </row>
    <row r="19" spans="1:14" ht="7.8" customHeight="1" x14ac:dyDescent="0.3">
      <c r="A19" s="10"/>
      <c r="B19" s="11"/>
      <c r="C19" s="1">
        <v>7.7</v>
      </c>
      <c r="D19" s="1">
        <v>18</v>
      </c>
      <c r="E19" s="1"/>
      <c r="F19" s="1"/>
      <c r="G19" s="1"/>
      <c r="H19" s="15"/>
      <c r="I19" s="1"/>
      <c r="J19" s="1">
        <v>14.3</v>
      </c>
      <c r="K19" s="1">
        <v>22.7</v>
      </c>
      <c r="L19" s="1"/>
      <c r="M19" s="2" t="s">
        <v>47</v>
      </c>
      <c r="N19" s="12">
        <v>1952</v>
      </c>
    </row>
    <row r="20" spans="1:14" ht="9" customHeight="1" x14ac:dyDescent="0.3">
      <c r="A20" s="10"/>
      <c r="B20" s="11"/>
      <c r="C20" s="1">
        <v>7.25</v>
      </c>
      <c r="D20" s="1">
        <v>14</v>
      </c>
      <c r="E20" s="1">
        <v>311</v>
      </c>
      <c r="F20" s="1">
        <v>401</v>
      </c>
      <c r="G20" s="1">
        <f t="shared" si="0"/>
        <v>0.77556109725685785</v>
      </c>
      <c r="H20" s="15">
        <f t="shared" si="1"/>
        <v>29.703703703703702</v>
      </c>
      <c r="I20" s="1" t="s">
        <v>24</v>
      </c>
      <c r="J20" s="1">
        <v>13.5</v>
      </c>
      <c r="K20" s="1">
        <v>15</v>
      </c>
      <c r="L20" s="1"/>
      <c r="M20" s="2" t="s">
        <v>43</v>
      </c>
      <c r="N20" s="12">
        <v>1961</v>
      </c>
    </row>
    <row r="21" spans="1:14" ht="13.8" customHeight="1" x14ac:dyDescent="0.3">
      <c r="A21" s="10"/>
      <c r="B21" s="11"/>
      <c r="C21" s="1">
        <v>7</v>
      </c>
      <c r="D21" s="1">
        <v>15</v>
      </c>
      <c r="E21" s="1">
        <v>219</v>
      </c>
      <c r="F21" s="1">
        <v>350</v>
      </c>
      <c r="G21" s="1">
        <f t="shared" si="0"/>
        <v>0.62571428571428567</v>
      </c>
      <c r="H21" s="15">
        <f t="shared" si="1"/>
        <v>27.450980392156861</v>
      </c>
      <c r="I21" s="2" t="s">
        <v>25</v>
      </c>
      <c r="J21" s="1">
        <v>12.75</v>
      </c>
      <c r="K21" s="1">
        <v>17.649999999999999</v>
      </c>
      <c r="L21" s="1"/>
      <c r="M21" s="2" t="s">
        <v>44</v>
      </c>
      <c r="N21" s="12">
        <v>1958</v>
      </c>
    </row>
    <row r="22" spans="1:14" ht="42.6" customHeight="1" x14ac:dyDescent="0.3">
      <c r="A22" s="10"/>
      <c r="B22" s="11"/>
      <c r="C22" s="1">
        <v>7</v>
      </c>
      <c r="D22" s="1">
        <v>15</v>
      </c>
      <c r="E22" s="1">
        <v>245</v>
      </c>
      <c r="F22" s="1">
        <v>385</v>
      </c>
      <c r="G22" s="1">
        <f t="shared" si="0"/>
        <v>0.63636363636363635</v>
      </c>
      <c r="H22" s="15">
        <f t="shared" si="1"/>
        <v>31.661184210526315</v>
      </c>
      <c r="I22" s="2" t="s">
        <v>137</v>
      </c>
      <c r="J22" s="1">
        <v>12.16</v>
      </c>
      <c r="K22" s="1">
        <v>18.579999999999998</v>
      </c>
      <c r="L22" s="1"/>
      <c r="M22" s="2" t="s">
        <v>45</v>
      </c>
      <c r="N22" s="12">
        <v>1960</v>
      </c>
    </row>
    <row r="23" spans="1:14" ht="12" customHeight="1" x14ac:dyDescent="0.3">
      <c r="A23" s="10"/>
      <c r="B23" s="11"/>
      <c r="C23" s="1">
        <v>8.3800000000000008</v>
      </c>
      <c r="D23" s="1">
        <v>16.670000000000002</v>
      </c>
      <c r="E23" s="1">
        <v>370</v>
      </c>
      <c r="F23" s="1">
        <v>570</v>
      </c>
      <c r="G23" s="1">
        <f t="shared" si="0"/>
        <v>0.64912280701754388</v>
      </c>
      <c r="H23" s="15">
        <f t="shared" si="1"/>
        <v>31.387665198237887</v>
      </c>
      <c r="I23" s="1" t="s">
        <v>48</v>
      </c>
      <c r="J23" s="1">
        <v>18.16</v>
      </c>
      <c r="K23" s="1">
        <v>15.3</v>
      </c>
      <c r="L23" s="1"/>
      <c r="M23" s="2" t="s">
        <v>53</v>
      </c>
      <c r="N23" s="12">
        <v>1979</v>
      </c>
    </row>
    <row r="24" spans="1:14" ht="10.199999999999999" customHeight="1" x14ac:dyDescent="0.3">
      <c r="A24" s="10"/>
      <c r="B24" s="11"/>
      <c r="C24" s="1">
        <v>6</v>
      </c>
      <c r="D24" s="1">
        <v>12.1</v>
      </c>
      <c r="E24" s="1">
        <v>254</v>
      </c>
      <c r="F24" s="1">
        <v>360</v>
      </c>
      <c r="G24" s="1">
        <f t="shared" si="0"/>
        <v>0.7055555555555556</v>
      </c>
      <c r="H24" s="15">
        <f t="shared" si="1"/>
        <v>34.482758620689658</v>
      </c>
      <c r="I24" s="1" t="s">
        <v>49</v>
      </c>
      <c r="J24" s="1">
        <v>10.44</v>
      </c>
      <c r="K24" s="1">
        <v>13.8</v>
      </c>
      <c r="L24" s="1"/>
      <c r="M24" s="2" t="s">
        <v>54</v>
      </c>
      <c r="N24" s="12">
        <v>1958</v>
      </c>
    </row>
    <row r="25" spans="1:14" ht="14.4" customHeight="1" x14ac:dyDescent="0.3">
      <c r="A25" s="10"/>
      <c r="B25" s="11"/>
      <c r="C25" s="1">
        <v>6.5</v>
      </c>
      <c r="D25" s="1">
        <v>11.2</v>
      </c>
      <c r="E25" s="1">
        <v>265</v>
      </c>
      <c r="F25" s="1">
        <v>385</v>
      </c>
      <c r="G25" s="1">
        <f t="shared" si="0"/>
        <v>0.68831168831168832</v>
      </c>
      <c r="H25" s="15">
        <f t="shared" si="1"/>
        <v>33.362218370883888</v>
      </c>
      <c r="I25" s="2" t="s">
        <v>50</v>
      </c>
      <c r="J25" s="1">
        <v>11.54</v>
      </c>
      <c r="K25" s="1">
        <v>11</v>
      </c>
      <c r="L25" s="1"/>
      <c r="M25" s="2" t="s">
        <v>55</v>
      </c>
      <c r="N25" s="12">
        <v>1989</v>
      </c>
    </row>
    <row r="26" spans="1:14" ht="10.8" customHeight="1" x14ac:dyDescent="0.3">
      <c r="A26" s="10"/>
      <c r="B26" s="11"/>
      <c r="C26" s="1">
        <v>4.92</v>
      </c>
      <c r="D26" s="1">
        <v>12.1</v>
      </c>
      <c r="E26" s="1">
        <v>175</v>
      </c>
      <c r="F26" s="1">
        <v>310</v>
      </c>
      <c r="G26" s="1">
        <f t="shared" si="0"/>
        <v>0.56451612903225812</v>
      </c>
      <c r="H26" s="15">
        <f t="shared" si="1"/>
        <v>41.83535762483131</v>
      </c>
      <c r="I26" s="1" t="s">
        <v>51</v>
      </c>
      <c r="J26" s="1">
        <v>7.41</v>
      </c>
      <c r="K26" s="1">
        <v>19.75</v>
      </c>
      <c r="L26" s="1"/>
      <c r="M26" s="2" t="s">
        <v>56</v>
      </c>
      <c r="N26" s="12">
        <v>1985</v>
      </c>
    </row>
    <row r="27" spans="1:14" ht="10.8" customHeight="1" x14ac:dyDescent="0.3">
      <c r="A27" s="10"/>
      <c r="B27" s="11"/>
      <c r="C27" s="1">
        <v>8.5500000000000007</v>
      </c>
      <c r="D27" s="1">
        <v>23.2</v>
      </c>
      <c r="E27" s="1">
        <v>587</v>
      </c>
      <c r="F27" s="1">
        <v>820</v>
      </c>
      <c r="G27" s="1">
        <f t="shared" si="0"/>
        <v>0.71585365853658534</v>
      </c>
      <c r="H27" s="15">
        <f t="shared" si="1"/>
        <v>43.27176781002639</v>
      </c>
      <c r="I27" s="1" t="s">
        <v>52</v>
      </c>
      <c r="J27" s="1">
        <v>18.95</v>
      </c>
      <c r="K27" s="1">
        <v>28.4</v>
      </c>
      <c r="L27" s="1"/>
      <c r="M27" s="2" t="s">
        <v>57</v>
      </c>
      <c r="N27" s="12">
        <v>1991</v>
      </c>
    </row>
    <row r="28" spans="1:14" ht="34.200000000000003" customHeight="1" x14ac:dyDescent="0.3">
      <c r="A28" s="10"/>
      <c r="B28" s="11"/>
      <c r="C28" s="1">
        <v>10.36</v>
      </c>
      <c r="D28" s="1">
        <v>29</v>
      </c>
      <c r="E28" s="1">
        <v>577</v>
      </c>
      <c r="F28" s="1">
        <v>895</v>
      </c>
      <c r="G28" s="1">
        <f t="shared" si="0"/>
        <v>0.64469273743016764</v>
      </c>
      <c r="H28" s="15">
        <f t="shared" si="1"/>
        <v>38.997821350762528</v>
      </c>
      <c r="I28" s="2" t="s">
        <v>138</v>
      </c>
      <c r="J28" s="1">
        <v>22.95</v>
      </c>
      <c r="K28" s="1">
        <v>36.6</v>
      </c>
      <c r="L28" s="1"/>
      <c r="M28" s="2" t="s">
        <v>58</v>
      </c>
      <c r="N28" s="12">
        <v>1972</v>
      </c>
    </row>
    <row r="29" spans="1:14" ht="19.2" x14ac:dyDescent="0.3">
      <c r="A29" s="10"/>
      <c r="B29" s="11" t="s">
        <v>59</v>
      </c>
      <c r="C29" s="1">
        <v>9.1</v>
      </c>
      <c r="D29" s="1">
        <v>28</v>
      </c>
      <c r="E29" s="1">
        <v>570</v>
      </c>
      <c r="F29" s="1">
        <v>850</v>
      </c>
      <c r="G29" s="1">
        <f t="shared" si="0"/>
        <v>0.6705882352941176</v>
      </c>
      <c r="H29" s="15">
        <f t="shared" si="1"/>
        <v>50.595238095238095</v>
      </c>
      <c r="I29" s="2"/>
      <c r="J29" s="1">
        <v>16.8</v>
      </c>
      <c r="K29" s="1">
        <v>46.7</v>
      </c>
      <c r="L29" s="1"/>
      <c r="M29" s="2" t="s">
        <v>64</v>
      </c>
      <c r="N29" s="12">
        <v>1986</v>
      </c>
    </row>
    <row r="30" spans="1:14" ht="23.4" customHeight="1" x14ac:dyDescent="0.3">
      <c r="A30" s="10"/>
      <c r="B30" s="11"/>
      <c r="C30" s="1">
        <v>7.84</v>
      </c>
      <c r="D30" s="1">
        <v>20.36</v>
      </c>
      <c r="E30" s="1">
        <v>400</v>
      </c>
      <c r="F30" s="1">
        <v>644</v>
      </c>
      <c r="G30" s="1">
        <f t="shared" si="0"/>
        <v>0.6211180124223602</v>
      </c>
      <c r="H30" s="15">
        <f t="shared" si="1"/>
        <v>39.777640518838787</v>
      </c>
      <c r="I30" s="2" t="s">
        <v>139</v>
      </c>
      <c r="J30" s="1">
        <v>16.190000000000001</v>
      </c>
      <c r="K30" s="1"/>
      <c r="L30" s="1"/>
      <c r="M30" s="2" t="s">
        <v>65</v>
      </c>
      <c r="N30" s="12">
        <v>1973</v>
      </c>
    </row>
    <row r="31" spans="1:14" ht="15.6" customHeight="1" x14ac:dyDescent="0.3">
      <c r="A31" s="10"/>
      <c r="B31" s="11"/>
      <c r="C31" s="1">
        <v>7.83</v>
      </c>
      <c r="D31" s="1">
        <v>23</v>
      </c>
      <c r="E31" s="1">
        <v>500</v>
      </c>
      <c r="F31" s="1">
        <v>850</v>
      </c>
      <c r="G31" s="1">
        <f t="shared" si="0"/>
        <v>0.58823529411764708</v>
      </c>
      <c r="H31" s="15">
        <f t="shared" si="1"/>
        <v>57.823129251700685</v>
      </c>
      <c r="I31" s="2" t="s">
        <v>61</v>
      </c>
      <c r="J31" s="1">
        <v>14.7</v>
      </c>
      <c r="K31" s="1">
        <v>36</v>
      </c>
      <c r="L31" s="1"/>
      <c r="M31" s="2" t="s">
        <v>66</v>
      </c>
      <c r="N31" s="12">
        <v>2011</v>
      </c>
    </row>
    <row r="32" spans="1:14" ht="10.199999999999999" customHeight="1" x14ac:dyDescent="0.3">
      <c r="A32" s="10"/>
      <c r="B32" s="11"/>
      <c r="C32" s="1">
        <v>9</v>
      </c>
      <c r="D32" s="1">
        <v>25</v>
      </c>
      <c r="E32" s="1">
        <v>470</v>
      </c>
      <c r="F32" s="1">
        <v>750</v>
      </c>
      <c r="G32" s="1">
        <f t="shared" si="0"/>
        <v>0.62666666666666671</v>
      </c>
      <c r="H32" s="15">
        <f t="shared" si="1"/>
        <v>45.984058859595343</v>
      </c>
      <c r="I32" s="1" t="s">
        <v>62</v>
      </c>
      <c r="J32" s="1">
        <v>16.309999999999999</v>
      </c>
      <c r="K32" s="1">
        <v>38</v>
      </c>
      <c r="L32" s="1"/>
      <c r="M32" s="2" t="s">
        <v>67</v>
      </c>
      <c r="N32" s="12">
        <v>1985</v>
      </c>
    </row>
    <row r="33" spans="1:14" ht="28.8" x14ac:dyDescent="0.3">
      <c r="A33" s="10"/>
      <c r="B33" s="11"/>
      <c r="C33" s="1">
        <v>8</v>
      </c>
      <c r="D33" s="1">
        <v>28</v>
      </c>
      <c r="E33" s="1">
        <v>548</v>
      </c>
      <c r="F33" s="1">
        <v>850</v>
      </c>
      <c r="G33" s="1">
        <f t="shared" si="0"/>
        <v>0.64470588235294113</v>
      </c>
      <c r="H33" s="15">
        <f t="shared" si="1"/>
        <v>62.043795620437962</v>
      </c>
      <c r="I33" s="1"/>
      <c r="J33" s="1">
        <v>13.7</v>
      </c>
      <c r="K33" s="1">
        <v>57.2</v>
      </c>
      <c r="L33" s="1"/>
      <c r="M33" s="2" t="s">
        <v>68</v>
      </c>
      <c r="N33" s="12">
        <v>2012</v>
      </c>
    </row>
    <row r="34" spans="1:14" ht="9" customHeight="1" x14ac:dyDescent="0.3">
      <c r="A34" s="10"/>
      <c r="B34" s="11"/>
      <c r="C34" s="1">
        <v>5.55</v>
      </c>
      <c r="D34" s="1">
        <v>11.55</v>
      </c>
      <c r="E34" s="1">
        <v>110</v>
      </c>
      <c r="F34" s="1">
        <v>220</v>
      </c>
      <c r="G34" s="1">
        <f t="shared" si="0"/>
        <v>0.5</v>
      </c>
      <c r="H34" s="15">
        <f t="shared" si="1"/>
        <v>33.63914373088685</v>
      </c>
      <c r="I34" s="1"/>
      <c r="J34" s="1">
        <v>6.54</v>
      </c>
      <c r="K34" s="1">
        <v>21</v>
      </c>
      <c r="L34" s="1"/>
      <c r="M34" s="2" t="s">
        <v>69</v>
      </c>
      <c r="N34" s="12">
        <v>1982</v>
      </c>
    </row>
    <row r="35" spans="1:14" ht="10.199999999999999" customHeight="1" x14ac:dyDescent="0.3">
      <c r="A35" s="10"/>
      <c r="B35" s="11"/>
      <c r="C35" s="1">
        <v>5</v>
      </c>
      <c r="D35" s="1">
        <v>11.9</v>
      </c>
      <c r="E35" s="1">
        <v>107</v>
      </c>
      <c r="F35" s="1">
        <v>204</v>
      </c>
      <c r="G35" s="1">
        <f t="shared" si="0"/>
        <v>0.52450980392156865</v>
      </c>
      <c r="H35" s="15">
        <f t="shared" si="1"/>
        <v>21.030927835051546</v>
      </c>
      <c r="I35" s="1" t="s">
        <v>63</v>
      </c>
      <c r="J35" s="1">
        <v>9.6999999999999993</v>
      </c>
      <c r="K35" s="1">
        <v>14</v>
      </c>
      <c r="L35" s="1"/>
      <c r="M35" s="2" t="s">
        <v>70</v>
      </c>
      <c r="N35" s="12">
        <v>1979</v>
      </c>
    </row>
    <row r="36" spans="1:14" ht="22.8" customHeight="1" x14ac:dyDescent="0.3">
      <c r="A36" s="10"/>
      <c r="B36" s="11" t="s">
        <v>71</v>
      </c>
      <c r="C36" s="1">
        <v>6.3</v>
      </c>
      <c r="D36" s="1">
        <v>11</v>
      </c>
      <c r="E36" s="1">
        <v>70</v>
      </c>
      <c r="F36" s="1">
        <v>188</v>
      </c>
      <c r="G36" s="1">
        <f t="shared" si="0"/>
        <v>0.37234042553191488</v>
      </c>
      <c r="H36" s="15">
        <f t="shared" si="1"/>
        <v>28.923076923076923</v>
      </c>
      <c r="I36" s="1"/>
      <c r="J36" s="1">
        <v>6.5</v>
      </c>
      <c r="K36" s="1">
        <v>18.600000000000001</v>
      </c>
      <c r="L36" s="1"/>
      <c r="M36" s="2" t="s">
        <v>73</v>
      </c>
      <c r="N36" s="12">
        <v>2002</v>
      </c>
    </row>
    <row r="37" spans="1:14" ht="19.2" x14ac:dyDescent="0.3">
      <c r="A37" s="10"/>
      <c r="B37" s="11"/>
      <c r="C37" s="1">
        <v>6.85</v>
      </c>
      <c r="D37" s="1">
        <v>15</v>
      </c>
      <c r="E37" s="1">
        <v>270</v>
      </c>
      <c r="F37" s="1">
        <v>540</v>
      </c>
      <c r="G37" s="1">
        <f t="shared" si="0"/>
        <v>0.5</v>
      </c>
      <c r="H37" s="15">
        <f t="shared" si="1"/>
        <v>50.656660412757972</v>
      </c>
      <c r="I37" s="1"/>
      <c r="J37" s="1">
        <v>10.66</v>
      </c>
      <c r="K37" s="1">
        <v>21</v>
      </c>
      <c r="L37" s="1"/>
      <c r="M37" s="2" t="s">
        <v>74</v>
      </c>
      <c r="N37" s="12">
        <v>1991</v>
      </c>
    </row>
    <row r="38" spans="1:14" ht="19.8" customHeight="1" x14ac:dyDescent="0.3">
      <c r="A38" s="10"/>
      <c r="B38" s="11"/>
      <c r="C38" s="1">
        <v>6.95</v>
      </c>
      <c r="D38" s="1">
        <v>18</v>
      </c>
      <c r="E38" s="1">
        <v>240</v>
      </c>
      <c r="F38" s="1"/>
      <c r="G38" s="1"/>
      <c r="H38" s="15"/>
      <c r="I38" s="2" t="s">
        <v>72</v>
      </c>
      <c r="J38" s="1">
        <v>10.84</v>
      </c>
      <c r="K38" s="1">
        <v>29.89</v>
      </c>
      <c r="L38" s="1"/>
      <c r="M38" s="2" t="s">
        <v>75</v>
      </c>
      <c r="N38" s="12">
        <v>2003</v>
      </c>
    </row>
    <row r="39" spans="1:14" ht="11.4" customHeight="1" x14ac:dyDescent="0.3">
      <c r="A39" s="10"/>
      <c r="B39" s="11" t="s">
        <v>76</v>
      </c>
      <c r="C39" s="1">
        <v>6.22</v>
      </c>
      <c r="D39" s="1">
        <v>13.44</v>
      </c>
      <c r="E39" s="1">
        <v>185</v>
      </c>
      <c r="F39" s="1">
        <v>300</v>
      </c>
      <c r="G39" s="1">
        <f t="shared" si="0"/>
        <v>0.6166666666666667</v>
      </c>
      <c r="H39" s="15">
        <f t="shared" si="1"/>
        <v>29.527559055118111</v>
      </c>
      <c r="I39" s="1" t="s">
        <v>78</v>
      </c>
      <c r="J39" s="1">
        <v>10.16</v>
      </c>
      <c r="K39" s="1">
        <v>17.8</v>
      </c>
      <c r="L39" s="1"/>
      <c r="M39" s="2" t="s">
        <v>82</v>
      </c>
      <c r="N39" s="12">
        <v>2000</v>
      </c>
    </row>
    <row r="40" spans="1:14" ht="10.199999999999999" customHeight="1" x14ac:dyDescent="0.3">
      <c r="A40" s="10"/>
      <c r="B40" s="11"/>
      <c r="C40" s="1">
        <v>8.3000000000000007</v>
      </c>
      <c r="D40" s="1">
        <v>16.5</v>
      </c>
      <c r="E40" s="1">
        <v>322</v>
      </c>
      <c r="F40" s="1">
        <v>512</v>
      </c>
      <c r="G40" s="1">
        <f t="shared" si="0"/>
        <v>0.62890625</v>
      </c>
      <c r="H40" s="15">
        <f t="shared" si="1"/>
        <v>32</v>
      </c>
      <c r="I40" s="1"/>
      <c r="J40" s="1">
        <v>16</v>
      </c>
      <c r="K40" s="1"/>
      <c r="L40" s="1"/>
      <c r="M40" s="2" t="s">
        <v>83</v>
      </c>
      <c r="N40" s="12">
        <v>1996</v>
      </c>
    </row>
    <row r="41" spans="1:14" ht="28.8" x14ac:dyDescent="0.3">
      <c r="A41" s="10"/>
      <c r="B41" s="11"/>
      <c r="C41" s="1">
        <v>6.78</v>
      </c>
      <c r="D41" s="1">
        <v>18</v>
      </c>
      <c r="E41" s="1">
        <v>330</v>
      </c>
      <c r="F41" s="1">
        <v>565</v>
      </c>
      <c r="G41" s="1">
        <f t="shared" si="0"/>
        <v>0.58407079646017701</v>
      </c>
      <c r="H41" s="15">
        <f t="shared" si="1"/>
        <v>49.60491659350307</v>
      </c>
      <c r="I41" s="1"/>
      <c r="J41" s="1">
        <v>11.39</v>
      </c>
      <c r="K41" s="1">
        <v>28.5</v>
      </c>
      <c r="L41" s="1"/>
      <c r="M41" s="2" t="s">
        <v>84</v>
      </c>
      <c r="N41" s="12">
        <v>2004</v>
      </c>
    </row>
    <row r="42" spans="1:14" ht="28.8" x14ac:dyDescent="0.3">
      <c r="A42" s="10"/>
      <c r="B42" s="11"/>
      <c r="C42" s="1">
        <v>6.56</v>
      </c>
      <c r="D42" s="1">
        <v>13</v>
      </c>
      <c r="E42" s="1">
        <v>240</v>
      </c>
      <c r="F42" s="1">
        <v>350</v>
      </c>
      <c r="G42" s="1">
        <f t="shared" si="0"/>
        <v>0.68571428571428572</v>
      </c>
      <c r="H42" s="15">
        <f t="shared" si="1"/>
        <v>30.64798598949212</v>
      </c>
      <c r="I42" s="1" t="s">
        <v>79</v>
      </c>
      <c r="J42" s="1">
        <v>11.42</v>
      </c>
      <c r="K42" s="1">
        <v>15</v>
      </c>
      <c r="L42" s="1"/>
      <c r="M42" s="2" t="s">
        <v>85</v>
      </c>
      <c r="N42" s="12">
        <v>1982</v>
      </c>
    </row>
    <row r="43" spans="1:14" ht="28.8" x14ac:dyDescent="0.3">
      <c r="A43" s="10"/>
      <c r="B43" s="11"/>
      <c r="C43" s="1">
        <v>6.8</v>
      </c>
      <c r="D43" s="1">
        <v>15</v>
      </c>
      <c r="E43" s="1">
        <v>250</v>
      </c>
      <c r="F43" s="1">
        <v>400</v>
      </c>
      <c r="G43" s="1">
        <f t="shared" si="0"/>
        <v>0.625</v>
      </c>
      <c r="H43" s="15">
        <f t="shared" si="1"/>
        <v>38.095238095238095</v>
      </c>
      <c r="I43" s="1" t="s">
        <v>80</v>
      </c>
      <c r="J43" s="1">
        <v>10.5</v>
      </c>
      <c r="K43" s="1">
        <v>21.4</v>
      </c>
      <c r="L43" s="1"/>
      <c r="M43" s="2" t="s">
        <v>86</v>
      </c>
      <c r="N43" s="12">
        <v>1981</v>
      </c>
    </row>
    <row r="44" spans="1:14" ht="28.8" x14ac:dyDescent="0.3">
      <c r="A44" s="10"/>
      <c r="B44" s="11"/>
      <c r="C44" s="1">
        <v>6.8</v>
      </c>
      <c r="D44" s="1">
        <v>15</v>
      </c>
      <c r="E44" s="1">
        <v>245</v>
      </c>
      <c r="F44" s="1">
        <v>450</v>
      </c>
      <c r="G44" s="1">
        <f t="shared" si="0"/>
        <v>0.5444444444444444</v>
      </c>
      <c r="H44" s="15">
        <f t="shared" si="1"/>
        <v>43.689320388349515</v>
      </c>
      <c r="I44" s="1" t="s">
        <v>81</v>
      </c>
      <c r="J44" s="1">
        <v>10.3</v>
      </c>
      <c r="K44" s="1">
        <v>21.8</v>
      </c>
      <c r="L44" s="1"/>
      <c r="M44" s="2" t="s">
        <v>87</v>
      </c>
      <c r="N44" s="12">
        <v>1983</v>
      </c>
    </row>
    <row r="45" spans="1:14" ht="19.2" x14ac:dyDescent="0.3">
      <c r="A45" s="10"/>
      <c r="B45" s="11"/>
      <c r="C45" s="1">
        <v>7.16</v>
      </c>
      <c r="D45" s="1">
        <v>18</v>
      </c>
      <c r="E45" s="1">
        <v>450</v>
      </c>
      <c r="F45" s="1">
        <v>600</v>
      </c>
      <c r="G45" s="1">
        <f t="shared" si="0"/>
        <v>0.75</v>
      </c>
      <c r="H45" s="15">
        <f t="shared" si="1"/>
        <v>54.054054054054056</v>
      </c>
      <c r="I45" s="1"/>
      <c r="J45" s="1">
        <v>11.1</v>
      </c>
      <c r="K45" s="1">
        <v>29</v>
      </c>
      <c r="L45" s="1"/>
      <c r="M45" s="2" t="s">
        <v>88</v>
      </c>
      <c r="N45" s="12">
        <v>2012</v>
      </c>
    </row>
    <row r="46" spans="1:14" ht="28.8" x14ac:dyDescent="0.3">
      <c r="A46" s="10"/>
      <c r="B46" s="11"/>
      <c r="C46" s="1">
        <v>6.98</v>
      </c>
      <c r="D46" s="1">
        <v>15</v>
      </c>
      <c r="E46" s="1">
        <v>239</v>
      </c>
      <c r="F46" s="1">
        <v>465</v>
      </c>
      <c r="G46" s="1">
        <f t="shared" si="0"/>
        <v>0.51397849462365597</v>
      </c>
      <c r="H46" s="15">
        <f t="shared" si="1"/>
        <v>46.5</v>
      </c>
      <c r="I46" s="1"/>
      <c r="J46" s="1">
        <v>10</v>
      </c>
      <c r="K46" s="1">
        <v>23</v>
      </c>
      <c r="L46" s="1"/>
      <c r="M46" s="2" t="s">
        <v>89</v>
      </c>
      <c r="N46" s="12">
        <v>2012</v>
      </c>
    </row>
    <row r="47" spans="1:14" ht="19.2" x14ac:dyDescent="0.3">
      <c r="A47" s="10"/>
      <c r="B47" s="11"/>
      <c r="C47" s="1">
        <v>6.4</v>
      </c>
      <c r="D47" s="1">
        <v>13</v>
      </c>
      <c r="E47" s="1">
        <v>200</v>
      </c>
      <c r="F47" s="1">
        <v>310</v>
      </c>
      <c r="G47" s="1">
        <f t="shared" si="0"/>
        <v>0.64516129032258063</v>
      </c>
      <c r="H47" s="15">
        <f t="shared" si="1"/>
        <v>32.631578947368418</v>
      </c>
      <c r="I47" s="1"/>
      <c r="J47" s="1">
        <v>9.5</v>
      </c>
      <c r="K47" s="1">
        <v>16.600000000000001</v>
      </c>
      <c r="L47" s="1"/>
      <c r="M47" s="2" t="s">
        <v>90</v>
      </c>
      <c r="N47" s="12">
        <v>1985</v>
      </c>
    </row>
    <row r="48" spans="1:14" ht="19.2" x14ac:dyDescent="0.3">
      <c r="A48" s="10"/>
      <c r="B48" s="11"/>
      <c r="C48" s="1">
        <v>6.6</v>
      </c>
      <c r="D48" s="1">
        <v>15</v>
      </c>
      <c r="E48" s="1">
        <v>210</v>
      </c>
      <c r="F48" s="1">
        <v>420</v>
      </c>
      <c r="G48" s="1">
        <f t="shared" si="0"/>
        <v>0.5</v>
      </c>
      <c r="H48" s="15">
        <f t="shared" si="1"/>
        <v>38.18181818181818</v>
      </c>
      <c r="I48" s="1" t="s">
        <v>77</v>
      </c>
      <c r="J48" s="1">
        <v>11</v>
      </c>
      <c r="K48" s="1"/>
      <c r="L48" s="1"/>
      <c r="M48" s="2" t="s">
        <v>91</v>
      </c>
      <c r="N48" s="12">
        <v>1979</v>
      </c>
    </row>
    <row r="49" spans="1:14" ht="19.2" x14ac:dyDescent="0.3">
      <c r="A49" s="10"/>
      <c r="B49" s="11" t="s">
        <v>92</v>
      </c>
      <c r="C49" s="1">
        <v>5.8</v>
      </c>
      <c r="D49" s="1">
        <v>12</v>
      </c>
      <c r="E49" s="1">
        <v>145</v>
      </c>
      <c r="F49" s="1">
        <v>265</v>
      </c>
      <c r="G49" s="1">
        <f t="shared" si="0"/>
        <v>0.54716981132075471</v>
      </c>
      <c r="H49" s="15">
        <f t="shared" si="1"/>
        <v>38.405797101449274</v>
      </c>
      <c r="I49" s="1" t="s">
        <v>93</v>
      </c>
      <c r="J49" s="1">
        <v>6.9</v>
      </c>
      <c r="K49" s="1">
        <v>20.86</v>
      </c>
      <c r="L49" s="1"/>
      <c r="M49" s="2" t="s">
        <v>106</v>
      </c>
      <c r="N49" s="12">
        <v>1992</v>
      </c>
    </row>
    <row r="50" spans="1:14" ht="38.4" x14ac:dyDescent="0.3">
      <c r="A50" s="10"/>
      <c r="B50" s="11"/>
      <c r="C50" s="1">
        <v>6.8</v>
      </c>
      <c r="D50" s="1">
        <v>15</v>
      </c>
      <c r="E50" s="1">
        <v>245</v>
      </c>
      <c r="F50" s="1">
        <v>485</v>
      </c>
      <c r="G50" s="1">
        <f t="shared" si="0"/>
        <v>0.50515463917525771</v>
      </c>
      <c r="H50" s="15">
        <f t="shared" si="1"/>
        <v>45.284780578898221</v>
      </c>
      <c r="I50" s="1" t="s">
        <v>94</v>
      </c>
      <c r="J50" s="1">
        <v>10.71</v>
      </c>
      <c r="K50" s="1">
        <v>21.01</v>
      </c>
      <c r="L50" s="1"/>
      <c r="M50" s="2" t="s">
        <v>107</v>
      </c>
      <c r="N50" s="12">
        <v>1992</v>
      </c>
    </row>
    <row r="51" spans="1:14" ht="28.8" x14ac:dyDescent="0.3">
      <c r="A51" s="10"/>
      <c r="B51" s="11"/>
      <c r="C51" s="1">
        <v>6.5</v>
      </c>
      <c r="D51" s="1">
        <v>15</v>
      </c>
      <c r="E51" s="1">
        <v>200</v>
      </c>
      <c r="F51" s="1">
        <v>310</v>
      </c>
      <c r="G51" s="1">
        <f t="shared" si="0"/>
        <v>0.64516129032258063</v>
      </c>
      <c r="H51" s="15">
        <f t="shared" si="1"/>
        <v>25.833333333333332</v>
      </c>
      <c r="I51" s="1"/>
      <c r="J51" s="1">
        <v>12</v>
      </c>
      <c r="K51" s="1">
        <v>18.8</v>
      </c>
      <c r="L51" s="1"/>
      <c r="M51" s="2" t="s">
        <v>108</v>
      </c>
      <c r="N51" s="12">
        <v>1992</v>
      </c>
    </row>
    <row r="52" spans="1:14" ht="19.2" x14ac:dyDescent="0.3">
      <c r="A52" s="10"/>
      <c r="B52" s="11"/>
      <c r="C52" s="1">
        <v>6.6</v>
      </c>
      <c r="D52" s="1">
        <v>15</v>
      </c>
      <c r="E52" s="1">
        <v>238</v>
      </c>
      <c r="F52" s="1">
        <v>544</v>
      </c>
      <c r="G52" s="1">
        <f t="shared" si="0"/>
        <v>0.4375</v>
      </c>
      <c r="H52" s="15">
        <f t="shared" si="1"/>
        <v>53.701875616979265</v>
      </c>
      <c r="I52" s="1"/>
      <c r="J52" s="1">
        <v>10.130000000000001</v>
      </c>
      <c r="K52" s="1">
        <v>22</v>
      </c>
      <c r="L52" s="1"/>
      <c r="M52" s="2" t="s">
        <v>109</v>
      </c>
      <c r="N52" s="12">
        <v>1992</v>
      </c>
    </row>
    <row r="53" spans="1:14" ht="19.2" x14ac:dyDescent="0.3">
      <c r="A53" s="10"/>
      <c r="B53" s="11"/>
      <c r="C53" s="1">
        <v>6.73</v>
      </c>
      <c r="D53" s="1">
        <v>15</v>
      </c>
      <c r="E53" s="1">
        <v>230</v>
      </c>
      <c r="F53" s="1">
        <v>350</v>
      </c>
      <c r="G53" s="1">
        <f t="shared" si="0"/>
        <v>0.65714285714285714</v>
      </c>
      <c r="H53" s="15">
        <f t="shared" si="1"/>
        <v>32.110091743119263</v>
      </c>
      <c r="I53" s="1" t="s">
        <v>95</v>
      </c>
      <c r="J53" s="1">
        <v>10.9</v>
      </c>
      <c r="K53" s="1">
        <v>20.7</v>
      </c>
      <c r="L53" s="1"/>
      <c r="M53" s="2" t="s">
        <v>110</v>
      </c>
      <c r="N53" s="12">
        <v>1992</v>
      </c>
    </row>
    <row r="54" spans="1:14" ht="28.8" x14ac:dyDescent="0.3">
      <c r="A54" s="10"/>
      <c r="B54" s="11"/>
      <c r="C54" s="1">
        <v>7.2</v>
      </c>
      <c r="D54" s="1">
        <v>17.8</v>
      </c>
      <c r="E54" s="1">
        <v>290</v>
      </c>
      <c r="F54" s="1">
        <v>410</v>
      </c>
      <c r="G54" s="1">
        <f t="shared" si="0"/>
        <v>0.70731707317073167</v>
      </c>
      <c r="H54" s="15">
        <f t="shared" si="1"/>
        <v>33.333333333333329</v>
      </c>
      <c r="I54" s="1" t="s">
        <v>96</v>
      </c>
      <c r="J54" s="1">
        <v>12.3</v>
      </c>
      <c r="K54" s="1">
        <v>25.5</v>
      </c>
      <c r="L54" s="1"/>
      <c r="M54" s="2" t="s">
        <v>111</v>
      </c>
      <c r="N54" s="12">
        <v>1992</v>
      </c>
    </row>
    <row r="55" spans="1:14" ht="28.8" x14ac:dyDescent="0.3">
      <c r="A55" s="10"/>
      <c r="B55" s="11"/>
      <c r="C55" s="1">
        <v>6.68</v>
      </c>
      <c r="D55" s="1">
        <v>15</v>
      </c>
      <c r="E55" s="1">
        <v>220</v>
      </c>
      <c r="F55" s="1"/>
      <c r="G55" s="1"/>
      <c r="H55" s="15"/>
      <c r="I55" s="1" t="s">
        <v>97</v>
      </c>
      <c r="J55" s="1">
        <v>9.8000000000000007</v>
      </c>
      <c r="K55" s="1">
        <v>22.96</v>
      </c>
      <c r="L55" s="1"/>
      <c r="M55" s="2" t="s">
        <v>112</v>
      </c>
      <c r="N55" s="12">
        <v>1992</v>
      </c>
    </row>
    <row r="56" spans="1:14" x14ac:dyDescent="0.3">
      <c r="A56" s="10"/>
      <c r="B56" s="11"/>
      <c r="C56" s="1">
        <v>6.45</v>
      </c>
      <c r="D56" s="1">
        <v>15</v>
      </c>
      <c r="E56" s="1">
        <v>235</v>
      </c>
      <c r="F56" s="1">
        <v>450</v>
      </c>
      <c r="G56" s="1">
        <f t="shared" si="0"/>
        <v>0.52222222222222225</v>
      </c>
      <c r="H56" s="15">
        <f t="shared" si="1"/>
        <v>45</v>
      </c>
      <c r="I56" s="1" t="s">
        <v>98</v>
      </c>
      <c r="J56" s="1">
        <v>10</v>
      </c>
      <c r="K56" s="1">
        <v>22.5</v>
      </c>
      <c r="L56" s="1"/>
      <c r="M56" s="2" t="s">
        <v>113</v>
      </c>
      <c r="N56" s="12">
        <v>1992</v>
      </c>
    </row>
    <row r="57" spans="1:14" ht="28.8" x14ac:dyDescent="0.3">
      <c r="A57" s="10"/>
      <c r="B57" s="11"/>
      <c r="C57" s="1">
        <v>6.65</v>
      </c>
      <c r="D57" s="1">
        <v>15</v>
      </c>
      <c r="E57" s="1">
        <v>250</v>
      </c>
      <c r="F57" s="1">
        <v>450</v>
      </c>
      <c r="G57" s="1">
        <f t="shared" si="0"/>
        <v>0.55555555555555558</v>
      </c>
      <c r="H57" s="15">
        <f t="shared" si="1"/>
        <v>45</v>
      </c>
      <c r="I57" s="1"/>
      <c r="J57" s="1">
        <v>10</v>
      </c>
      <c r="K57" s="1">
        <v>22.38</v>
      </c>
      <c r="L57" s="1"/>
      <c r="M57" s="2" t="s">
        <v>114</v>
      </c>
      <c r="N57" s="12">
        <v>1992</v>
      </c>
    </row>
    <row r="58" spans="1:14" ht="19.2" x14ac:dyDescent="0.3">
      <c r="A58" s="10"/>
      <c r="B58" s="11"/>
      <c r="C58" s="1">
        <v>6.55</v>
      </c>
      <c r="D58" s="1">
        <v>15</v>
      </c>
      <c r="E58" s="1">
        <v>230</v>
      </c>
      <c r="F58" s="1">
        <v>500</v>
      </c>
      <c r="G58" s="1">
        <f t="shared" si="0"/>
        <v>0.46</v>
      </c>
      <c r="H58" s="15">
        <f t="shared" si="1"/>
        <v>50</v>
      </c>
      <c r="I58" s="1" t="s">
        <v>99</v>
      </c>
      <c r="J58" s="1">
        <v>10</v>
      </c>
      <c r="K58" s="1">
        <v>22.5</v>
      </c>
      <c r="L58" s="1"/>
      <c r="M58" s="2" t="s">
        <v>115</v>
      </c>
      <c r="N58" s="12">
        <v>1992</v>
      </c>
    </row>
    <row r="59" spans="1:14" ht="19.2" x14ac:dyDescent="0.3">
      <c r="A59" s="10"/>
      <c r="B59" s="11"/>
      <c r="C59" s="1">
        <v>6.55</v>
      </c>
      <c r="D59" s="1">
        <v>15</v>
      </c>
      <c r="E59" s="1">
        <v>235</v>
      </c>
      <c r="F59" s="1">
        <v>500</v>
      </c>
      <c r="G59" s="1">
        <f t="shared" si="0"/>
        <v>0.47</v>
      </c>
      <c r="H59" s="15">
        <f t="shared" si="1"/>
        <v>55.555555555555557</v>
      </c>
      <c r="I59" s="1" t="s">
        <v>100</v>
      </c>
      <c r="J59" s="1">
        <v>9</v>
      </c>
      <c r="K59" s="1">
        <v>25</v>
      </c>
      <c r="L59" s="1"/>
      <c r="M59" s="2" t="s">
        <v>116</v>
      </c>
      <c r="N59" s="12">
        <v>1992</v>
      </c>
    </row>
    <row r="60" spans="1:14" ht="19.2" x14ac:dyDescent="0.3">
      <c r="A60" s="10"/>
      <c r="B60" s="11"/>
      <c r="C60" s="1">
        <v>6.58</v>
      </c>
      <c r="D60" s="1">
        <v>15</v>
      </c>
      <c r="E60" s="1">
        <v>258</v>
      </c>
      <c r="F60" s="1">
        <v>525</v>
      </c>
      <c r="G60" s="1">
        <f t="shared" si="0"/>
        <v>0.49142857142857144</v>
      </c>
      <c r="H60" s="15">
        <f t="shared" si="1"/>
        <v>50</v>
      </c>
      <c r="I60" s="1" t="s">
        <v>101</v>
      </c>
      <c r="J60" s="1">
        <v>10.5</v>
      </c>
      <c r="K60" s="1">
        <v>21.43</v>
      </c>
      <c r="L60" s="1"/>
      <c r="M60" s="2" t="s">
        <v>117</v>
      </c>
      <c r="N60" s="12">
        <v>1992</v>
      </c>
    </row>
    <row r="61" spans="1:14" x14ac:dyDescent="0.3">
      <c r="A61" s="10"/>
      <c r="B61" s="11"/>
      <c r="C61" s="1">
        <v>6.6</v>
      </c>
      <c r="D61" s="1">
        <v>15</v>
      </c>
      <c r="E61" s="1">
        <v>210</v>
      </c>
      <c r="F61" s="1"/>
      <c r="G61" s="1"/>
      <c r="H61" s="15"/>
      <c r="I61" s="1"/>
      <c r="J61" s="1">
        <v>11</v>
      </c>
      <c r="K61" s="1"/>
      <c r="L61" s="1"/>
      <c r="M61" s="2" t="s">
        <v>118</v>
      </c>
      <c r="N61" s="12">
        <v>1992</v>
      </c>
    </row>
    <row r="62" spans="1:14" ht="19.2" x14ac:dyDescent="0.3">
      <c r="A62" s="10"/>
      <c r="B62" s="11"/>
      <c r="C62" s="1">
        <v>6.55</v>
      </c>
      <c r="D62" s="1">
        <v>15</v>
      </c>
      <c r="E62" s="1">
        <v>230</v>
      </c>
      <c r="F62" s="1"/>
      <c r="G62" s="1"/>
      <c r="H62" s="15"/>
      <c r="I62" s="1"/>
      <c r="J62" s="1">
        <v>9.77</v>
      </c>
      <c r="K62" s="1"/>
      <c r="L62" s="1"/>
      <c r="M62" s="2" t="s">
        <v>119</v>
      </c>
      <c r="N62" s="12">
        <v>1992</v>
      </c>
    </row>
    <row r="63" spans="1:14" ht="28.8" x14ac:dyDescent="0.3">
      <c r="A63" s="10"/>
      <c r="B63" s="11"/>
      <c r="C63" s="1">
        <v>5.7</v>
      </c>
      <c r="D63" s="1">
        <v>13.6</v>
      </c>
      <c r="E63" s="1">
        <v>54</v>
      </c>
      <c r="F63" s="1">
        <v>164</v>
      </c>
      <c r="G63" s="1">
        <f t="shared" si="0"/>
        <v>0.32926829268292684</v>
      </c>
      <c r="H63" s="15">
        <f t="shared" si="1"/>
        <v>12.8125</v>
      </c>
      <c r="I63" s="1"/>
      <c r="J63" s="1">
        <v>12.8</v>
      </c>
      <c r="K63" s="1">
        <v>12.8</v>
      </c>
      <c r="L63" s="1"/>
      <c r="M63" s="2" t="s">
        <v>120</v>
      </c>
      <c r="N63" s="12">
        <v>1992</v>
      </c>
    </row>
    <row r="64" spans="1:14" ht="19.2" x14ac:dyDescent="0.3">
      <c r="A64" s="10"/>
      <c r="B64" s="11"/>
      <c r="C64" s="1">
        <v>7.04</v>
      </c>
      <c r="D64" s="1">
        <v>15</v>
      </c>
      <c r="E64" s="1">
        <v>190</v>
      </c>
      <c r="F64" s="1">
        <v>310</v>
      </c>
      <c r="G64" s="1">
        <f t="shared" si="0"/>
        <v>0.61290322580645162</v>
      </c>
      <c r="H64" s="15">
        <f t="shared" si="1"/>
        <v>26.160337552742618</v>
      </c>
      <c r="I64" s="1" t="s">
        <v>102</v>
      </c>
      <c r="J64" s="1">
        <v>11.85</v>
      </c>
      <c r="K64" s="1">
        <v>19</v>
      </c>
      <c r="L64" s="1"/>
      <c r="M64" s="2" t="s">
        <v>121</v>
      </c>
      <c r="N64" s="12">
        <v>1992</v>
      </c>
    </row>
    <row r="65" spans="1:14" ht="19.2" x14ac:dyDescent="0.3">
      <c r="A65" s="10"/>
      <c r="B65" s="11"/>
      <c r="C65" s="1">
        <v>6.49</v>
      </c>
      <c r="D65" s="1">
        <v>15</v>
      </c>
      <c r="E65" s="1">
        <v>187</v>
      </c>
      <c r="F65" s="1">
        <v>310</v>
      </c>
      <c r="G65" s="1">
        <f t="shared" si="0"/>
        <v>0.60322580645161294</v>
      </c>
      <c r="H65" s="15">
        <f t="shared" si="1"/>
        <v>27.580071174377224</v>
      </c>
      <c r="I65" s="1" t="s">
        <v>103</v>
      </c>
      <c r="J65" s="1">
        <v>11.24</v>
      </c>
      <c r="K65" s="1">
        <v>20</v>
      </c>
      <c r="L65" s="1"/>
      <c r="M65" s="2" t="s">
        <v>122</v>
      </c>
      <c r="N65" s="12">
        <v>1992</v>
      </c>
    </row>
    <row r="66" spans="1:14" ht="28.8" x14ac:dyDescent="0.3">
      <c r="A66" s="10"/>
      <c r="B66" s="11"/>
      <c r="C66" s="1">
        <v>5.86</v>
      </c>
      <c r="D66" s="1">
        <v>13</v>
      </c>
      <c r="E66" s="1">
        <v>165</v>
      </c>
      <c r="F66" s="1">
        <v>280</v>
      </c>
      <c r="G66" s="1">
        <f t="shared" si="0"/>
        <v>0.5892857142857143</v>
      </c>
      <c r="H66" s="15">
        <f t="shared" si="1"/>
        <v>43.07692307692308</v>
      </c>
      <c r="I66" s="1"/>
      <c r="J66" s="1">
        <v>6.5</v>
      </c>
      <c r="K66" s="1">
        <v>26</v>
      </c>
      <c r="L66" s="1"/>
      <c r="M66" s="2" t="s">
        <v>123</v>
      </c>
      <c r="N66" s="12">
        <v>1992</v>
      </c>
    </row>
    <row r="67" spans="1:14" ht="19.2" x14ac:dyDescent="0.3">
      <c r="A67" s="10"/>
      <c r="B67" s="11"/>
      <c r="C67" s="1">
        <v>6.35</v>
      </c>
      <c r="D67" s="1">
        <v>15</v>
      </c>
      <c r="E67" s="1">
        <v>165</v>
      </c>
      <c r="F67" s="1">
        <v>300</v>
      </c>
      <c r="G67" s="1">
        <f t="shared" si="0"/>
        <v>0.55000000000000004</v>
      </c>
      <c r="H67" s="15">
        <f t="shared" si="1"/>
        <v>33.333333333333336</v>
      </c>
      <c r="I67" s="1"/>
      <c r="J67" s="1">
        <v>9</v>
      </c>
      <c r="K67" s="1">
        <v>25</v>
      </c>
      <c r="L67" s="1"/>
      <c r="M67" s="2" t="s">
        <v>124</v>
      </c>
      <c r="N67" s="12">
        <v>1992</v>
      </c>
    </row>
    <row r="68" spans="1:14" ht="38.4" x14ac:dyDescent="0.3">
      <c r="A68" s="10"/>
      <c r="B68" s="11"/>
      <c r="C68" s="1">
        <v>6.35</v>
      </c>
      <c r="D68" s="1">
        <v>15</v>
      </c>
      <c r="E68" s="1">
        <v>202</v>
      </c>
      <c r="F68" s="1">
        <v>330</v>
      </c>
      <c r="G68" s="1">
        <f t="shared" ref="G68:G78" si="2">E68/F68</f>
        <v>0.61212121212121207</v>
      </c>
      <c r="H68" s="15">
        <f t="shared" ref="H68:H78" si="3">F68/J68</f>
        <v>14.666666666666666</v>
      </c>
      <c r="I68" s="1"/>
      <c r="J68" s="1">
        <v>22.5</v>
      </c>
      <c r="K68" s="1"/>
      <c r="L68" s="1"/>
      <c r="M68" s="2" t="s">
        <v>125</v>
      </c>
      <c r="N68" s="12">
        <v>1992</v>
      </c>
    </row>
    <row r="69" spans="1:14" ht="19.2" x14ac:dyDescent="0.3">
      <c r="A69" s="10"/>
      <c r="B69" s="11"/>
      <c r="C69" s="1">
        <v>8</v>
      </c>
      <c r="D69" s="1">
        <v>18.5</v>
      </c>
      <c r="E69" s="1">
        <v>376</v>
      </c>
      <c r="F69" s="1">
        <v>500</v>
      </c>
      <c r="G69" s="1">
        <f t="shared" si="2"/>
        <v>0.752</v>
      </c>
      <c r="H69" s="15">
        <f t="shared" si="3"/>
        <v>29.97601918465228</v>
      </c>
      <c r="I69" s="1"/>
      <c r="J69" s="1">
        <v>16.68</v>
      </c>
      <c r="K69" s="1">
        <v>21.14</v>
      </c>
      <c r="L69" s="1"/>
      <c r="M69" s="2" t="s">
        <v>126</v>
      </c>
      <c r="N69" s="12">
        <v>1992</v>
      </c>
    </row>
    <row r="70" spans="1:14" ht="28.8" x14ac:dyDescent="0.3">
      <c r="A70" s="10"/>
      <c r="B70" s="11"/>
      <c r="C70" s="1">
        <v>8.7100000000000009</v>
      </c>
      <c r="D70" s="1">
        <v>18.2</v>
      </c>
      <c r="E70" s="1">
        <v>438</v>
      </c>
      <c r="F70" s="1">
        <v>620</v>
      </c>
      <c r="G70" s="1">
        <f t="shared" si="2"/>
        <v>0.70645161290322578</v>
      </c>
      <c r="H70" s="15">
        <f t="shared" si="3"/>
        <v>37.394451145958989</v>
      </c>
      <c r="I70" s="1" t="s">
        <v>104</v>
      </c>
      <c r="J70" s="1">
        <v>16.579999999999998</v>
      </c>
      <c r="K70" s="1">
        <v>20</v>
      </c>
      <c r="L70" s="1"/>
      <c r="M70" s="2" t="s">
        <v>127</v>
      </c>
      <c r="N70" s="12">
        <v>1992</v>
      </c>
    </row>
    <row r="71" spans="1:14" ht="28.8" x14ac:dyDescent="0.3">
      <c r="A71" s="10"/>
      <c r="B71" s="11"/>
      <c r="C71" s="1">
        <v>10.3</v>
      </c>
      <c r="D71" s="1">
        <v>22</v>
      </c>
      <c r="E71" s="1">
        <v>480</v>
      </c>
      <c r="F71" s="1">
        <v>700</v>
      </c>
      <c r="G71" s="1">
        <f t="shared" si="2"/>
        <v>0.68571428571428572</v>
      </c>
      <c r="H71" s="15">
        <f t="shared" si="3"/>
        <v>39.772727272727266</v>
      </c>
      <c r="I71" s="1"/>
      <c r="J71" s="1">
        <v>17.600000000000001</v>
      </c>
      <c r="K71" s="1">
        <v>27.5</v>
      </c>
      <c r="L71" s="1"/>
      <c r="M71" s="2" t="s">
        <v>128</v>
      </c>
      <c r="N71" s="12">
        <v>1992</v>
      </c>
    </row>
    <row r="72" spans="1:14" ht="28.8" x14ac:dyDescent="0.3">
      <c r="A72" s="10"/>
      <c r="B72" s="11"/>
      <c r="C72" s="1">
        <v>7.95</v>
      </c>
      <c r="D72" s="1">
        <v>18</v>
      </c>
      <c r="E72" s="1">
        <v>300</v>
      </c>
      <c r="F72" s="1">
        <v>520</v>
      </c>
      <c r="G72" s="1">
        <f t="shared" si="2"/>
        <v>0.57692307692307687</v>
      </c>
      <c r="H72" s="15">
        <f t="shared" si="3"/>
        <v>28.888888888888889</v>
      </c>
      <c r="I72" s="1"/>
      <c r="J72" s="1">
        <v>18</v>
      </c>
      <c r="K72" s="1">
        <v>12</v>
      </c>
      <c r="L72" s="1"/>
      <c r="M72" s="2" t="s">
        <v>129</v>
      </c>
      <c r="N72" s="12">
        <v>1992</v>
      </c>
    </row>
    <row r="73" spans="1:14" ht="19.2" x14ac:dyDescent="0.3">
      <c r="A73" s="10"/>
      <c r="B73" s="11"/>
      <c r="C73" s="1">
        <v>7.62</v>
      </c>
      <c r="D73" s="1">
        <v>20.12</v>
      </c>
      <c r="E73" s="1">
        <v>272</v>
      </c>
      <c r="F73" s="1">
        <v>430</v>
      </c>
      <c r="G73" s="1">
        <f t="shared" si="2"/>
        <v>0.63255813953488371</v>
      </c>
      <c r="H73" s="15">
        <f t="shared" si="3"/>
        <v>30.048916841369671</v>
      </c>
      <c r="I73" s="1"/>
      <c r="J73" s="1">
        <v>14.31</v>
      </c>
      <c r="K73" s="1"/>
      <c r="L73" s="1"/>
      <c r="M73" s="2" t="s">
        <v>130</v>
      </c>
      <c r="N73" s="12">
        <v>1992</v>
      </c>
    </row>
    <row r="74" spans="1:14" ht="19.2" x14ac:dyDescent="0.3">
      <c r="A74" s="10"/>
      <c r="B74" s="11"/>
      <c r="C74" s="1">
        <v>7.3</v>
      </c>
      <c r="D74" s="1">
        <v>15</v>
      </c>
      <c r="E74" s="1">
        <v>230</v>
      </c>
      <c r="F74" s="1">
        <v>350</v>
      </c>
      <c r="G74" s="1">
        <f t="shared" si="2"/>
        <v>0.65714285714285714</v>
      </c>
      <c r="H74" s="15">
        <f t="shared" si="3"/>
        <v>29.66101694915254</v>
      </c>
      <c r="I74" s="1"/>
      <c r="J74" s="1">
        <v>11.8</v>
      </c>
      <c r="K74" s="1">
        <v>19</v>
      </c>
      <c r="L74" s="1"/>
      <c r="M74" s="2" t="s">
        <v>131</v>
      </c>
      <c r="N74" s="12">
        <v>1992</v>
      </c>
    </row>
    <row r="75" spans="1:14" ht="38.4" x14ac:dyDescent="0.3">
      <c r="A75" s="10"/>
      <c r="B75" s="11"/>
      <c r="C75" s="1">
        <v>6.4</v>
      </c>
      <c r="D75" s="1">
        <v>13</v>
      </c>
      <c r="E75" s="1">
        <v>93</v>
      </c>
      <c r="F75" s="1">
        <v>206</v>
      </c>
      <c r="G75" s="1">
        <f t="shared" si="2"/>
        <v>0.45145631067961167</v>
      </c>
      <c r="H75" s="15">
        <f t="shared" si="3"/>
        <v>15.606060606060607</v>
      </c>
      <c r="I75" s="1"/>
      <c r="J75" s="1">
        <v>13.2</v>
      </c>
      <c r="K75" s="1">
        <v>13</v>
      </c>
      <c r="L75" s="1"/>
      <c r="M75" s="2" t="s">
        <v>132</v>
      </c>
      <c r="N75" s="12">
        <v>1992</v>
      </c>
    </row>
    <row r="76" spans="1:14" ht="28.8" x14ac:dyDescent="0.3">
      <c r="A76" s="10"/>
      <c r="B76" s="11"/>
      <c r="C76" s="1">
        <v>6.1</v>
      </c>
      <c r="D76" s="1">
        <v>13</v>
      </c>
      <c r="E76" s="1">
        <v>91</v>
      </c>
      <c r="F76" s="1">
        <v>181</v>
      </c>
      <c r="G76" s="1">
        <f t="shared" si="2"/>
        <v>0.50276243093922657</v>
      </c>
      <c r="H76" s="15">
        <f t="shared" si="3"/>
        <v>12.928571428571429</v>
      </c>
      <c r="I76" s="1"/>
      <c r="J76" s="1">
        <v>14</v>
      </c>
      <c r="K76" s="1">
        <v>12</v>
      </c>
      <c r="L76" s="1"/>
      <c r="M76" s="2" t="s">
        <v>133</v>
      </c>
      <c r="N76" s="12">
        <v>1992</v>
      </c>
    </row>
    <row r="77" spans="1:14" ht="19.2" x14ac:dyDescent="0.3">
      <c r="A77" s="10"/>
      <c r="B77" s="11"/>
      <c r="C77" s="1">
        <v>5.18</v>
      </c>
      <c r="D77" s="1">
        <v>8.36</v>
      </c>
      <c r="E77" s="1">
        <v>64</v>
      </c>
      <c r="F77" s="1">
        <v>157</v>
      </c>
      <c r="G77" s="1">
        <f t="shared" si="2"/>
        <v>0.40764331210191085</v>
      </c>
      <c r="H77" s="15">
        <f t="shared" si="3"/>
        <v>14.909781576448244</v>
      </c>
      <c r="I77" s="1"/>
      <c r="J77" s="1">
        <v>10.53</v>
      </c>
      <c r="K77" s="1"/>
      <c r="L77" s="1"/>
      <c r="M77" s="2" t="s">
        <v>134</v>
      </c>
      <c r="N77" s="12">
        <v>1992</v>
      </c>
    </row>
    <row r="78" spans="1:14" ht="28.8" x14ac:dyDescent="0.3">
      <c r="A78" s="10"/>
      <c r="B78" s="11"/>
      <c r="C78" s="3">
        <v>6.07</v>
      </c>
      <c r="D78" s="3">
        <v>13</v>
      </c>
      <c r="E78" s="3">
        <v>190</v>
      </c>
      <c r="F78" s="3">
        <v>280</v>
      </c>
      <c r="G78" s="3">
        <f t="shared" si="2"/>
        <v>0.6785714285714286</v>
      </c>
      <c r="H78" s="16">
        <f t="shared" si="3"/>
        <v>28.806584362139915</v>
      </c>
      <c r="I78" s="3" t="s">
        <v>105</v>
      </c>
      <c r="J78" s="3">
        <v>9.7200000000000006</v>
      </c>
      <c r="K78" s="3">
        <v>17.399999999999999</v>
      </c>
      <c r="L78" s="3"/>
      <c r="M78" s="4" t="s">
        <v>135</v>
      </c>
      <c r="N78" s="13">
        <v>1992</v>
      </c>
    </row>
  </sheetData>
  <mergeCells count="18">
    <mergeCell ref="N1:N2"/>
    <mergeCell ref="B3:B28"/>
    <mergeCell ref="B29:B35"/>
    <mergeCell ref="B36:B38"/>
    <mergeCell ref="B39:B48"/>
    <mergeCell ref="B49:B78"/>
    <mergeCell ref="A1:B2"/>
    <mergeCell ref="A3:A78"/>
    <mergeCell ref="J1:J2"/>
    <mergeCell ref="K1:K2"/>
    <mergeCell ref="M1:M2"/>
    <mergeCell ref="H1:H2"/>
    <mergeCell ref="L1:L2"/>
    <mergeCell ref="E1:F1"/>
    <mergeCell ref="D1:D2"/>
    <mergeCell ref="C1:C2"/>
    <mergeCell ref="G1:G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airdog</dc:creator>
  <cp:lastModifiedBy>Vlad DRAGOI (100596)</cp:lastModifiedBy>
  <dcterms:created xsi:type="dcterms:W3CDTF">2022-06-06T09:07:03Z</dcterms:created>
  <dcterms:modified xsi:type="dcterms:W3CDTF">2022-06-06T11:25:51Z</dcterms:modified>
</cp:coreProperties>
</file>