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's Computer\Games\Age of Empires II - WK\Voobly Mods\AOC\Data Mods\WololoKingdoms\Script.Ai\The General 2\"/>
    </mc:Choice>
  </mc:AlternateContent>
  <xr:revisionPtr revIDLastSave="0" documentId="8_{2D9F30D3-6D52-4ED4-9A34-F7DB0BD96484}" xr6:coauthVersionLast="45" xr6:coauthVersionMax="45" xr10:uidLastSave="{00000000-0000-0000-0000-000000000000}"/>
  <bookViews>
    <workbookView xWindow="-132" yWindow="-132" windowWidth="23304" windowHeight="12624" xr2:uid="{4A6777E8-B33D-4AA0-B082-6F8FDF3E8369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8" i="1" l="1"/>
  <c r="I3" i="1" l="1"/>
  <c r="I4" i="1"/>
  <c r="I5" i="1"/>
  <c r="I6" i="1"/>
  <c r="I7" i="1"/>
  <c r="I8" i="1"/>
  <c r="I9" i="1"/>
  <c r="I10" i="1"/>
  <c r="I2" i="1"/>
  <c r="O3" i="1"/>
  <c r="O4" i="1"/>
  <c r="O5" i="1"/>
  <c r="O6" i="1"/>
  <c r="O7" i="1"/>
  <c r="O8" i="1"/>
  <c r="O9" i="1"/>
  <c r="O10" i="1"/>
  <c r="O2" i="1"/>
  <c r="E9" i="1"/>
  <c r="J9" i="1" s="1"/>
  <c r="E7" i="1"/>
  <c r="E8" i="1"/>
  <c r="E5" i="1"/>
  <c r="E10" i="1"/>
  <c r="J10" i="1" s="1"/>
  <c r="E4" i="1"/>
  <c r="E2" i="1"/>
  <c r="E3" i="1"/>
  <c r="E6" i="1"/>
  <c r="J2" i="1" l="1"/>
  <c r="P2" i="1" s="1"/>
  <c r="R2" i="1" s="1"/>
  <c r="J5" i="1"/>
  <c r="P5" i="1" s="1"/>
  <c r="R5" i="1" s="1"/>
  <c r="J3" i="1"/>
  <c r="P3" i="1" s="1"/>
  <c r="R3" i="1" s="1"/>
  <c r="J4" i="1"/>
  <c r="P4" i="1" s="1"/>
  <c r="R4" i="1" s="1"/>
  <c r="J8" i="1"/>
  <c r="P8" i="1" s="1"/>
  <c r="R8" i="1" s="1"/>
  <c r="J7" i="1"/>
  <c r="P7" i="1" s="1"/>
  <c r="R7" i="1" s="1"/>
  <c r="J6" i="1"/>
  <c r="P6" i="1" s="1"/>
  <c r="R6" i="1" s="1"/>
  <c r="P9" i="1"/>
  <c r="R9" i="1" s="1"/>
  <c r="P10" i="1"/>
  <c r="R10" i="1" s="1"/>
</calcChain>
</file>

<file path=xl/sharedStrings.xml><?xml version="1.0" encoding="utf-8"?>
<sst xmlns="http://schemas.openxmlformats.org/spreadsheetml/2006/main" count="59" uniqueCount="48">
  <si>
    <t>Resource</t>
  </si>
  <si>
    <t>Base Rate</t>
  </si>
  <si>
    <t>Wood</t>
  </si>
  <si>
    <t>Gold</t>
  </si>
  <si>
    <t>Stone</t>
  </si>
  <si>
    <t>Farm</t>
  </si>
  <si>
    <t>Fish</t>
  </si>
  <si>
    <t>Boar</t>
  </si>
  <si>
    <t>Sheep</t>
  </si>
  <si>
    <t>Forage</t>
  </si>
  <si>
    <t>Carry</t>
  </si>
  <si>
    <t>Time/Trip</t>
  </si>
  <si>
    <t>Rate/Min</t>
  </si>
  <si>
    <t>Collect Time</t>
  </si>
  <si>
    <t>Walk Time</t>
  </si>
  <si>
    <t>Net Rate</t>
  </si>
  <si>
    <t>Tech Mult</t>
  </si>
  <si>
    <t>Bonus Mult</t>
  </si>
  <si>
    <t>Distance</t>
  </si>
  <si>
    <t>Speed</t>
  </si>
  <si>
    <t>Walk Mult</t>
  </si>
  <si>
    <t>Adj</t>
  </si>
  <si>
    <t>Fish Ships</t>
  </si>
  <si>
    <t>Wheelbarrow</t>
  </si>
  <si>
    <t>Hand Cart</t>
  </si>
  <si>
    <t>DBA</t>
  </si>
  <si>
    <t>Bow Saw</t>
  </si>
  <si>
    <t>TMS</t>
  </si>
  <si>
    <t>Gold Shaft</t>
  </si>
  <si>
    <t>Stone Shaft</t>
  </si>
  <si>
    <t>Aztecs</t>
  </si>
  <si>
    <t>Tech Carry</t>
  </si>
  <si>
    <t>Bonus Carry</t>
  </si>
  <si>
    <t>Net Carry</t>
  </si>
  <si>
    <t>Berbers</t>
  </si>
  <si>
    <t>Celts</t>
  </si>
  <si>
    <t>Franks</t>
  </si>
  <si>
    <t>wood</t>
  </si>
  <si>
    <t>forage</t>
  </si>
  <si>
    <t>all</t>
  </si>
  <si>
    <t>Koreans</t>
  </si>
  <si>
    <t>stone</t>
  </si>
  <si>
    <t>Mongols</t>
  </si>
  <si>
    <t>hunt</t>
  </si>
  <si>
    <t>Slavs</t>
  </si>
  <si>
    <t>farm</t>
  </si>
  <si>
    <t>Turks</t>
  </si>
  <si>
    <t>gold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</si>
</sst>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NumberFormat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A4A256-76AC-4280-A548-14077763217C}">
  <dimension ref="A1:R29"/>
  <sheetViews>
    <sheetView tabSelected="1" workbookViewId="0">
      <selection activeCell="I18" sqref="I18"/>
    </sheetView>
  </sheetViews>
  <sheetFormatPr defaultRowHeight="14.5" x14ac:dyDescent="0.35"/>
  <cols>
    <col min="10" max="10" width="11.08984375" bestFit="1" customWidth="1"/>
    <col min="11" max="14" width="11.08984375" customWidth="1"/>
    <col min="15" max="15" width="9.54296875" bestFit="1" customWidth="1"/>
  </cols>
  <sheetData>
    <row r="1" spans="1:18" x14ac:dyDescent="0.35">
      <c r="A1" t="s">
        <v>0</v>
      </c>
      <c r="B1" t="s">
        <v>1</v>
      </c>
      <c r="C1" t="s">
        <v>16</v>
      </c>
      <c r="D1" t="s">
        <v>17</v>
      </c>
      <c r="E1" t="s">
        <v>15</v>
      </c>
      <c r="F1" t="s">
        <v>10</v>
      </c>
      <c r="G1" t="s">
        <v>31</v>
      </c>
      <c r="H1" t="s">
        <v>32</v>
      </c>
      <c r="I1" t="s">
        <v>33</v>
      </c>
      <c r="J1" t="s">
        <v>13</v>
      </c>
      <c r="K1" t="s">
        <v>18</v>
      </c>
      <c r="L1" t="s">
        <v>19</v>
      </c>
      <c r="M1" t="s">
        <v>20</v>
      </c>
      <c r="N1" t="s">
        <v>17</v>
      </c>
      <c r="O1" t="s">
        <v>14</v>
      </c>
      <c r="P1" t="s">
        <v>11</v>
      </c>
      <c r="Q1" t="s">
        <v>21</v>
      </c>
      <c r="R1" s="1" t="s">
        <v>12</v>
      </c>
    </row>
    <row r="2" spans="1:18" x14ac:dyDescent="0.35">
      <c r="A2" t="s">
        <v>8</v>
      </c>
      <c r="B2">
        <v>0.33</v>
      </c>
      <c r="C2">
        <v>1</v>
      </c>
      <c r="D2">
        <v>1</v>
      </c>
      <c r="E2" s="3">
        <f t="shared" ref="E2:E10" si="0">B2*C2*D2</f>
        <v>0.33</v>
      </c>
      <c r="F2">
        <v>10</v>
      </c>
      <c r="G2">
        <v>1</v>
      </c>
      <c r="I2">
        <f>F2*G2+H2</f>
        <v>10</v>
      </c>
      <c r="J2" s="3">
        <f>I2/E2</f>
        <v>30.303030303030301</v>
      </c>
      <c r="K2">
        <v>-0.5</v>
      </c>
      <c r="L2">
        <v>0.8</v>
      </c>
      <c r="M2">
        <v>1</v>
      </c>
      <c r="N2">
        <v>1.1000000000000001</v>
      </c>
      <c r="O2" s="3">
        <f>((K2+0.5)*2)/(L2*M2*N2)+0.2</f>
        <v>0.2</v>
      </c>
      <c r="P2">
        <f t="shared" ref="P2:P10" si="1">J2+O2</f>
        <v>30.5030303030303</v>
      </c>
      <c r="Q2">
        <v>0.99</v>
      </c>
      <c r="R2">
        <f>60*I2/P2*Q2</f>
        <v>19.473475064573815</v>
      </c>
    </row>
    <row r="3" spans="1:18" x14ac:dyDescent="0.35">
      <c r="A3" t="s">
        <v>9</v>
      </c>
      <c r="B3">
        <v>0.31</v>
      </c>
      <c r="C3">
        <v>1</v>
      </c>
      <c r="D3">
        <v>1</v>
      </c>
      <c r="E3" s="3">
        <f t="shared" si="0"/>
        <v>0.31</v>
      </c>
      <c r="F3">
        <v>10</v>
      </c>
      <c r="G3">
        <v>1</v>
      </c>
      <c r="I3">
        <f t="shared" ref="I3:I10" si="2">F3*G3+H3</f>
        <v>10</v>
      </c>
      <c r="J3" s="3">
        <f t="shared" ref="J3:J10" si="3">I3/E3</f>
        <v>32.258064516129032</v>
      </c>
      <c r="K3">
        <v>2</v>
      </c>
      <c r="L3">
        <v>0.8</v>
      </c>
      <c r="M3">
        <v>1</v>
      </c>
      <c r="N3">
        <v>1.1000000000000001</v>
      </c>
      <c r="O3" s="3">
        <f t="shared" ref="O3:O10" si="4">((K3+0.5)*2)/(L3*M3*N3)+0.2</f>
        <v>5.8818181818181809</v>
      </c>
      <c r="P3">
        <f t="shared" si="1"/>
        <v>38.139882697947215</v>
      </c>
      <c r="Q3">
        <v>0.99</v>
      </c>
      <c r="R3">
        <f t="shared" ref="R3:R10" si="5">60*I3/P3*Q3</f>
        <v>15.574248214244523</v>
      </c>
    </row>
    <row r="4" spans="1:18" x14ac:dyDescent="0.35">
      <c r="A4" t="s">
        <v>7</v>
      </c>
      <c r="B4">
        <v>0.40799999999999997</v>
      </c>
      <c r="C4">
        <v>1</v>
      </c>
      <c r="D4">
        <v>1</v>
      </c>
      <c r="E4" s="3">
        <f t="shared" si="0"/>
        <v>0.40799999999999997</v>
      </c>
      <c r="F4">
        <v>35</v>
      </c>
      <c r="G4">
        <v>1</v>
      </c>
      <c r="I4">
        <f t="shared" si="2"/>
        <v>35</v>
      </c>
      <c r="J4" s="3">
        <f t="shared" si="3"/>
        <v>85.784313725490208</v>
      </c>
      <c r="K4">
        <v>-0.5</v>
      </c>
      <c r="L4">
        <v>0.8</v>
      </c>
      <c r="M4">
        <v>1</v>
      </c>
      <c r="N4">
        <v>1.1000000000000001</v>
      </c>
      <c r="O4" s="3">
        <f t="shared" si="4"/>
        <v>0.2</v>
      </c>
      <c r="P4">
        <f t="shared" si="1"/>
        <v>85.98431372549021</v>
      </c>
      <c r="Q4">
        <v>0.99</v>
      </c>
      <c r="R4">
        <f t="shared" si="5"/>
        <v>24.178828787740578</v>
      </c>
    </row>
    <row r="5" spans="1:18" x14ac:dyDescent="0.35">
      <c r="A5" t="s">
        <v>5</v>
      </c>
      <c r="B5">
        <v>0.53</v>
      </c>
      <c r="C5">
        <v>1</v>
      </c>
      <c r="D5">
        <v>1</v>
      </c>
      <c r="E5" s="3">
        <f t="shared" si="0"/>
        <v>0.53</v>
      </c>
      <c r="F5">
        <v>10</v>
      </c>
      <c r="G5">
        <v>1</v>
      </c>
      <c r="I5">
        <f t="shared" si="2"/>
        <v>10</v>
      </c>
      <c r="J5" s="3">
        <f t="shared" si="3"/>
        <v>18.867924528301884</v>
      </c>
      <c r="K5">
        <v>7</v>
      </c>
      <c r="L5">
        <v>0.8</v>
      </c>
      <c r="M5">
        <v>1</v>
      </c>
      <c r="N5">
        <v>1.1000000000000001</v>
      </c>
      <c r="O5" s="3">
        <f t="shared" si="4"/>
        <v>17.245454545454542</v>
      </c>
      <c r="P5">
        <f t="shared" si="1"/>
        <v>36.113379073756427</v>
      </c>
      <c r="Q5">
        <v>0.99</v>
      </c>
      <c r="R5">
        <f t="shared" si="5"/>
        <v>16.44819773820776</v>
      </c>
    </row>
    <row r="6" spans="1:18" x14ac:dyDescent="0.35">
      <c r="A6" t="s">
        <v>2</v>
      </c>
      <c r="B6">
        <v>0.38800000000000001</v>
      </c>
      <c r="C6">
        <v>1</v>
      </c>
      <c r="D6">
        <v>1</v>
      </c>
      <c r="E6" s="3">
        <f t="shared" si="0"/>
        <v>0.38800000000000001</v>
      </c>
      <c r="F6">
        <v>10</v>
      </c>
      <c r="G6">
        <v>1</v>
      </c>
      <c r="I6">
        <f t="shared" si="2"/>
        <v>10</v>
      </c>
      <c r="J6" s="3">
        <f t="shared" si="3"/>
        <v>25.773195876288661</v>
      </c>
      <c r="K6">
        <v>3</v>
      </c>
      <c r="L6">
        <v>0.8</v>
      </c>
      <c r="M6">
        <v>1</v>
      </c>
      <c r="N6">
        <v>1.1000000000000001</v>
      </c>
      <c r="O6" s="3">
        <f t="shared" si="4"/>
        <v>8.1545454545454525</v>
      </c>
      <c r="P6">
        <f t="shared" si="1"/>
        <v>33.92774133083411</v>
      </c>
      <c r="Q6">
        <v>0.99</v>
      </c>
      <c r="R6">
        <f t="shared" si="5"/>
        <v>17.507796767483683</v>
      </c>
    </row>
    <row r="7" spans="1:18" x14ac:dyDescent="0.35">
      <c r="A7" t="s">
        <v>3</v>
      </c>
      <c r="B7">
        <v>0.379</v>
      </c>
      <c r="C7">
        <v>1</v>
      </c>
      <c r="D7">
        <v>1</v>
      </c>
      <c r="E7" s="3">
        <f t="shared" si="0"/>
        <v>0.379</v>
      </c>
      <c r="F7">
        <v>10</v>
      </c>
      <c r="G7">
        <v>1</v>
      </c>
      <c r="I7">
        <f t="shared" si="2"/>
        <v>10</v>
      </c>
      <c r="J7" s="3">
        <f t="shared" si="3"/>
        <v>26.385224274406333</v>
      </c>
      <c r="K7">
        <v>2</v>
      </c>
      <c r="L7">
        <v>0.8</v>
      </c>
      <c r="M7">
        <v>1</v>
      </c>
      <c r="N7">
        <v>1.1000000000000001</v>
      </c>
      <c r="O7" s="3">
        <f t="shared" si="4"/>
        <v>5.8818181818181809</v>
      </c>
      <c r="P7">
        <f t="shared" si="1"/>
        <v>32.267042456224516</v>
      </c>
      <c r="Q7">
        <v>0.99</v>
      </c>
      <c r="R7">
        <f t="shared" si="5"/>
        <v>18.408876512492817</v>
      </c>
    </row>
    <row r="8" spans="1:18" x14ac:dyDescent="0.35">
      <c r="A8" t="s">
        <v>4</v>
      </c>
      <c r="B8">
        <v>0.35899999999999999</v>
      </c>
      <c r="C8">
        <f>1.15^2</f>
        <v>1.3224999999999998</v>
      </c>
      <c r="D8">
        <v>1</v>
      </c>
      <c r="E8" s="3">
        <f t="shared" si="0"/>
        <v>0.47477749999999991</v>
      </c>
      <c r="F8">
        <v>10</v>
      </c>
      <c r="G8">
        <v>1.875</v>
      </c>
      <c r="I8">
        <f t="shared" si="2"/>
        <v>18.75</v>
      </c>
      <c r="J8" s="3">
        <f t="shared" si="3"/>
        <v>39.492183180542469</v>
      </c>
      <c r="K8">
        <v>2</v>
      </c>
      <c r="L8">
        <v>0.8</v>
      </c>
      <c r="M8">
        <v>1.21</v>
      </c>
      <c r="N8">
        <v>1.1000000000000001</v>
      </c>
      <c r="O8" s="3">
        <f t="shared" si="4"/>
        <v>4.8957175056348614</v>
      </c>
      <c r="P8">
        <f t="shared" si="1"/>
        <v>44.387900686177332</v>
      </c>
      <c r="Q8">
        <v>0.99</v>
      </c>
      <c r="R8">
        <f t="shared" si="5"/>
        <v>25.091297015243359</v>
      </c>
    </row>
    <row r="9" spans="1:18" x14ac:dyDescent="0.35">
      <c r="A9" t="s">
        <v>22</v>
      </c>
      <c r="B9">
        <v>0.42</v>
      </c>
      <c r="C9">
        <v>1</v>
      </c>
      <c r="D9">
        <v>1</v>
      </c>
      <c r="E9" s="3">
        <f t="shared" si="0"/>
        <v>0.42</v>
      </c>
      <c r="F9">
        <v>15</v>
      </c>
      <c r="G9">
        <v>1</v>
      </c>
      <c r="I9">
        <f t="shared" si="2"/>
        <v>15</v>
      </c>
      <c r="J9" s="3">
        <f t="shared" si="3"/>
        <v>35.714285714285715</v>
      </c>
      <c r="K9">
        <v>8</v>
      </c>
      <c r="L9">
        <v>1.26</v>
      </c>
      <c r="M9">
        <v>1</v>
      </c>
      <c r="N9">
        <v>1.1000000000000001</v>
      </c>
      <c r="O9" s="3">
        <f t="shared" si="4"/>
        <v>12.465512265512263</v>
      </c>
      <c r="P9">
        <f t="shared" si="1"/>
        <v>48.179797979797982</v>
      </c>
      <c r="Q9">
        <v>0.99</v>
      </c>
      <c r="R9">
        <f t="shared" si="5"/>
        <v>18.493228227598642</v>
      </c>
    </row>
    <row r="10" spans="1:18" x14ac:dyDescent="0.35">
      <c r="A10" t="s">
        <v>6</v>
      </c>
      <c r="B10">
        <v>0.42599999999999999</v>
      </c>
      <c r="C10">
        <v>1</v>
      </c>
      <c r="D10">
        <v>1</v>
      </c>
      <c r="E10" s="3">
        <f t="shared" si="0"/>
        <v>0.42599999999999999</v>
      </c>
      <c r="F10">
        <v>10</v>
      </c>
      <c r="G10">
        <v>1</v>
      </c>
      <c r="I10">
        <f t="shared" si="2"/>
        <v>10</v>
      </c>
      <c r="J10" s="3">
        <f t="shared" si="3"/>
        <v>23.474178403755868</v>
      </c>
      <c r="K10">
        <v>6</v>
      </c>
      <c r="L10">
        <v>0.8</v>
      </c>
      <c r="M10">
        <v>1</v>
      </c>
      <c r="N10">
        <v>1.1000000000000001</v>
      </c>
      <c r="O10" s="3">
        <f t="shared" si="4"/>
        <v>14.972727272727271</v>
      </c>
      <c r="P10">
        <f t="shared" si="1"/>
        <v>38.446905676483141</v>
      </c>
      <c r="Q10">
        <v>0.99</v>
      </c>
      <c r="R10">
        <f t="shared" si="5"/>
        <v>15.449877943319965</v>
      </c>
    </row>
    <row r="13" spans="1:18" x14ac:dyDescent="0.35">
      <c r="A13" t="s">
        <v>23</v>
      </c>
      <c r="F13" s="2">
        <v>1.25</v>
      </c>
      <c r="G13" s="2">
        <v>1.25</v>
      </c>
      <c r="H13" s="2"/>
      <c r="I13" s="2"/>
      <c r="M13">
        <v>1.1000000000000001</v>
      </c>
    </row>
    <row r="14" spans="1:18" x14ac:dyDescent="0.35">
      <c r="A14" t="s">
        <v>24</v>
      </c>
      <c r="G14">
        <v>1.5</v>
      </c>
      <c r="M14">
        <v>1.1000000000000001</v>
      </c>
    </row>
    <row r="15" spans="1:18" x14ac:dyDescent="0.35">
      <c r="A15" t="s">
        <v>25</v>
      </c>
      <c r="C15">
        <v>1.2</v>
      </c>
      <c r="D15" t="s">
        <v>37</v>
      </c>
    </row>
    <row r="16" spans="1:18" x14ac:dyDescent="0.35">
      <c r="A16" t="s">
        <v>26</v>
      </c>
      <c r="C16">
        <v>1.2</v>
      </c>
      <c r="D16" t="s">
        <v>37</v>
      </c>
    </row>
    <row r="17" spans="1:15" x14ac:dyDescent="0.35">
      <c r="A17" t="s">
        <v>27</v>
      </c>
      <c r="C17">
        <v>1.1000000000000001</v>
      </c>
      <c r="D17" t="s">
        <v>37</v>
      </c>
    </row>
    <row r="18" spans="1:15" x14ac:dyDescent="0.35">
      <c r="A18" t="s">
        <v>3</v>
      </c>
      <c r="C18">
        <v>1.1499999999999999</v>
      </c>
      <c r="D18" t="s">
        <v>47</v>
      </c>
    </row>
    <row r="19" spans="1:15" x14ac:dyDescent="0.35">
      <c r="A19" t="s">
        <v>28</v>
      </c>
      <c r="C19">
        <v>1.1499999999999999</v>
      </c>
      <c r="D19" t="s">
        <v>47</v>
      </c>
    </row>
    <row r="20" spans="1:15" x14ac:dyDescent="0.35">
      <c r="A20" t="s">
        <v>4</v>
      </c>
      <c r="C20">
        <v>1.1499999999999999</v>
      </c>
      <c r="D20" t="s">
        <v>41</v>
      </c>
    </row>
    <row r="21" spans="1:15" x14ac:dyDescent="0.35">
      <c r="A21" t="s">
        <v>29</v>
      </c>
      <c r="C21">
        <v>1.1499999999999999</v>
      </c>
      <c r="D21" t="s">
        <v>41</v>
      </c>
    </row>
    <row r="22" spans="1:15" x14ac:dyDescent="0.35">
      <c r="A22" t="s">
        <v>30</v>
      </c>
      <c r="H22">
        <v>5</v>
      </c>
      <c r="I22" t="s">
        <v>39</v>
      </c>
    </row>
    <row r="23" spans="1:15" x14ac:dyDescent="0.35">
      <c r="A23" t="s">
        <v>34</v>
      </c>
      <c r="N23">
        <v>1.1000000000000001</v>
      </c>
      <c r="O23" t="s">
        <v>39</v>
      </c>
    </row>
    <row r="24" spans="1:15" x14ac:dyDescent="0.35">
      <c r="A24" t="s">
        <v>35</v>
      </c>
      <c r="D24">
        <v>1.1499999999999999</v>
      </c>
      <c r="E24" t="s">
        <v>37</v>
      </c>
    </row>
    <row r="25" spans="1:15" x14ac:dyDescent="0.35">
      <c r="A25" t="s">
        <v>36</v>
      </c>
      <c r="D25">
        <v>1.25</v>
      </c>
      <c r="E25" t="s">
        <v>38</v>
      </c>
    </row>
    <row r="26" spans="1:15" x14ac:dyDescent="0.35">
      <c r="A26" t="s">
        <v>40</v>
      </c>
      <c r="D26">
        <v>1.2</v>
      </c>
      <c r="E26" t="s">
        <v>41</v>
      </c>
    </row>
    <row r="27" spans="1:15" x14ac:dyDescent="0.35">
      <c r="A27" t="s">
        <v>42</v>
      </c>
      <c r="D27">
        <v>1.5</v>
      </c>
      <c r="E27" t="s">
        <v>43</v>
      </c>
    </row>
    <row r="28" spans="1:15" x14ac:dyDescent="0.35">
      <c r="A28" t="s">
        <v>44</v>
      </c>
      <c r="D28">
        <v>1.1499999999999999</v>
      </c>
      <c r="E28" t="s">
        <v>45</v>
      </c>
    </row>
    <row r="29" spans="1:15" x14ac:dyDescent="0.35">
      <c r="A29" t="s">
        <v>46</v>
      </c>
      <c r="D29">
        <v>1.1499999999999999</v>
      </c>
      <c r="E29" t="s">
        <v>47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Falley</dc:creator>
  <cp:lastModifiedBy>Eric Falley</cp:lastModifiedBy>
  <dcterms:created xsi:type="dcterms:W3CDTF">2019-11-02T23:19:46Z</dcterms:created>
  <dcterms:modified xsi:type="dcterms:W3CDTF">2019-11-13T12:30:11Z</dcterms:modified>
</cp:coreProperties>
</file>