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1700" tabRatio="854"/>
  </bookViews>
  <sheets>
    <sheet name="Index" sheetId="17" r:id="rId1"/>
    <sheet name="12.2.1.1" sheetId="25" r:id="rId2"/>
    <sheet name="12.2.1.2" sheetId="24" r:id="rId3"/>
    <sheet name="12.2.1.3" sheetId="27" r:id="rId4"/>
    <sheet name="12.2.1.4" sheetId="28" r:id="rId5"/>
    <sheet name="12.2.2.1" sheetId="58" r:id="rId6"/>
    <sheet name="12.2.2.2" sheetId="60" r:id="rId7"/>
    <sheet name="12.2.2.3" sheetId="59" r:id="rId8"/>
    <sheet name="12.2.2.4" sheetId="32" r:id="rId9"/>
    <sheet name="12.2.3.1" sheetId="33" r:id="rId10"/>
    <sheet name="12.2.3.2" sheetId="34" r:id="rId11"/>
    <sheet name="12.2.3.3" sheetId="61" r:id="rId12"/>
    <sheet name="12.2.3.4" sheetId="50" r:id="rId13"/>
    <sheet name="12.2.4.1" sheetId="36" r:id="rId14"/>
  </sheets>
  <definedNames>
    <definedName name="_xlnm.Print_Titles" localSheetId="1">'12.2.1.1'!$A:$A</definedName>
    <definedName name="_xlnm.Print_Titles" localSheetId="2">'12.2.1.2'!$A:$A</definedName>
    <definedName name="_xlnm.Print_Titles" localSheetId="3">'12.2.1.3'!$A:$A,'12.2.1.3'!$1:$1</definedName>
    <definedName name="_xlnm.Print_Titles" localSheetId="4">'12.2.1.4'!$1:$2</definedName>
    <definedName name="_xlnm.Print_Area" localSheetId="1">'12.2.1.1'!$A$1:$N$13</definedName>
    <definedName name="_xlnm.Print_Area" localSheetId="2">'12.2.1.2'!$A$1:$AA$26</definedName>
    <definedName name="_xlnm.Print_Area" localSheetId="3">'12.2.1.3'!$A$1:$N$26</definedName>
    <definedName name="_xlnm.Print_Area" localSheetId="4">'12.2.1.4'!$A$1:$J$228</definedName>
    <definedName name="_xlnm.Print_Area" localSheetId="5">'12.2.2.1'!$A$1:$G$26</definedName>
    <definedName name="_xlnm.Print_Area" localSheetId="6">'12.2.2.2'!$A$1:$E$29</definedName>
    <definedName name="_xlnm.Print_Area" localSheetId="7">'12.2.2.3'!$A$1:$D$61</definedName>
    <definedName name="_xlnm.Print_Area" localSheetId="8">'12.2.2.4'!$A$1:$H$61</definedName>
    <definedName name="_xlnm.Print_Area" localSheetId="9">'12.2.3.1'!$A$1:$N$27</definedName>
    <definedName name="_xlnm.Print_Area" localSheetId="10">'12.2.3.2'!$A$1:$M$11</definedName>
    <definedName name="_xlnm.Print_Area" localSheetId="11">'12.2.3.3'!$A$1:$U$12</definedName>
    <definedName name="_xlnm.Print_Area" localSheetId="12">'12.2.3.4'!$A$1:$G$24</definedName>
    <definedName name="_xlnm.Print_Area" localSheetId="13">'12.2.4.1'!$A$1:$N$19</definedName>
    <definedName name="_xlnm.Print_Area" localSheetId="0">Index!$A$1:$C$32</definedName>
  </definedNames>
  <calcPr calcId="162913"/>
</workbook>
</file>

<file path=xl/calcChain.xml><?xml version="1.0" encoding="utf-8"?>
<calcChain xmlns="http://schemas.openxmlformats.org/spreadsheetml/2006/main">
  <c r="J5" i="25" l="1"/>
  <c r="G23" i="50"/>
  <c r="G22" i="50"/>
  <c r="G21" i="50"/>
  <c r="G20" i="50"/>
  <c r="G19" i="50"/>
  <c r="G18" i="50"/>
  <c r="G17" i="50"/>
  <c r="G16" i="50"/>
  <c r="G15" i="50"/>
  <c r="G14" i="50"/>
  <c r="G13" i="50"/>
  <c r="G12" i="50"/>
  <c r="G11" i="50"/>
  <c r="G10" i="50"/>
  <c r="G9" i="50"/>
  <c r="G8" i="50"/>
  <c r="G7" i="50"/>
  <c r="G6" i="50"/>
  <c r="G5" i="50"/>
  <c r="G4" i="50"/>
</calcChain>
</file>

<file path=xl/sharedStrings.xml><?xml version="1.0" encoding="utf-8"?>
<sst xmlns="http://schemas.openxmlformats.org/spreadsheetml/2006/main" count="1589" uniqueCount="354">
  <si>
    <t>Région de Bruxelles-Capitale</t>
  </si>
  <si>
    <t>Région flamande</t>
  </si>
  <si>
    <t>Région wallonne</t>
  </si>
  <si>
    <t>Total</t>
  </si>
  <si>
    <t>Retour à l'index</t>
  </si>
  <si>
    <t>Belgique</t>
  </si>
  <si>
    <t>Année</t>
  </si>
  <si>
    <t>Anderlecht</t>
  </si>
  <si>
    <t>Auderghem</t>
  </si>
  <si>
    <t>Berchem-Ste-Agathe</t>
  </si>
  <si>
    <t>Bruxelles</t>
  </si>
  <si>
    <t>Etterbeek</t>
  </si>
  <si>
    <t>Evere</t>
  </si>
  <si>
    <t>Forest</t>
  </si>
  <si>
    <t>Ganshoren</t>
  </si>
  <si>
    <t>Ixelles</t>
  </si>
  <si>
    <t>Jette</t>
  </si>
  <si>
    <t>Koekelberg</t>
  </si>
  <si>
    <t>Molenbeek-St-Jean</t>
  </si>
  <si>
    <t>Saint-Gilles</t>
  </si>
  <si>
    <t>St-Josse-ten-Noode</t>
  </si>
  <si>
    <t>Schaerbeek</t>
  </si>
  <si>
    <t>Uccle</t>
  </si>
  <si>
    <t>Watermael-Boitsfort</t>
  </si>
  <si>
    <t>Woluwe St-Lambert</t>
  </si>
  <si>
    <t>Woluwe St-Pierre</t>
  </si>
  <si>
    <t>Brabant flamand</t>
  </si>
  <si>
    <t>Brabant wallon</t>
  </si>
  <si>
    <t>Berchem-Sainte-Agathe</t>
  </si>
  <si>
    <t>Molenbeek-Saint-Jean</t>
  </si>
  <si>
    <t>Saint-Josse-ten-Noode</t>
  </si>
  <si>
    <t>Woluwe-Saint-Lambert</t>
  </si>
  <si>
    <t>Woluwe-Saint-Pierre</t>
  </si>
  <si>
    <t>région</t>
  </si>
  <si>
    <t>commune</t>
  </si>
  <si>
    <t>Environnement et énergie</t>
  </si>
  <si>
    <t>station de mesure</t>
  </si>
  <si>
    <t>Traitement</t>
  </si>
  <si>
    <t>Collectes de Bruxelles-Propreté</t>
  </si>
  <si>
    <t>Compteurs</t>
  </si>
  <si>
    <t>Abonnés</t>
  </si>
  <si>
    <t>Approvisionnement capté en Région de Bruxelles-Capitale (m3)</t>
  </si>
  <si>
    <t>Part de l'approvisionnement capté en Région de Bruxelles-Capitale (%)</t>
  </si>
  <si>
    <t>Ammonium</t>
  </si>
  <si>
    <t>Nitrites</t>
  </si>
  <si>
    <t>Nitrates</t>
  </si>
  <si>
    <t>pH</t>
  </si>
  <si>
    <t>Type de déchet</t>
  </si>
  <si>
    <t>Emballages PMC</t>
  </si>
  <si>
    <t>Papiers-cartons</t>
  </si>
  <si>
    <t xml:space="preserve">Déchets verts / de jardins </t>
  </si>
  <si>
    <t>Déchets organiques</t>
  </si>
  <si>
    <t>Mode de collecte</t>
  </si>
  <si>
    <t>Tonnage collecté</t>
  </si>
  <si>
    <t>Sacs bleus et petits conteneurs bleus</t>
  </si>
  <si>
    <t>Papiers-cartons ménagers</t>
  </si>
  <si>
    <t>Sacs jaunes et petits conteneurs jaunes (hors contrats commerciaux)</t>
  </si>
  <si>
    <t>Sacs verts et collectes aux points d'apports (y compris sapins)</t>
  </si>
  <si>
    <t>Compostage</t>
  </si>
  <si>
    <t>Porte-à-porte, tournées spécifiques et points d'apport</t>
  </si>
  <si>
    <t xml:space="preserve">PACs communaux </t>
  </si>
  <si>
    <t xml:space="preserve">PACs régionaux </t>
  </si>
  <si>
    <t>PACs communaux et dépôts communaux accessibles au public</t>
  </si>
  <si>
    <t>Métaux</t>
  </si>
  <si>
    <t>Métaux - Communes via ARP</t>
  </si>
  <si>
    <t>PACs régionaux</t>
  </si>
  <si>
    <t>Palettes en bois</t>
  </si>
  <si>
    <t>Pneus</t>
  </si>
  <si>
    <t>Plastiques durs (seaux, boîtes, arrosoirs, jouets…)</t>
  </si>
  <si>
    <t>Verre plat</t>
  </si>
  <si>
    <t>Vêtements</t>
  </si>
  <si>
    <t>PACs régionaux, collecte quadrillée et Proxy Chimik</t>
  </si>
  <si>
    <t xml:space="preserve">PACs communaux et dépôts communaux accessibles au public </t>
  </si>
  <si>
    <t>PACs régionaux, Proxy Chimik et collecte "déchets spéciaux" ADR visant les ménages et assimilés</t>
  </si>
  <si>
    <t>Parcs à conteneurs, enlèvements spécifiques ou sur demande</t>
  </si>
  <si>
    <t>Part de l'approvisionnement non enregistré aupès des abonnés (%)</t>
  </si>
  <si>
    <t>Escherichia coli</t>
  </si>
  <si>
    <t>Entérocoques</t>
  </si>
  <si>
    <t>Feeder Daussoult-Boitsfort</t>
  </si>
  <si>
    <t>Unité</t>
  </si>
  <si>
    <t>Bactéries coliformes</t>
  </si>
  <si>
    <t>Couleur</t>
  </si>
  <si>
    <t>Turbidite</t>
  </si>
  <si>
    <t>Saveur</t>
  </si>
  <si>
    <t>Odeur</t>
  </si>
  <si>
    <t>Température</t>
  </si>
  <si>
    <t>Aluminium</t>
  </si>
  <si>
    <t>Fer</t>
  </si>
  <si>
    <t>Clostridium perfringens</t>
  </si>
  <si>
    <t>nb/100 ml</t>
  </si>
  <si>
    <t>mg/l</t>
  </si>
  <si>
    <t>µS/cm</t>
  </si>
  <si>
    <t>°C</t>
  </si>
  <si>
    <t>µg/l</t>
  </si>
  <si>
    <t>mg/l Pt/Co</t>
  </si>
  <si>
    <t>NTU</t>
  </si>
  <si>
    <t>taux dil 25</t>
  </si>
  <si>
    <t>pH (20°C)</t>
  </si>
  <si>
    <t>Conductivite (20°C)</t>
  </si>
  <si>
    <t>nb/ml</t>
  </si>
  <si>
    <t>6,5&lt;pH&lt; 9,2</t>
  </si>
  <si>
    <t>&lt;5</t>
  </si>
  <si>
    <t>&lt;3</t>
  </si>
  <si>
    <t>&lt;0,2</t>
  </si>
  <si>
    <t>&lt;0,05</t>
  </si>
  <si>
    <t>&lt;0,03</t>
  </si>
  <si>
    <t>Germes totaux à 22°C</t>
  </si>
  <si>
    <t>&lt;5,0</t>
  </si>
  <si>
    <t>&lt;10</t>
  </si>
  <si>
    <t>&lt;1</t>
  </si>
  <si>
    <t>&lt;0,02</t>
  </si>
  <si>
    <t>Réservoir Rhode</t>
  </si>
  <si>
    <t>Réservoir Boitsfort</t>
  </si>
  <si>
    <t>Réservoir Uccle</t>
  </si>
  <si>
    <t>Réservoir Ixelles</t>
  </si>
  <si>
    <t>Unité : tonne
 Échelle géographique : région
Source : Fost Plus</t>
  </si>
  <si>
    <t>Papier-carton</t>
  </si>
  <si>
    <t>Cartons à boisson</t>
  </si>
  <si>
    <t>Plastiques (dont bouteilles et flacons)</t>
  </si>
  <si>
    <t>Non</t>
  </si>
  <si>
    <t>Oui</t>
  </si>
  <si>
    <t>Pas de réponse à la question</t>
  </si>
  <si>
    <t>Citerne d'eau de pluie</t>
  </si>
  <si>
    <t>Jardin pour usage privé</t>
  </si>
  <si>
    <t>Dont jardin selon la taille</t>
  </si>
  <si>
    <t>Moins de 50 m2</t>
  </si>
  <si>
    <t>Entre 50 m2 et 300 m2</t>
  </si>
  <si>
    <t>Plus de 300 m2</t>
  </si>
  <si>
    <t>Potager, verger</t>
  </si>
  <si>
    <t>Mixte</t>
  </si>
  <si>
    <t>Dont jardin selon le type</t>
  </si>
  <si>
    <t xml:space="preserve">Comment jugez-vous… </t>
  </si>
  <si>
    <t>Peu agréable</t>
  </si>
  <si>
    <t>Satisfaisant</t>
  </si>
  <si>
    <t>Très agréable</t>
  </si>
  <si>
    <t xml:space="preserve">la qualité de l'air dans votre quartier? </t>
  </si>
  <si>
    <t>la propreté de votre quartier?</t>
  </si>
  <si>
    <t xml:space="preserve">la tranquilité dans votre quartier? </t>
  </si>
  <si>
    <t>Indice de satisfaction</t>
  </si>
  <si>
    <t>Déchets</t>
  </si>
  <si>
    <t>Feux d'artifice</t>
  </si>
  <si>
    <t>Nucléaire</t>
  </si>
  <si>
    <t>Urbanisme</t>
  </si>
  <si>
    <t>Permis d'environnement</t>
  </si>
  <si>
    <t>Pollution de l'eau</t>
  </si>
  <si>
    <t>Pollution de l'air</t>
  </si>
  <si>
    <t>Pollution du sol</t>
  </si>
  <si>
    <t>Non spécifié</t>
  </si>
  <si>
    <t>Biodiversité / Faune et flore</t>
  </si>
  <si>
    <t>Bruit</t>
  </si>
  <si>
    <t>Autres nuisances environnementales</t>
  </si>
  <si>
    <t xml:space="preserve">Région de Bruxelles-Capitale </t>
  </si>
  <si>
    <t>Nombre</t>
  </si>
  <si>
    <t>Superficie 
(ha)</t>
  </si>
  <si>
    <r>
      <t>Région de Bruxelles-Capitale</t>
    </r>
    <r>
      <rPr>
        <b/>
        <vertAlign val="superscript"/>
        <sz val="11"/>
        <rFont val="Arial"/>
        <family val="2"/>
      </rPr>
      <t>a1</t>
    </r>
  </si>
  <si>
    <t>a2 : Arrêté du Gouvernement de la Région de Bruxelles-Capitale du 24 janvier 2002 relatif à la qualité de l'eau distribuée par réseau</t>
  </si>
  <si>
    <t>Superficie de la commune (ha)</t>
  </si>
  <si>
    <t>Population (01/01/2009)</t>
  </si>
  <si>
    <t>Espaces verts et récréatifs accessibles au public</t>
  </si>
  <si>
    <t xml:space="preserve">Densité des espaces verts et récréatifs (m²/habitant) </t>
  </si>
  <si>
    <t>Part de la surface communale en espaces verts et récréatifs accessibles (%)</t>
  </si>
  <si>
    <t>Verre d'emballage</t>
  </si>
  <si>
    <t>Déchets de jardins</t>
  </si>
  <si>
    <t>PACs communaux</t>
  </si>
  <si>
    <t>PACs régionaux, enlèvements spéciaux sur demande</t>
  </si>
  <si>
    <t>Déchets de jardins - Communes via ARP</t>
  </si>
  <si>
    <t>DEEEs hors lampes à décharges et DF - Communes via ARP</t>
  </si>
  <si>
    <t>Recyclage</t>
  </si>
  <si>
    <t>Total Collectes envoyées à l'incinération</t>
  </si>
  <si>
    <t>Total Collectes de Bruxelles-Propreté</t>
  </si>
  <si>
    <t>Déchets de nettoiement incinérés</t>
  </si>
  <si>
    <t>Approvisionnement de la Région de Bruxelles-Capitale (m3)</t>
  </si>
  <si>
    <t>DEEEs - détecteurs de fumée (DF)</t>
  </si>
  <si>
    <t>Total Bruxelles-Propreté</t>
  </si>
  <si>
    <t>et le volume prélevé par les services d’incendie.</t>
  </si>
  <si>
    <t>Réservoir Callois</t>
  </si>
  <si>
    <t>a1 : Valeurs moyennes ou médianes selon les paramètres</t>
  </si>
  <si>
    <t>a2 : Valeurs moyennes ou médianes selon les paramètres</t>
  </si>
  <si>
    <t>Unité : tonne
 Échelle géographique : région
Source : Bruxelles-Propreté (ARP)</t>
  </si>
  <si>
    <t>Verre d'emballage (bouteilles, bocaux et flacons en verre)</t>
  </si>
  <si>
    <t>Environnement et société</t>
  </si>
  <si>
    <t>12.2.1 Eau de distribution</t>
  </si>
  <si>
    <t>12.2.1.1 Approvisionnement</t>
  </si>
  <si>
    <t>12.2.1.2 Compteurs et abonnés</t>
  </si>
  <si>
    <t>12.2.1.3 Consommation d'eau</t>
  </si>
  <si>
    <t>12.2.1.4 Qualité microbiologique et chimique</t>
  </si>
  <si>
    <t>12.2.2 Déchets</t>
  </si>
  <si>
    <t>12.2.3 Cadre de vie</t>
  </si>
  <si>
    <t>12.2.3.1 Logements avec jardins et/ou citernes d'eau de pluie</t>
  </si>
  <si>
    <t>12.2.4 Criminalité environnementale</t>
  </si>
  <si>
    <t>Tableau 12.2.3.1
Commodités des logements privés occupés - logements équipés de jardins et citernes d'eau de pluie : 2001</t>
  </si>
  <si>
    <t>Tableau 12.2.3.2
Appréciation de la propreté, qualité de l'air et de la tranquilité du quartier : 2001</t>
  </si>
  <si>
    <t>Porte-à-porte en sacs et tournées en petits conteneurs</t>
  </si>
  <si>
    <t xml:space="preserve">Encombrants en mélange </t>
  </si>
  <si>
    <t>Encombrants en mélange - Communes via ARP</t>
  </si>
  <si>
    <t>Unité : nombre de délits
 Échelle géographique : région
Source : Police fédérale</t>
  </si>
  <si>
    <t>Dureté totale</t>
  </si>
  <si>
    <t>°fH</t>
  </si>
  <si>
    <t>15&gt;TH&gt;67,5</t>
  </si>
  <si>
    <t>pas de norme</t>
  </si>
  <si>
    <t>Agrément</t>
  </si>
  <si>
    <t>Unité : nombre de logements
 Échelle géographique : commune
Source : Direction générale Statistique - Statistics Belgium - Recensement 2001</t>
  </si>
  <si>
    <t>a1 : Hors contrats particuliers et chantiers itinérants</t>
  </si>
  <si>
    <t>Unité : pourcentage de la population, indice sans unités
 Échelle géographique : région
Source : Direction générale Statistique - Statistics Belgium - Recensement 2001</t>
  </si>
  <si>
    <t>Unité : nombre d'espaces verts, superfcie des espaces verts, pourcentage de la surface totale, mètres carrés par habitant
Échelle géographique : commune
Source : Étude BRAT de 2009 pour Bruxelles Environnement (IBGE)</t>
  </si>
  <si>
    <t>Biométhanisation</t>
  </si>
  <si>
    <t>Réparation / recyclage</t>
  </si>
  <si>
    <t>Collectes quadrillées</t>
  </si>
  <si>
    <r>
      <t>DEEEs</t>
    </r>
    <r>
      <rPr>
        <sz val="11"/>
        <rFont val="Arial"/>
        <family val="2"/>
      </rPr>
      <t xml:space="preserve"> hors lampes à décharges et détecteurs de fumée (DF)</t>
    </r>
  </si>
  <si>
    <t>Ordures ménagères, assimilées et commerciales non triées en sacs et petits conteneurs basculants…</t>
  </si>
  <si>
    <t>a1 : Différence entre le volume enregistré à l’entrée du territoire et celui enregistré aux compteurs des abonnés. Cela comprend les fuites sur réseau (estimées à 5%), le volume utilisé par les services communaux pour nettoyage de voiries</t>
  </si>
  <si>
    <r>
      <t>Paramètres mesurés</t>
    </r>
    <r>
      <rPr>
        <b/>
        <vertAlign val="superscript"/>
        <sz val="11"/>
        <color indexed="9"/>
        <rFont val="Arial"/>
        <family val="2"/>
      </rPr>
      <t>a1</t>
    </r>
  </si>
  <si>
    <r>
      <t>Valeurs ou concentrations maximales admissibles</t>
    </r>
    <r>
      <rPr>
        <b/>
        <vertAlign val="superscript"/>
        <sz val="11"/>
        <color indexed="9"/>
        <rFont val="Arial"/>
        <family val="2"/>
      </rPr>
      <t>a2</t>
    </r>
  </si>
  <si>
    <r>
      <t>Verre</t>
    </r>
    <r>
      <rPr>
        <b/>
        <vertAlign val="superscript"/>
        <sz val="11"/>
        <color indexed="9"/>
        <rFont val="Arial"/>
        <family val="2"/>
      </rPr>
      <t>a1</t>
    </r>
  </si>
  <si>
    <r>
      <t>Belgique</t>
    </r>
    <r>
      <rPr>
        <vertAlign val="superscript"/>
        <sz val="11"/>
        <rFont val="Arial"/>
        <family val="2"/>
      </rPr>
      <t>a2</t>
    </r>
  </si>
  <si>
    <t>12.2.4.1 Délits enregistrés contre l'environnement</t>
  </si>
  <si>
    <t>2009-2014</t>
  </si>
  <si>
    <t>Autres déchets chimiques ménagers</t>
  </si>
  <si>
    <t>Autres déchets chimiques ménagers - Communes via ARP</t>
  </si>
  <si>
    <t>DEEEs - lampes à décharge (LMP)</t>
  </si>
  <si>
    <t>DEEEs - lampes à décharge (LMP) - Communes via ARP</t>
  </si>
  <si>
    <t>Approvisionnement consommé par les abonnés (m3)</t>
  </si>
  <si>
    <t>Approvisionnement capté hors Région de Bruxelles-Capitale (m3)</t>
  </si>
  <si>
    <r>
      <t>Approvisionnement non enregistré auprès des abonnés</t>
    </r>
    <r>
      <rPr>
        <vertAlign val="superscript"/>
        <sz val="11"/>
        <rFont val="Arial"/>
        <family val="2"/>
      </rPr>
      <t>a1</t>
    </r>
    <r>
      <rPr>
        <sz val="11"/>
        <rFont val="Arial"/>
        <family val="2"/>
      </rPr>
      <t xml:space="preserve"> (m3)</t>
    </r>
  </si>
  <si>
    <t>12.2.2.1 Types de déchets collectés (méthodologie 2009-2014)</t>
  </si>
  <si>
    <t>12.2.2.4 Recyclage des matériaux d'emballages ménagers</t>
  </si>
  <si>
    <r>
      <t>...dont ordures ménagères non triées  (estimation</t>
    </r>
    <r>
      <rPr>
        <i/>
        <vertAlign val="superscript"/>
        <sz val="11"/>
        <rFont val="Arial"/>
        <family val="2"/>
      </rPr>
      <t>a2</t>
    </r>
    <r>
      <rPr>
        <i/>
        <sz val="11"/>
        <rFont val="Arial"/>
        <family val="2"/>
      </rPr>
      <t>)</t>
    </r>
  </si>
  <si>
    <r>
      <t>...dont ordures commerciales non triées (estimation</t>
    </r>
    <r>
      <rPr>
        <i/>
        <vertAlign val="superscript"/>
        <sz val="11"/>
        <rFont val="Arial"/>
        <family val="2"/>
      </rPr>
      <t>a3</t>
    </r>
    <r>
      <rPr>
        <i/>
        <sz val="11"/>
        <rFont val="Arial"/>
        <family val="2"/>
      </rPr>
      <t>)</t>
    </r>
  </si>
  <si>
    <r>
      <t>Autres incinérables professionnels et commerciaux</t>
    </r>
    <r>
      <rPr>
        <vertAlign val="superscript"/>
        <sz val="11"/>
        <rFont val="Arial"/>
        <family val="2"/>
      </rPr>
      <t>a4</t>
    </r>
  </si>
  <si>
    <r>
      <t>Autres (encombrants, bois, DEEE</t>
    </r>
    <r>
      <rPr>
        <vertAlign val="superscript"/>
        <sz val="11"/>
        <rFont val="Arial"/>
        <family val="2"/>
      </rPr>
      <t>a5</t>
    </r>
    <r>
      <rPr>
        <sz val="11"/>
        <rFont val="Arial"/>
        <family val="2"/>
      </rPr>
      <t>, plastiques...)</t>
    </r>
  </si>
  <si>
    <r>
      <t>Déchets de nettoiement envoyés dans des filières de tri sélectif</t>
    </r>
    <r>
      <rPr>
        <vertAlign val="superscript"/>
        <sz val="11"/>
        <rFont val="Arial"/>
        <family val="2"/>
      </rPr>
      <t xml:space="preserve"> a6</t>
    </r>
  </si>
  <si>
    <r>
      <t xml:space="preserve">Total Collectes envoyées au tri sélectif </t>
    </r>
    <r>
      <rPr>
        <b/>
        <vertAlign val="superscript"/>
        <sz val="11"/>
        <rFont val="Arial"/>
        <family val="2"/>
      </rPr>
      <t>a7</t>
    </r>
  </si>
  <si>
    <t>a2 : Estimation du gisement ménager (voir fichier méthodologique)</t>
  </si>
  <si>
    <t>a3 : Collectes commerciales et partie non ménagère des collectes ménagères et assimilées</t>
  </si>
  <si>
    <t xml:space="preserve">a4 : Déchets faisant l'objet de collectes spécifiques : grands conteneurs commerciaux, saisies douanières, conteneurs non conformes des collectes sélectives… </t>
  </si>
  <si>
    <t xml:space="preserve">a5 : Déchets d'équipements électriques et électroniques </t>
  </si>
  <si>
    <t>a6 : Les déchets de nettoiement envoyés au tri sélectif concernent les boues de balayage et les encombrants issus de dépôts clandestins.</t>
  </si>
  <si>
    <t>a7 : Le tri sélectif comporte des filières visant le recyclage ou la réutilisation.</t>
  </si>
  <si>
    <t>a1 : Répartition en catégories selon la méthodologie en vigueur entre 2009 et 2014</t>
  </si>
  <si>
    <t>: = Non disponible</t>
  </si>
  <si>
    <t>:</t>
  </si>
  <si>
    <r>
      <t>Déchets professionnels et commerciaux non triés</t>
    </r>
    <r>
      <rPr>
        <vertAlign val="superscript"/>
        <sz val="11"/>
        <rFont val="Arial"/>
        <family val="2"/>
      </rPr>
      <t>a3</t>
    </r>
  </si>
  <si>
    <r>
      <t>Ordures ménagères (estimation</t>
    </r>
    <r>
      <rPr>
        <vertAlign val="superscript"/>
        <sz val="11"/>
        <rFont val="Arial"/>
        <family val="2"/>
      </rPr>
      <t>a2</t>
    </r>
    <r>
      <rPr>
        <sz val="11"/>
        <rFont val="Arial"/>
        <family val="2"/>
      </rPr>
      <t>)</t>
    </r>
  </si>
  <si>
    <t>Déchets de nettoiement des rues valorisés énergétiquement</t>
  </si>
  <si>
    <t>Total Collectes valorisées énergétiquement</t>
  </si>
  <si>
    <t>Déchets de construction</t>
  </si>
  <si>
    <t>Déchets alimentaires</t>
  </si>
  <si>
    <t>Métaux issus des déchets de nettoiement</t>
  </si>
  <si>
    <t>Boues de nettoiement (balayage/curage)</t>
  </si>
  <si>
    <r>
      <t>Ordures ménagères valorisées énergétiquement (estimation</t>
    </r>
    <r>
      <rPr>
        <b/>
        <vertAlign val="superscript"/>
        <sz val="11"/>
        <rFont val="Arial"/>
        <family val="2"/>
      </rPr>
      <t>a1</t>
    </r>
    <r>
      <rPr>
        <b/>
        <sz val="11"/>
        <rFont val="Arial"/>
        <family val="2"/>
      </rPr>
      <t>)</t>
    </r>
  </si>
  <si>
    <t>Valorisation énergétique</t>
  </si>
  <si>
    <t>Métaux recyclés issus des collectes ménagères non triées</t>
  </si>
  <si>
    <t>Bulles à verre et petits conteneurs à verre</t>
  </si>
  <si>
    <t>Encombrants clandestins</t>
  </si>
  <si>
    <t>Collecte sur voirie</t>
  </si>
  <si>
    <t>Sacs bruns / oranges</t>
  </si>
  <si>
    <r>
      <t>Total Déchets courants collectés en voirie de manière sélective</t>
    </r>
    <r>
      <rPr>
        <b/>
        <vertAlign val="superscript"/>
        <sz val="11"/>
        <rFont val="Arial"/>
        <family val="2"/>
      </rPr>
      <t>a2</t>
    </r>
  </si>
  <si>
    <t>a1 : Estimation du gisement ménager hors déchets assimilés (voir fichier méthodologique)</t>
  </si>
  <si>
    <t>Préparation au réemploi</t>
  </si>
  <si>
    <r>
      <t>Total Déchets spécifiques collectés de manière sélective</t>
    </r>
    <r>
      <rPr>
        <b/>
        <vertAlign val="superscript"/>
        <sz val="11"/>
        <rFont val="Arial"/>
        <family val="2"/>
      </rPr>
      <t>a2</t>
    </r>
  </si>
  <si>
    <t>Total Déchets de construction</t>
  </si>
  <si>
    <t>12.2.2.2 Types de déchets collectés (nouvelle méthodologie adoptée en 2016)</t>
  </si>
  <si>
    <t>12.2.2.3 Modes de valorisation des déchets ménagers</t>
  </si>
  <si>
    <t>Mode de valorisation</t>
  </si>
  <si>
    <t>a2 : Collectes à la demande des habitants ou apportés dans un point de collecte</t>
  </si>
  <si>
    <r>
      <t>Tableau 12.2.2.1
Collectes de déchets de Bruxelles-Propreté par type de déchet et destination (anciennes méthodologie et terminologie)</t>
    </r>
    <r>
      <rPr>
        <b/>
        <vertAlign val="superscript"/>
        <sz val="14"/>
        <color rgb="FF1C4E94"/>
        <rFont val="Arial"/>
        <family val="2"/>
      </rPr>
      <t>a1</t>
    </r>
    <r>
      <rPr>
        <b/>
        <sz val="14"/>
        <color rgb="FF1C4E94"/>
        <rFont val="Arial"/>
        <family val="2"/>
      </rPr>
      <t xml:space="preserve"> : 2009-2014</t>
    </r>
  </si>
  <si>
    <t>a1 : Nouvelles méthodologie et terminologie, adoptées en 2016 et appliquées aux données de 2014 et 2015 (voir fichier méthodologique)</t>
  </si>
  <si>
    <t>Total Collectes destinées aux filières de recyclage/réemploi</t>
  </si>
  <si>
    <t xml:space="preserve">a3 : PACs = parcs à conteneurs (anciennement appelés déchetteries au niveau régional). </t>
  </si>
  <si>
    <t>a4 : ARP = Agence régionale de la Propreté (= Bruxelles-Propreté)</t>
  </si>
  <si>
    <t xml:space="preserve">a5 : DEEEs = déchets d'équipements électriques et électroniques </t>
  </si>
  <si>
    <t>a6 : ADR = collectes spécifiques visant les petits déchets chimiques</t>
  </si>
  <si>
    <t>a7 : PDCM = petits déchets chimiques ménagers</t>
  </si>
  <si>
    <t>12.2.3.2 Appréciation de la qualité de l'environnement du quartier (Enquête socio-économique)</t>
  </si>
  <si>
    <t>12.2.3.4 Accessibilité des espaces verts et récréatifs au public</t>
  </si>
  <si>
    <t>Tableau 12.2.3.3
Appréciation de la qualité de l'environnement dans trois villes belges (Enquête de perception de l'Audit Urbain) : 2015</t>
  </si>
  <si>
    <t>Êtes-vous satisfait…</t>
  </si>
  <si>
    <t>de la propreté?</t>
  </si>
  <si>
    <t>de la qualité de l'air?</t>
  </si>
  <si>
    <t>du niveau de bruit?</t>
  </si>
  <si>
    <t>des espaces verts publics (parcs et jardins)?</t>
  </si>
  <si>
    <t>Très satisfait</t>
  </si>
  <si>
    <t>Plutôt satisfait</t>
  </si>
  <si>
    <t>Plutôt pas satisfait</t>
  </si>
  <si>
    <t>Pas satisfait du tout</t>
  </si>
  <si>
    <t>Ne sait pas/sans réponse</t>
  </si>
  <si>
    <r>
      <t>Bruxelles</t>
    </r>
    <r>
      <rPr>
        <b/>
        <vertAlign val="superscript"/>
        <sz val="11"/>
        <rFont val="Arial"/>
        <family val="2"/>
      </rPr>
      <t>a1</t>
    </r>
  </si>
  <si>
    <r>
      <t>Anvers</t>
    </r>
    <r>
      <rPr>
        <vertAlign val="superscript"/>
        <sz val="11"/>
        <rFont val="Arial"/>
        <family val="2"/>
      </rPr>
      <t>a2</t>
    </r>
  </si>
  <si>
    <r>
      <t>Liège</t>
    </r>
    <r>
      <rPr>
        <vertAlign val="superscript"/>
        <sz val="11"/>
        <rFont val="Arial"/>
        <family val="2"/>
      </rPr>
      <t>a3</t>
    </r>
  </si>
  <si>
    <t>a1 : Correspond aux 19 communes de la Région de Bruxelles-Capitale (codes INS 21001 à 21019)</t>
  </si>
  <si>
    <t>a2 : Correspond à la commune d'Anvers (code INS 11002)</t>
  </si>
  <si>
    <t>a3 : Correspond aux communes d'Ans, Beyne-Heusay, Fléron, Herstal, Liège, Saint-Nicolas et Seraing (codes INS 62003, 62015, 62038, 62051, 62063, 62093, 62096)</t>
  </si>
  <si>
    <t>Tableau 12.2.3.4 
Espaces verts et récréatifs accessibles au public en Région de Bruxelles-Capitale : 2009</t>
  </si>
  <si>
    <t>région/ville</t>
  </si>
  <si>
    <t>Unité : pourcentage des répondants
Échelle géographique : région/ville
Source : Eurostat (urb_percep)</t>
  </si>
  <si>
    <r>
      <t>Autres</t>
    </r>
    <r>
      <rPr>
        <b/>
        <vertAlign val="superscript"/>
        <sz val="11"/>
        <color theme="0"/>
        <rFont val="Arial"/>
        <family val="2"/>
      </rPr>
      <t>a3</t>
    </r>
  </si>
  <si>
    <t>a3 : Cette catégorie comprend les matières recyclées "hors scénario de base", majoritairement du polyéthylène, du polypropylène et du polystyrène.</t>
  </si>
  <si>
    <t>Unité : mètre cube, pourcentage de l'approvisionnement
Échelle géographique : région
Source : Hydrobru, Vivaqua</t>
  </si>
  <si>
    <t>11 066</t>
  </si>
  <si>
    <t>11 181</t>
  </si>
  <si>
    <t>10 059</t>
  </si>
  <si>
    <r>
      <rPr>
        <sz val="11"/>
        <rFont val="Arial"/>
        <family val="2"/>
      </rPr>
      <t>:</t>
    </r>
    <r>
      <rPr>
        <vertAlign val="superscript"/>
        <sz val="11"/>
        <rFont val="Arial"/>
        <family val="2"/>
      </rPr>
      <t>x</t>
    </r>
  </si>
  <si>
    <r>
      <t>:</t>
    </r>
    <r>
      <rPr>
        <vertAlign val="superscript"/>
        <sz val="11"/>
        <rFont val="Arial"/>
        <family val="2"/>
      </rPr>
      <t>x</t>
    </r>
  </si>
  <si>
    <r>
      <t>Autres, hors nettoiement et construction (encombrants, bois, DEEE</t>
    </r>
    <r>
      <rPr>
        <vertAlign val="superscript"/>
        <sz val="11"/>
        <rFont val="Arial"/>
        <family val="2"/>
      </rPr>
      <t>a5</t>
    </r>
    <r>
      <rPr>
        <sz val="11"/>
        <rFont val="Arial"/>
        <family val="2"/>
      </rPr>
      <t>, plastiques, métaux...)</t>
    </r>
  </si>
  <si>
    <r>
      <t>Déchets collectés sélectivement mais non destinés aux filières de recyclage/réemploi de par leur nature</t>
    </r>
    <r>
      <rPr>
        <vertAlign val="superscript"/>
        <sz val="11"/>
        <rFont val="Arial"/>
        <family val="2"/>
      </rPr>
      <t>a4</t>
    </r>
  </si>
  <si>
    <t xml:space="preserve">a5: Déchets d'équipements électriques et électroniques </t>
  </si>
  <si>
    <t>x : Non existant (nouvelle filière)</t>
  </si>
  <si>
    <t>a4 : Bois traités avec des produits phytopharmaceutiques (p.ex. mobilier de jardin); bitume</t>
  </si>
  <si>
    <t xml:space="preserve">12.2.3.3 Appréciation de la qualité de l'environnement de la ville (Enquête de perception pour l'Audit Urbain) </t>
  </si>
  <si>
    <t>2005-2017</t>
  </si>
  <si>
    <t>Tableau 12.2.2.4
Recyclage des matériaux d'emballages ménagers collectés : 2005-2017</t>
  </si>
  <si>
    <t>a1 : Hors verre horeca (20.642 tonnes en 2017 pour les trois régions)</t>
  </si>
  <si>
    <t xml:space="preserve">a2 : Les totaux des papiers, cartons à boisson, plastiques et métaux (PMC) pour la Belgique ne correspondent pas toujours aux totaux des trois régions. Il faut y inclure  </t>
  </si>
  <si>
    <t>des tonnages qui ne peuvent pas affectés à une région particulière (voir fichier méthodologique)</t>
  </si>
  <si>
    <t>Tableau 12.2.1.1
Approvisionnement en eau potable de distribution en Région de Bruxelles-Capitale : 2005-2017</t>
  </si>
  <si>
    <t>Tableau 12.2.1.2
Consommation d'eau dans les communes bruxelloises - nombre de compteurs et d'abonnés : 2005-2017</t>
  </si>
  <si>
    <r>
      <t>Tableau 12.2.1.3
Consommation d'eau dans les communes bruxelloises - consommation facturée en m</t>
    </r>
    <r>
      <rPr>
        <b/>
        <vertAlign val="superscript"/>
        <sz val="14"/>
        <color rgb="FF1C4E94"/>
        <rFont val="Arial"/>
        <family val="2"/>
      </rPr>
      <t>3</t>
    </r>
    <r>
      <rPr>
        <b/>
        <sz val="14"/>
        <color rgb="FF1C4E94"/>
        <rFont val="Arial"/>
        <family val="2"/>
      </rPr>
      <t xml:space="preserve"> : 2005-2017</t>
    </r>
  </si>
  <si>
    <t>Tableau 12.2.1.4
Qualité des eaux de distribution en Région de Bruxelles-Capitale - paramètres indicateurs, microbiologiques et chimiques : 2005-2017</t>
  </si>
  <si>
    <t>P/A</t>
  </si>
  <si>
    <t>A</t>
  </si>
  <si>
    <t>a3 : P = présence, A = absence</t>
  </si>
  <si>
    <r>
      <t xml:space="preserve">Saveur </t>
    </r>
    <r>
      <rPr>
        <vertAlign val="superscript"/>
        <sz val="11"/>
        <rFont val="Arial"/>
        <family val="2"/>
      </rPr>
      <t>a3</t>
    </r>
  </si>
  <si>
    <r>
      <t xml:space="preserve">Odeur </t>
    </r>
    <r>
      <rPr>
        <vertAlign val="superscript"/>
        <sz val="11"/>
        <rFont val="Arial"/>
        <family val="2"/>
      </rPr>
      <t>a3</t>
    </r>
  </si>
  <si>
    <t>2014-2017</t>
  </si>
  <si>
    <t>Dernière mise à jour : 25/07/2018</t>
  </si>
  <si>
    <r>
      <t>Tableau 12.2.2.2
Collectes de déchets de Bruxelles-Propreté par type de déchet et mode de valorisation (nouvelles méthodologie et terminologie)</t>
    </r>
    <r>
      <rPr>
        <b/>
        <vertAlign val="superscript"/>
        <sz val="14"/>
        <color rgb="FF1C4E94"/>
        <rFont val="Arial"/>
        <family val="2"/>
      </rPr>
      <t>a1</t>
    </r>
    <r>
      <rPr>
        <b/>
        <sz val="14"/>
        <color rgb="FF1C4E94"/>
        <rFont val="Arial"/>
        <family val="2"/>
      </rPr>
      <t xml:space="preserve"> : 2014-2017</t>
    </r>
  </si>
  <si>
    <t>Déchets mixtes (verts / de jardins + alimentaires)</t>
  </si>
  <si>
    <t>Tableau 12.2.2.3
Modes de valorisation des déchets ménagers collectés par Bruxelles-Propreté : 2017</t>
  </si>
  <si>
    <t>Sacs verts + bruns / oranges</t>
  </si>
  <si>
    <t>Divers (livres, vaisselle) - écomonie circulaire</t>
  </si>
  <si>
    <t>Enlèvements spéciaux sur demande</t>
  </si>
  <si>
    <t>Bois trié - bois B non traité</t>
  </si>
  <si>
    <t>Bois trié - bois C traité (avec produits type phyto par ex)</t>
  </si>
  <si>
    <t>Frigolite</t>
  </si>
  <si>
    <t>PDCM - batteries au plomb (LED 16 06 01)</t>
  </si>
  <si>
    <t>PDCM - huiles alimentaires (LED 20 01 25)</t>
  </si>
  <si>
    <t>PDCM - huiles "moteur" (LED 20 01 26)</t>
  </si>
  <si>
    <t>PDCM - piles  (LED 20 01 33)</t>
  </si>
  <si>
    <t>Plâtre / gyproc</t>
  </si>
  <si>
    <t>Inertes (briquaillons,briques, pierres…)</t>
  </si>
  <si>
    <t>Tableau 12.2.4.1
Délits enregistrés contre l'environnement : 2005-2017</t>
  </si>
  <si>
    <t>a3 : Collectes commerciales, partie non ménagère des collectes ménagères et assimilées et déchets faisant l'objet de collectes spécifiques</t>
  </si>
  <si>
    <t xml:space="preserve"> (grands conteneurs commerciaux, saisies douanières, conteneurs non conformes des collectes sélectives…)</t>
  </si>
  <si>
    <r>
      <t>PACs</t>
    </r>
    <r>
      <rPr>
        <vertAlign val="superscript"/>
        <sz val="11"/>
        <rFont val="Arial"/>
        <family val="2"/>
      </rPr>
      <t>a3</t>
    </r>
    <r>
      <rPr>
        <sz val="11"/>
        <rFont val="Arial"/>
        <family val="2"/>
      </rPr>
      <t xml:space="preserve"> régionaux</t>
    </r>
  </si>
  <si>
    <r>
      <t>Papiers-cartons - Communes via ARP</t>
    </r>
    <r>
      <rPr>
        <vertAlign val="superscript"/>
        <sz val="11"/>
        <rFont val="Arial"/>
        <family val="2"/>
      </rPr>
      <t>a4</t>
    </r>
  </si>
  <si>
    <t>PACs communaux, campagnes spécifiques y compris PACs mobiles ARP dans les communes</t>
  </si>
  <si>
    <t>Câbles électriques</t>
  </si>
  <si>
    <r>
      <t>PACs régionaux, Proxy Chimik et collecte "déchets spéciaux" ADR</t>
    </r>
    <r>
      <rPr>
        <vertAlign val="superscript"/>
        <sz val="11"/>
        <rFont val="Arial"/>
        <family val="2"/>
      </rPr>
      <t>a6</t>
    </r>
    <r>
      <rPr>
        <sz val="11"/>
        <rFont val="Arial"/>
        <family val="2"/>
      </rPr>
      <t xml:space="preserve"> visant les ménages et assimilés</t>
    </r>
  </si>
  <si>
    <r>
      <t>DEEEs</t>
    </r>
    <r>
      <rPr>
        <vertAlign val="superscript"/>
        <sz val="11"/>
        <rFont val="Arial"/>
        <family val="2"/>
      </rPr>
      <t>a5</t>
    </r>
    <r>
      <rPr>
        <sz val="11"/>
        <rFont val="Arial"/>
        <family val="2"/>
      </rPr>
      <t xml:space="preserve"> hors lampes à décharges et détecteurs de fumée (DF)</t>
    </r>
  </si>
  <si>
    <r>
      <t>PDCM</t>
    </r>
    <r>
      <rPr>
        <vertAlign val="superscript"/>
        <sz val="11"/>
        <rFont val="Arial"/>
        <family val="2"/>
      </rPr>
      <t>a7</t>
    </r>
    <r>
      <rPr>
        <sz val="11"/>
        <rFont val="Arial"/>
        <family val="2"/>
      </rPr>
      <t xml:space="preserve"> - piles  (LED 20 01 33)</t>
    </r>
  </si>
  <si>
    <t>a8 : LED = liste européenne des déchets (avec code de la catégorie de déchets)</t>
  </si>
  <si>
    <t>Unité : nombre de compteurs, nombre d'abonnés
Échelle géographique : commune
Source : Hydrobru, Vivaqua</t>
  </si>
  <si>
    <t>Unité : mètre cube, nombre d'habitants, mètre cube par habitant
Échelle géographique : commune
Source : Hydrobru, Vivaqua</t>
  </si>
  <si>
    <t>Unité : voir tableau
 Échelle géographique : région
Source : Hydrobru, Vivaqua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</si>
</sst>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.00\ &quot;BF&quot;_-;\-* #,##0.00\ &quot;BF&quot;_-;_-* &quot;-&quot;??\ &quot;BF&quot;_-;_-@_-"/>
    <numFmt numFmtId="165" formatCode="#,##0.0"/>
    <numFmt numFmtId="166" formatCode="_-* #,##0.00\ [$_]_-;\-* #,##0.00\ [$_]_-;_-* &quot;-&quot;??\ [$_]_-;_-@_-"/>
    <numFmt numFmtId="167" formatCode="0.0"/>
    <numFmt numFmtId="168" formatCode="0.0%"/>
    <numFmt numFmtId="169" formatCode="0.0000"/>
    <numFmt numFmtId="170" formatCode="#,##0.000"/>
    <numFmt numFmtId="171" formatCode="#,##0_ ;\-#,##0\ "/>
    <numFmt numFmtId="172" formatCode="#,##0.0_ ;\-#,##0.0\ "/>
    <numFmt numFmtId="173" formatCode="#,##0.00000"/>
    <numFmt numFmtId="174" formatCode="#,##0.00_ ;\-#,##0.00\ 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6.75"/>
      <color indexed="12"/>
      <name val="Tms Rmn"/>
    </font>
    <font>
      <sz val="10"/>
      <name val="Arial"/>
      <family val="2"/>
    </font>
    <font>
      <sz val="11"/>
      <color indexed="19"/>
      <name val="Calibri"/>
      <family val="2"/>
    </font>
    <font>
      <sz val="9"/>
      <name val="Tms Rmn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8"/>
      <name val="Arial"/>
      <family val="2"/>
    </font>
    <font>
      <u/>
      <sz val="10"/>
      <color indexed="12"/>
      <name val="Arial"/>
      <family val="2"/>
    </font>
    <font>
      <sz val="11"/>
      <color indexed="9"/>
      <name val="Arial"/>
      <family val="2"/>
    </font>
    <font>
      <b/>
      <sz val="10"/>
      <color indexed="18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u/>
      <sz val="11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ms Rmn"/>
    </font>
    <font>
      <i/>
      <sz val="8"/>
      <name val="Arial"/>
      <family val="2"/>
    </font>
    <font>
      <b/>
      <vertAlign val="superscript"/>
      <sz val="11"/>
      <color indexed="9"/>
      <name val="Arial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10"/>
      <name val="Calibri"/>
      <family val="2"/>
    </font>
    <font>
      <b/>
      <sz val="16"/>
      <color indexed="26"/>
      <name val="ClassGarmnd BT"/>
      <family val="1"/>
    </font>
    <font>
      <u/>
      <sz val="6.75"/>
      <color indexed="12"/>
      <name val="Times"/>
      <family val="1"/>
    </font>
    <font>
      <vertAlign val="superscript"/>
      <sz val="11"/>
      <name val="Arial"/>
      <family val="2"/>
    </font>
    <font>
      <b/>
      <vertAlign val="superscript"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6.75"/>
      <color indexed="12"/>
      <name val="Times"/>
    </font>
    <font>
      <i/>
      <sz val="11"/>
      <name val="Arial"/>
      <family val="2"/>
    </font>
    <font>
      <i/>
      <vertAlign val="superscript"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rgb="FF1C4E94"/>
      <name val="Arial"/>
      <family val="2"/>
    </font>
    <font>
      <b/>
      <sz val="11"/>
      <color theme="0"/>
      <name val="Arial"/>
      <family val="2"/>
    </font>
    <font>
      <u/>
      <sz val="10"/>
      <color rgb="FF1C4E94"/>
      <name val="Arial"/>
      <family val="2"/>
    </font>
    <font>
      <sz val="11"/>
      <color rgb="FFFF0000"/>
      <name val="Arial"/>
      <family val="2"/>
    </font>
    <font>
      <sz val="10"/>
      <color rgb="FF1C4E94"/>
      <name val="Arial"/>
      <family val="2"/>
    </font>
    <font>
      <sz val="11"/>
      <color rgb="FF0033CC"/>
      <name val="Calibri"/>
      <family val="2"/>
      <scheme val="minor"/>
    </font>
    <font>
      <sz val="11"/>
      <color rgb="FF1C4E94"/>
      <name val="Arial"/>
      <family val="2"/>
    </font>
    <font>
      <sz val="10"/>
      <color rgb="FFFF0000"/>
      <name val="Arial"/>
      <family val="2"/>
    </font>
    <font>
      <sz val="11"/>
      <color rgb="FF0066FF"/>
      <name val="Arial"/>
      <family val="2"/>
    </font>
    <font>
      <b/>
      <sz val="11"/>
      <color rgb="FF1C4E94"/>
      <name val="Arial"/>
      <family val="2"/>
    </font>
    <font>
      <b/>
      <sz val="12"/>
      <color rgb="FF1C4E94"/>
      <name val="Arial"/>
      <family val="2"/>
    </font>
    <font>
      <b/>
      <i/>
      <sz val="11"/>
      <color rgb="FF1C4E94"/>
      <name val="Arial"/>
      <family val="2"/>
    </font>
    <font>
      <b/>
      <sz val="14"/>
      <color rgb="FF1C4E94"/>
      <name val="Arial"/>
      <family val="2"/>
    </font>
    <font>
      <i/>
      <sz val="10"/>
      <color rgb="FFFF0000"/>
      <name val="Arial"/>
      <family val="2"/>
    </font>
    <font>
      <sz val="10"/>
      <color rgb="FF1C4E94"/>
      <name val="Calibri"/>
      <family val="2"/>
      <scheme val="minor"/>
    </font>
    <font>
      <sz val="11"/>
      <color rgb="FF0000FF"/>
      <name val="Arial"/>
      <family val="2"/>
    </font>
    <font>
      <b/>
      <sz val="24"/>
      <color rgb="FF1C4E94"/>
      <name val="Arial"/>
      <family val="2"/>
    </font>
    <font>
      <b/>
      <sz val="18"/>
      <color rgb="FF1C4E94"/>
      <name val="Arial"/>
      <family val="2"/>
    </font>
    <font>
      <i/>
      <sz val="11"/>
      <color rgb="FF1C4E94"/>
      <name val="Arial"/>
      <family val="2"/>
    </font>
    <font>
      <i/>
      <sz val="12"/>
      <color rgb="FF1C4E94"/>
      <name val="Arial"/>
      <family val="2"/>
    </font>
    <font>
      <b/>
      <sz val="9"/>
      <color rgb="FF1C4E94"/>
      <name val="Arial"/>
      <family val="2"/>
    </font>
    <font>
      <sz val="11"/>
      <color rgb="FF1C4E94"/>
      <name val="Calibri"/>
      <family val="2"/>
      <scheme val="minor"/>
    </font>
    <font>
      <b/>
      <vertAlign val="superscript"/>
      <sz val="14"/>
      <color rgb="FF1C4E94"/>
      <name val="Arial"/>
      <family val="2"/>
    </font>
    <font>
      <b/>
      <vertAlign val="superscript"/>
      <sz val="11"/>
      <color theme="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1C4E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7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rgb="FFCCCCCC"/>
        </stop>
        <stop position="1">
          <color rgb="FFEAEAEA"/>
        </stop>
      </gradientFill>
    </fill>
    <fill>
      <gradientFill degree="90">
        <stop position="0">
          <color rgb="FFEAEAEA"/>
        </stop>
        <stop position="1">
          <color theme="0"/>
        </stop>
      </gradientFill>
    </fill>
    <fill>
      <gradientFill degree="90">
        <stop position="0">
          <color rgb="FFCCCCCC"/>
        </stop>
        <stop position="1">
          <color theme="0"/>
        </stop>
      </gradientFill>
    </fill>
  </fills>
  <borders count="1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3743705557422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indexed="64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indexed="64"/>
      </bottom>
      <diagonal/>
    </border>
    <border>
      <left style="thin">
        <color theme="0" tint="-0.149906918546098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rgb="FF1C4E94"/>
      </top>
      <bottom/>
      <diagonal/>
    </border>
    <border>
      <left/>
      <right/>
      <top style="thin">
        <color rgb="FF1C4E94"/>
      </top>
      <bottom/>
      <diagonal/>
    </border>
    <border>
      <left/>
      <right style="thin">
        <color indexed="64"/>
      </right>
      <top style="thin">
        <color rgb="FF1C4E94"/>
      </top>
      <bottom/>
      <diagonal/>
    </border>
    <border>
      <left style="thin">
        <color indexed="64"/>
      </left>
      <right/>
      <top/>
      <bottom style="thin">
        <color rgb="FF1C4E94"/>
      </bottom>
      <diagonal/>
    </border>
    <border>
      <left/>
      <right/>
      <top/>
      <bottom style="thin">
        <color rgb="FF1C4E94"/>
      </bottom>
      <diagonal/>
    </border>
    <border>
      <left/>
      <right style="thin">
        <color indexed="64"/>
      </right>
      <top/>
      <bottom style="thin">
        <color rgb="FF1C4E9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2">
    <xf numFmtId="0" fontId="0" fillId="0" borderId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3" borderId="0" applyNumberFormat="0" applyBorder="0" applyAlignment="0" applyProtection="0"/>
    <xf numFmtId="0" fontId="38" fillId="16" borderId="1" applyNumberFormat="0" applyAlignment="0" applyProtection="0"/>
    <xf numFmtId="0" fontId="6" fillId="17" borderId="2" applyNumberFormat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3" fillId="0" borderId="0"/>
    <xf numFmtId="0" fontId="3" fillId="0" borderId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37" fillId="10" borderId="1" applyNumberFormat="0" applyAlignment="0" applyProtection="0"/>
    <xf numFmtId="0" fontId="2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6" fillId="0" borderId="7" applyNumberFormat="0" applyFill="0" applyAlignment="0" applyProtection="0"/>
    <xf numFmtId="164" fontId="1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4" fillId="10" borderId="0" applyNumberFormat="0" applyBorder="0" applyAlignment="0" applyProtection="0"/>
    <xf numFmtId="0" fontId="13" fillId="0" borderId="0"/>
    <xf numFmtId="0" fontId="15" fillId="0" borderId="0"/>
    <xf numFmtId="0" fontId="3" fillId="0" borderId="0"/>
    <xf numFmtId="0" fontId="3" fillId="0" borderId="0"/>
    <xf numFmtId="0" fontId="48" fillId="0" borderId="0"/>
    <xf numFmtId="0" fontId="3" fillId="0" borderId="0"/>
    <xf numFmtId="0" fontId="48" fillId="0" borderId="0"/>
    <xf numFmtId="0" fontId="43" fillId="0" borderId="0"/>
    <xf numFmtId="0" fontId="3" fillId="0" borderId="0"/>
    <xf numFmtId="0" fontId="44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8" borderId="3" applyNumberFormat="0" applyFont="0" applyAlignment="0" applyProtection="0"/>
    <xf numFmtId="0" fontId="3" fillId="8" borderId="3" applyNumberFormat="0" applyFont="0" applyAlignment="0" applyProtection="0"/>
    <xf numFmtId="0" fontId="16" fillId="16" borderId="8" applyNumberFormat="0" applyAlignment="0" applyProtection="0"/>
    <xf numFmtId="0" fontId="16" fillId="16" borderId="8" applyNumberFormat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39" fillId="0" borderId="9">
      <alignment vertical="center"/>
    </xf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36" fillId="0" borderId="0" applyNumberFormat="0" applyFill="0" applyBorder="0" applyAlignment="0" applyProtection="0"/>
  </cellStyleXfs>
  <cellXfs count="494">
    <xf numFmtId="0" fontId="0" fillId="0" borderId="0" xfId="0"/>
    <xf numFmtId="0" fontId="49" fillId="0" borderId="0" xfId="64" applyFont="1" applyFill="1"/>
    <xf numFmtId="0" fontId="13" fillId="0" borderId="0" xfId="64"/>
    <xf numFmtId="3" fontId="13" fillId="0" borderId="0" xfId="64" applyNumberFormat="1" applyFont="1" applyFill="1" applyBorder="1"/>
    <xf numFmtId="0" fontId="50" fillId="18" borderId="11" xfId="64" applyFont="1" applyFill="1" applyBorder="1" applyAlignment="1">
      <alignment horizontal="center" vertical="center" wrapText="1"/>
    </xf>
    <xf numFmtId="0" fontId="50" fillId="18" borderId="12" xfId="64" applyFont="1" applyFill="1" applyBorder="1" applyAlignment="1">
      <alignment horizontal="center" vertical="center" wrapText="1"/>
    </xf>
    <xf numFmtId="0" fontId="51" fillId="0" borderId="0" xfId="53" applyFont="1" applyFill="1" applyBorder="1" applyAlignment="1" applyProtection="1">
      <alignment horizontal="left"/>
    </xf>
    <xf numFmtId="0" fontId="0" fillId="0" borderId="0" xfId="0" applyBorder="1"/>
    <xf numFmtId="0" fontId="13" fillId="0" borderId="0" xfId="64" applyFont="1" applyBorder="1"/>
    <xf numFmtId="0" fontId="0" fillId="0" borderId="0" xfId="0" applyFont="1" applyBorder="1"/>
    <xf numFmtId="0" fontId="21" fillId="0" borderId="26" xfId="64" applyNumberFormat="1" applyFont="1" applyFill="1" applyBorder="1" applyAlignment="1">
      <alignment horizontal="center"/>
    </xf>
    <xf numFmtId="0" fontId="26" fillId="0" borderId="0" xfId="75" applyFont="1" applyFill="1" applyBorder="1" applyAlignment="1">
      <alignment vertical="center" wrapText="1"/>
    </xf>
    <xf numFmtId="0" fontId="13" fillId="0" borderId="0" xfId="75" applyFont="1" applyFill="1" applyBorder="1" applyAlignment="1">
      <alignment horizontal="left" vertical="center" wrapText="1"/>
    </xf>
    <xf numFmtId="0" fontId="22" fillId="0" borderId="0" xfId="75" applyFont="1" applyFill="1" applyBorder="1" applyAlignment="1">
      <alignment horizontal="center" vertical="center" wrapText="1"/>
    </xf>
    <xf numFmtId="0" fontId="27" fillId="0" borderId="0" xfId="86" applyFont="1" applyFill="1" applyBorder="1"/>
    <xf numFmtId="0" fontId="21" fillId="0" borderId="0" xfId="86" applyFont="1" applyFill="1" applyBorder="1"/>
    <xf numFmtId="0" fontId="21" fillId="0" borderId="0" xfId="0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vertical="center"/>
    </xf>
    <xf numFmtId="0" fontId="22" fillId="18" borderId="13" xfId="75" applyFont="1" applyFill="1" applyBorder="1" applyAlignment="1">
      <alignment horizontal="center" vertical="center" wrapText="1"/>
    </xf>
    <xf numFmtId="0" fontId="52" fillId="0" borderId="0" xfId="86" applyFont="1" applyFill="1" applyBorder="1"/>
    <xf numFmtId="0" fontId="31" fillId="0" borderId="0" xfId="76" applyFont="1" applyFill="1" applyAlignment="1">
      <alignment vertical="center"/>
    </xf>
    <xf numFmtId="0" fontId="32" fillId="0" borderId="0" xfId="76" applyFont="1" applyFill="1" applyAlignment="1">
      <alignment vertical="center"/>
    </xf>
    <xf numFmtId="0" fontId="31" fillId="0" borderId="0" xfId="76" applyFont="1" applyFill="1" applyBorder="1" applyAlignment="1">
      <alignment vertical="center"/>
    </xf>
    <xf numFmtId="0" fontId="33" fillId="0" borderId="0" xfId="76" applyFont="1" applyAlignment="1">
      <alignment vertical="center" wrapText="1"/>
    </xf>
    <xf numFmtId="0" fontId="34" fillId="0" borderId="0" xfId="76" applyFont="1" applyAlignment="1">
      <alignment vertical="center"/>
    </xf>
    <xf numFmtId="0" fontId="22" fillId="18" borderId="13" xfId="0" applyNumberFormat="1" applyFont="1" applyFill="1" applyBorder="1" applyAlignment="1">
      <alignment horizontal="center" vertical="center" wrapText="1"/>
    </xf>
    <xf numFmtId="0" fontId="53" fillId="0" borderId="0" xfId="86" applyFont="1" applyFill="1" applyBorder="1"/>
    <xf numFmtId="0" fontId="54" fillId="0" borderId="0" xfId="0" applyFont="1"/>
    <xf numFmtId="0" fontId="21" fillId="0" borderId="27" xfId="64" applyNumberFormat="1" applyFont="1" applyFill="1" applyBorder="1" applyAlignment="1">
      <alignment horizontal="center"/>
    </xf>
    <xf numFmtId="0" fontId="49" fillId="0" borderId="0" xfId="64" applyFont="1" applyFill="1" applyAlignment="1">
      <alignment vertical="center"/>
    </xf>
    <xf numFmtId="0" fontId="0" fillId="0" borderId="0" xfId="0" applyAlignment="1">
      <alignment vertical="center"/>
    </xf>
    <xf numFmtId="0" fontId="22" fillId="18" borderId="14" xfId="75" applyFont="1" applyFill="1" applyBorder="1" applyAlignment="1">
      <alignment horizontal="center" vertical="center" wrapText="1"/>
    </xf>
    <xf numFmtId="0" fontId="22" fillId="18" borderId="15" xfId="75" applyFont="1" applyFill="1" applyBorder="1" applyAlignment="1">
      <alignment horizontal="center" vertical="center" wrapText="1"/>
    </xf>
    <xf numFmtId="0" fontId="0" fillId="0" borderId="0" xfId="0" applyFill="1"/>
    <xf numFmtId="0" fontId="53" fillId="0" borderId="0" xfId="64" applyFont="1" applyFill="1" applyBorder="1" applyAlignment="1"/>
    <xf numFmtId="0" fontId="55" fillId="0" borderId="0" xfId="64" applyFont="1" applyFill="1" applyBorder="1" applyAlignment="1">
      <alignment horizontal="left" indent="2"/>
    </xf>
    <xf numFmtId="0" fontId="55" fillId="19" borderId="0" xfId="64" applyFont="1" applyFill="1" applyBorder="1" applyAlignment="1">
      <alignment horizontal="center"/>
    </xf>
    <xf numFmtId="0" fontId="53" fillId="19" borderId="0" xfId="64" applyFont="1" applyFill="1" applyBorder="1" applyAlignment="1">
      <alignment horizontal="center"/>
    </xf>
    <xf numFmtId="0" fontId="25" fillId="18" borderId="13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165" fontId="21" fillId="0" borderId="28" xfId="0" applyNumberFormat="1" applyFont="1" applyFill="1" applyBorder="1" applyAlignment="1">
      <alignment vertical="center"/>
    </xf>
    <xf numFmtId="165" fontId="21" fillId="0" borderId="29" xfId="0" applyNumberFormat="1" applyFont="1" applyFill="1" applyBorder="1" applyAlignment="1">
      <alignment vertical="center"/>
    </xf>
    <xf numFmtId="0" fontId="51" fillId="0" borderId="0" xfId="53" applyFont="1" applyFill="1" applyBorder="1" applyAlignment="1" applyProtection="1">
      <alignment horizontal="left" vertical="center"/>
    </xf>
    <xf numFmtId="0" fontId="30" fillId="0" borderId="0" xfId="54" applyFont="1" applyAlignment="1" applyProtection="1">
      <alignment vertical="center"/>
    </xf>
    <xf numFmtId="2" fontId="0" fillId="0" borderId="0" xfId="0" applyNumberFormat="1" applyAlignment="1">
      <alignment vertical="center"/>
    </xf>
    <xf numFmtId="0" fontId="21" fillId="0" borderId="0" xfId="76" applyFont="1" applyFill="1" applyAlignment="1">
      <alignment vertical="center"/>
    </xf>
    <xf numFmtId="0" fontId="50" fillId="18" borderId="16" xfId="77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165" fontId="19" fillId="20" borderId="16" xfId="0" applyNumberFormat="1" applyFont="1" applyFill="1" applyBorder="1" applyAlignment="1">
      <alignment vertical="center"/>
    </xf>
    <xf numFmtId="3" fontId="31" fillId="0" borderId="0" xfId="76" applyNumberFormat="1" applyFont="1" applyFill="1" applyAlignment="1">
      <alignment vertical="center"/>
    </xf>
    <xf numFmtId="0" fontId="19" fillId="20" borderId="14" xfId="75" applyFont="1" applyFill="1" applyBorder="1" applyAlignment="1">
      <alignment horizontal="left" vertical="center" wrapText="1"/>
    </xf>
    <xf numFmtId="0" fontId="19" fillId="0" borderId="0" xfId="76" applyFont="1" applyFill="1" applyAlignment="1">
      <alignment vertical="center"/>
    </xf>
    <xf numFmtId="0" fontId="22" fillId="18" borderId="14" xfId="75" applyFont="1" applyFill="1" applyBorder="1" applyAlignment="1">
      <alignment horizontal="center" vertical="center" wrapText="1"/>
    </xf>
    <xf numFmtId="3" fontId="0" fillId="0" borderId="0" xfId="0" applyNumberFormat="1" applyAlignment="1">
      <alignment vertical="center"/>
    </xf>
    <xf numFmtId="1" fontId="0" fillId="0" borderId="0" xfId="0" applyNumberFormat="1"/>
    <xf numFmtId="1" fontId="56" fillId="0" borderId="0" xfId="0" applyNumberFormat="1" applyFont="1" applyAlignment="1">
      <alignment vertical="center"/>
    </xf>
    <xf numFmtId="1" fontId="3" fillId="0" borderId="0" xfId="0" applyNumberFormat="1" applyFont="1" applyFill="1"/>
    <xf numFmtId="0" fontId="3" fillId="0" borderId="0" xfId="0" applyFont="1" applyFill="1"/>
    <xf numFmtId="0" fontId="31" fillId="0" borderId="0" xfId="77" applyFont="1" applyBorder="1" applyAlignment="1">
      <alignment vertical="center"/>
    </xf>
    <xf numFmtId="3" fontId="31" fillId="0" borderId="0" xfId="77" applyNumberFormat="1" applyFont="1" applyBorder="1" applyAlignment="1">
      <alignment vertical="center"/>
    </xf>
    <xf numFmtId="0" fontId="57" fillId="0" borderId="0" xfId="77" applyFont="1" applyBorder="1" applyAlignment="1">
      <alignment vertical="center"/>
    </xf>
    <xf numFmtId="0" fontId="22" fillId="18" borderId="16" xfId="75" applyFont="1" applyFill="1" applyBorder="1" applyAlignment="1">
      <alignment horizontal="center" vertical="center" wrapText="1"/>
    </xf>
    <xf numFmtId="0" fontId="22" fillId="18" borderId="17" xfId="75" applyFont="1" applyFill="1" applyBorder="1" applyAlignment="1">
      <alignment horizontal="center" vertical="center" wrapText="1"/>
    </xf>
    <xf numFmtId="0" fontId="22" fillId="18" borderId="18" xfId="75" applyFont="1" applyFill="1" applyBorder="1" applyAlignment="1">
      <alignment horizontal="center" vertical="center" wrapText="1"/>
    </xf>
    <xf numFmtId="0" fontId="21" fillId="0" borderId="30" xfId="64" applyNumberFormat="1" applyFont="1" applyFill="1" applyBorder="1" applyAlignment="1">
      <alignment horizontal="center"/>
    </xf>
    <xf numFmtId="0" fontId="21" fillId="0" borderId="31" xfId="64" applyNumberFormat="1" applyFont="1" applyFill="1" applyBorder="1" applyAlignment="1">
      <alignment horizontal="center"/>
    </xf>
    <xf numFmtId="0" fontId="21" fillId="0" borderId="32" xfId="64" applyNumberFormat="1" applyFont="1" applyFill="1" applyBorder="1" applyAlignment="1">
      <alignment horizontal="center"/>
    </xf>
    <xf numFmtId="0" fontId="21" fillId="0" borderId="33" xfId="64" applyNumberFormat="1" applyFont="1" applyFill="1" applyBorder="1" applyAlignment="1">
      <alignment horizontal="center"/>
    </xf>
    <xf numFmtId="165" fontId="21" fillId="0" borderId="27" xfId="64" applyNumberFormat="1" applyFont="1" applyFill="1" applyBorder="1" applyAlignment="1">
      <alignment horizontal="left"/>
    </xf>
    <xf numFmtId="165" fontId="21" fillId="0" borderId="26" xfId="64" applyNumberFormat="1" applyFont="1" applyFill="1" applyBorder="1" applyAlignment="1">
      <alignment horizontal="left"/>
    </xf>
    <xf numFmtId="165" fontId="21" fillId="0" borderId="32" xfId="64" applyNumberFormat="1" applyFont="1" applyFill="1" applyBorder="1" applyAlignment="1">
      <alignment horizontal="left"/>
    </xf>
    <xf numFmtId="0" fontId="21" fillId="0" borderId="31" xfId="64" quotePrefix="1" applyNumberFormat="1" applyFont="1" applyFill="1" applyBorder="1" applyAlignment="1">
      <alignment horizontal="center"/>
    </xf>
    <xf numFmtId="0" fontId="21" fillId="0" borderId="34" xfId="64" applyNumberFormat="1" applyFont="1" applyFill="1" applyBorder="1" applyAlignment="1">
      <alignment horizontal="center"/>
    </xf>
    <xf numFmtId="0" fontId="21" fillId="0" borderId="35" xfId="64" applyNumberFormat="1" applyFont="1" applyFill="1" applyBorder="1" applyAlignment="1">
      <alignment horizontal="center"/>
    </xf>
    <xf numFmtId="0" fontId="21" fillId="0" borderId="36" xfId="64" applyNumberFormat="1" applyFont="1" applyFill="1" applyBorder="1" applyAlignment="1">
      <alignment horizontal="center"/>
    </xf>
    <xf numFmtId="0" fontId="21" fillId="0" borderId="37" xfId="64" applyNumberFormat="1" applyFont="1" applyFill="1" applyBorder="1" applyAlignment="1">
      <alignment horizontal="center"/>
    </xf>
    <xf numFmtId="0" fontId="21" fillId="0" borderId="38" xfId="64" applyNumberFormat="1" applyFont="1" applyFill="1" applyBorder="1" applyAlignment="1">
      <alignment horizontal="center"/>
    </xf>
    <xf numFmtId="0" fontId="21" fillId="0" borderId="39" xfId="64" applyNumberFormat="1" applyFont="1" applyFill="1" applyBorder="1" applyAlignment="1">
      <alignment horizontal="center"/>
    </xf>
    <xf numFmtId="0" fontId="21" fillId="0" borderId="40" xfId="64" applyNumberFormat="1" applyFont="1" applyFill="1" applyBorder="1" applyAlignment="1">
      <alignment horizontal="center"/>
    </xf>
    <xf numFmtId="0" fontId="21" fillId="0" borderId="41" xfId="64" applyNumberFormat="1" applyFont="1" applyFill="1" applyBorder="1" applyAlignment="1">
      <alignment horizontal="center"/>
    </xf>
    <xf numFmtId="0" fontId="21" fillId="0" borderId="42" xfId="64" applyNumberFormat="1" applyFont="1" applyFill="1" applyBorder="1" applyAlignment="1">
      <alignment horizontal="center"/>
    </xf>
    <xf numFmtId="0" fontId="21" fillId="0" borderId="43" xfId="64" applyNumberFormat="1" applyFont="1" applyFill="1" applyBorder="1" applyAlignment="1">
      <alignment horizontal="center"/>
    </xf>
    <xf numFmtId="0" fontId="21" fillId="0" borderId="44" xfId="64" applyNumberFormat="1" applyFont="1" applyFill="1" applyBorder="1" applyAlignment="1">
      <alignment horizontal="center"/>
    </xf>
    <xf numFmtId="0" fontId="21" fillId="0" borderId="45" xfId="64" applyNumberFormat="1" applyFont="1" applyFill="1" applyBorder="1" applyAlignment="1">
      <alignment horizontal="center"/>
    </xf>
    <xf numFmtId="0" fontId="21" fillId="0" borderId="46" xfId="64" applyNumberFormat="1" applyFont="1" applyFill="1" applyBorder="1" applyAlignment="1">
      <alignment horizontal="center"/>
    </xf>
    <xf numFmtId="0" fontId="21" fillId="0" borderId="47" xfId="64" applyNumberFormat="1" applyFont="1" applyFill="1" applyBorder="1" applyAlignment="1">
      <alignment horizontal="center"/>
    </xf>
    <xf numFmtId="0" fontId="21" fillId="0" borderId="0" xfId="64" applyNumberFormat="1" applyFont="1" applyFill="1" applyBorder="1" applyAlignment="1">
      <alignment horizontal="center"/>
    </xf>
    <xf numFmtId="0" fontId="27" fillId="0" borderId="0" xfId="86" applyFont="1" applyFill="1" applyBorder="1" applyAlignment="1"/>
    <xf numFmtId="0" fontId="13" fillId="0" borderId="0" xfId="64" applyAlignment="1">
      <alignment vertical="center"/>
    </xf>
    <xf numFmtId="3" fontId="13" fillId="0" borderId="0" xfId="64" applyNumberFormat="1" applyFont="1" applyFill="1" applyBorder="1" applyAlignment="1">
      <alignment vertical="center"/>
    </xf>
    <xf numFmtId="165" fontId="21" fillId="20" borderId="34" xfId="64" applyNumberFormat="1" applyFont="1" applyFill="1" applyBorder="1" applyAlignment="1">
      <alignment vertical="center"/>
    </xf>
    <xf numFmtId="0" fontId="21" fillId="20" borderId="34" xfId="64" applyNumberFormat="1" applyFont="1" applyFill="1" applyBorder="1" applyAlignment="1">
      <alignment horizontal="center" vertical="center"/>
    </xf>
    <xf numFmtId="0" fontId="13" fillId="0" borderId="0" xfId="64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5" fontId="21" fillId="0" borderId="26" xfId="64" applyNumberFormat="1" applyFont="1" applyFill="1" applyBorder="1" applyAlignment="1">
      <alignment vertical="center"/>
    </xf>
    <xf numFmtId="0" fontId="21" fillId="0" borderId="26" xfId="64" applyNumberFormat="1" applyFont="1" applyFill="1" applyBorder="1" applyAlignment="1">
      <alignment horizontal="center" vertical="center"/>
    </xf>
    <xf numFmtId="165" fontId="21" fillId="21" borderId="32" xfId="64" applyNumberFormat="1" applyFont="1" applyFill="1" applyBorder="1" applyAlignment="1">
      <alignment vertical="center"/>
    </xf>
    <xf numFmtId="0" fontId="21" fillId="21" borderId="32" xfId="6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3" fillId="0" borderId="0" xfId="64" applyNumberFormat="1" applyFont="1" applyBorder="1" applyAlignment="1">
      <alignment vertical="center"/>
    </xf>
    <xf numFmtId="0" fontId="22" fillId="18" borderId="0" xfId="0" applyNumberFormat="1" applyFont="1" applyFill="1" applyBorder="1" applyAlignment="1">
      <alignment horizontal="center" vertical="center" wrapText="1"/>
    </xf>
    <xf numFmtId="168" fontId="48" fillId="0" borderId="0" xfId="82" applyNumberFormat="1" applyFont="1"/>
    <xf numFmtId="0" fontId="22" fillId="18" borderId="13" xfId="75" applyFont="1" applyFill="1" applyBorder="1" applyAlignment="1">
      <alignment horizontal="center" vertical="center"/>
    </xf>
    <xf numFmtId="0" fontId="13" fillId="0" borderId="0" xfId="75" applyFont="1" applyFill="1" applyBorder="1" applyAlignment="1">
      <alignment horizontal="center" vertical="center"/>
    </xf>
    <xf numFmtId="0" fontId="13" fillId="0" borderId="0" xfId="75" applyFont="1" applyFill="1" applyBorder="1" applyAlignment="1">
      <alignment vertical="center"/>
    </xf>
    <xf numFmtId="0" fontId="21" fillId="0" borderId="48" xfId="75" applyFont="1" applyFill="1" applyBorder="1" applyAlignment="1">
      <alignment horizontal="left" vertical="center"/>
    </xf>
    <xf numFmtId="3" fontId="21" fillId="0" borderId="0" xfId="75" applyNumberFormat="1" applyFont="1" applyFill="1" applyBorder="1" applyAlignment="1">
      <alignment vertical="center"/>
    </xf>
    <xf numFmtId="3" fontId="27" fillId="0" borderId="0" xfId="86" applyNumberFormat="1" applyFont="1" applyFill="1" applyBorder="1" applyAlignment="1">
      <alignment vertical="center"/>
    </xf>
    <xf numFmtId="0" fontId="27" fillId="0" borderId="0" xfId="86" applyFont="1" applyFill="1" applyBorder="1" applyAlignment="1">
      <alignment vertical="center"/>
    </xf>
    <xf numFmtId="0" fontId="20" fillId="0" borderId="0" xfId="75" applyFont="1" applyFill="1" applyBorder="1" applyAlignment="1">
      <alignment vertical="center"/>
    </xf>
    <xf numFmtId="0" fontId="21" fillId="0" borderId="49" xfId="75" applyFont="1" applyFill="1" applyBorder="1" applyAlignment="1">
      <alignment horizontal="left" vertical="center"/>
    </xf>
    <xf numFmtId="0" fontId="21" fillId="0" borderId="50" xfId="75" applyFont="1" applyFill="1" applyBorder="1" applyAlignment="1">
      <alignment horizontal="left" vertical="center"/>
    </xf>
    <xf numFmtId="0" fontId="19" fillId="20" borderId="14" xfId="75" applyFont="1" applyFill="1" applyBorder="1" applyAlignment="1">
      <alignment horizontal="left" vertical="center"/>
    </xf>
    <xf numFmtId="0" fontId="21" fillId="0" borderId="49" xfId="75" applyFont="1" applyFill="1" applyBorder="1" applyAlignment="1">
      <alignment vertical="center"/>
    </xf>
    <xf numFmtId="0" fontId="19" fillId="21" borderId="14" xfId="75" applyFont="1" applyFill="1" applyBorder="1" applyAlignment="1">
      <alignment horizontal="left" vertical="center"/>
    </xf>
    <xf numFmtId="0" fontId="21" fillId="0" borderId="0" xfId="75" applyFont="1" applyFill="1" applyBorder="1" applyAlignment="1">
      <alignment vertical="center"/>
    </xf>
    <xf numFmtId="0" fontId="21" fillId="0" borderId="0" xfId="86" applyFont="1" applyFill="1" applyBorder="1" applyAlignment="1">
      <alignment vertical="center"/>
    </xf>
    <xf numFmtId="0" fontId="28" fillId="0" borderId="0" xfId="75" applyFont="1" applyFill="1" applyBorder="1" applyAlignment="1">
      <alignment vertical="center"/>
    </xf>
    <xf numFmtId="2" fontId="13" fillId="0" borderId="0" xfId="75" applyNumberFormat="1" applyFont="1" applyFill="1" applyBorder="1" applyAlignment="1">
      <alignment vertical="center"/>
    </xf>
    <xf numFmtId="0" fontId="29" fillId="0" borderId="0" xfId="86" applyFont="1" applyFill="1" applyBorder="1" applyAlignment="1">
      <alignment vertical="center"/>
    </xf>
    <xf numFmtId="165" fontId="21" fillId="0" borderId="51" xfId="0" applyNumberFormat="1" applyFont="1" applyFill="1" applyBorder="1" applyAlignment="1">
      <alignment vertical="center"/>
    </xf>
    <xf numFmtId="0" fontId="50" fillId="18" borderId="16" xfId="64" applyFont="1" applyFill="1" applyBorder="1" applyAlignment="1">
      <alignment horizontal="center" vertical="center" wrapText="1"/>
    </xf>
    <xf numFmtId="0" fontId="51" fillId="0" borderId="0" xfId="53" applyFont="1" applyFill="1" applyBorder="1" applyAlignment="1" applyProtection="1">
      <alignment horizontal="left" vertical="center"/>
    </xf>
    <xf numFmtId="0" fontId="55" fillId="0" borderId="0" xfId="0" applyFont="1" applyFill="1" applyBorder="1" applyAlignment="1">
      <alignment vertical="center"/>
    </xf>
    <xf numFmtId="0" fontId="19" fillId="20" borderId="13" xfId="75" applyFont="1" applyFill="1" applyBorder="1" applyAlignment="1">
      <alignment horizontal="left" vertical="center" wrapText="1"/>
    </xf>
    <xf numFmtId="0" fontId="55" fillId="0" borderId="0" xfId="64" applyFont="1" applyFill="1" applyBorder="1" applyAlignment="1">
      <alignment horizontal="left"/>
    </xf>
    <xf numFmtId="0" fontId="49" fillId="0" borderId="0" xfId="64" applyFont="1" applyFill="1" applyAlignment="1"/>
    <xf numFmtId="0" fontId="0" fillId="0" borderId="0" xfId="0" applyFill="1" applyAlignment="1"/>
    <xf numFmtId="0" fontId="0" fillId="0" borderId="0" xfId="0" applyAlignment="1"/>
    <xf numFmtId="0" fontId="58" fillId="19" borderId="12" xfId="64" applyFont="1" applyFill="1" applyBorder="1" applyAlignment="1"/>
    <xf numFmtId="0" fontId="55" fillId="19" borderId="19" xfId="64" applyFont="1" applyFill="1" applyBorder="1" applyAlignment="1">
      <alignment horizontal="center"/>
    </xf>
    <xf numFmtId="0" fontId="55" fillId="19" borderId="12" xfId="64" applyFont="1" applyFill="1" applyBorder="1" applyAlignment="1"/>
    <xf numFmtId="0" fontId="55" fillId="19" borderId="12" xfId="53" applyFont="1" applyFill="1" applyBorder="1" applyAlignment="1" applyProtection="1">
      <alignment horizontal="left" indent="2"/>
    </xf>
    <xf numFmtId="0" fontId="58" fillId="19" borderId="12" xfId="53" applyFont="1" applyFill="1" applyBorder="1" applyAlignment="1" applyProtection="1">
      <alignment horizontal="left"/>
    </xf>
    <xf numFmtId="0" fontId="59" fillId="19" borderId="12" xfId="64" applyFont="1" applyFill="1" applyBorder="1" applyAlignment="1"/>
    <xf numFmtId="0" fontId="53" fillId="19" borderId="19" xfId="64" applyFont="1" applyFill="1" applyBorder="1" applyAlignment="1">
      <alignment horizontal="center"/>
    </xf>
    <xf numFmtId="0" fontId="53" fillId="19" borderId="12" xfId="64" applyFont="1" applyFill="1" applyBorder="1" applyAlignment="1"/>
    <xf numFmtId="0" fontId="60" fillId="19" borderId="17" xfId="64" applyFont="1" applyFill="1" applyBorder="1" applyAlignment="1">
      <alignment vertical="center"/>
    </xf>
    <xf numFmtId="0" fontId="53" fillId="19" borderId="20" xfId="64" applyFont="1" applyFill="1" applyBorder="1" applyAlignment="1">
      <alignment horizontal="center"/>
    </xf>
    <xf numFmtId="0" fontId="53" fillId="19" borderId="21" xfId="64" applyFont="1" applyFill="1" applyBorder="1" applyAlignment="1">
      <alignment horizontal="center"/>
    </xf>
    <xf numFmtId="0" fontId="52" fillId="0" borderId="0" xfId="64" applyFont="1" applyFill="1" applyAlignment="1">
      <alignment horizontal="left"/>
    </xf>
    <xf numFmtId="0" fontId="12" fillId="0" borderId="0" xfId="53" applyFill="1" applyAlignment="1" applyProtection="1"/>
    <xf numFmtId="0" fontId="53" fillId="0" borderId="0" xfId="0" applyFont="1" applyAlignment="1">
      <alignment vertical="center"/>
    </xf>
    <xf numFmtId="0" fontId="53" fillId="0" borderId="0" xfId="76" applyFont="1" applyFill="1" applyAlignment="1">
      <alignment vertical="center"/>
    </xf>
    <xf numFmtId="165" fontId="21" fillId="0" borderId="52" xfId="64" applyNumberFormat="1" applyFont="1" applyFill="1" applyBorder="1" applyAlignment="1"/>
    <xf numFmtId="165" fontId="21" fillId="0" borderId="27" xfId="64" applyNumberFormat="1" applyFont="1" applyFill="1" applyBorder="1" applyAlignment="1"/>
    <xf numFmtId="0" fontId="12" fillId="0" borderId="0" xfId="53" applyAlignment="1" applyProtection="1"/>
    <xf numFmtId="0" fontId="22" fillId="18" borderId="14" xfId="0" applyNumberFormat="1" applyFont="1" applyFill="1" applyBorder="1" applyAlignment="1">
      <alignment horizontal="center" vertical="center" wrapText="1"/>
    </xf>
    <xf numFmtId="0" fontId="0" fillId="0" borderId="0" xfId="0"/>
    <xf numFmtId="0" fontId="50" fillId="18" borderId="16" xfId="64" applyFont="1" applyFill="1" applyBorder="1" applyAlignment="1">
      <alignment horizontal="center" vertical="center" wrapText="1"/>
    </xf>
    <xf numFmtId="0" fontId="50" fillId="18" borderId="14" xfId="64" applyFont="1" applyFill="1" applyBorder="1" applyAlignment="1">
      <alignment horizontal="center" vertical="center" wrapText="1"/>
    </xf>
    <xf numFmtId="0" fontId="53" fillId="0" borderId="0" xfId="77" applyFont="1" applyBorder="1" applyAlignment="1">
      <alignment vertical="center"/>
    </xf>
    <xf numFmtId="0" fontId="53" fillId="0" borderId="0" xfId="77" applyFont="1" applyFill="1" applyBorder="1" applyAlignment="1">
      <alignment vertical="center"/>
    </xf>
    <xf numFmtId="3" fontId="53" fillId="0" borderId="0" xfId="77" applyNumberFormat="1" applyFont="1" applyFill="1" applyBorder="1" applyAlignment="1">
      <alignment vertical="center"/>
    </xf>
    <xf numFmtId="0" fontId="50" fillId="18" borderId="13" xfId="64" applyFont="1" applyFill="1" applyBorder="1" applyAlignment="1">
      <alignment horizontal="center" vertical="center" wrapText="1"/>
    </xf>
    <xf numFmtId="0" fontId="21" fillId="0" borderId="0" xfId="77" applyFont="1" applyBorder="1" applyAlignment="1">
      <alignment vertical="center"/>
    </xf>
    <xf numFmtId="3" fontId="21" fillId="0" borderId="0" xfId="77" applyNumberFormat="1" applyFont="1" applyBorder="1" applyAlignment="1">
      <alignment vertical="center"/>
    </xf>
    <xf numFmtId="0" fontId="61" fillId="0" borderId="0" xfId="75" applyFont="1" applyFill="1" applyBorder="1" applyAlignment="1">
      <alignment vertical="center" wrapText="1"/>
    </xf>
    <xf numFmtId="0" fontId="19" fillId="0" borderId="0" xfId="77" applyFont="1" applyBorder="1" applyAlignment="1">
      <alignment vertical="center"/>
    </xf>
    <xf numFmtId="0" fontId="51" fillId="0" borderId="0" xfId="53" applyFont="1" applyFill="1" applyBorder="1" applyAlignment="1" applyProtection="1">
      <alignment horizontal="left" vertical="center"/>
    </xf>
    <xf numFmtId="0" fontId="22" fillId="18" borderId="22" xfId="0" applyNumberFormat="1" applyFont="1" applyFill="1" applyBorder="1" applyAlignment="1">
      <alignment horizontal="center" vertical="center" wrapText="1"/>
    </xf>
    <xf numFmtId="0" fontId="25" fillId="18" borderId="22" xfId="0" applyFont="1" applyFill="1" applyBorder="1" applyAlignment="1">
      <alignment horizontal="center" vertical="center"/>
    </xf>
    <xf numFmtId="165" fontId="19" fillId="20" borderId="13" xfId="0" applyNumberFormat="1" applyFont="1" applyFill="1" applyBorder="1" applyAlignment="1">
      <alignment vertical="center"/>
    </xf>
    <xf numFmtId="165" fontId="19" fillId="21" borderId="13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" fontId="13" fillId="0" borderId="0" xfId="0" applyNumberFormat="1" applyFont="1" applyFill="1" applyBorder="1" applyAlignment="1">
      <alignment vertical="center"/>
    </xf>
    <xf numFmtId="165" fontId="19" fillId="20" borderId="13" xfId="64" applyNumberFormat="1" applyFont="1" applyFill="1" applyBorder="1" applyAlignment="1"/>
    <xf numFmtId="165" fontId="19" fillId="21" borderId="13" xfId="64" applyNumberFormat="1" applyFont="1" applyFill="1" applyBorder="1" applyAlignment="1"/>
    <xf numFmtId="1" fontId="62" fillId="0" borderId="0" xfId="0" applyNumberFormat="1" applyFont="1" applyFill="1"/>
    <xf numFmtId="0" fontId="62" fillId="0" borderId="0" xfId="0" applyFont="1" applyFill="1"/>
    <xf numFmtId="0" fontId="63" fillId="0" borderId="0" xfId="0" applyFont="1"/>
    <xf numFmtId="0" fontId="52" fillId="0" borderId="0" xfId="77" applyFont="1" applyBorder="1" applyAlignment="1">
      <alignment vertical="center"/>
    </xf>
    <xf numFmtId="169" fontId="64" fillId="0" borderId="0" xfId="77" applyNumberFormat="1" applyFont="1" applyBorder="1" applyAlignment="1">
      <alignment vertical="center"/>
    </xf>
    <xf numFmtId="3" fontId="0" fillId="0" borderId="0" xfId="0" applyNumberFormat="1"/>
    <xf numFmtId="0" fontId="50" fillId="18" borderId="23" xfId="77" applyFont="1" applyFill="1" applyBorder="1" applyAlignment="1">
      <alignment horizontal="center" vertical="center" wrapText="1"/>
    </xf>
    <xf numFmtId="167" fontId="21" fillId="0" borderId="41" xfId="64" applyNumberFormat="1" applyFont="1" applyFill="1" applyBorder="1" applyAlignment="1">
      <alignment horizontal="center"/>
    </xf>
    <xf numFmtId="167" fontId="21" fillId="0" borderId="42" xfId="64" applyNumberFormat="1" applyFont="1" applyFill="1" applyBorder="1" applyAlignment="1">
      <alignment horizontal="center"/>
    </xf>
    <xf numFmtId="167" fontId="21" fillId="0" borderId="43" xfId="64" applyNumberFormat="1" applyFont="1" applyFill="1" applyBorder="1" applyAlignment="1">
      <alignment horizontal="center"/>
    </xf>
    <xf numFmtId="171" fontId="21" fillId="0" borderId="53" xfId="76" applyNumberFormat="1" applyFont="1" applyFill="1" applyBorder="1" applyAlignment="1">
      <alignment horizontal="right" vertical="center"/>
    </xf>
    <xf numFmtId="171" fontId="21" fillId="0" borderId="54" xfId="76" applyNumberFormat="1" applyFont="1" applyFill="1" applyBorder="1" applyAlignment="1">
      <alignment horizontal="right" vertical="center"/>
    </xf>
    <xf numFmtId="171" fontId="21" fillId="0" borderId="55" xfId="76" applyNumberFormat="1" applyFont="1" applyFill="1" applyBorder="1" applyAlignment="1">
      <alignment horizontal="right" vertical="center"/>
    </xf>
    <xf numFmtId="171" fontId="21" fillId="0" borderId="56" xfId="76" applyNumberFormat="1" applyFont="1" applyFill="1" applyBorder="1" applyAlignment="1">
      <alignment horizontal="right" vertical="center"/>
    </xf>
    <xf numFmtId="171" fontId="21" fillId="0" borderId="57" xfId="76" applyNumberFormat="1" applyFont="1" applyFill="1" applyBorder="1" applyAlignment="1">
      <alignment horizontal="right" vertical="center"/>
    </xf>
    <xf numFmtId="171" fontId="19" fillId="20" borderId="58" xfId="76" applyNumberFormat="1" applyFont="1" applyFill="1" applyBorder="1" applyAlignment="1">
      <alignment horizontal="right" vertical="center"/>
    </xf>
    <xf numFmtId="171" fontId="19" fillId="20" borderId="59" xfId="76" applyNumberFormat="1" applyFont="1" applyFill="1" applyBorder="1" applyAlignment="1">
      <alignment horizontal="right" vertical="center"/>
    </xf>
    <xf numFmtId="171" fontId="19" fillId="20" borderId="60" xfId="76" applyNumberFormat="1" applyFont="1" applyFill="1" applyBorder="1" applyAlignment="1">
      <alignment horizontal="right" vertical="center"/>
    </xf>
    <xf numFmtId="171" fontId="19" fillId="20" borderId="61" xfId="76" applyNumberFormat="1" applyFont="1" applyFill="1" applyBorder="1" applyAlignment="1">
      <alignment horizontal="right" vertical="center"/>
    </xf>
    <xf numFmtId="171" fontId="19" fillId="20" borderId="62" xfId="76" applyNumberFormat="1" applyFont="1" applyFill="1" applyBorder="1" applyAlignment="1">
      <alignment horizontal="right" vertical="center"/>
    </xf>
    <xf numFmtId="171" fontId="21" fillId="0" borderId="63" xfId="76" applyNumberFormat="1" applyFont="1" applyFill="1" applyBorder="1" applyAlignment="1">
      <alignment horizontal="right" vertical="center"/>
    </xf>
    <xf numFmtId="171" fontId="21" fillId="0" borderId="64" xfId="76" applyNumberFormat="1" applyFont="1" applyFill="1" applyBorder="1" applyAlignment="1">
      <alignment horizontal="right" vertical="center"/>
    </xf>
    <xf numFmtId="171" fontId="21" fillId="0" borderId="65" xfId="76" applyNumberFormat="1" applyFont="1" applyFill="1" applyBorder="1" applyAlignment="1">
      <alignment horizontal="right" vertical="center"/>
    </xf>
    <xf numFmtId="171" fontId="21" fillId="0" borderId="66" xfId="76" applyNumberFormat="1" applyFont="1" applyFill="1" applyBorder="1" applyAlignment="1">
      <alignment horizontal="right" vertical="center"/>
    </xf>
    <xf numFmtId="171" fontId="21" fillId="0" borderId="67" xfId="76" applyNumberFormat="1" applyFont="1" applyFill="1" applyBorder="1" applyAlignment="1">
      <alignment horizontal="right" vertical="center"/>
    </xf>
    <xf numFmtId="171" fontId="21" fillId="0" borderId="68" xfId="76" applyNumberFormat="1" applyFont="1" applyFill="1" applyBorder="1" applyAlignment="1">
      <alignment horizontal="right" vertical="center"/>
    </xf>
    <xf numFmtId="171" fontId="21" fillId="0" borderId="69" xfId="76" applyNumberFormat="1" applyFont="1" applyFill="1" applyBorder="1" applyAlignment="1">
      <alignment horizontal="right" vertical="center"/>
    </xf>
    <xf numFmtId="171" fontId="21" fillId="0" borderId="70" xfId="76" applyNumberFormat="1" applyFont="1" applyFill="1" applyBorder="1" applyAlignment="1">
      <alignment horizontal="right" vertical="center"/>
    </xf>
    <xf numFmtId="171" fontId="21" fillId="0" borderId="71" xfId="76" applyNumberFormat="1" applyFont="1" applyFill="1" applyBorder="1" applyAlignment="1">
      <alignment horizontal="right" vertical="center"/>
    </xf>
    <xf numFmtId="171" fontId="21" fillId="0" borderId="72" xfId="76" applyNumberFormat="1" applyFont="1" applyFill="1" applyBorder="1" applyAlignment="1">
      <alignment horizontal="right" vertical="center"/>
    </xf>
    <xf numFmtId="171" fontId="21" fillId="0" borderId="73" xfId="64" applyNumberFormat="1" applyFont="1" applyFill="1" applyBorder="1" applyAlignment="1">
      <alignment vertical="center"/>
    </xf>
    <xf numFmtId="171" fontId="21" fillId="0" borderId="75" xfId="64" applyNumberFormat="1" applyFont="1" applyFill="1" applyBorder="1" applyAlignment="1">
      <alignment vertical="center"/>
    </xf>
    <xf numFmtId="171" fontId="21" fillId="0" borderId="76" xfId="64" applyNumberFormat="1" applyFont="1" applyFill="1" applyBorder="1" applyAlignment="1">
      <alignment vertical="center"/>
    </xf>
    <xf numFmtId="171" fontId="21" fillId="0" borderId="77" xfId="64" applyNumberFormat="1" applyFont="1" applyFill="1" applyBorder="1" applyAlignment="1">
      <alignment vertical="center"/>
    </xf>
    <xf numFmtId="171" fontId="21" fillId="0" borderId="78" xfId="64" applyNumberFormat="1" applyFont="1" applyFill="1" applyBorder="1" applyAlignment="1">
      <alignment vertical="center"/>
    </xf>
    <xf numFmtId="171" fontId="21" fillId="0" borderId="79" xfId="64" applyNumberFormat="1" applyFont="1" applyFill="1" applyBorder="1" applyAlignment="1">
      <alignment vertical="center"/>
    </xf>
    <xf numFmtId="171" fontId="21" fillId="0" borderId="63" xfId="64" applyNumberFormat="1" applyFont="1" applyFill="1" applyBorder="1" applyAlignment="1">
      <alignment vertical="center"/>
    </xf>
    <xf numFmtId="171" fontId="19" fillId="20" borderId="80" xfId="64" applyNumberFormat="1" applyFont="1" applyFill="1" applyBorder="1" applyAlignment="1">
      <alignment horizontal="right" vertical="center"/>
    </xf>
    <xf numFmtId="171" fontId="19" fillId="20" borderId="81" xfId="64" applyNumberFormat="1" applyFont="1" applyFill="1" applyBorder="1" applyAlignment="1">
      <alignment horizontal="right" vertical="center"/>
    </xf>
    <xf numFmtId="171" fontId="19" fillId="20" borderId="24" xfId="64" applyNumberFormat="1" applyFont="1" applyFill="1" applyBorder="1" applyAlignment="1">
      <alignment horizontal="right" vertical="center"/>
    </xf>
    <xf numFmtId="171" fontId="19" fillId="20" borderId="82" xfId="64" applyNumberFormat="1" applyFont="1" applyFill="1" applyBorder="1" applyAlignment="1">
      <alignment horizontal="right" vertical="center"/>
    </xf>
    <xf numFmtId="171" fontId="19" fillId="20" borderId="83" xfId="64" applyNumberFormat="1" applyFont="1" applyFill="1" applyBorder="1" applyAlignment="1">
      <alignment horizontal="right" vertical="center"/>
    </xf>
    <xf numFmtId="171" fontId="21" fillId="0" borderId="84" xfId="64" applyNumberFormat="1" applyFont="1" applyFill="1" applyBorder="1" applyAlignment="1">
      <alignment vertical="center"/>
    </xf>
    <xf numFmtId="171" fontId="21" fillId="0" borderId="85" xfId="64" applyNumberFormat="1" applyFont="1" applyFill="1" applyBorder="1" applyAlignment="1">
      <alignment vertical="center"/>
    </xf>
    <xf numFmtId="171" fontId="21" fillId="0" borderId="86" xfId="64" applyNumberFormat="1" applyFont="1" applyFill="1" applyBorder="1" applyAlignment="1">
      <alignment vertical="center"/>
    </xf>
    <xf numFmtId="171" fontId="21" fillId="0" borderId="87" xfId="64" applyNumberFormat="1" applyFont="1" applyFill="1" applyBorder="1" applyAlignment="1">
      <alignment vertical="center"/>
    </xf>
    <xf numFmtId="171" fontId="21" fillId="20" borderId="37" xfId="64" applyNumberFormat="1" applyFont="1" applyFill="1" applyBorder="1" applyAlignment="1">
      <alignment horizontal="right" vertical="center"/>
    </xf>
    <xf numFmtId="171" fontId="21" fillId="0" borderId="43" xfId="64" applyNumberFormat="1" applyFont="1" applyFill="1" applyBorder="1" applyAlignment="1">
      <alignment horizontal="right" vertical="center"/>
    </xf>
    <xf numFmtId="171" fontId="21" fillId="21" borderId="46" xfId="64" applyNumberFormat="1" applyFont="1" applyFill="1" applyBorder="1" applyAlignment="1">
      <alignment horizontal="right" vertical="center"/>
    </xf>
    <xf numFmtId="171" fontId="21" fillId="0" borderId="56" xfId="0" applyNumberFormat="1" applyFont="1" applyFill="1" applyBorder="1" applyAlignment="1">
      <alignment horizontal="right" vertical="center"/>
    </xf>
    <xf numFmtId="171" fontId="21" fillId="0" borderId="28" xfId="0" applyNumberFormat="1" applyFont="1" applyFill="1" applyBorder="1" applyAlignment="1">
      <alignment horizontal="right" vertical="center"/>
    </xf>
    <xf numFmtId="171" fontId="21" fillId="0" borderId="66" xfId="0" applyNumberFormat="1" applyFont="1" applyFill="1" applyBorder="1" applyAlignment="1">
      <alignment horizontal="right" vertical="center"/>
    </xf>
    <xf numFmtId="171" fontId="21" fillId="0" borderId="29" xfId="0" applyNumberFormat="1" applyFont="1" applyFill="1" applyBorder="1" applyAlignment="1">
      <alignment horizontal="right" vertical="center"/>
    </xf>
    <xf numFmtId="171" fontId="19" fillId="20" borderId="88" xfId="0" applyNumberFormat="1" applyFont="1" applyFill="1" applyBorder="1" applyAlignment="1">
      <alignment horizontal="right" vertical="center"/>
    </xf>
    <xf numFmtId="171" fontId="19" fillId="20" borderId="13" xfId="0" applyNumberFormat="1" applyFont="1" applyFill="1" applyBorder="1" applyAlignment="1">
      <alignment horizontal="right" vertical="center"/>
    </xf>
    <xf numFmtId="171" fontId="21" fillId="0" borderId="89" xfId="0" applyNumberFormat="1" applyFont="1" applyFill="1" applyBorder="1" applyAlignment="1">
      <alignment horizontal="right" vertical="center"/>
    </xf>
    <xf numFmtId="171" fontId="21" fillId="0" borderId="90" xfId="0" applyNumberFormat="1" applyFont="1" applyFill="1" applyBorder="1" applyAlignment="1">
      <alignment horizontal="right" vertical="center"/>
    </xf>
    <xf numFmtId="171" fontId="21" fillId="0" borderId="91" xfId="0" applyNumberFormat="1" applyFont="1" applyFill="1" applyBorder="1" applyAlignment="1">
      <alignment horizontal="right" vertical="center"/>
    </xf>
    <xf numFmtId="171" fontId="21" fillId="0" borderId="92" xfId="0" applyNumberFormat="1" applyFont="1" applyFill="1" applyBorder="1" applyAlignment="1">
      <alignment horizontal="right" vertical="center"/>
    </xf>
    <xf numFmtId="171" fontId="19" fillId="21" borderId="88" xfId="0" applyNumberFormat="1" applyFont="1" applyFill="1" applyBorder="1" applyAlignment="1">
      <alignment horizontal="right" vertical="center"/>
    </xf>
    <xf numFmtId="171" fontId="19" fillId="21" borderId="13" xfId="0" applyNumberFormat="1" applyFont="1" applyFill="1" applyBorder="1" applyAlignment="1">
      <alignment horizontal="right" vertical="center"/>
    </xf>
    <xf numFmtId="165" fontId="21" fillId="0" borderId="32" xfId="64" applyNumberFormat="1" applyFont="1" applyFill="1" applyBorder="1" applyAlignment="1"/>
    <xf numFmtId="0" fontId="22" fillId="18" borderId="11" xfId="77" applyFont="1" applyFill="1" applyBorder="1" applyAlignment="1">
      <alignment vertical="center" wrapText="1"/>
    </xf>
    <xf numFmtId="1" fontId="22" fillId="18" borderId="16" xfId="77" applyNumberFormat="1" applyFont="1" applyFill="1" applyBorder="1" applyAlignment="1">
      <alignment horizontal="center" vertical="center" wrapText="1"/>
    </xf>
    <xf numFmtId="0" fontId="19" fillId="21" borderId="13" xfId="77" applyFont="1" applyFill="1" applyBorder="1" applyAlignment="1">
      <alignment vertical="center"/>
    </xf>
    <xf numFmtId="0" fontId="0" fillId="0" borderId="0" xfId="0"/>
    <xf numFmtId="3" fontId="22" fillId="18" borderId="13" xfId="77" applyNumberFormat="1" applyFont="1" applyFill="1" applyBorder="1" applyAlignment="1">
      <alignment horizontal="center" vertical="center" wrapText="1"/>
    </xf>
    <xf numFmtId="0" fontId="53" fillId="0" borderId="0" xfId="77" applyFont="1" applyBorder="1" applyAlignment="1">
      <alignment vertical="center"/>
    </xf>
    <xf numFmtId="0" fontId="53" fillId="0" borderId="0" xfId="77" applyFont="1" applyFill="1" applyBorder="1" applyAlignment="1">
      <alignment vertical="center"/>
    </xf>
    <xf numFmtId="3" fontId="53" fillId="0" borderId="0" xfId="77" applyNumberFormat="1" applyFont="1" applyFill="1" applyBorder="1" applyAlignment="1">
      <alignment vertical="center"/>
    </xf>
    <xf numFmtId="0" fontId="51" fillId="0" borderId="0" xfId="53" applyFont="1" applyFill="1" applyBorder="1" applyAlignment="1" applyProtection="1">
      <alignment horizontal="left" vertical="center"/>
    </xf>
    <xf numFmtId="3" fontId="19" fillId="22" borderId="18" xfId="77" applyNumberFormat="1" applyFont="1" applyFill="1" applyBorder="1" applyAlignment="1">
      <alignment vertical="center"/>
    </xf>
    <xf numFmtId="3" fontId="21" fillId="0" borderId="29" xfId="77" applyNumberFormat="1" applyFont="1" applyFill="1" applyBorder="1" applyAlignment="1">
      <alignment vertical="center"/>
    </xf>
    <xf numFmtId="3" fontId="21" fillId="0" borderId="51" xfId="77" applyNumberFormat="1" applyFont="1" applyFill="1" applyBorder="1" applyAlignment="1">
      <alignment vertical="center"/>
    </xf>
    <xf numFmtId="0" fontId="19" fillId="22" borderId="18" xfId="77" applyFont="1" applyFill="1" applyBorder="1" applyAlignment="1">
      <alignment vertical="center"/>
    </xf>
    <xf numFmtId="0" fontId="19" fillId="21" borderId="13" xfId="77" applyFont="1" applyFill="1" applyBorder="1" applyAlignment="1">
      <alignment vertical="center"/>
    </xf>
    <xf numFmtId="0" fontId="19" fillId="22" borderId="20" xfId="77" applyFont="1" applyFill="1" applyBorder="1" applyAlignment="1">
      <alignment vertical="center"/>
    </xf>
    <xf numFmtId="0" fontId="21" fillId="0" borderId="93" xfId="77" applyFont="1" applyFill="1" applyBorder="1" applyAlignment="1">
      <alignment horizontal="left" vertical="center" wrapText="1" indent="2"/>
    </xf>
    <xf numFmtId="0" fontId="21" fillId="0" borderId="90" xfId="77" applyFont="1" applyFill="1" applyBorder="1" applyAlignment="1">
      <alignment vertical="center"/>
    </xf>
    <xf numFmtId="0" fontId="21" fillId="0" borderId="87" xfId="77" applyFont="1" applyFill="1" applyBorder="1" applyAlignment="1">
      <alignment vertical="center"/>
    </xf>
    <xf numFmtId="0" fontId="21" fillId="0" borderId="49" xfId="77" applyFont="1" applyFill="1" applyBorder="1" applyAlignment="1">
      <alignment horizontal="left" vertical="center" wrapText="1" indent="2"/>
    </xf>
    <xf numFmtId="3" fontId="21" fillId="0" borderId="29" xfId="77" applyNumberFormat="1" applyFont="1" applyFill="1" applyBorder="1" applyAlignment="1">
      <alignment horizontal="left" vertical="center"/>
    </xf>
    <xf numFmtId="0" fontId="21" fillId="0" borderId="78" xfId="77" applyFont="1" applyFill="1" applyBorder="1" applyAlignment="1">
      <alignment vertical="center"/>
    </xf>
    <xf numFmtId="0" fontId="21" fillId="0" borderId="50" xfId="77" applyFont="1" applyFill="1" applyBorder="1" applyAlignment="1">
      <alignment horizontal="left" vertical="center" wrapText="1" indent="2"/>
    </xf>
    <xf numFmtId="3" fontId="21" fillId="0" borderId="51" xfId="77" applyNumberFormat="1" applyFont="1" applyFill="1" applyBorder="1" applyAlignment="1">
      <alignment horizontal="left" vertical="center"/>
    </xf>
    <xf numFmtId="3" fontId="21" fillId="0" borderId="94" xfId="77" applyNumberFormat="1" applyFont="1" applyFill="1" applyBorder="1" applyAlignment="1">
      <alignment horizontal="left" vertical="center"/>
    </xf>
    <xf numFmtId="3" fontId="21" fillId="0" borderId="90" xfId="77" applyNumberFormat="1" applyFont="1" applyFill="1" applyBorder="1" applyAlignment="1">
      <alignment horizontal="left" vertical="center"/>
    </xf>
    <xf numFmtId="3" fontId="21" fillId="0" borderId="78" xfId="77" applyNumberFormat="1" applyFont="1" applyFill="1" applyBorder="1" applyAlignment="1">
      <alignment horizontal="left" vertical="center"/>
    </xf>
    <xf numFmtId="0" fontId="21" fillId="0" borderId="29" xfId="77" applyFont="1" applyFill="1" applyBorder="1" applyAlignment="1">
      <alignment horizontal="left" vertical="center"/>
    </xf>
    <xf numFmtId="0" fontId="21" fillId="0" borderId="94" xfId="77" applyFont="1" applyFill="1" applyBorder="1" applyAlignment="1">
      <alignment vertical="center"/>
    </xf>
    <xf numFmtId="3" fontId="19" fillId="22" borderId="18" xfId="77" applyNumberFormat="1" applyFont="1" applyFill="1" applyBorder="1" applyAlignment="1">
      <alignment horizontal="left" vertical="center"/>
    </xf>
    <xf numFmtId="0" fontId="21" fillId="0" borderId="50" xfId="0" applyFont="1" applyFill="1" applyBorder="1" applyAlignment="1">
      <alignment horizontal="left" vertical="center" indent="2"/>
    </xf>
    <xf numFmtId="0" fontId="21" fillId="0" borderId="49" xfId="77" applyFont="1" applyFill="1" applyBorder="1" applyAlignment="1">
      <alignment horizontal="left" vertical="center" indent="2"/>
    </xf>
    <xf numFmtId="0" fontId="21" fillId="0" borderId="50" xfId="77" applyFont="1" applyFill="1" applyBorder="1" applyAlignment="1">
      <alignment horizontal="left" vertical="center" indent="2"/>
    </xf>
    <xf numFmtId="0" fontId="19" fillId="22" borderId="17" xfId="77" applyFont="1" applyFill="1" applyBorder="1" applyAlignment="1">
      <alignment horizontal="left" vertical="center" wrapText="1" indent="1"/>
    </xf>
    <xf numFmtId="0" fontId="19" fillId="22" borderId="18" xfId="77" applyFont="1" applyFill="1" applyBorder="1" applyAlignment="1">
      <alignment horizontal="left" vertical="center" indent="1"/>
    </xf>
    <xf numFmtId="0" fontId="46" fillId="0" borderId="49" xfId="77" applyFont="1" applyBorder="1" applyAlignment="1">
      <alignment horizontal="left" vertical="center" wrapText="1" indent="4"/>
    </xf>
    <xf numFmtId="0" fontId="46" fillId="0" borderId="29" xfId="77" applyFont="1" applyBorder="1" applyAlignment="1">
      <alignment horizontal="left" vertical="center" wrapText="1" indent="4"/>
    </xf>
    <xf numFmtId="0" fontId="19" fillId="22" borderId="17" xfId="77" applyFont="1" applyFill="1" applyBorder="1" applyAlignment="1">
      <alignment horizontal="left" vertical="center" indent="1"/>
    </xf>
    <xf numFmtId="171" fontId="19" fillId="23" borderId="18" xfId="77" applyNumberFormat="1" applyFont="1" applyFill="1" applyBorder="1" applyAlignment="1">
      <alignment vertical="center"/>
    </xf>
    <xf numFmtId="171" fontId="21" fillId="0" borderId="90" xfId="77" applyNumberFormat="1" applyFont="1" applyFill="1" applyBorder="1" applyAlignment="1">
      <alignment vertical="center"/>
    </xf>
    <xf numFmtId="171" fontId="21" fillId="0" borderId="29" xfId="77" applyNumberFormat="1" applyFont="1" applyFill="1" applyBorder="1" applyAlignment="1">
      <alignment vertical="center"/>
    </xf>
    <xf numFmtId="171" fontId="21" fillId="0" borderId="51" xfId="77" applyNumberFormat="1" applyFont="1" applyFill="1" applyBorder="1" applyAlignment="1">
      <alignment vertical="center"/>
    </xf>
    <xf numFmtId="171" fontId="19" fillId="22" borderId="18" xfId="77" applyNumberFormat="1" applyFont="1" applyFill="1" applyBorder="1" applyAlignment="1">
      <alignment vertical="center"/>
    </xf>
    <xf numFmtId="171" fontId="21" fillId="0" borderId="90" xfId="77" applyNumberFormat="1" applyFont="1" applyBorder="1" applyAlignment="1">
      <alignment vertical="center"/>
    </xf>
    <xf numFmtId="171" fontId="21" fillId="0" borderId="29" xfId="77" applyNumberFormat="1" applyFont="1" applyBorder="1" applyAlignment="1">
      <alignment vertical="center"/>
    </xf>
    <xf numFmtId="171" fontId="19" fillId="23" borderId="21" xfId="77" applyNumberFormat="1" applyFont="1" applyFill="1" applyBorder="1" applyAlignment="1">
      <alignment vertical="center"/>
    </xf>
    <xf numFmtId="171" fontId="19" fillId="21" borderId="13" xfId="77" applyNumberFormat="1" applyFont="1" applyFill="1" applyBorder="1" applyAlignment="1">
      <alignment vertical="center"/>
    </xf>
    <xf numFmtId="171" fontId="0" fillId="0" borderId="0" xfId="0" applyNumberFormat="1" applyAlignment="1">
      <alignment vertical="center"/>
    </xf>
    <xf numFmtId="171" fontId="21" fillId="0" borderId="95" xfId="76" applyNumberFormat="1" applyFont="1" applyFill="1" applyBorder="1" applyAlignment="1">
      <alignment horizontal="right" vertical="center"/>
    </xf>
    <xf numFmtId="171" fontId="21" fillId="0" borderId="96" xfId="76" applyNumberFormat="1" applyFont="1" applyFill="1" applyBorder="1" applyAlignment="1">
      <alignment horizontal="right" vertical="center"/>
    </xf>
    <xf numFmtId="171" fontId="19" fillId="20" borderId="97" xfId="76" applyNumberFormat="1" applyFont="1" applyFill="1" applyBorder="1" applyAlignment="1">
      <alignment horizontal="right" vertical="center"/>
    </xf>
    <xf numFmtId="171" fontId="19" fillId="20" borderId="98" xfId="76" applyNumberFormat="1" applyFont="1" applyFill="1" applyBorder="1" applyAlignment="1">
      <alignment horizontal="right" vertical="center"/>
    </xf>
    <xf numFmtId="171" fontId="21" fillId="0" borderId="99" xfId="76" applyNumberFormat="1" applyFont="1" applyFill="1" applyBorder="1" applyAlignment="1">
      <alignment horizontal="right" vertical="center"/>
    </xf>
    <xf numFmtId="171" fontId="21" fillId="0" borderId="100" xfId="76" applyNumberFormat="1" applyFont="1" applyFill="1" applyBorder="1" applyAlignment="1">
      <alignment horizontal="right" vertical="center"/>
    </xf>
    <xf numFmtId="171" fontId="21" fillId="0" borderId="101" xfId="76" applyNumberFormat="1" applyFont="1" applyFill="1" applyBorder="1" applyAlignment="1">
      <alignment horizontal="right" vertical="center"/>
    </xf>
    <xf numFmtId="171" fontId="21" fillId="0" borderId="102" xfId="76" applyNumberFormat="1" applyFont="1" applyFill="1" applyBorder="1" applyAlignment="1">
      <alignment horizontal="right" vertical="center"/>
    </xf>
    <xf numFmtId="0" fontId="21" fillId="0" borderId="90" xfId="75" applyFont="1" applyFill="1" applyBorder="1" applyAlignment="1">
      <alignment horizontal="left" vertical="center" wrapText="1"/>
    </xf>
    <xf numFmtId="0" fontId="21" fillId="0" borderId="22" xfId="75" applyFont="1" applyFill="1" applyBorder="1" applyAlignment="1">
      <alignment horizontal="left" vertical="center" wrapText="1"/>
    </xf>
    <xf numFmtId="2" fontId="21" fillId="0" borderId="41" xfId="64" applyNumberFormat="1" applyFont="1" applyFill="1" applyBorder="1" applyAlignment="1">
      <alignment horizontal="center"/>
    </xf>
    <xf numFmtId="2" fontId="21" fillId="0" borderId="42" xfId="64" applyNumberFormat="1" applyFont="1" applyFill="1" applyBorder="1" applyAlignment="1">
      <alignment horizontal="center"/>
    </xf>
    <xf numFmtId="2" fontId="21" fillId="0" borderId="43" xfId="64" applyNumberFormat="1" applyFont="1" applyFill="1" applyBorder="1" applyAlignment="1">
      <alignment horizontal="center"/>
    </xf>
    <xf numFmtId="167" fontId="21" fillId="0" borderId="38" xfId="64" applyNumberFormat="1" applyFont="1" applyFill="1" applyBorder="1" applyAlignment="1">
      <alignment horizontal="center"/>
    </xf>
    <xf numFmtId="167" fontId="21" fillId="0" borderId="39" xfId="64" applyNumberFormat="1" applyFont="1" applyFill="1" applyBorder="1" applyAlignment="1">
      <alignment horizontal="center"/>
    </xf>
    <xf numFmtId="167" fontId="21" fillId="0" borderId="40" xfId="64" applyNumberFormat="1" applyFont="1" applyFill="1" applyBorder="1" applyAlignment="1">
      <alignment horizontal="center"/>
    </xf>
    <xf numFmtId="172" fontId="21" fillId="0" borderId="75" xfId="76" applyNumberFormat="1" applyFont="1" applyFill="1" applyBorder="1" applyAlignment="1">
      <alignment horizontal="right" vertical="center"/>
    </xf>
    <xf numFmtId="172" fontId="21" fillId="0" borderId="103" xfId="76" applyNumberFormat="1" applyFont="1" applyFill="1" applyBorder="1" applyAlignment="1">
      <alignment horizontal="right" vertical="center"/>
    </xf>
    <xf numFmtId="172" fontId="21" fillId="0" borderId="104" xfId="76" applyNumberFormat="1" applyFont="1" applyFill="1" applyBorder="1" applyAlignment="1">
      <alignment horizontal="right" vertical="center"/>
    </xf>
    <xf numFmtId="172" fontId="21" fillId="0" borderId="89" xfId="76" applyNumberFormat="1" applyFont="1" applyFill="1" applyBorder="1" applyAlignment="1">
      <alignment horizontal="right" vertical="center"/>
    </xf>
    <xf numFmtId="172" fontId="21" fillId="0" borderId="105" xfId="76" applyNumberFormat="1" applyFont="1" applyFill="1" applyBorder="1" applyAlignment="1">
      <alignment horizontal="right" vertical="center"/>
    </xf>
    <xf numFmtId="172" fontId="21" fillId="0" borderId="106" xfId="76" applyNumberFormat="1" applyFont="1" applyFill="1" applyBorder="1" applyAlignment="1">
      <alignment horizontal="right" vertical="center"/>
    </xf>
    <xf numFmtId="172" fontId="21" fillId="0" borderId="107" xfId="76" applyNumberFormat="1" applyFont="1" applyFill="1" applyBorder="1" applyAlignment="1">
      <alignment horizontal="right" vertical="center"/>
    </xf>
    <xf numFmtId="172" fontId="21" fillId="0" borderId="68" xfId="76" applyNumberFormat="1" applyFont="1" applyFill="1" applyBorder="1" applyAlignment="1">
      <alignment horizontal="right" vertical="center"/>
    </xf>
    <xf numFmtId="172" fontId="21" fillId="0" borderId="108" xfId="76" applyNumberFormat="1" applyFont="1" applyFill="1" applyBorder="1" applyAlignment="1">
      <alignment horizontal="right" vertical="center"/>
    </xf>
    <xf numFmtId="172" fontId="21" fillId="0" borderId="109" xfId="76" applyNumberFormat="1" applyFont="1" applyFill="1" applyBorder="1" applyAlignment="1">
      <alignment horizontal="right" vertical="center"/>
    </xf>
    <xf numFmtId="172" fontId="21" fillId="0" borderId="110" xfId="76" applyNumberFormat="1" applyFont="1" applyFill="1" applyBorder="1" applyAlignment="1">
      <alignment horizontal="right" vertical="center"/>
    </xf>
    <xf numFmtId="172" fontId="21" fillId="0" borderId="111" xfId="76" applyNumberFormat="1" applyFont="1" applyFill="1" applyBorder="1" applyAlignment="1">
      <alignment horizontal="right" vertical="center"/>
    </xf>
    <xf numFmtId="172" fontId="21" fillId="0" borderId="112" xfId="76" applyNumberFormat="1" applyFont="1" applyFill="1" applyBorder="1" applyAlignment="1">
      <alignment horizontal="right" vertical="center"/>
    </xf>
    <xf numFmtId="172" fontId="21" fillId="0" borderId="113" xfId="76" applyNumberFormat="1" applyFont="1" applyFill="1" applyBorder="1" applyAlignment="1">
      <alignment horizontal="right" vertical="center"/>
    </xf>
    <xf numFmtId="174" fontId="21" fillId="0" borderId="0" xfId="77" applyNumberFormat="1" applyFont="1" applyBorder="1" applyAlignment="1">
      <alignment vertical="center"/>
    </xf>
    <xf numFmtId="174" fontId="53" fillId="0" borderId="0" xfId="77" applyNumberFormat="1" applyFont="1" applyBorder="1" applyAlignment="1">
      <alignment vertical="center"/>
    </xf>
    <xf numFmtId="170" fontId="0" fillId="0" borderId="0" xfId="0" applyNumberFormat="1"/>
    <xf numFmtId="173" fontId="0" fillId="0" borderId="0" xfId="0" applyNumberFormat="1"/>
    <xf numFmtId="171" fontId="21" fillId="0" borderId="51" xfId="0" applyNumberFormat="1" applyFont="1" applyFill="1" applyBorder="1" applyAlignment="1">
      <alignment vertical="center"/>
    </xf>
    <xf numFmtId="171" fontId="19" fillId="22" borderId="21" xfId="77" applyNumberFormat="1" applyFont="1" applyFill="1" applyBorder="1" applyAlignment="1">
      <alignment vertical="center"/>
    </xf>
    <xf numFmtId="171" fontId="21" fillId="0" borderId="29" xfId="77" applyNumberFormat="1" applyFont="1" applyFill="1" applyBorder="1" applyAlignment="1">
      <alignment horizontal="right" vertical="center"/>
    </xf>
    <xf numFmtId="172" fontId="19" fillId="20" borderId="114" xfId="64" applyNumberFormat="1" applyFont="1" applyFill="1" applyBorder="1" applyAlignment="1">
      <alignment horizontal="right"/>
    </xf>
    <xf numFmtId="172" fontId="19" fillId="20" borderId="115" xfId="64" applyNumberFormat="1" applyFont="1" applyFill="1" applyBorder="1" applyAlignment="1">
      <alignment horizontal="right"/>
    </xf>
    <xf numFmtId="172" fontId="19" fillId="20" borderId="88" xfId="64" applyNumberFormat="1" applyFont="1" applyFill="1" applyBorder="1" applyAlignment="1">
      <alignment horizontal="right"/>
    </xf>
    <xf numFmtId="172" fontId="19" fillId="20" borderId="116" xfId="64" applyNumberFormat="1" applyFont="1" applyFill="1" applyBorder="1" applyAlignment="1">
      <alignment horizontal="right"/>
    </xf>
    <xf numFmtId="172" fontId="21" fillId="0" borderId="38" xfId="64" applyNumberFormat="1" applyFont="1" applyFill="1" applyBorder="1" applyAlignment="1">
      <alignment horizontal="right"/>
    </xf>
    <xf numFmtId="172" fontId="21" fillId="0" borderId="39" xfId="64" applyNumberFormat="1" applyFont="1" applyFill="1" applyBorder="1" applyAlignment="1">
      <alignment horizontal="right"/>
    </xf>
    <xf numFmtId="172" fontId="21" fillId="0" borderId="117" xfId="64" applyNumberFormat="1" applyFont="1" applyFill="1" applyBorder="1" applyAlignment="1">
      <alignment horizontal="right"/>
    </xf>
    <xf numFmtId="172" fontId="21" fillId="0" borderId="40" xfId="64" applyNumberFormat="1" applyFont="1" applyFill="1" applyBorder="1" applyAlignment="1">
      <alignment horizontal="right"/>
    </xf>
    <xf numFmtId="172" fontId="21" fillId="0" borderId="44" xfId="64" applyNumberFormat="1" applyFont="1" applyFill="1" applyBorder="1" applyAlignment="1">
      <alignment horizontal="right"/>
    </xf>
    <xf numFmtId="172" fontId="21" fillId="0" borderId="45" xfId="64" applyNumberFormat="1" applyFont="1" applyFill="1" applyBorder="1" applyAlignment="1">
      <alignment horizontal="right"/>
    </xf>
    <xf numFmtId="172" fontId="21" fillId="0" borderId="118" xfId="64" applyNumberFormat="1" applyFont="1" applyFill="1" applyBorder="1" applyAlignment="1">
      <alignment horizontal="right"/>
    </xf>
    <xf numFmtId="172" fontId="21" fillId="0" borderId="46" xfId="64" applyNumberFormat="1" applyFont="1" applyFill="1" applyBorder="1" applyAlignment="1">
      <alignment horizontal="right"/>
    </xf>
    <xf numFmtId="172" fontId="21" fillId="0" borderId="119" xfId="64" applyNumberFormat="1" applyFont="1" applyFill="1" applyBorder="1" applyAlignment="1">
      <alignment horizontal="right"/>
    </xf>
    <xf numFmtId="172" fontId="21" fillId="0" borderId="120" xfId="64" applyNumberFormat="1" applyFont="1" applyFill="1" applyBorder="1" applyAlignment="1">
      <alignment horizontal="right"/>
    </xf>
    <xf numFmtId="172" fontId="21" fillId="0" borderId="121" xfId="64" applyNumberFormat="1" applyFont="1" applyFill="1" applyBorder="1" applyAlignment="1">
      <alignment horizontal="right"/>
    </xf>
    <xf numFmtId="172" fontId="21" fillId="0" borderId="122" xfId="64" applyNumberFormat="1" applyFont="1" applyFill="1" applyBorder="1" applyAlignment="1">
      <alignment horizontal="right"/>
    </xf>
    <xf numFmtId="172" fontId="19" fillId="21" borderId="114" xfId="64" applyNumberFormat="1" applyFont="1" applyFill="1" applyBorder="1" applyAlignment="1">
      <alignment horizontal="right"/>
    </xf>
    <xf numFmtId="172" fontId="19" fillId="21" borderId="115" xfId="64" applyNumberFormat="1" applyFont="1" applyFill="1" applyBorder="1" applyAlignment="1">
      <alignment horizontal="right"/>
    </xf>
    <xf numFmtId="172" fontId="19" fillId="21" borderId="88" xfId="64" applyNumberFormat="1" applyFont="1" applyFill="1" applyBorder="1" applyAlignment="1">
      <alignment horizontal="right"/>
    </xf>
    <xf numFmtId="172" fontId="19" fillId="21" borderId="116" xfId="64" applyNumberFormat="1" applyFont="1" applyFill="1" applyBorder="1" applyAlignment="1">
      <alignment horizontal="right"/>
    </xf>
    <xf numFmtId="171" fontId="21" fillId="0" borderId="71" xfId="0" applyNumberFormat="1" applyFont="1" applyFill="1" applyBorder="1" applyAlignment="1">
      <alignment horizontal="right" vertical="center"/>
    </xf>
    <xf numFmtId="171" fontId="21" fillId="0" borderId="51" xfId="0" applyNumberFormat="1" applyFont="1" applyFill="1" applyBorder="1" applyAlignment="1">
      <alignment horizontal="right" vertical="center"/>
    </xf>
    <xf numFmtId="171" fontId="19" fillId="20" borderId="15" xfId="0" applyNumberFormat="1" applyFont="1" applyFill="1" applyBorder="1" applyAlignment="1">
      <alignment horizontal="right" vertical="center"/>
    </xf>
    <xf numFmtId="0" fontId="19" fillId="18" borderId="16" xfId="77" applyFont="1" applyFill="1" applyBorder="1" applyAlignment="1">
      <alignment horizontal="center" vertical="center"/>
    </xf>
    <xf numFmtId="0" fontId="21" fillId="0" borderId="28" xfId="75" applyFont="1" applyFill="1" applyBorder="1" applyAlignment="1">
      <alignment horizontal="left" vertical="center" wrapText="1" indent="1"/>
    </xf>
    <xf numFmtId="0" fontId="69" fillId="0" borderId="0" xfId="77" applyFont="1" applyBorder="1" applyAlignment="1">
      <alignment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vertical="center"/>
    </xf>
    <xf numFmtId="171" fontId="21" fillId="0" borderId="51" xfId="77" applyNumberFormat="1" applyFont="1" applyFill="1" applyBorder="1" applyAlignment="1">
      <alignment horizontal="right" vertical="center" indent="1"/>
    </xf>
    <xf numFmtId="168" fontId="21" fillId="0" borderId="0" xfId="82" applyNumberFormat="1" applyFont="1" applyBorder="1" applyAlignment="1">
      <alignment vertical="center"/>
    </xf>
    <xf numFmtId="3" fontId="19" fillId="23" borderId="21" xfId="77" applyNumberFormat="1" applyFont="1" applyFill="1" applyBorder="1" applyAlignment="1">
      <alignment vertical="center"/>
    </xf>
    <xf numFmtId="0" fontId="22" fillId="18" borderId="14" xfId="77" applyFont="1" applyFill="1" applyBorder="1" applyAlignment="1">
      <alignment horizontal="center" vertical="center" wrapText="1"/>
    </xf>
    <xf numFmtId="0" fontId="22" fillId="18" borderId="13" xfId="77" applyFont="1" applyFill="1" applyBorder="1" applyAlignment="1">
      <alignment horizontal="center" vertical="center" wrapText="1"/>
    </xf>
    <xf numFmtId="0" fontId="22" fillId="18" borderId="15" xfId="77" applyFont="1" applyFill="1" applyBorder="1" applyAlignment="1">
      <alignment horizontal="center" vertical="center" wrapText="1"/>
    </xf>
    <xf numFmtId="171" fontId="46" fillId="0" borderId="29" xfId="77" applyNumberFormat="1" applyFont="1" applyFill="1" applyBorder="1" applyAlignment="1">
      <alignment vertical="center"/>
    </xf>
    <xf numFmtId="0" fontId="22" fillId="18" borderId="11" xfId="77" applyFont="1" applyFill="1" applyBorder="1" applyAlignment="1">
      <alignment horizontal="center" vertical="center" wrapText="1"/>
    </xf>
    <xf numFmtId="0" fontId="59" fillId="19" borderId="12" xfId="66" applyFont="1" applyFill="1" applyBorder="1" applyAlignment="1"/>
    <xf numFmtId="0" fontId="53" fillId="19" borderId="0" xfId="66" applyFont="1" applyFill="1" applyBorder="1" applyAlignment="1">
      <alignment horizontal="center"/>
    </xf>
    <xf numFmtId="0" fontId="53" fillId="19" borderId="19" xfId="66" applyFont="1" applyFill="1" applyBorder="1" applyAlignment="1">
      <alignment horizontal="center"/>
    </xf>
    <xf numFmtId="0" fontId="55" fillId="19" borderId="0" xfId="66" applyFont="1" applyFill="1" applyBorder="1" applyAlignment="1">
      <alignment horizontal="center"/>
    </xf>
    <xf numFmtId="0" fontId="55" fillId="19" borderId="19" xfId="66" applyFont="1" applyFill="1" applyBorder="1" applyAlignment="1">
      <alignment horizontal="center"/>
    </xf>
    <xf numFmtId="0" fontId="3" fillId="0" borderId="0" xfId="66"/>
    <xf numFmtId="3" fontId="3" fillId="0" borderId="0" xfId="66" applyNumberFormat="1" applyFont="1" applyFill="1" applyBorder="1"/>
    <xf numFmtId="0" fontId="50" fillId="18" borderId="11" xfId="66" applyFont="1" applyFill="1" applyBorder="1" applyAlignment="1">
      <alignment horizontal="center" vertical="center" wrapText="1"/>
    </xf>
    <xf numFmtId="0" fontId="50" fillId="18" borderId="16" xfId="66" applyFont="1" applyFill="1" applyBorder="1" applyAlignment="1">
      <alignment horizontal="center" vertical="center" wrapText="1"/>
    </xf>
    <xf numFmtId="165" fontId="19" fillId="20" borderId="13" xfId="66" applyNumberFormat="1" applyFont="1" applyFill="1" applyBorder="1" applyAlignment="1"/>
    <xf numFmtId="171" fontId="19" fillId="20" borderId="114" xfId="66" applyNumberFormat="1" applyFont="1" applyFill="1" applyBorder="1" applyAlignment="1">
      <alignment horizontal="right"/>
    </xf>
    <xf numFmtId="171" fontId="19" fillId="20" borderId="115" xfId="66" applyNumberFormat="1" applyFont="1" applyFill="1" applyBorder="1" applyAlignment="1">
      <alignment horizontal="right"/>
    </xf>
    <xf numFmtId="171" fontId="19" fillId="20" borderId="88" xfId="66" applyNumberFormat="1" applyFont="1" applyFill="1" applyBorder="1" applyAlignment="1">
      <alignment horizontal="right"/>
    </xf>
    <xf numFmtId="171" fontId="19" fillId="20" borderId="116" xfId="66" applyNumberFormat="1" applyFont="1" applyFill="1" applyBorder="1" applyAlignment="1">
      <alignment horizontal="right"/>
    </xf>
    <xf numFmtId="0" fontId="3" fillId="0" borderId="0" xfId="66" applyFont="1" applyBorder="1"/>
    <xf numFmtId="165" fontId="21" fillId="0" borderId="27" xfId="66" applyNumberFormat="1" applyFont="1" applyFill="1" applyBorder="1" applyAlignment="1"/>
    <xf numFmtId="171" fontId="21" fillId="0" borderId="38" xfId="66" applyNumberFormat="1" applyFont="1" applyFill="1" applyBorder="1" applyAlignment="1">
      <alignment horizontal="right"/>
    </xf>
    <xf numFmtId="171" fontId="21" fillId="0" borderId="39" xfId="66" applyNumberFormat="1" applyFont="1" applyFill="1" applyBorder="1" applyAlignment="1">
      <alignment horizontal="right"/>
    </xf>
    <xf numFmtId="171" fontId="21" fillId="0" borderId="117" xfId="66" applyNumberFormat="1" applyFont="1" applyFill="1" applyBorder="1" applyAlignment="1">
      <alignment horizontal="right"/>
    </xf>
    <xf numFmtId="171" fontId="21" fillId="0" borderId="40" xfId="66" applyNumberFormat="1" applyFont="1" applyFill="1" applyBorder="1" applyAlignment="1">
      <alignment horizontal="right"/>
    </xf>
    <xf numFmtId="165" fontId="21" fillId="0" borderId="32" xfId="66" applyNumberFormat="1" applyFont="1" applyFill="1" applyBorder="1" applyAlignment="1"/>
    <xf numFmtId="171" fontId="21" fillId="0" borderId="44" xfId="66" applyNumberFormat="1" applyFont="1" applyFill="1" applyBorder="1" applyAlignment="1">
      <alignment horizontal="right"/>
    </xf>
    <xf numFmtId="171" fontId="21" fillId="0" borderId="45" xfId="66" applyNumberFormat="1" applyFont="1" applyFill="1" applyBorder="1" applyAlignment="1">
      <alignment horizontal="right"/>
    </xf>
    <xf numFmtId="171" fontId="21" fillId="0" borderId="118" xfId="66" applyNumberFormat="1" applyFont="1" applyFill="1" applyBorder="1" applyAlignment="1">
      <alignment horizontal="right"/>
    </xf>
    <xf numFmtId="171" fontId="21" fillId="0" borderId="46" xfId="66" applyNumberFormat="1" applyFont="1" applyFill="1" applyBorder="1" applyAlignment="1">
      <alignment horizontal="right"/>
    </xf>
    <xf numFmtId="0" fontId="53" fillId="0" borderId="0" xfId="0" applyFont="1"/>
    <xf numFmtId="172" fontId="0" fillId="0" borderId="0" xfId="0" applyNumberFormat="1"/>
    <xf numFmtId="0" fontId="53" fillId="0" borderId="0" xfId="0" applyFont="1" applyFill="1" applyBorder="1"/>
    <xf numFmtId="171" fontId="21" fillId="0" borderId="73" xfId="66" applyNumberFormat="1" applyFont="1" applyFill="1" applyBorder="1" applyAlignment="1">
      <alignment vertical="center"/>
    </xf>
    <xf numFmtId="171" fontId="21" fillId="0" borderId="75" xfId="66" applyNumberFormat="1" applyFont="1" applyFill="1" applyBorder="1" applyAlignment="1">
      <alignment vertical="center"/>
    </xf>
    <xf numFmtId="171" fontId="21" fillId="0" borderId="76" xfId="66" applyNumberFormat="1" applyFont="1" applyFill="1" applyBorder="1" applyAlignment="1">
      <alignment vertical="center"/>
    </xf>
    <xf numFmtId="171" fontId="21" fillId="0" borderId="63" xfId="66" applyNumberFormat="1" applyFont="1" applyFill="1" applyBorder="1" applyAlignment="1">
      <alignment vertical="center"/>
    </xf>
    <xf numFmtId="171" fontId="19" fillId="20" borderId="114" xfId="66" applyNumberFormat="1" applyFont="1" applyFill="1" applyBorder="1" applyAlignment="1">
      <alignment horizontal="right" vertical="center"/>
    </xf>
    <xf numFmtId="171" fontId="19" fillId="20" borderId="58" xfId="66" applyNumberFormat="1" applyFont="1" applyFill="1" applyBorder="1" applyAlignment="1">
      <alignment horizontal="right" vertical="center"/>
    </xf>
    <xf numFmtId="0" fontId="50" fillId="18" borderId="14" xfId="64" applyFont="1" applyFill="1" applyBorder="1" applyAlignment="1">
      <alignment horizontal="center" vertical="center" wrapText="1"/>
    </xf>
    <xf numFmtId="171" fontId="21" fillId="20" borderId="37" xfId="64" applyNumberFormat="1" applyFont="1" applyFill="1" applyBorder="1" applyAlignment="1">
      <alignment horizontal="right" vertical="center" indent="1"/>
    </xf>
    <xf numFmtId="171" fontId="21" fillId="0" borderId="43" xfId="64" applyNumberFormat="1" applyFont="1" applyFill="1" applyBorder="1" applyAlignment="1">
      <alignment horizontal="right" vertical="center" indent="1"/>
    </xf>
    <xf numFmtId="171" fontId="21" fillId="21" borderId="46" xfId="64" applyNumberFormat="1" applyFont="1" applyFill="1" applyBorder="1" applyAlignment="1">
      <alignment horizontal="right" vertical="center" indent="1"/>
    </xf>
    <xf numFmtId="3" fontId="13" fillId="0" borderId="0" xfId="64" applyNumberFormat="1" applyAlignment="1">
      <alignment vertical="center"/>
    </xf>
    <xf numFmtId="171" fontId="21" fillId="0" borderId="74" xfId="76" applyNumberFormat="1" applyFont="1" applyFill="1" applyBorder="1" applyAlignment="1">
      <alignment horizontal="right" vertical="center"/>
    </xf>
    <xf numFmtId="171" fontId="19" fillId="20" borderId="15" xfId="76" applyNumberFormat="1" applyFont="1" applyFill="1" applyBorder="1" applyAlignment="1">
      <alignment horizontal="right" vertical="center"/>
    </xf>
    <xf numFmtId="171" fontId="21" fillId="0" borderId="78" xfId="76" applyNumberFormat="1" applyFont="1" applyFill="1" applyBorder="1" applyAlignment="1">
      <alignment horizontal="right" vertical="center"/>
    </xf>
    <xf numFmtId="171" fontId="21" fillId="0" borderId="94" xfId="76" applyNumberFormat="1" applyFont="1" applyFill="1" applyBorder="1" applyAlignment="1">
      <alignment horizontal="right" vertical="center"/>
    </xf>
    <xf numFmtId="172" fontId="21" fillId="0" borderId="87" xfId="76" applyNumberFormat="1" applyFont="1" applyFill="1" applyBorder="1" applyAlignment="1">
      <alignment horizontal="right" vertical="center"/>
    </xf>
    <xf numFmtId="172" fontId="21" fillId="0" borderId="20" xfId="76" applyNumberFormat="1" applyFont="1" applyFill="1" applyBorder="1" applyAlignment="1">
      <alignment horizontal="right" vertical="center"/>
    </xf>
    <xf numFmtId="0" fontId="22" fillId="18" borderId="22" xfId="75" applyFont="1" applyFill="1" applyBorder="1" applyAlignment="1">
      <alignment horizontal="center" vertical="center" wrapText="1"/>
    </xf>
    <xf numFmtId="171" fontId="21" fillId="0" borderId="90" xfId="64" applyNumberFormat="1" applyFont="1" applyFill="1" applyBorder="1" applyAlignment="1">
      <alignment vertical="center"/>
    </xf>
    <xf numFmtId="171" fontId="21" fillId="0" borderId="29" xfId="64" applyNumberFormat="1" applyFont="1" applyFill="1" applyBorder="1" applyAlignment="1">
      <alignment vertical="center"/>
    </xf>
    <xf numFmtId="171" fontId="19" fillId="20" borderId="16" xfId="64" applyNumberFormat="1" applyFont="1" applyFill="1" applyBorder="1" applyAlignment="1">
      <alignment horizontal="right" vertical="center"/>
    </xf>
    <xf numFmtId="171" fontId="21" fillId="0" borderId="90" xfId="75" applyNumberFormat="1" applyFont="1" applyFill="1" applyBorder="1" applyAlignment="1">
      <alignment horizontal="right" vertical="center"/>
    </xf>
    <xf numFmtId="171" fontId="23" fillId="0" borderId="90" xfId="75" applyNumberFormat="1" applyFont="1" applyFill="1" applyBorder="1" applyAlignment="1">
      <alignment horizontal="right" vertical="center"/>
    </xf>
    <xf numFmtId="171" fontId="21" fillId="0" borderId="29" xfId="75" applyNumberFormat="1" applyFont="1" applyFill="1" applyBorder="1" applyAlignment="1">
      <alignment horizontal="right" vertical="center"/>
    </xf>
    <xf numFmtId="171" fontId="23" fillId="0" borderId="29" xfId="75" applyNumberFormat="1" applyFont="1" applyFill="1" applyBorder="1" applyAlignment="1">
      <alignment horizontal="right" vertical="center"/>
    </xf>
    <xf numFmtId="171" fontId="21" fillId="0" borderId="51" xfId="75" applyNumberFormat="1" applyFont="1" applyFill="1" applyBorder="1" applyAlignment="1">
      <alignment horizontal="right" vertical="center"/>
    </xf>
    <xf numFmtId="171" fontId="23" fillId="0" borderId="51" xfId="75" applyNumberFormat="1" applyFont="1" applyFill="1" applyBorder="1" applyAlignment="1">
      <alignment horizontal="right" vertical="center"/>
    </xf>
    <xf numFmtId="171" fontId="19" fillId="20" borderId="13" xfId="75" applyNumberFormat="1" applyFont="1" applyFill="1" applyBorder="1" applyAlignment="1">
      <alignment vertical="center"/>
    </xf>
    <xf numFmtId="171" fontId="19" fillId="21" borderId="13" xfId="75" applyNumberFormat="1" applyFont="1" applyFill="1" applyBorder="1" applyAlignment="1">
      <alignment vertical="center"/>
    </xf>
    <xf numFmtId="0" fontId="21" fillId="0" borderId="49" xfId="75" applyFont="1" applyFill="1" applyBorder="1" applyAlignment="1">
      <alignment horizontal="left" vertical="center" wrapText="1" indent="1"/>
    </xf>
    <xf numFmtId="0" fontId="21" fillId="0" borderId="50" xfId="75" applyFont="1" applyFill="1" applyBorder="1" applyAlignment="1">
      <alignment horizontal="left" vertical="center" wrapText="1" indent="1"/>
    </xf>
    <xf numFmtId="171" fontId="21" fillId="0" borderId="51" xfId="77" applyNumberFormat="1" applyFont="1" applyFill="1" applyBorder="1" applyAlignment="1">
      <alignment horizontal="right" vertical="center"/>
    </xf>
    <xf numFmtId="171" fontId="41" fillId="0" borderId="51" xfId="77" applyNumberFormat="1" applyFont="1" applyFill="1" applyBorder="1" applyAlignment="1">
      <alignment horizontal="right" vertical="center" indent="1"/>
    </xf>
    <xf numFmtId="0" fontId="22" fillId="18" borderId="25" xfId="75" applyFont="1" applyFill="1" applyBorder="1" applyAlignment="1">
      <alignment horizontal="center" vertical="center" wrapText="1"/>
    </xf>
    <xf numFmtId="171" fontId="21" fillId="0" borderId="93" xfId="64" applyNumberFormat="1" applyFont="1" applyFill="1" applyBorder="1" applyAlignment="1">
      <alignment vertical="center"/>
    </xf>
    <xf numFmtId="171" fontId="21" fillId="0" borderId="49" xfId="64" applyNumberFormat="1" applyFont="1" applyFill="1" applyBorder="1" applyAlignment="1">
      <alignment vertical="center"/>
    </xf>
    <xf numFmtId="171" fontId="19" fillId="20" borderId="11" xfId="64" applyNumberFormat="1" applyFont="1" applyFill="1" applyBorder="1" applyAlignment="1">
      <alignment horizontal="right" vertical="center"/>
    </xf>
    <xf numFmtId="171" fontId="21" fillId="0" borderId="129" xfId="64" applyNumberFormat="1" applyFont="1" applyFill="1" applyBorder="1" applyAlignment="1">
      <alignment vertical="center"/>
    </xf>
    <xf numFmtId="171" fontId="21" fillId="0" borderId="130" xfId="64" applyNumberFormat="1" applyFont="1" applyFill="1" applyBorder="1" applyAlignment="1">
      <alignment vertical="center"/>
    </xf>
    <xf numFmtId="171" fontId="19" fillId="20" borderId="14" xfId="64" applyNumberFormat="1" applyFont="1" applyFill="1" applyBorder="1" applyAlignment="1">
      <alignment horizontal="right" vertical="center"/>
    </xf>
    <xf numFmtId="171" fontId="19" fillId="20" borderId="25" xfId="64" applyNumberFormat="1" applyFont="1" applyFill="1" applyBorder="1" applyAlignment="1">
      <alignment horizontal="right" vertical="center"/>
    </xf>
    <xf numFmtId="172" fontId="21" fillId="0" borderId="51" xfId="77" applyNumberFormat="1" applyFont="1" applyFill="1" applyBorder="1" applyAlignment="1">
      <alignment vertical="center"/>
    </xf>
    <xf numFmtId="0" fontId="58" fillId="20" borderId="123" xfId="64" applyFont="1" applyFill="1" applyBorder="1" applyAlignment="1">
      <alignment horizontal="left" vertical="center"/>
    </xf>
    <xf numFmtId="0" fontId="58" fillId="20" borderId="124" xfId="64" applyFont="1" applyFill="1" applyBorder="1" applyAlignment="1">
      <alignment horizontal="left" vertical="center"/>
    </xf>
    <xf numFmtId="0" fontId="58" fillId="20" borderId="125" xfId="64" applyFont="1" applyFill="1" applyBorder="1" applyAlignment="1">
      <alignment horizontal="left" vertical="center"/>
    </xf>
    <xf numFmtId="0" fontId="65" fillId="24" borderId="11" xfId="64" applyFont="1" applyFill="1" applyBorder="1" applyAlignment="1">
      <alignment horizontal="center" wrapText="1"/>
    </xf>
    <xf numFmtId="0" fontId="53" fillId="24" borderId="24" xfId="64" applyFont="1" applyFill="1" applyBorder="1" applyAlignment="1">
      <alignment horizontal="center" wrapText="1"/>
    </xf>
    <xf numFmtId="0" fontId="53" fillId="24" borderId="23" xfId="64" applyFont="1" applyFill="1" applyBorder="1" applyAlignment="1">
      <alignment horizontal="center" wrapText="1"/>
    </xf>
    <xf numFmtId="0" fontId="66" fillId="25" borderId="126" xfId="64" applyFont="1" applyFill="1" applyBorder="1" applyAlignment="1">
      <alignment horizontal="center" vertical="top" wrapText="1"/>
    </xf>
    <xf numFmtId="0" fontId="66" fillId="25" borderId="127" xfId="64" applyFont="1" applyFill="1" applyBorder="1" applyAlignment="1">
      <alignment horizontal="center" vertical="top" wrapText="1"/>
    </xf>
    <xf numFmtId="0" fontId="66" fillId="25" borderId="128" xfId="64" applyFont="1" applyFill="1" applyBorder="1" applyAlignment="1">
      <alignment horizontal="center" vertical="top" wrapText="1"/>
    </xf>
    <xf numFmtId="0" fontId="61" fillId="26" borderId="14" xfId="0" applyFont="1" applyFill="1" applyBorder="1" applyAlignment="1">
      <alignment horizontal="left" vertical="center" wrapText="1"/>
    </xf>
    <xf numFmtId="0" fontId="61" fillId="26" borderId="15" xfId="0" applyFont="1" applyFill="1" applyBorder="1" applyAlignment="1">
      <alignment horizontal="left" vertical="center" wrapText="1"/>
    </xf>
    <xf numFmtId="0" fontId="61" fillId="26" borderId="25" xfId="0" applyFont="1" applyFill="1" applyBorder="1" applyAlignment="1">
      <alignment horizontal="left" vertical="center" wrapText="1"/>
    </xf>
    <xf numFmtId="0" fontId="67" fillId="26" borderId="14" xfId="0" applyFont="1" applyFill="1" applyBorder="1" applyAlignment="1">
      <alignment horizontal="right" vertical="center" wrapText="1"/>
    </xf>
    <xf numFmtId="0" fontId="67" fillId="26" borderId="15" xfId="0" applyFont="1" applyFill="1" applyBorder="1" applyAlignment="1">
      <alignment horizontal="right" vertical="center" wrapText="1"/>
    </xf>
    <xf numFmtId="0" fontId="67" fillId="26" borderId="25" xfId="0" applyFont="1" applyFill="1" applyBorder="1" applyAlignment="1">
      <alignment horizontal="right" vertical="center" wrapText="1"/>
    </xf>
    <xf numFmtId="0" fontId="53" fillId="0" borderId="0" xfId="76" applyFont="1" applyFill="1" applyBorder="1" applyAlignment="1">
      <alignment horizontal="left" vertical="center" wrapText="1"/>
    </xf>
    <xf numFmtId="0" fontId="22" fillId="18" borderId="17" xfId="75" applyFont="1" applyFill="1" applyBorder="1" applyAlignment="1">
      <alignment horizontal="center" vertical="center" wrapText="1"/>
    </xf>
    <xf numFmtId="0" fontId="22" fillId="18" borderId="20" xfId="75" applyFont="1" applyFill="1" applyBorder="1" applyAlignment="1">
      <alignment horizontal="center" vertical="center" wrapText="1"/>
    </xf>
    <xf numFmtId="0" fontId="22" fillId="18" borderId="21" xfId="75" applyFont="1" applyFill="1" applyBorder="1" applyAlignment="1">
      <alignment horizontal="center" vertical="center" wrapText="1"/>
    </xf>
    <xf numFmtId="0" fontId="22" fillId="18" borderId="22" xfId="75" applyFont="1" applyFill="1" applyBorder="1" applyAlignment="1">
      <alignment horizontal="center" vertical="center" wrapText="1"/>
    </xf>
    <xf numFmtId="0" fontId="22" fillId="18" borderId="14" xfId="75" applyFont="1" applyFill="1" applyBorder="1" applyAlignment="1">
      <alignment horizontal="center" vertical="center" wrapText="1"/>
    </xf>
    <xf numFmtId="0" fontId="22" fillId="18" borderId="25" xfId="75" applyFont="1" applyFill="1" applyBorder="1" applyAlignment="1">
      <alignment horizontal="center" vertical="center" wrapText="1"/>
    </xf>
    <xf numFmtId="0" fontId="67" fillId="26" borderId="17" xfId="75" applyFont="1" applyFill="1" applyBorder="1" applyAlignment="1">
      <alignment horizontal="right" vertical="center" wrapText="1"/>
    </xf>
    <xf numFmtId="0" fontId="67" fillId="26" borderId="20" xfId="75" applyFont="1" applyFill="1" applyBorder="1" applyAlignment="1">
      <alignment horizontal="right" vertical="center" wrapText="1"/>
    </xf>
    <xf numFmtId="0" fontId="67" fillId="26" borderId="21" xfId="75" applyFont="1" applyFill="1" applyBorder="1" applyAlignment="1">
      <alignment horizontal="right" vertical="center" wrapText="1"/>
    </xf>
    <xf numFmtId="0" fontId="61" fillId="26" borderId="14" xfId="75" applyFont="1" applyFill="1" applyBorder="1" applyAlignment="1">
      <alignment horizontal="left" vertical="center" wrapText="1"/>
    </xf>
    <xf numFmtId="0" fontId="61" fillId="26" borderId="15" xfId="75" applyFont="1" applyFill="1" applyBorder="1" applyAlignment="1">
      <alignment horizontal="left" vertical="center" wrapText="1"/>
    </xf>
    <xf numFmtId="0" fontId="61" fillId="26" borderId="25" xfId="75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8" fillId="26" borderId="14" xfId="68" applyFont="1" applyFill="1" applyBorder="1" applyAlignment="1">
      <alignment horizontal="right" vertical="center" wrapText="1"/>
    </xf>
    <xf numFmtId="0" fontId="68" fillId="26" borderId="15" xfId="68" applyFont="1" applyFill="1" applyBorder="1" applyAlignment="1">
      <alignment horizontal="right" vertical="center" wrapText="1"/>
    </xf>
    <xf numFmtId="0" fontId="27" fillId="0" borderId="25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left" vertical="center" wrapText="1"/>
    </xf>
    <xf numFmtId="0" fontId="67" fillId="26" borderId="14" xfId="68" applyFont="1" applyFill="1" applyBorder="1" applyAlignment="1">
      <alignment horizontal="right" vertical="center" wrapText="1"/>
    </xf>
    <xf numFmtId="0" fontId="67" fillId="26" borderId="15" xfId="68" applyFont="1" applyFill="1" applyBorder="1" applyAlignment="1">
      <alignment horizontal="right" vertical="center" wrapText="1"/>
    </xf>
    <xf numFmtId="0" fontId="67" fillId="26" borderId="25" xfId="68" applyFont="1" applyFill="1" applyBorder="1" applyAlignment="1">
      <alignment horizontal="right" vertical="center" wrapText="1"/>
    </xf>
    <xf numFmtId="0" fontId="67" fillId="26" borderId="14" xfId="64" applyFont="1" applyFill="1" applyBorder="1" applyAlignment="1">
      <alignment horizontal="right" vertical="center" wrapText="1"/>
    </xf>
    <xf numFmtId="0" fontId="67" fillId="26" borderId="15" xfId="64" applyFont="1" applyFill="1" applyBorder="1" applyAlignment="1">
      <alignment horizontal="right" vertical="center" wrapText="1"/>
    </xf>
    <xf numFmtId="0" fontId="67" fillId="26" borderId="25" xfId="64" applyFont="1" applyFill="1" applyBorder="1" applyAlignment="1">
      <alignment horizontal="right" vertical="center" wrapText="1"/>
    </xf>
    <xf numFmtId="0" fontId="61" fillId="26" borderId="14" xfId="64" applyFont="1" applyFill="1" applyBorder="1" applyAlignment="1">
      <alignment horizontal="left" vertical="center" wrapText="1"/>
    </xf>
    <xf numFmtId="0" fontId="61" fillId="26" borderId="15" xfId="64" applyFont="1" applyFill="1" applyBorder="1" applyAlignment="1">
      <alignment horizontal="left" vertical="center" wrapText="1"/>
    </xf>
    <xf numFmtId="0" fontId="61" fillId="26" borderId="25" xfId="64" applyFont="1" applyFill="1" applyBorder="1" applyAlignment="1">
      <alignment horizontal="left" vertical="center" wrapText="1"/>
    </xf>
    <xf numFmtId="0" fontId="67" fillId="26" borderId="15" xfId="0" applyFont="1" applyFill="1" applyBorder="1" applyAlignment="1">
      <alignment horizontal="right" vertical="center"/>
    </xf>
    <xf numFmtId="0" fontId="67" fillId="26" borderId="25" xfId="0" applyFont="1" applyFill="1" applyBorder="1" applyAlignment="1">
      <alignment horizontal="right" vertical="center"/>
    </xf>
    <xf numFmtId="0" fontId="22" fillId="18" borderId="14" xfId="0" applyNumberFormat="1" applyFont="1" applyFill="1" applyBorder="1" applyAlignment="1">
      <alignment horizontal="center" vertical="center" wrapText="1"/>
    </xf>
    <xf numFmtId="0" fontId="22" fillId="18" borderId="15" xfId="0" applyNumberFormat="1" applyFont="1" applyFill="1" applyBorder="1" applyAlignment="1">
      <alignment horizontal="center" vertical="center" wrapText="1"/>
    </xf>
    <xf numFmtId="0" fontId="22" fillId="18" borderId="25" xfId="0" applyNumberFormat="1" applyFont="1" applyFill="1" applyBorder="1" applyAlignment="1">
      <alignment horizontal="center" vertical="center" wrapText="1"/>
    </xf>
    <xf numFmtId="0" fontId="22" fillId="18" borderId="16" xfId="0" applyNumberFormat="1" applyFont="1" applyFill="1" applyBorder="1" applyAlignment="1">
      <alignment horizontal="center" vertical="center" wrapText="1"/>
    </xf>
    <xf numFmtId="0" fontId="22" fillId="18" borderId="22" xfId="0" applyNumberFormat="1" applyFont="1" applyFill="1" applyBorder="1" applyAlignment="1">
      <alignment horizontal="center" vertical="center" wrapText="1"/>
    </xf>
    <xf numFmtId="0" fontId="50" fillId="18" borderId="16" xfId="64" applyFont="1" applyFill="1" applyBorder="1" applyAlignment="1">
      <alignment horizontal="center" vertical="center" wrapText="1"/>
    </xf>
    <xf numFmtId="0" fontId="50" fillId="18" borderId="22" xfId="64" applyFont="1" applyFill="1" applyBorder="1" applyAlignment="1">
      <alignment horizontal="center" vertical="center" wrapText="1"/>
    </xf>
    <xf numFmtId="0" fontId="50" fillId="18" borderId="14" xfId="64" applyFont="1" applyFill="1" applyBorder="1" applyAlignment="1">
      <alignment horizontal="center" vertical="center" wrapText="1"/>
    </xf>
    <xf numFmtId="0" fontId="50" fillId="18" borderId="15" xfId="64" applyFont="1" applyFill="1" applyBorder="1" applyAlignment="1">
      <alignment horizontal="center" vertical="center" wrapText="1"/>
    </xf>
    <xf numFmtId="0" fontId="50" fillId="18" borderId="25" xfId="64" applyFont="1" applyFill="1" applyBorder="1" applyAlignment="1">
      <alignment horizontal="center" vertical="center" wrapText="1"/>
    </xf>
    <xf numFmtId="0" fontId="67" fillId="26" borderId="14" xfId="66" applyFont="1" applyFill="1" applyBorder="1" applyAlignment="1">
      <alignment horizontal="right" vertical="center" wrapText="1"/>
    </xf>
    <xf numFmtId="0" fontId="67" fillId="26" borderId="15" xfId="66" applyFont="1" applyFill="1" applyBorder="1" applyAlignment="1">
      <alignment horizontal="right" vertical="center" wrapText="1"/>
    </xf>
    <xf numFmtId="0" fontId="67" fillId="26" borderId="25" xfId="66" applyFont="1" applyFill="1" applyBorder="1" applyAlignment="1">
      <alignment horizontal="right" vertical="center" wrapText="1"/>
    </xf>
    <xf numFmtId="0" fontId="61" fillId="26" borderId="14" xfId="66" applyFont="1" applyFill="1" applyBorder="1" applyAlignment="1">
      <alignment horizontal="left" vertical="center" wrapText="1"/>
    </xf>
    <xf numFmtId="0" fontId="61" fillId="26" borderId="15" xfId="66" applyFont="1" applyFill="1" applyBorder="1" applyAlignment="1">
      <alignment horizontal="left" vertical="center" wrapText="1"/>
    </xf>
    <xf numFmtId="0" fontId="61" fillId="26" borderId="25" xfId="66" applyFont="1" applyFill="1" applyBorder="1" applyAlignment="1">
      <alignment horizontal="left" vertical="center" wrapText="1"/>
    </xf>
    <xf numFmtId="0" fontId="50" fillId="18" borderId="16" xfId="66" applyFont="1" applyFill="1" applyBorder="1" applyAlignment="1">
      <alignment horizontal="center" vertical="center" wrapText="1"/>
    </xf>
    <xf numFmtId="0" fontId="50" fillId="18" borderId="22" xfId="66" applyFont="1" applyFill="1" applyBorder="1" applyAlignment="1">
      <alignment horizontal="center" vertical="center" wrapText="1"/>
    </xf>
    <xf numFmtId="0" fontId="50" fillId="18" borderId="14" xfId="66" applyFont="1" applyFill="1" applyBorder="1" applyAlignment="1">
      <alignment horizontal="center" vertical="center"/>
    </xf>
    <xf numFmtId="0" fontId="50" fillId="18" borderId="15" xfId="66" applyFont="1" applyFill="1" applyBorder="1" applyAlignment="1">
      <alignment horizontal="center" vertical="center"/>
    </xf>
    <xf numFmtId="0" fontId="50" fillId="18" borderId="25" xfId="66" applyFont="1" applyFill="1" applyBorder="1" applyAlignment="1">
      <alignment horizontal="center" vertical="center"/>
    </xf>
    <xf numFmtId="0" fontId="50" fillId="18" borderId="14" xfId="66" applyFont="1" applyFill="1" applyBorder="1" applyAlignment="1">
      <alignment horizontal="center" vertical="center" wrapText="1"/>
    </xf>
    <xf numFmtId="0" fontId="50" fillId="18" borderId="15" xfId="66" applyFont="1" applyFill="1" applyBorder="1" applyAlignment="1">
      <alignment horizontal="center" vertical="center" wrapText="1"/>
    </xf>
    <xf numFmtId="0" fontId="50" fillId="18" borderId="25" xfId="66" applyFont="1" applyFill="1" applyBorder="1" applyAlignment="1">
      <alignment horizontal="center" vertical="center" wrapText="1"/>
    </xf>
    <xf numFmtId="0" fontId="25" fillId="18" borderId="16" xfId="0" applyFont="1" applyFill="1" applyBorder="1" applyAlignment="1">
      <alignment horizontal="center" vertical="center"/>
    </xf>
    <xf numFmtId="0" fontId="25" fillId="18" borderId="18" xfId="0" applyFont="1" applyFill="1" applyBorder="1" applyAlignment="1">
      <alignment horizontal="center" vertical="center"/>
    </xf>
    <xf numFmtId="0" fontId="22" fillId="18" borderId="18" xfId="0" applyNumberFormat="1" applyFont="1" applyFill="1" applyBorder="1" applyAlignment="1">
      <alignment horizontal="center" vertical="center" wrapText="1"/>
    </xf>
    <xf numFmtId="0" fontId="67" fillId="26" borderId="14" xfId="75" applyFont="1" applyFill="1" applyBorder="1" applyAlignment="1">
      <alignment horizontal="right" vertical="center" wrapText="1"/>
    </xf>
    <xf numFmtId="0" fontId="67" fillId="26" borderId="15" xfId="75" applyFont="1" applyFill="1" applyBorder="1" applyAlignment="1">
      <alignment horizontal="right" vertical="center" wrapText="1"/>
    </xf>
    <xf numFmtId="0" fontId="67" fillId="26" borderId="25" xfId="75" applyFont="1" applyFill="1" applyBorder="1" applyAlignment="1">
      <alignment horizontal="right" vertical="center" wrapText="1"/>
    </xf>
  </cellXfs>
  <cellStyles count="92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 2" xfId="31"/>
    <cellStyle name="Accent2 2" xfId="32"/>
    <cellStyle name="Accent3 2" xfId="33"/>
    <cellStyle name="Accent4 2" xfId="34"/>
    <cellStyle name="Accent5 2" xfId="35"/>
    <cellStyle name="Accent6 2" xfId="36"/>
    <cellStyle name="Bad" xfId="37"/>
    <cellStyle name="Calculation" xfId="38"/>
    <cellStyle name="Check Cell" xfId="39"/>
    <cellStyle name="Euro" xfId="40"/>
    <cellStyle name="Euro 2" xfId="41"/>
    <cellStyle name="Euro 3" xfId="42"/>
    <cellStyle name="Excel Built-in Normal" xfId="43"/>
    <cellStyle name="Excel Built-in Normal 2" xfId="44"/>
    <cellStyle name="Explanatory Text" xfId="45"/>
    <cellStyle name="Good" xfId="46"/>
    <cellStyle name="Heading 1" xfId="47"/>
    <cellStyle name="Heading 2" xfId="48"/>
    <cellStyle name="Heading 3" xfId="49"/>
    <cellStyle name="Heading 4" xfId="50"/>
    <cellStyle name="Input" xfId="51"/>
    <cellStyle name="Kleine titel" xfId="52"/>
    <cellStyle name="Lien hypertexte" xfId="53" builtinId="8"/>
    <cellStyle name="Lien hypertexte 2" xfId="54"/>
    <cellStyle name="Lien hypertexte 2 2" xfId="55"/>
    <cellStyle name="Lien hypertexte 3" xfId="56"/>
    <cellStyle name="Lien hypertexte 3 2" xfId="57"/>
    <cellStyle name="Linked Cell" xfId="58"/>
    <cellStyle name="Monétaire 2" xfId="59"/>
    <cellStyle name="Monétaire 2 2" xfId="60"/>
    <cellStyle name="Monétaire 3" xfId="61"/>
    <cellStyle name="Monétaire 3 2" xfId="62"/>
    <cellStyle name="Neutral" xfId="63"/>
    <cellStyle name="Normal" xfId="0" builtinId="0"/>
    <cellStyle name="Normal 2" xfId="64"/>
    <cellStyle name="Normal 2 2" xfId="65"/>
    <cellStyle name="Normal 2 2 2" xfId="66"/>
    <cellStyle name="Normal 2 3" xfId="67"/>
    <cellStyle name="Normal 3" xfId="68"/>
    <cellStyle name="Normal 4" xfId="69"/>
    <cellStyle name="Normal 5" xfId="70"/>
    <cellStyle name="Normal 6" xfId="71"/>
    <cellStyle name="Normal 6 2" xfId="72"/>
    <cellStyle name="Normal 7" xfId="73"/>
    <cellStyle name="Normal 7 2" xfId="74"/>
    <cellStyle name="Normal_1.10.4  is_2009_population_active_independants" xfId="75"/>
    <cellStyle name="Normal_1.15.2  is_2009_securite" xfId="76"/>
    <cellStyle name="Normal_1.8.2 is_2009_environnement" xfId="77"/>
    <cellStyle name="Note" xfId="78"/>
    <cellStyle name="Note 2" xfId="79"/>
    <cellStyle name="Output" xfId="80"/>
    <cellStyle name="Output 2" xfId="81"/>
    <cellStyle name="Pourcentage" xfId="82" builtinId="5"/>
    <cellStyle name="Pourcentage 2" xfId="83"/>
    <cellStyle name="Pourcentage 2 2" xfId="84"/>
    <cellStyle name="Pourcentage 2 3" xfId="85"/>
    <cellStyle name="Standaard_TabN200504ewhd" xfId="86"/>
    <cellStyle name="Title" xfId="87"/>
    <cellStyle name="Titre 2" xfId="88"/>
    <cellStyle name="Total 2" xfId="89"/>
    <cellStyle name="Total 2 2" xfId="90"/>
    <cellStyle name="Warning Text" xfId="91"/>
  </cellStyles>
  <dxfs count="0"/>
  <tableStyles count="0" defaultTableStyle="TableStyleMedium2" defaultPivotStyle="PivotStyleLight16"/>
  <colors>
    <mruColors>
      <color rgb="FF1C4E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0</xdr:row>
      <xdr:rowOff>57150</xdr:rowOff>
    </xdr:from>
    <xdr:to>
      <xdr:col>2</xdr:col>
      <xdr:colOff>523875</xdr:colOff>
      <xdr:row>2</xdr:row>
      <xdr:rowOff>114300</xdr:rowOff>
    </xdr:to>
    <xdr:pic>
      <xdr:nvPicPr>
        <xdr:cNvPr id="1251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57150"/>
          <a:ext cx="971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0</xdr:col>
      <xdr:colOff>47625</xdr:colOff>
      <xdr:row>31</xdr:row>
      <xdr:rowOff>28575</xdr:rowOff>
    </xdr:to>
    <xdr:sp macro="" textlink="">
      <xdr:nvSpPr>
        <xdr:cNvPr id="2275" name="AutoShape 2" descr="line_start"/>
        <xdr:cNvSpPr>
          <a:spLocks noChangeAspect="1" noChangeArrowheads="1"/>
        </xdr:cNvSpPr>
      </xdr:nvSpPr>
      <xdr:spPr bwMode="auto">
        <a:xfrm>
          <a:off x="0" y="7686675"/>
          <a:ext cx="47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0</xdr:col>
      <xdr:colOff>47625</xdr:colOff>
      <xdr:row>28</xdr:row>
      <xdr:rowOff>28575</xdr:rowOff>
    </xdr:to>
    <xdr:sp macro="" textlink="">
      <xdr:nvSpPr>
        <xdr:cNvPr id="3299" name="AutoShape 2" descr="line_start"/>
        <xdr:cNvSpPr>
          <a:spLocks noChangeAspect="1" noChangeArrowheads="1"/>
        </xdr:cNvSpPr>
      </xdr:nvSpPr>
      <xdr:spPr bwMode="auto">
        <a:xfrm>
          <a:off x="0" y="7067550"/>
          <a:ext cx="47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37"/>
  <sheetViews>
    <sheetView showGridLines="0" tabSelected="1" zoomScaleNormal="100" zoomScalePageLayoutView="70" workbookViewId="0">
      <selection sqref="A1:C1"/>
    </sheetView>
  </sheetViews>
  <sheetFormatPr baseColWidth="10" defaultColWidth="11.42578125" defaultRowHeight="15"/>
  <cols>
    <col min="1" max="1" width="115.28515625" customWidth="1"/>
    <col min="2" max="2" width="25.7109375" customWidth="1"/>
    <col min="3" max="3" width="23.28515625" customWidth="1"/>
    <col min="4" max="4" width="11.42578125" customWidth="1"/>
    <col min="5" max="5" width="11.42578125" style="128" customWidth="1"/>
  </cols>
  <sheetData>
    <row r="1" spans="1:62" s="30" customFormat="1" ht="47.25" customHeight="1">
      <c r="A1" s="423" t="s">
        <v>35</v>
      </c>
      <c r="B1" s="424"/>
      <c r="C1" s="425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ht="33" customHeight="1">
      <c r="A2" s="426" t="s">
        <v>180</v>
      </c>
      <c r="B2" s="427"/>
      <c r="C2" s="428"/>
      <c r="D2" s="1"/>
      <c r="E2" s="12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15.75">
      <c r="A3" s="420" t="s">
        <v>181</v>
      </c>
      <c r="B3" s="421"/>
      <c r="C3" s="422"/>
      <c r="D3" s="1"/>
      <c r="E3" s="12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s="33" customFormat="1">
      <c r="A4" s="129"/>
      <c r="B4" s="36"/>
      <c r="C4" s="130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1:62" s="33" customFormat="1">
      <c r="A5" s="132" t="s">
        <v>182</v>
      </c>
      <c r="B5" s="36" t="s">
        <v>309</v>
      </c>
      <c r="C5" s="130" t="s">
        <v>33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1:62" s="33" customFormat="1">
      <c r="A6" s="132" t="s">
        <v>183</v>
      </c>
      <c r="B6" s="36" t="s">
        <v>309</v>
      </c>
      <c r="C6" s="130" t="s">
        <v>34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</row>
    <row r="7" spans="1:62" s="33" customFormat="1">
      <c r="A7" s="132" t="s">
        <v>184</v>
      </c>
      <c r="B7" s="36" t="s">
        <v>309</v>
      </c>
      <c r="C7" s="130" t="s">
        <v>34</v>
      </c>
      <c r="D7" s="35"/>
      <c r="E7" s="12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</row>
    <row r="8" spans="1:62" s="33" customFormat="1">
      <c r="A8" s="132" t="s">
        <v>185</v>
      </c>
      <c r="B8" s="36" t="s">
        <v>309</v>
      </c>
      <c r="C8" s="130" t="s">
        <v>36</v>
      </c>
      <c r="D8" s="35"/>
      <c r="E8" s="12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</row>
    <row r="9" spans="1:62" s="33" customFormat="1">
      <c r="A9" s="132"/>
      <c r="B9" s="36"/>
      <c r="C9" s="130"/>
      <c r="D9" s="35"/>
      <c r="E9" s="12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</row>
    <row r="10" spans="1:62">
      <c r="A10" s="420" t="s">
        <v>186</v>
      </c>
      <c r="B10" s="421"/>
      <c r="C10" s="422"/>
    </row>
    <row r="11" spans="1:62" s="33" customFormat="1">
      <c r="A11" s="129"/>
      <c r="B11" s="36"/>
      <c r="C11" s="130"/>
      <c r="E11" s="127"/>
    </row>
    <row r="12" spans="1:62" s="33" customFormat="1">
      <c r="A12" s="129" t="s">
        <v>38</v>
      </c>
      <c r="B12" s="36"/>
      <c r="C12" s="130"/>
      <c r="E12" s="127"/>
    </row>
    <row r="13" spans="1:62" s="33" customFormat="1">
      <c r="A13" s="132" t="s">
        <v>224</v>
      </c>
      <c r="B13" s="36" t="s">
        <v>216</v>
      </c>
      <c r="C13" s="130" t="s">
        <v>33</v>
      </c>
      <c r="E13" s="127"/>
    </row>
    <row r="14" spans="1:62" s="33" customFormat="1">
      <c r="A14" s="132" t="s">
        <v>261</v>
      </c>
      <c r="B14" s="36" t="s">
        <v>323</v>
      </c>
      <c r="C14" s="130" t="s">
        <v>33</v>
      </c>
      <c r="E14" s="127"/>
    </row>
    <row r="15" spans="1:62" s="33" customFormat="1">
      <c r="A15" s="132" t="s">
        <v>262</v>
      </c>
      <c r="B15" s="36">
        <v>2017</v>
      </c>
      <c r="C15" s="130" t="s">
        <v>33</v>
      </c>
      <c r="E15" s="127"/>
    </row>
    <row r="16" spans="1:62" s="33" customFormat="1">
      <c r="A16" s="131"/>
      <c r="B16" s="36"/>
      <c r="C16" s="130" t="s">
        <v>33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</row>
    <row r="17" spans="1:6" s="33" customFormat="1">
      <c r="A17" s="133" t="s">
        <v>37</v>
      </c>
      <c r="B17" s="36"/>
      <c r="C17" s="130"/>
      <c r="E17" s="127"/>
    </row>
    <row r="18" spans="1:6" s="33" customFormat="1">
      <c r="A18" s="132" t="s">
        <v>225</v>
      </c>
      <c r="B18" s="36" t="s">
        <v>309</v>
      </c>
      <c r="C18" s="130" t="s">
        <v>33</v>
      </c>
      <c r="E18" s="127"/>
    </row>
    <row r="19" spans="1:6" s="33" customFormat="1">
      <c r="A19" s="131"/>
      <c r="B19" s="36"/>
      <c r="C19" s="130"/>
      <c r="E19" s="127"/>
    </row>
    <row r="20" spans="1:6">
      <c r="A20" s="420" t="s">
        <v>187</v>
      </c>
      <c r="B20" s="421"/>
      <c r="C20" s="422"/>
    </row>
    <row r="21" spans="1:6" s="33" customFormat="1" ht="15.75">
      <c r="A21" s="350"/>
      <c r="B21" s="351"/>
      <c r="C21" s="352"/>
      <c r="E21" s="127"/>
    </row>
    <row r="22" spans="1:6" s="33" customFormat="1">
      <c r="A22" s="132" t="s">
        <v>188</v>
      </c>
      <c r="B22" s="353">
        <v>2001</v>
      </c>
      <c r="C22" s="354" t="s">
        <v>34</v>
      </c>
      <c r="E22" s="140"/>
    </row>
    <row r="23" spans="1:6" s="33" customFormat="1">
      <c r="A23" s="132" t="s">
        <v>273</v>
      </c>
      <c r="B23" s="353">
        <v>2001</v>
      </c>
      <c r="C23" s="354" t="s">
        <v>33</v>
      </c>
      <c r="E23" s="127"/>
      <c r="F23" s="141"/>
    </row>
    <row r="24" spans="1:6" s="33" customFormat="1">
      <c r="A24" s="132" t="s">
        <v>308</v>
      </c>
      <c r="B24" s="353">
        <v>2015</v>
      </c>
      <c r="C24" s="354" t="s">
        <v>293</v>
      </c>
      <c r="E24" s="127"/>
      <c r="F24" s="141"/>
    </row>
    <row r="25" spans="1:6" s="33" customFormat="1">
      <c r="A25" s="132" t="s">
        <v>274</v>
      </c>
      <c r="B25" s="353">
        <v>2009</v>
      </c>
      <c r="C25" s="354" t="s">
        <v>34</v>
      </c>
      <c r="E25" s="127"/>
      <c r="F25" s="141"/>
    </row>
    <row r="26" spans="1:6" s="33" customFormat="1">
      <c r="A26" s="131"/>
      <c r="B26" s="36"/>
      <c r="C26" s="130"/>
      <c r="E26" s="127"/>
    </row>
    <row r="27" spans="1:6" s="148" customFormat="1">
      <c r="A27" s="420" t="s">
        <v>189</v>
      </c>
      <c r="B27" s="421"/>
      <c r="C27" s="422"/>
      <c r="E27" s="128"/>
    </row>
    <row r="28" spans="1:6" s="33" customFormat="1" ht="15.75">
      <c r="A28" s="134"/>
      <c r="B28" s="37"/>
      <c r="C28" s="135"/>
      <c r="E28" s="127"/>
    </row>
    <row r="29" spans="1:6" s="33" customFormat="1">
      <c r="A29" s="132" t="s">
        <v>215</v>
      </c>
      <c r="B29" s="36" t="s">
        <v>309</v>
      </c>
      <c r="C29" s="130" t="s">
        <v>33</v>
      </c>
      <c r="E29" s="127"/>
    </row>
    <row r="30" spans="1:6" s="33" customFormat="1">
      <c r="A30" s="136"/>
      <c r="B30" s="37"/>
      <c r="C30" s="135"/>
      <c r="E30" s="127"/>
    </row>
    <row r="31" spans="1:6" s="33" customFormat="1">
      <c r="A31" s="136"/>
      <c r="B31" s="37"/>
      <c r="C31" s="135"/>
      <c r="E31" s="127"/>
    </row>
    <row r="32" spans="1:6" s="33" customFormat="1">
      <c r="A32" s="137" t="s">
        <v>324</v>
      </c>
      <c r="B32" s="138"/>
      <c r="C32" s="139"/>
      <c r="E32" s="127"/>
    </row>
    <row r="33" spans="1:5">
      <c r="A33" s="27"/>
      <c r="B33" s="27"/>
      <c r="C33" s="27"/>
    </row>
    <row r="36" spans="1:5">
      <c r="B36" s="146"/>
      <c r="C36" s="128"/>
      <c r="E36"/>
    </row>
    <row r="37" spans="1:5">
      <c r="C37" s="128"/>
      <c r="E37"/>
    </row>
  </sheetData>
  <mergeCells count="6">
    <mergeCell ref="A27:C27"/>
    <mergeCell ref="A20:C20"/>
    <mergeCell ref="A1:C1"/>
    <mergeCell ref="A3:C3"/>
    <mergeCell ref="A10:C10"/>
    <mergeCell ref="A2:C2"/>
  </mergeCells>
  <hyperlinks>
    <hyperlink ref="A5" location="'12.2.1.1'!A1" display="12.2.1.1 Approvisionnement"/>
    <hyperlink ref="A7" location="'12.2.1.3'!A1" display="12.2.1.3 Consommation d'eau"/>
    <hyperlink ref="A8" location="'12.2.1.4'!A1" display="12.2.1.4 Qualité microbiologique et chimique"/>
    <hyperlink ref="A13" location="'12.2.2.1'!A1" display="12.2.2.1 Types de déchets collectés"/>
    <hyperlink ref="A15" location="'12.2.2.3'!A1" display="12.2.2.3 Modes de valorisation des déchets ménagers"/>
    <hyperlink ref="A18" location="'12.2.2.4'!A1" display="12.2.2.4 Recyclage des matériaux d'emballages ménagers"/>
    <hyperlink ref="A29" location="'12.2.4.1'!A1" display="12.2.4.1 Délits contre l'environnement"/>
    <hyperlink ref="A6" location="'12.2.1.2'!A1" display="12.2.1.2 Compteurs et abonnés"/>
    <hyperlink ref="A14" location="'12.2.2.2'!A1" display="12.2.2.2 Types de déchets collectés (nouvelle méthodologie adoptée en 2016)"/>
    <hyperlink ref="A22" location="'12.2.3.1'!A1" display="12.2.3.1 Logements avec jardins et/ou citernes d'eau de pluie"/>
    <hyperlink ref="A23" location="'12.2.3.2'!A1" display="12.2.3.2 Appréciation de la propreté, qualité de l'air et tranquilité du quartier"/>
    <hyperlink ref="A25" location="'12.2.3.4'!A1" display="12.2.3.4 Accessibilité des espaces verts et récréatifs au public"/>
    <hyperlink ref="A24" location="'12.2.3.3'!A1" display="13.2.3.3 Appréciation de la qualité de l'environnement de la ville (Enquête de perception pour l'Audit Urbain) 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landscape" horizontalDpi="4294967295" r:id="rId1"/>
  <headerFooter>
    <oddHeader>&amp;LEnvironnement et société&amp;C&amp;"-,Gras"ENVIRONNEMENT ET ÉNERGIE</oddHeader>
    <oddFooter>&amp;C&amp;P / &amp;N&amp;R© IBSA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showGridLines="0" zoomScale="80" zoomScaleNormal="80" zoomScaleSheetLayoutView="92" workbookViewId="0">
      <selection sqref="A1:N1"/>
    </sheetView>
  </sheetViews>
  <sheetFormatPr baseColWidth="10" defaultColWidth="31.42578125" defaultRowHeight="15"/>
  <cols>
    <col min="1" max="1" width="31.42578125" style="30" customWidth="1"/>
    <col min="2" max="3" width="12.28515625" style="30" customWidth="1"/>
    <col min="4" max="4" width="13.42578125" style="30" customWidth="1"/>
    <col min="5" max="5" width="12.28515625" style="30" customWidth="1"/>
    <col min="6" max="6" width="13.42578125" style="30" customWidth="1"/>
    <col min="7" max="8" width="12.28515625" style="30" customWidth="1"/>
    <col min="9" max="9" width="13.42578125" style="30" customWidth="1"/>
    <col min="10" max="10" width="12.28515625" style="30" customWidth="1"/>
    <col min="11" max="13" width="13.42578125" style="30" customWidth="1"/>
    <col min="14" max="14" width="12.28515625" style="30" customWidth="1"/>
    <col min="15" max="254" width="9.140625" style="30" customWidth="1"/>
    <col min="255" max="16384" width="31.42578125" style="30"/>
  </cols>
  <sheetData>
    <row r="1" spans="1:14" ht="63" customHeight="1">
      <c r="A1" s="429" t="s">
        <v>190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1"/>
    </row>
    <row r="2" spans="1:14" s="39" customFormat="1" ht="20.100000000000001" customHeight="1">
      <c r="A2" s="38"/>
      <c r="B2" s="464" t="s">
        <v>122</v>
      </c>
      <c r="C2" s="465"/>
      <c r="D2" s="466"/>
      <c r="E2" s="464" t="s">
        <v>123</v>
      </c>
      <c r="F2" s="465"/>
      <c r="G2" s="466"/>
      <c r="H2" s="464" t="s">
        <v>124</v>
      </c>
      <c r="I2" s="465"/>
      <c r="J2" s="466"/>
      <c r="K2" s="464" t="s">
        <v>130</v>
      </c>
      <c r="L2" s="465"/>
      <c r="M2" s="466"/>
      <c r="N2" s="467" t="s">
        <v>3</v>
      </c>
    </row>
    <row r="3" spans="1:14" s="39" customFormat="1" ht="60" customHeight="1">
      <c r="A3" s="161"/>
      <c r="B3" s="100" t="s">
        <v>119</v>
      </c>
      <c r="C3" s="160" t="s">
        <v>120</v>
      </c>
      <c r="D3" s="160" t="s">
        <v>121</v>
      </c>
      <c r="E3" s="100" t="s">
        <v>119</v>
      </c>
      <c r="F3" s="160" t="s">
        <v>120</v>
      </c>
      <c r="G3" s="160" t="s">
        <v>121</v>
      </c>
      <c r="H3" s="160" t="s">
        <v>125</v>
      </c>
      <c r="I3" s="160" t="s">
        <v>126</v>
      </c>
      <c r="J3" s="160" t="s">
        <v>127</v>
      </c>
      <c r="K3" s="160" t="s">
        <v>200</v>
      </c>
      <c r="L3" s="160" t="s">
        <v>128</v>
      </c>
      <c r="M3" s="160" t="s">
        <v>129</v>
      </c>
      <c r="N3" s="468"/>
    </row>
    <row r="4" spans="1:14" s="39" customFormat="1" ht="15" customHeight="1">
      <c r="A4" s="40" t="s">
        <v>7</v>
      </c>
      <c r="B4" s="217">
        <v>27180</v>
      </c>
      <c r="C4" s="218">
        <v>4073</v>
      </c>
      <c r="D4" s="218">
        <v>6609</v>
      </c>
      <c r="E4" s="218">
        <v>22098</v>
      </c>
      <c r="F4" s="218">
        <v>10931</v>
      </c>
      <c r="G4" s="218">
        <v>4833</v>
      </c>
      <c r="H4" s="218">
        <v>5990</v>
      </c>
      <c r="I4" s="218">
        <v>3483</v>
      </c>
      <c r="J4" s="218">
        <v>416</v>
      </c>
      <c r="K4" s="218">
        <v>5657</v>
      </c>
      <c r="L4" s="218">
        <v>141</v>
      </c>
      <c r="M4" s="218">
        <v>783</v>
      </c>
      <c r="N4" s="218">
        <v>37862</v>
      </c>
    </row>
    <row r="5" spans="1:14" s="39" customFormat="1" ht="15" customHeight="1">
      <c r="A5" s="41" t="s">
        <v>8</v>
      </c>
      <c r="B5" s="219">
        <v>8945</v>
      </c>
      <c r="C5" s="220">
        <v>1826</v>
      </c>
      <c r="D5" s="220">
        <v>2039</v>
      </c>
      <c r="E5" s="220">
        <v>5325</v>
      </c>
      <c r="F5" s="220">
        <v>6387</v>
      </c>
      <c r="G5" s="220">
        <v>1098</v>
      </c>
      <c r="H5" s="220">
        <v>2967</v>
      </c>
      <c r="I5" s="220">
        <v>2555</v>
      </c>
      <c r="J5" s="220">
        <v>401</v>
      </c>
      <c r="K5" s="220">
        <v>3875</v>
      </c>
      <c r="L5" s="220">
        <v>71</v>
      </c>
      <c r="M5" s="220">
        <v>373</v>
      </c>
      <c r="N5" s="220">
        <v>12810</v>
      </c>
    </row>
    <row r="6" spans="1:14" s="39" customFormat="1" ht="15" customHeight="1">
      <c r="A6" s="41" t="s">
        <v>9</v>
      </c>
      <c r="B6" s="219">
        <v>5464</v>
      </c>
      <c r="C6" s="220">
        <v>1278</v>
      </c>
      <c r="D6" s="220">
        <v>1276</v>
      </c>
      <c r="E6" s="220">
        <v>3680</v>
      </c>
      <c r="F6" s="220">
        <v>3563</v>
      </c>
      <c r="G6" s="220">
        <v>775</v>
      </c>
      <c r="H6" s="220">
        <v>1693</v>
      </c>
      <c r="I6" s="220">
        <v>1422</v>
      </c>
      <c r="J6" s="220">
        <v>165</v>
      </c>
      <c r="K6" s="220">
        <v>2067</v>
      </c>
      <c r="L6" s="220">
        <v>24</v>
      </c>
      <c r="M6" s="220">
        <v>228</v>
      </c>
      <c r="N6" s="220">
        <v>8018</v>
      </c>
    </row>
    <row r="7" spans="1:14" s="39" customFormat="1" ht="15" customHeight="1">
      <c r="A7" s="41" t="s">
        <v>10</v>
      </c>
      <c r="B7" s="219">
        <v>43896</v>
      </c>
      <c r="C7" s="220">
        <v>4049</v>
      </c>
      <c r="D7" s="220">
        <v>9153</v>
      </c>
      <c r="E7" s="220">
        <v>37448</v>
      </c>
      <c r="F7" s="220">
        <v>13051</v>
      </c>
      <c r="G7" s="220">
        <v>6599</v>
      </c>
      <c r="H7" s="220">
        <v>6475</v>
      </c>
      <c r="I7" s="220">
        <v>4369</v>
      </c>
      <c r="J7" s="220">
        <v>816</v>
      </c>
      <c r="K7" s="220">
        <v>6666</v>
      </c>
      <c r="L7" s="220">
        <v>217</v>
      </c>
      <c r="M7" s="220">
        <v>1070</v>
      </c>
      <c r="N7" s="220">
        <v>57098</v>
      </c>
    </row>
    <row r="8" spans="1:14" s="39" customFormat="1" ht="15" customHeight="1">
      <c r="A8" s="41" t="s">
        <v>11</v>
      </c>
      <c r="B8" s="219">
        <v>14267</v>
      </c>
      <c r="C8" s="220">
        <v>1373</v>
      </c>
      <c r="D8" s="220">
        <v>2851</v>
      </c>
      <c r="E8" s="220">
        <v>11968</v>
      </c>
      <c r="F8" s="220">
        <v>4566</v>
      </c>
      <c r="G8" s="220">
        <v>1957</v>
      </c>
      <c r="H8" s="220">
        <v>2650</v>
      </c>
      <c r="I8" s="220">
        <v>1348</v>
      </c>
      <c r="J8" s="220">
        <v>140</v>
      </c>
      <c r="K8" s="220">
        <v>2542</v>
      </c>
      <c r="L8" s="220">
        <v>42</v>
      </c>
      <c r="M8" s="220">
        <v>208</v>
      </c>
      <c r="N8" s="220">
        <v>18491</v>
      </c>
    </row>
    <row r="9" spans="1:14" s="39" customFormat="1" ht="15" customHeight="1">
      <c r="A9" s="41" t="s">
        <v>12</v>
      </c>
      <c r="B9" s="219">
        <v>9845</v>
      </c>
      <c r="C9" s="220">
        <v>1335</v>
      </c>
      <c r="D9" s="220">
        <v>2345</v>
      </c>
      <c r="E9" s="220">
        <v>7949</v>
      </c>
      <c r="F9" s="220">
        <v>3904</v>
      </c>
      <c r="G9" s="220">
        <v>1672</v>
      </c>
      <c r="H9" s="220">
        <v>2109</v>
      </c>
      <c r="I9" s="220">
        <v>1218</v>
      </c>
      <c r="J9" s="220">
        <v>177</v>
      </c>
      <c r="K9" s="220">
        <v>2089</v>
      </c>
      <c r="L9" s="220">
        <v>44</v>
      </c>
      <c r="M9" s="220">
        <v>276</v>
      </c>
      <c r="N9" s="220">
        <v>13525</v>
      </c>
    </row>
    <row r="10" spans="1:14" s="39" customFormat="1" ht="15" customHeight="1">
      <c r="A10" s="41" t="s">
        <v>13</v>
      </c>
      <c r="B10" s="219">
        <v>15084</v>
      </c>
      <c r="C10" s="220">
        <v>1510</v>
      </c>
      <c r="D10" s="220">
        <v>3413</v>
      </c>
      <c r="E10" s="220">
        <v>12250</v>
      </c>
      <c r="F10" s="220">
        <v>5372</v>
      </c>
      <c r="G10" s="220">
        <v>2385</v>
      </c>
      <c r="H10" s="220">
        <v>2849</v>
      </c>
      <c r="I10" s="220">
        <v>1817</v>
      </c>
      <c r="J10" s="220">
        <v>246</v>
      </c>
      <c r="K10" s="220">
        <v>3003</v>
      </c>
      <c r="L10" s="220">
        <v>42</v>
      </c>
      <c r="M10" s="220">
        <v>257</v>
      </c>
      <c r="N10" s="220">
        <v>20007</v>
      </c>
    </row>
    <row r="11" spans="1:14" s="39" customFormat="1" ht="15" customHeight="1">
      <c r="A11" s="41" t="s">
        <v>14</v>
      </c>
      <c r="B11" s="219">
        <v>6961</v>
      </c>
      <c r="C11" s="220">
        <v>659</v>
      </c>
      <c r="D11" s="220">
        <v>1799</v>
      </c>
      <c r="E11" s="220">
        <v>5453</v>
      </c>
      <c r="F11" s="220">
        <v>2721</v>
      </c>
      <c r="G11" s="220">
        <v>1245</v>
      </c>
      <c r="H11" s="220">
        <v>1392</v>
      </c>
      <c r="I11" s="220">
        <v>986</v>
      </c>
      <c r="J11" s="220">
        <v>89</v>
      </c>
      <c r="K11" s="220">
        <v>1528</v>
      </c>
      <c r="L11" s="220">
        <v>19</v>
      </c>
      <c r="M11" s="220">
        <v>126</v>
      </c>
      <c r="N11" s="220">
        <v>9419</v>
      </c>
    </row>
    <row r="12" spans="1:14" s="39" customFormat="1" ht="15" customHeight="1">
      <c r="A12" s="41" t="s">
        <v>15</v>
      </c>
      <c r="B12" s="219">
        <v>25425</v>
      </c>
      <c r="C12" s="220">
        <v>1948</v>
      </c>
      <c r="D12" s="220">
        <v>5284</v>
      </c>
      <c r="E12" s="220">
        <v>21241</v>
      </c>
      <c r="F12" s="220">
        <v>7918</v>
      </c>
      <c r="G12" s="220">
        <v>3498</v>
      </c>
      <c r="H12" s="220">
        <v>4501</v>
      </c>
      <c r="I12" s="220">
        <v>2550</v>
      </c>
      <c r="J12" s="220">
        <v>225</v>
      </c>
      <c r="K12" s="220">
        <v>4407</v>
      </c>
      <c r="L12" s="220">
        <v>48</v>
      </c>
      <c r="M12" s="220">
        <v>349</v>
      </c>
      <c r="N12" s="220">
        <v>32657</v>
      </c>
    </row>
    <row r="13" spans="1:14" s="39" customFormat="1" ht="15" customHeight="1">
      <c r="A13" s="41" t="s">
        <v>16</v>
      </c>
      <c r="B13" s="219">
        <v>13126</v>
      </c>
      <c r="C13" s="220">
        <v>1528</v>
      </c>
      <c r="D13" s="220">
        <v>3141</v>
      </c>
      <c r="E13" s="220">
        <v>10305</v>
      </c>
      <c r="F13" s="220">
        <v>5335</v>
      </c>
      <c r="G13" s="220">
        <v>2155</v>
      </c>
      <c r="H13" s="220">
        <v>2802</v>
      </c>
      <c r="I13" s="220">
        <v>1790</v>
      </c>
      <c r="J13" s="220">
        <v>257</v>
      </c>
      <c r="K13" s="220">
        <v>2967</v>
      </c>
      <c r="L13" s="220">
        <v>43</v>
      </c>
      <c r="M13" s="220">
        <v>297</v>
      </c>
      <c r="N13" s="220">
        <v>17795</v>
      </c>
    </row>
    <row r="14" spans="1:14" s="39" customFormat="1" ht="15" customHeight="1">
      <c r="A14" s="41" t="s">
        <v>17</v>
      </c>
      <c r="B14" s="219">
        <v>5448</v>
      </c>
      <c r="C14" s="220">
        <v>412</v>
      </c>
      <c r="D14" s="220">
        <v>1200</v>
      </c>
      <c r="E14" s="220">
        <v>4652</v>
      </c>
      <c r="F14" s="220">
        <v>1539</v>
      </c>
      <c r="G14" s="220">
        <v>869</v>
      </c>
      <c r="H14" s="220">
        <v>859</v>
      </c>
      <c r="I14" s="220">
        <v>492</v>
      </c>
      <c r="J14" s="220">
        <v>39</v>
      </c>
      <c r="K14" s="220">
        <v>759</v>
      </c>
      <c r="L14" s="220">
        <v>11</v>
      </c>
      <c r="M14" s="220">
        <v>82</v>
      </c>
      <c r="N14" s="220">
        <v>7060</v>
      </c>
    </row>
    <row r="15" spans="1:14" s="39" customFormat="1" ht="15" customHeight="1">
      <c r="A15" s="41" t="s">
        <v>18</v>
      </c>
      <c r="B15" s="219">
        <v>21839</v>
      </c>
      <c r="C15" s="220">
        <v>1306</v>
      </c>
      <c r="D15" s="220">
        <v>4871</v>
      </c>
      <c r="E15" s="220">
        <v>19211</v>
      </c>
      <c r="F15" s="220">
        <v>5038</v>
      </c>
      <c r="G15" s="220">
        <v>3767</v>
      </c>
      <c r="H15" s="220">
        <v>2921</v>
      </c>
      <c r="I15" s="220">
        <v>1368</v>
      </c>
      <c r="J15" s="220">
        <v>164</v>
      </c>
      <c r="K15" s="220">
        <v>2205</v>
      </c>
      <c r="L15" s="220">
        <v>77</v>
      </c>
      <c r="M15" s="220">
        <v>321</v>
      </c>
      <c r="N15" s="220">
        <v>28016</v>
      </c>
    </row>
    <row r="16" spans="1:14" s="39" customFormat="1" ht="15" customHeight="1">
      <c r="A16" s="41" t="s">
        <v>19</v>
      </c>
      <c r="B16" s="219">
        <v>14570</v>
      </c>
      <c r="C16" s="220">
        <v>837</v>
      </c>
      <c r="D16" s="220">
        <v>2687</v>
      </c>
      <c r="E16" s="220">
        <v>12918</v>
      </c>
      <c r="F16" s="220">
        <v>3119</v>
      </c>
      <c r="G16" s="220">
        <v>2057</v>
      </c>
      <c r="H16" s="220">
        <v>1977</v>
      </c>
      <c r="I16" s="220">
        <v>778</v>
      </c>
      <c r="J16" s="220">
        <v>69</v>
      </c>
      <c r="K16" s="220">
        <v>1515</v>
      </c>
      <c r="L16" s="220">
        <v>47</v>
      </c>
      <c r="M16" s="220">
        <v>178</v>
      </c>
      <c r="N16" s="220">
        <v>18094</v>
      </c>
    </row>
    <row r="17" spans="1:14" s="39" customFormat="1" ht="15" customHeight="1">
      <c r="A17" s="41" t="s">
        <v>20</v>
      </c>
      <c r="B17" s="219">
        <v>6234</v>
      </c>
      <c r="C17" s="220">
        <v>354</v>
      </c>
      <c r="D17" s="220">
        <v>1259</v>
      </c>
      <c r="E17" s="220">
        <v>5321</v>
      </c>
      <c r="F17" s="220">
        <v>1593</v>
      </c>
      <c r="G17" s="220">
        <v>933</v>
      </c>
      <c r="H17" s="220">
        <v>1023</v>
      </c>
      <c r="I17" s="220">
        <v>339</v>
      </c>
      <c r="J17" s="220">
        <v>43</v>
      </c>
      <c r="K17" s="220">
        <v>592</v>
      </c>
      <c r="L17" s="220">
        <v>27</v>
      </c>
      <c r="M17" s="220">
        <v>131</v>
      </c>
      <c r="N17" s="220">
        <v>7847</v>
      </c>
    </row>
    <row r="18" spans="1:14" s="39" customFormat="1" ht="15" customHeight="1">
      <c r="A18" s="41" t="s">
        <v>21</v>
      </c>
      <c r="B18" s="219">
        <v>31445</v>
      </c>
      <c r="C18" s="220">
        <v>3034</v>
      </c>
      <c r="D18" s="220">
        <v>6608</v>
      </c>
      <c r="E18" s="220">
        <v>25436</v>
      </c>
      <c r="F18" s="220">
        <v>11127</v>
      </c>
      <c r="G18" s="220">
        <v>4524</v>
      </c>
      <c r="H18" s="220">
        <v>6838</v>
      </c>
      <c r="I18" s="220">
        <v>2988</v>
      </c>
      <c r="J18" s="220">
        <v>247</v>
      </c>
      <c r="K18" s="220">
        <v>5573</v>
      </c>
      <c r="L18" s="220">
        <v>110</v>
      </c>
      <c r="M18" s="220">
        <v>676</v>
      </c>
      <c r="N18" s="220">
        <v>41087</v>
      </c>
    </row>
    <row r="19" spans="1:14" s="39" customFormat="1" ht="15" customHeight="1">
      <c r="A19" s="41" t="s">
        <v>22</v>
      </c>
      <c r="B19" s="219">
        <v>21981</v>
      </c>
      <c r="C19" s="220">
        <v>3324</v>
      </c>
      <c r="D19" s="220">
        <v>5904</v>
      </c>
      <c r="E19" s="220">
        <v>13699</v>
      </c>
      <c r="F19" s="220">
        <v>14387</v>
      </c>
      <c r="G19" s="220">
        <v>3123</v>
      </c>
      <c r="H19" s="220">
        <v>5110</v>
      </c>
      <c r="I19" s="220">
        <v>5832</v>
      </c>
      <c r="J19" s="220">
        <v>2276</v>
      </c>
      <c r="K19" s="220">
        <v>8796</v>
      </c>
      <c r="L19" s="220">
        <v>119</v>
      </c>
      <c r="M19" s="220">
        <v>923</v>
      </c>
      <c r="N19" s="220">
        <v>31209</v>
      </c>
    </row>
    <row r="20" spans="1:14" s="39" customFormat="1" ht="15" customHeight="1">
      <c r="A20" s="41" t="s">
        <v>23</v>
      </c>
      <c r="B20" s="219">
        <v>7470</v>
      </c>
      <c r="C20" s="220">
        <v>1585</v>
      </c>
      <c r="D20" s="220">
        <v>1820</v>
      </c>
      <c r="E20" s="220">
        <v>3971</v>
      </c>
      <c r="F20" s="220">
        <v>6030</v>
      </c>
      <c r="G20" s="220">
        <v>874</v>
      </c>
      <c r="H20" s="220">
        <v>2702</v>
      </c>
      <c r="I20" s="220">
        <v>2348</v>
      </c>
      <c r="J20" s="220">
        <v>514</v>
      </c>
      <c r="K20" s="220">
        <v>3663</v>
      </c>
      <c r="L20" s="220">
        <v>39</v>
      </c>
      <c r="M20" s="220">
        <v>347</v>
      </c>
      <c r="N20" s="220">
        <v>10875</v>
      </c>
    </row>
    <row r="21" spans="1:14" s="39" customFormat="1" ht="15" customHeight="1">
      <c r="A21" s="41" t="s">
        <v>24</v>
      </c>
      <c r="B21" s="219">
        <v>15549</v>
      </c>
      <c r="C21" s="220">
        <v>2115</v>
      </c>
      <c r="D21" s="220">
        <v>3571</v>
      </c>
      <c r="E21" s="220">
        <v>11170</v>
      </c>
      <c r="F21" s="220">
        <v>7888</v>
      </c>
      <c r="G21" s="220">
        <v>2177</v>
      </c>
      <c r="H21" s="220">
        <v>3577</v>
      </c>
      <c r="I21" s="220">
        <v>3178</v>
      </c>
      <c r="J21" s="220">
        <v>489</v>
      </c>
      <c r="K21" s="220">
        <v>4754</v>
      </c>
      <c r="L21" s="220">
        <v>71</v>
      </c>
      <c r="M21" s="220">
        <v>444</v>
      </c>
      <c r="N21" s="220">
        <v>21235</v>
      </c>
    </row>
    <row r="22" spans="1:14" s="39" customFormat="1" ht="15" customHeight="1">
      <c r="A22" s="41" t="s">
        <v>25</v>
      </c>
      <c r="B22" s="219">
        <v>11000</v>
      </c>
      <c r="C22" s="220">
        <v>2195</v>
      </c>
      <c r="D22" s="220">
        <v>2582</v>
      </c>
      <c r="E22" s="220">
        <v>6362</v>
      </c>
      <c r="F22" s="220">
        <v>8202</v>
      </c>
      <c r="G22" s="220">
        <v>1213</v>
      </c>
      <c r="H22" s="220">
        <v>2789</v>
      </c>
      <c r="I22" s="220">
        <v>3775</v>
      </c>
      <c r="J22" s="220">
        <v>1069</v>
      </c>
      <c r="K22" s="220">
        <v>5287</v>
      </c>
      <c r="L22" s="220">
        <v>56</v>
      </c>
      <c r="M22" s="220">
        <v>449</v>
      </c>
      <c r="N22" s="220">
        <v>15777</v>
      </c>
    </row>
    <row r="23" spans="1:14" s="39" customFormat="1" ht="15" customHeight="1">
      <c r="A23" s="162" t="s">
        <v>0</v>
      </c>
      <c r="B23" s="221">
        <v>305729</v>
      </c>
      <c r="C23" s="222">
        <v>34741</v>
      </c>
      <c r="D23" s="222">
        <v>68412</v>
      </c>
      <c r="E23" s="222">
        <v>240457</v>
      </c>
      <c r="F23" s="222">
        <v>122671</v>
      </c>
      <c r="G23" s="222">
        <v>45754</v>
      </c>
      <c r="H23" s="222">
        <v>61224</v>
      </c>
      <c r="I23" s="222">
        <v>42636</v>
      </c>
      <c r="J23" s="222">
        <v>7842</v>
      </c>
      <c r="K23" s="222">
        <v>67945</v>
      </c>
      <c r="L23" s="222">
        <v>1248</v>
      </c>
      <c r="M23" s="222">
        <v>7518</v>
      </c>
      <c r="N23" s="222">
        <v>408882</v>
      </c>
    </row>
    <row r="24" spans="1:14" s="39" customFormat="1" ht="15" customHeight="1">
      <c r="A24" s="41" t="s">
        <v>1</v>
      </c>
      <c r="B24" s="223">
        <v>1192615</v>
      </c>
      <c r="C24" s="224">
        <v>887913</v>
      </c>
      <c r="D24" s="224">
        <v>267497</v>
      </c>
      <c r="E24" s="224">
        <v>521805</v>
      </c>
      <c r="F24" s="224">
        <v>1715337</v>
      </c>
      <c r="G24" s="224">
        <v>110883</v>
      </c>
      <c r="H24" s="224">
        <v>420780</v>
      </c>
      <c r="I24" s="224">
        <v>684763</v>
      </c>
      <c r="J24" s="224">
        <v>440845</v>
      </c>
      <c r="K24" s="224">
        <v>797755</v>
      </c>
      <c r="L24" s="224">
        <v>71152</v>
      </c>
      <c r="M24" s="224">
        <v>446383</v>
      </c>
      <c r="N24" s="224">
        <v>2348025</v>
      </c>
    </row>
    <row r="25" spans="1:14" s="39" customFormat="1" ht="15" customHeight="1">
      <c r="A25" s="41" t="s">
        <v>2</v>
      </c>
      <c r="B25" s="225">
        <v>788233</v>
      </c>
      <c r="C25" s="226">
        <v>355860</v>
      </c>
      <c r="D25" s="226">
        <v>182991</v>
      </c>
      <c r="E25" s="226">
        <v>279617</v>
      </c>
      <c r="F25" s="226">
        <v>976675</v>
      </c>
      <c r="G25" s="226">
        <v>70792</v>
      </c>
      <c r="H25" s="226">
        <v>273937</v>
      </c>
      <c r="I25" s="226">
        <v>368817</v>
      </c>
      <c r="J25" s="226">
        <v>233773</v>
      </c>
      <c r="K25" s="226">
        <v>403424</v>
      </c>
      <c r="L25" s="226">
        <v>106349</v>
      </c>
      <c r="M25" s="226">
        <v>221136</v>
      </c>
      <c r="N25" s="226">
        <v>1327084</v>
      </c>
    </row>
    <row r="26" spans="1:14" s="39" customFormat="1" ht="15" customHeight="1">
      <c r="A26" s="163" t="s">
        <v>5</v>
      </c>
      <c r="B26" s="227">
        <v>2286577</v>
      </c>
      <c r="C26" s="228">
        <v>1278514</v>
      </c>
      <c r="D26" s="228">
        <v>518900</v>
      </c>
      <c r="E26" s="228">
        <v>1041879</v>
      </c>
      <c r="F26" s="228">
        <v>2814683</v>
      </c>
      <c r="G26" s="228">
        <v>227429</v>
      </c>
      <c r="H26" s="228">
        <v>755941</v>
      </c>
      <c r="I26" s="228">
        <v>1096216</v>
      </c>
      <c r="J26" s="228">
        <v>682460</v>
      </c>
      <c r="K26" s="228">
        <v>1269124</v>
      </c>
      <c r="L26" s="228">
        <v>178749</v>
      </c>
      <c r="M26" s="228">
        <v>675037</v>
      </c>
      <c r="N26" s="228">
        <v>4083991</v>
      </c>
    </row>
    <row r="27" spans="1:14" s="39" customFormat="1" ht="54" customHeight="1">
      <c r="A27" s="432" t="s">
        <v>201</v>
      </c>
      <c r="B27" s="462"/>
      <c r="C27" s="462"/>
      <c r="D27" s="462"/>
      <c r="E27" s="462"/>
      <c r="F27" s="462"/>
      <c r="G27" s="462"/>
      <c r="H27" s="462"/>
      <c r="I27" s="462"/>
      <c r="J27" s="462"/>
      <c r="K27" s="462"/>
      <c r="L27" s="462"/>
      <c r="M27" s="462"/>
      <c r="N27" s="463"/>
    </row>
    <row r="28" spans="1:14" s="39" customFormat="1" ht="14.25">
      <c r="A28" s="16"/>
      <c r="B28" s="16"/>
      <c r="C28" s="17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>
      <c r="B29" s="164"/>
      <c r="C29" s="164"/>
      <c r="D29" s="164"/>
      <c r="E29" s="164"/>
      <c r="F29" s="165"/>
      <c r="G29" s="164"/>
      <c r="H29" s="164"/>
      <c r="I29" s="164"/>
      <c r="J29" s="164"/>
      <c r="K29" s="164"/>
      <c r="L29" s="164"/>
      <c r="M29" s="164"/>
      <c r="N29" s="165"/>
    </row>
    <row r="30" spans="1:14" ht="19.5" customHeight="1">
      <c r="A30" s="159" t="s">
        <v>4</v>
      </c>
    </row>
    <row r="32" spans="1:14">
      <c r="A32" s="43"/>
    </row>
    <row r="35" spans="5:5">
      <c r="E35" s="44"/>
    </row>
    <row r="36" spans="5:5">
      <c r="E36" s="44"/>
    </row>
    <row r="37" spans="5:5">
      <c r="E37" s="44"/>
    </row>
    <row r="38" spans="5:5">
      <c r="E38" s="44"/>
    </row>
    <row r="39" spans="5:5">
      <c r="E39" s="44"/>
    </row>
    <row r="40" spans="5:5">
      <c r="E40" s="44"/>
    </row>
    <row r="41" spans="5:5">
      <c r="E41" s="44"/>
    </row>
    <row r="42" spans="5:5">
      <c r="E42" s="44"/>
    </row>
    <row r="43" spans="5:5">
      <c r="E43" s="44"/>
    </row>
    <row r="44" spans="5:5">
      <c r="E44" s="44"/>
    </row>
    <row r="45" spans="5:5">
      <c r="E45" s="44"/>
    </row>
    <row r="46" spans="5:5">
      <c r="E46" s="44"/>
    </row>
    <row r="47" spans="5:5">
      <c r="E47" s="44"/>
    </row>
    <row r="48" spans="5:5">
      <c r="E48" s="44"/>
    </row>
    <row r="49" spans="5:5">
      <c r="E49" s="44"/>
    </row>
    <row r="50" spans="5:5">
      <c r="E50" s="44"/>
    </row>
    <row r="51" spans="5:5">
      <c r="E51" s="44"/>
    </row>
    <row r="52" spans="5:5">
      <c r="E52" s="44"/>
    </row>
    <row r="53" spans="5:5">
      <c r="E53" s="44"/>
    </row>
    <row r="54" spans="5:5">
      <c r="E54" s="44"/>
    </row>
    <row r="55" spans="5:5">
      <c r="E55" s="44"/>
    </row>
    <row r="56" spans="5:5">
      <c r="E56" s="44"/>
    </row>
    <row r="57" spans="5:5">
      <c r="E57" s="44"/>
    </row>
    <row r="58" spans="5:5">
      <c r="E58" s="44"/>
    </row>
    <row r="59" spans="5:5">
      <c r="E59" s="44"/>
    </row>
    <row r="60" spans="5:5">
      <c r="E60" s="44"/>
    </row>
    <row r="61" spans="5:5">
      <c r="E61" s="44"/>
    </row>
  </sheetData>
  <mergeCells count="7">
    <mergeCell ref="A1:N1"/>
    <mergeCell ref="A27:N27"/>
    <mergeCell ref="H2:J2"/>
    <mergeCell ref="K2:M2"/>
    <mergeCell ref="N2:N3"/>
    <mergeCell ref="B2:D2"/>
    <mergeCell ref="E2:G2"/>
  </mergeCells>
  <hyperlinks>
    <hyperlink ref="A30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6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"/>
  <sheetViews>
    <sheetView showGridLines="0" zoomScale="80" zoomScaleNormal="80" workbookViewId="0">
      <selection sqref="A1:M1"/>
    </sheetView>
  </sheetViews>
  <sheetFormatPr baseColWidth="10" defaultColWidth="11.42578125" defaultRowHeight="15"/>
  <cols>
    <col min="1" max="1" width="32" customWidth="1"/>
    <col min="2" max="13" width="14.85546875" customWidth="1"/>
  </cols>
  <sheetData>
    <row r="1" spans="1:25" ht="63" customHeight="1">
      <c r="A1" s="459" t="s">
        <v>191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0.100000000000001" customHeight="1">
      <c r="A2" s="469"/>
      <c r="B2" s="471" t="s">
        <v>131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0.100000000000001" customHeight="1">
      <c r="A3" s="470"/>
      <c r="B3" s="471" t="s">
        <v>136</v>
      </c>
      <c r="C3" s="472"/>
      <c r="D3" s="472"/>
      <c r="E3" s="473"/>
      <c r="F3" s="471" t="s">
        <v>135</v>
      </c>
      <c r="G3" s="472"/>
      <c r="H3" s="472"/>
      <c r="I3" s="473"/>
      <c r="J3" s="471" t="s">
        <v>137</v>
      </c>
      <c r="K3" s="472"/>
      <c r="L3" s="472"/>
      <c r="M3" s="473"/>
      <c r="N3" s="3"/>
      <c r="O3" s="2"/>
      <c r="P3" s="2"/>
      <c r="Q3" s="2"/>
    </row>
    <row r="4" spans="1:25" ht="39.950000000000003" customHeight="1">
      <c r="A4" s="470"/>
      <c r="B4" s="4" t="s">
        <v>132</v>
      </c>
      <c r="C4" s="4" t="s">
        <v>133</v>
      </c>
      <c r="D4" s="121" t="s">
        <v>134</v>
      </c>
      <c r="E4" s="121" t="s">
        <v>138</v>
      </c>
      <c r="F4" s="4" t="s">
        <v>132</v>
      </c>
      <c r="G4" s="4" t="s">
        <v>133</v>
      </c>
      <c r="H4" s="121" t="s">
        <v>134</v>
      </c>
      <c r="I4" s="121" t="s">
        <v>138</v>
      </c>
      <c r="J4" s="4" t="s">
        <v>132</v>
      </c>
      <c r="K4" s="4" t="s">
        <v>133</v>
      </c>
      <c r="L4" s="121" t="s">
        <v>134</v>
      </c>
      <c r="M4" s="121" t="s">
        <v>138</v>
      </c>
      <c r="N4" s="3"/>
      <c r="O4" s="2"/>
      <c r="P4" s="2"/>
      <c r="Q4" s="2"/>
    </row>
    <row r="5" spans="1:25" s="9" customFormat="1" ht="15" customHeight="1">
      <c r="A5" s="166" t="s">
        <v>0</v>
      </c>
      <c r="B5" s="314">
        <v>20.7</v>
      </c>
      <c r="C5" s="315">
        <v>55.6</v>
      </c>
      <c r="D5" s="316">
        <v>23.7</v>
      </c>
      <c r="E5" s="317">
        <v>103</v>
      </c>
      <c r="F5" s="314">
        <v>29.5</v>
      </c>
      <c r="G5" s="315">
        <v>57</v>
      </c>
      <c r="H5" s="316">
        <v>13.5</v>
      </c>
      <c r="I5" s="317">
        <v>84</v>
      </c>
      <c r="J5" s="314">
        <v>35.1</v>
      </c>
      <c r="K5" s="315">
        <v>48.1</v>
      </c>
      <c r="L5" s="316">
        <v>16.8</v>
      </c>
      <c r="M5" s="317">
        <v>81.599999999999994</v>
      </c>
      <c r="N5" s="8"/>
      <c r="O5" s="3"/>
      <c r="P5" s="3"/>
      <c r="Q5" s="3"/>
    </row>
    <row r="6" spans="1:25" s="9" customFormat="1" ht="15" customHeight="1">
      <c r="A6" s="145" t="s">
        <v>26</v>
      </c>
      <c r="B6" s="318">
        <v>6.5</v>
      </c>
      <c r="C6" s="319">
        <v>54.7</v>
      </c>
      <c r="D6" s="320">
        <v>38.799999999999997</v>
      </c>
      <c r="E6" s="321">
        <v>132.30000000000001</v>
      </c>
      <c r="F6" s="318">
        <v>13.2</v>
      </c>
      <c r="G6" s="319">
        <v>54.3</v>
      </c>
      <c r="H6" s="320">
        <v>32.6</v>
      </c>
      <c r="I6" s="321">
        <v>119.4</v>
      </c>
      <c r="J6" s="318">
        <v>22.1</v>
      </c>
      <c r="K6" s="319">
        <v>46.4</v>
      </c>
      <c r="L6" s="320">
        <v>31.5</v>
      </c>
      <c r="M6" s="321">
        <v>109.5</v>
      </c>
      <c r="N6" s="8"/>
      <c r="O6" s="3"/>
      <c r="P6" s="3"/>
      <c r="Q6" s="3"/>
    </row>
    <row r="7" spans="1:25" s="9" customFormat="1" ht="15" customHeight="1">
      <c r="A7" s="229" t="s">
        <v>27</v>
      </c>
      <c r="B7" s="322">
        <v>7.8</v>
      </c>
      <c r="C7" s="323">
        <v>53.3</v>
      </c>
      <c r="D7" s="324">
        <v>38.9</v>
      </c>
      <c r="E7" s="325">
        <v>131.1</v>
      </c>
      <c r="F7" s="322">
        <v>10</v>
      </c>
      <c r="G7" s="323">
        <v>50.8</v>
      </c>
      <c r="H7" s="324">
        <v>39.200000000000003</v>
      </c>
      <c r="I7" s="325">
        <v>129.19999999999999</v>
      </c>
      <c r="J7" s="322">
        <v>19.5</v>
      </c>
      <c r="K7" s="323">
        <v>44.8</v>
      </c>
      <c r="L7" s="324">
        <v>35.700000000000003</v>
      </c>
      <c r="M7" s="325">
        <v>116.1</v>
      </c>
      <c r="N7" s="8"/>
      <c r="O7" s="8"/>
      <c r="P7" s="8"/>
      <c r="Q7" s="8"/>
    </row>
    <row r="8" spans="1:25" s="9" customFormat="1" ht="15" customHeight="1">
      <c r="A8" s="145" t="s">
        <v>1</v>
      </c>
      <c r="B8" s="318">
        <v>7.2</v>
      </c>
      <c r="C8" s="319">
        <v>54.7</v>
      </c>
      <c r="D8" s="320">
        <v>38.200000000000003</v>
      </c>
      <c r="E8" s="321">
        <v>131</v>
      </c>
      <c r="F8" s="318">
        <v>13.3</v>
      </c>
      <c r="G8" s="319">
        <v>55</v>
      </c>
      <c r="H8" s="320">
        <v>31.7</v>
      </c>
      <c r="I8" s="321">
        <v>118.4</v>
      </c>
      <c r="J8" s="318">
        <v>19.899999999999999</v>
      </c>
      <c r="K8" s="319">
        <v>46.9</v>
      </c>
      <c r="L8" s="320">
        <v>33.200000000000003</v>
      </c>
      <c r="M8" s="321">
        <v>113.3</v>
      </c>
      <c r="N8" s="8"/>
      <c r="O8" s="3"/>
      <c r="P8" s="3"/>
      <c r="Q8" s="3"/>
    </row>
    <row r="9" spans="1:25" s="9" customFormat="1" ht="15" customHeight="1">
      <c r="A9" s="144" t="s">
        <v>2</v>
      </c>
      <c r="B9" s="326">
        <v>13.2</v>
      </c>
      <c r="C9" s="327">
        <v>56.1</v>
      </c>
      <c r="D9" s="328">
        <v>30.8</v>
      </c>
      <c r="E9" s="329">
        <v>117.6</v>
      </c>
      <c r="F9" s="326">
        <v>16.5</v>
      </c>
      <c r="G9" s="327">
        <v>53.2</v>
      </c>
      <c r="H9" s="328">
        <v>30.3</v>
      </c>
      <c r="I9" s="329">
        <v>113.7</v>
      </c>
      <c r="J9" s="326">
        <v>24.9</v>
      </c>
      <c r="K9" s="327">
        <v>46</v>
      </c>
      <c r="L9" s="328">
        <v>29.1</v>
      </c>
      <c r="M9" s="329">
        <v>104.2</v>
      </c>
      <c r="N9" s="8"/>
      <c r="O9" s="8"/>
      <c r="P9" s="8"/>
      <c r="Q9" s="8"/>
    </row>
    <row r="10" spans="1:25" s="9" customFormat="1" ht="15" customHeight="1">
      <c r="A10" s="167" t="s">
        <v>5</v>
      </c>
      <c r="B10" s="330">
        <v>10.5</v>
      </c>
      <c r="C10" s="331">
        <v>55.2</v>
      </c>
      <c r="D10" s="332">
        <v>34.299999999999997</v>
      </c>
      <c r="E10" s="333">
        <v>123.8</v>
      </c>
      <c r="F10" s="330">
        <v>16</v>
      </c>
      <c r="G10" s="331">
        <v>54.6</v>
      </c>
      <c r="H10" s="332">
        <v>29.4</v>
      </c>
      <c r="I10" s="333">
        <v>113.4</v>
      </c>
      <c r="J10" s="330">
        <v>23</v>
      </c>
      <c r="K10" s="331">
        <v>46.7</v>
      </c>
      <c r="L10" s="332">
        <v>30.2</v>
      </c>
      <c r="M10" s="333">
        <v>107.2</v>
      </c>
      <c r="N10" s="8"/>
      <c r="O10" s="8"/>
      <c r="P10" s="8"/>
      <c r="Q10" s="8"/>
    </row>
    <row r="11" spans="1:25" ht="54" customHeight="1">
      <c r="A11" s="456" t="s">
        <v>203</v>
      </c>
      <c r="B11" s="457"/>
      <c r="C11" s="457"/>
      <c r="D11" s="457"/>
      <c r="E11" s="457"/>
      <c r="F11" s="457"/>
      <c r="G11" s="457"/>
      <c r="H11" s="457"/>
      <c r="I11" s="457"/>
      <c r="J11" s="457"/>
      <c r="K11" s="457"/>
      <c r="L11" s="457"/>
      <c r="M11" s="458"/>
      <c r="N11" s="2"/>
      <c r="O11" s="2"/>
      <c r="P11" s="2"/>
      <c r="Q11" s="2"/>
    </row>
    <row r="14" spans="1:25">
      <c r="A14" s="6" t="s">
        <v>4</v>
      </c>
    </row>
    <row r="20" spans="3:3">
      <c r="C20" s="101"/>
    </row>
  </sheetData>
  <mergeCells count="7">
    <mergeCell ref="A11:M11"/>
    <mergeCell ref="A1:M1"/>
    <mergeCell ref="A2:A4"/>
    <mergeCell ref="B2:M2"/>
    <mergeCell ref="B3:E3"/>
    <mergeCell ref="F3:I3"/>
    <mergeCell ref="J3:M3"/>
  </mergeCells>
  <hyperlinks>
    <hyperlink ref="A14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2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showGridLines="0" zoomScale="80" zoomScaleNormal="80" zoomScalePageLayoutView="70" workbookViewId="0">
      <selection sqref="A1:U1"/>
    </sheetView>
  </sheetViews>
  <sheetFormatPr baseColWidth="10" defaultColWidth="11.42578125" defaultRowHeight="15"/>
  <cols>
    <col min="1" max="1" width="17.140625" style="233" customWidth="1"/>
    <col min="2" max="3" width="11.140625" style="233" customWidth="1"/>
    <col min="4" max="6" width="14.140625" style="233" customWidth="1"/>
    <col min="7" max="8" width="11.140625" style="233" customWidth="1"/>
    <col min="9" max="11" width="14.140625" style="233" customWidth="1"/>
    <col min="12" max="13" width="11.140625" style="233" customWidth="1"/>
    <col min="14" max="16" width="14.140625" style="233" customWidth="1"/>
    <col min="17" max="18" width="11.140625" style="233" customWidth="1"/>
    <col min="19" max="21" width="14.140625" style="233" customWidth="1"/>
    <col min="22" max="16384" width="11.42578125" style="233"/>
  </cols>
  <sheetData>
    <row r="1" spans="1:33" ht="63" customHeight="1">
      <c r="A1" s="477" t="s">
        <v>275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9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3" ht="20.100000000000001" customHeight="1">
      <c r="A2" s="480"/>
      <c r="B2" s="482" t="s">
        <v>276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4"/>
      <c r="V2" s="356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</row>
    <row r="3" spans="1:33" ht="20.100000000000001" customHeight="1">
      <c r="A3" s="481"/>
      <c r="B3" s="485" t="s">
        <v>277</v>
      </c>
      <c r="C3" s="486"/>
      <c r="D3" s="486"/>
      <c r="E3" s="486"/>
      <c r="F3" s="487"/>
      <c r="G3" s="485" t="s">
        <v>278</v>
      </c>
      <c r="H3" s="486"/>
      <c r="I3" s="486"/>
      <c r="J3" s="486"/>
      <c r="K3" s="487"/>
      <c r="L3" s="485" t="s">
        <v>279</v>
      </c>
      <c r="M3" s="486"/>
      <c r="N3" s="486"/>
      <c r="O3" s="486"/>
      <c r="P3" s="487"/>
      <c r="Q3" s="485" t="s">
        <v>280</v>
      </c>
      <c r="R3" s="486"/>
      <c r="S3" s="486"/>
      <c r="T3" s="486"/>
      <c r="U3" s="487"/>
      <c r="V3" s="356"/>
      <c r="W3" s="355"/>
      <c r="X3" s="355"/>
      <c r="Y3" s="355"/>
    </row>
    <row r="4" spans="1:33" ht="60" customHeight="1">
      <c r="A4" s="481"/>
      <c r="B4" s="357" t="s">
        <v>281</v>
      </c>
      <c r="C4" s="357" t="s">
        <v>282</v>
      </c>
      <c r="D4" s="358" t="s">
        <v>283</v>
      </c>
      <c r="E4" s="358" t="s">
        <v>284</v>
      </c>
      <c r="F4" s="358" t="s">
        <v>285</v>
      </c>
      <c r="G4" s="357" t="s">
        <v>281</v>
      </c>
      <c r="H4" s="357" t="s">
        <v>282</v>
      </c>
      <c r="I4" s="358" t="s">
        <v>283</v>
      </c>
      <c r="J4" s="358" t="s">
        <v>284</v>
      </c>
      <c r="K4" s="358" t="s">
        <v>285</v>
      </c>
      <c r="L4" s="357" t="s">
        <v>281</v>
      </c>
      <c r="M4" s="357" t="s">
        <v>282</v>
      </c>
      <c r="N4" s="358" t="s">
        <v>283</v>
      </c>
      <c r="O4" s="358" t="s">
        <v>284</v>
      </c>
      <c r="P4" s="358" t="s">
        <v>285</v>
      </c>
      <c r="Q4" s="357" t="s">
        <v>281</v>
      </c>
      <c r="R4" s="357" t="s">
        <v>282</v>
      </c>
      <c r="S4" s="358" t="s">
        <v>283</v>
      </c>
      <c r="T4" s="358" t="s">
        <v>284</v>
      </c>
      <c r="U4" s="358" t="s">
        <v>285</v>
      </c>
      <c r="V4" s="356"/>
      <c r="W4" s="355"/>
      <c r="X4" s="355"/>
      <c r="Y4" s="355"/>
    </row>
    <row r="5" spans="1:33" s="9" customFormat="1" ht="15.95" customHeight="1">
      <c r="A5" s="359" t="s">
        <v>286</v>
      </c>
      <c r="B5" s="360">
        <v>7</v>
      </c>
      <c r="C5" s="361">
        <v>39</v>
      </c>
      <c r="D5" s="362">
        <v>30</v>
      </c>
      <c r="E5" s="362">
        <v>23</v>
      </c>
      <c r="F5" s="363">
        <v>1</v>
      </c>
      <c r="G5" s="360">
        <v>6</v>
      </c>
      <c r="H5" s="361">
        <v>45</v>
      </c>
      <c r="I5" s="362">
        <v>30</v>
      </c>
      <c r="J5" s="362">
        <v>17</v>
      </c>
      <c r="K5" s="363">
        <v>2</v>
      </c>
      <c r="L5" s="360">
        <v>11</v>
      </c>
      <c r="M5" s="361">
        <v>43</v>
      </c>
      <c r="N5" s="362">
        <v>26</v>
      </c>
      <c r="O5" s="362">
        <v>20</v>
      </c>
      <c r="P5" s="363">
        <v>0</v>
      </c>
      <c r="Q5" s="360">
        <v>31</v>
      </c>
      <c r="R5" s="361">
        <v>54</v>
      </c>
      <c r="S5" s="362">
        <v>9</v>
      </c>
      <c r="T5" s="362">
        <v>5</v>
      </c>
      <c r="U5" s="363">
        <v>1</v>
      </c>
      <c r="V5" s="364"/>
      <c r="W5" s="356"/>
      <c r="X5" s="356"/>
      <c r="Y5" s="356"/>
    </row>
    <row r="6" spans="1:33" s="9" customFormat="1" ht="15.95" customHeight="1">
      <c r="A6" s="365" t="s">
        <v>287</v>
      </c>
      <c r="B6" s="366">
        <v>21</v>
      </c>
      <c r="C6" s="367">
        <v>56</v>
      </c>
      <c r="D6" s="368">
        <v>17</v>
      </c>
      <c r="E6" s="368">
        <v>5</v>
      </c>
      <c r="F6" s="369">
        <v>1</v>
      </c>
      <c r="G6" s="366">
        <v>12</v>
      </c>
      <c r="H6" s="367">
        <v>52</v>
      </c>
      <c r="I6" s="368">
        <v>21</v>
      </c>
      <c r="J6" s="368">
        <v>13</v>
      </c>
      <c r="K6" s="369">
        <v>2</v>
      </c>
      <c r="L6" s="366">
        <v>24</v>
      </c>
      <c r="M6" s="367">
        <v>50</v>
      </c>
      <c r="N6" s="368">
        <v>18</v>
      </c>
      <c r="O6" s="368">
        <v>7</v>
      </c>
      <c r="P6" s="369">
        <v>1</v>
      </c>
      <c r="Q6" s="366">
        <v>40</v>
      </c>
      <c r="R6" s="367">
        <v>44</v>
      </c>
      <c r="S6" s="368">
        <v>12</v>
      </c>
      <c r="T6" s="368">
        <v>4</v>
      </c>
      <c r="U6" s="369">
        <v>0</v>
      </c>
      <c r="V6" s="364"/>
      <c r="W6" s="356"/>
      <c r="X6" s="356"/>
      <c r="Y6" s="356"/>
    </row>
    <row r="7" spans="1:33" s="9" customFormat="1" ht="15.95" customHeight="1">
      <c r="A7" s="370" t="s">
        <v>288</v>
      </c>
      <c r="B7" s="371">
        <v>8</v>
      </c>
      <c r="C7" s="372">
        <v>32</v>
      </c>
      <c r="D7" s="373">
        <v>36</v>
      </c>
      <c r="E7" s="373">
        <v>24</v>
      </c>
      <c r="F7" s="374">
        <v>0</v>
      </c>
      <c r="G7" s="371">
        <v>8</v>
      </c>
      <c r="H7" s="372">
        <v>47</v>
      </c>
      <c r="I7" s="373">
        <v>31</v>
      </c>
      <c r="J7" s="373">
        <v>11</v>
      </c>
      <c r="K7" s="374">
        <v>3</v>
      </c>
      <c r="L7" s="371">
        <v>19</v>
      </c>
      <c r="M7" s="372">
        <v>49</v>
      </c>
      <c r="N7" s="373">
        <v>20</v>
      </c>
      <c r="O7" s="373">
        <v>11</v>
      </c>
      <c r="P7" s="374">
        <v>1</v>
      </c>
      <c r="Q7" s="371">
        <v>19</v>
      </c>
      <c r="R7" s="372">
        <v>52</v>
      </c>
      <c r="S7" s="373">
        <v>20</v>
      </c>
      <c r="T7" s="373">
        <v>7</v>
      </c>
      <c r="U7" s="374">
        <v>2</v>
      </c>
      <c r="V7" s="364"/>
      <c r="W7" s="364"/>
      <c r="X7" s="364"/>
      <c r="Y7" s="364"/>
    </row>
    <row r="8" spans="1:33" ht="54" customHeight="1">
      <c r="A8" s="474" t="s">
        <v>294</v>
      </c>
      <c r="B8" s="475"/>
      <c r="C8" s="475"/>
      <c r="D8" s="475"/>
      <c r="E8" s="475"/>
      <c r="F8" s="475"/>
      <c r="G8" s="475"/>
      <c r="H8" s="475"/>
      <c r="I8" s="475"/>
      <c r="J8" s="475"/>
      <c r="K8" s="475"/>
      <c r="L8" s="475"/>
      <c r="M8" s="475"/>
      <c r="N8" s="475"/>
      <c r="O8" s="475"/>
      <c r="P8" s="475"/>
      <c r="Q8" s="475"/>
      <c r="R8" s="475"/>
      <c r="S8" s="475"/>
      <c r="T8" s="475"/>
      <c r="U8" s="476"/>
      <c r="V8" s="355"/>
      <c r="W8" s="355"/>
      <c r="X8" s="355"/>
      <c r="Y8" s="355"/>
    </row>
    <row r="9" spans="1:33" ht="15.95" customHeight="1"/>
    <row r="10" spans="1:33" ht="15.95" customHeight="1">
      <c r="A10" s="375" t="s">
        <v>289</v>
      </c>
    </row>
    <row r="11" spans="1:33" ht="15.95" customHeight="1">
      <c r="A11" s="375" t="s">
        <v>290</v>
      </c>
      <c r="F11" s="376"/>
      <c r="K11" s="376"/>
      <c r="P11" s="376"/>
      <c r="U11" s="376"/>
    </row>
    <row r="12" spans="1:33" ht="15.95" customHeight="1">
      <c r="A12" s="377" t="s">
        <v>291</v>
      </c>
      <c r="F12" s="376"/>
      <c r="K12" s="376"/>
      <c r="P12" s="376"/>
      <c r="U12" s="376"/>
    </row>
    <row r="13" spans="1:33" ht="15.95" customHeight="1">
      <c r="F13" s="376"/>
      <c r="K13" s="376"/>
      <c r="P13" s="376"/>
      <c r="U13" s="376"/>
    </row>
    <row r="14" spans="1:33" ht="15.95" customHeight="1"/>
    <row r="15" spans="1:33" ht="15.95" customHeight="1">
      <c r="A15" s="6" t="s">
        <v>4</v>
      </c>
      <c r="U15" s="376"/>
    </row>
    <row r="16" spans="1:33" ht="15.95" customHeight="1"/>
    <row r="17" spans="18:18" ht="15.95" customHeight="1"/>
    <row r="18" spans="18:18" ht="15.95" customHeight="1"/>
    <row r="19" spans="18:18" ht="15.95" customHeight="1"/>
    <row r="20" spans="18:18" ht="15.95" customHeight="1"/>
    <row r="21" spans="18:18" ht="15.95" customHeight="1">
      <c r="R21" s="101"/>
    </row>
    <row r="22" spans="18:18" ht="15.95" customHeight="1"/>
    <row r="23" spans="18:18" ht="15.95" customHeight="1"/>
    <row r="24" spans="18:18" ht="15.95" customHeight="1"/>
    <row r="25" spans="18:18" ht="15.95" customHeight="1"/>
    <row r="26" spans="18:18" ht="15.95" customHeight="1"/>
    <row r="27" spans="18:18" ht="15.95" customHeight="1"/>
    <row r="28" spans="18:18" ht="15.95" customHeight="1"/>
    <row r="29" spans="18:18" ht="15.95" customHeight="1"/>
    <row r="30" spans="18:18" ht="15.95" customHeight="1"/>
    <row r="31" spans="18:18" ht="15.95" customHeight="1"/>
    <row r="32" spans="18:18" ht="15.95" customHeight="1"/>
    <row r="33" ht="15.95" customHeight="1"/>
    <row r="34" ht="15.95" customHeight="1"/>
    <row r="35" ht="15.95" customHeight="1"/>
    <row r="36" ht="15.95" customHeight="1"/>
    <row r="37" ht="15.95" customHeight="1"/>
  </sheetData>
  <mergeCells count="8">
    <mergeCell ref="A8:U8"/>
    <mergeCell ref="A1:U1"/>
    <mergeCell ref="A2:A4"/>
    <mergeCell ref="B2:U2"/>
    <mergeCell ref="B3:F3"/>
    <mergeCell ref="G3:K3"/>
    <mergeCell ref="L3:P3"/>
    <mergeCell ref="Q3:U3"/>
  </mergeCells>
  <hyperlinks>
    <hyperlink ref="A15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="80" zoomScaleNormal="80" zoomScaleSheetLayoutView="92" workbookViewId="0">
      <selection sqref="A1:G1"/>
    </sheetView>
  </sheetViews>
  <sheetFormatPr baseColWidth="10" defaultColWidth="12.28515625" defaultRowHeight="15"/>
  <cols>
    <col min="1" max="1" width="47.140625" style="30" customWidth="1"/>
    <col min="2" max="3" width="15.140625" style="30" customWidth="1"/>
    <col min="4" max="5" width="18.7109375" style="30" customWidth="1"/>
    <col min="6" max="7" width="20.140625" style="30" customWidth="1"/>
    <col min="8" max="247" width="9.140625" style="30" customWidth="1"/>
    <col min="248" max="248" width="31.42578125" style="30" customWidth="1"/>
    <col min="249" max="16384" width="12.28515625" style="30"/>
  </cols>
  <sheetData>
    <row r="1" spans="1:7" ht="63" customHeight="1">
      <c r="A1" s="429" t="s">
        <v>292</v>
      </c>
      <c r="B1" s="430"/>
      <c r="C1" s="430"/>
      <c r="D1" s="430"/>
      <c r="E1" s="430"/>
      <c r="F1" s="430"/>
      <c r="G1" s="431"/>
    </row>
    <row r="2" spans="1:7" s="39" customFormat="1" ht="39.950000000000003" customHeight="1">
      <c r="A2" s="488"/>
      <c r="B2" s="464" t="s">
        <v>158</v>
      </c>
      <c r="C2" s="466"/>
      <c r="D2" s="467" t="s">
        <v>156</v>
      </c>
      <c r="E2" s="467" t="s">
        <v>157</v>
      </c>
      <c r="F2" s="467" t="s">
        <v>160</v>
      </c>
      <c r="G2" s="467" t="s">
        <v>159</v>
      </c>
    </row>
    <row r="3" spans="1:7" s="39" customFormat="1" ht="39.950000000000003" customHeight="1">
      <c r="A3" s="489"/>
      <c r="B3" s="147" t="s">
        <v>152</v>
      </c>
      <c r="C3" s="25" t="s">
        <v>153</v>
      </c>
      <c r="D3" s="490"/>
      <c r="E3" s="490"/>
      <c r="F3" s="490"/>
      <c r="G3" s="490"/>
    </row>
    <row r="4" spans="1:7" s="39" customFormat="1" ht="15" customHeight="1">
      <c r="A4" s="40" t="s">
        <v>7</v>
      </c>
      <c r="B4" s="217">
        <v>83</v>
      </c>
      <c r="C4" s="218">
        <v>122.6063</v>
      </c>
      <c r="D4" s="218">
        <v>1774</v>
      </c>
      <c r="E4" s="218">
        <v>101371</v>
      </c>
      <c r="F4" s="218">
        <v>6.9112908680947021</v>
      </c>
      <c r="G4" s="218">
        <f>(C4*10000)/E4</f>
        <v>12.094810152805042</v>
      </c>
    </row>
    <row r="5" spans="1:7" s="39" customFormat="1" ht="15" customHeight="1">
      <c r="A5" s="41" t="s">
        <v>8</v>
      </c>
      <c r="B5" s="219">
        <v>27</v>
      </c>
      <c r="C5" s="220">
        <v>395.13279999999997</v>
      </c>
      <c r="D5" s="220">
        <v>903</v>
      </c>
      <c r="E5" s="220">
        <v>30456</v>
      </c>
      <c r="F5" s="220">
        <v>43.757785160575857</v>
      </c>
      <c r="G5" s="220">
        <f t="shared" ref="G5:G23" si="0">(C5*10000)/E5</f>
        <v>129.73890202258994</v>
      </c>
    </row>
    <row r="6" spans="1:7" s="39" customFormat="1" ht="15" customHeight="1">
      <c r="A6" s="41" t="s">
        <v>9</v>
      </c>
      <c r="B6" s="219">
        <v>22</v>
      </c>
      <c r="C6" s="220">
        <v>22.033100000000001</v>
      </c>
      <c r="D6" s="220">
        <v>295</v>
      </c>
      <c r="E6" s="220">
        <v>21669</v>
      </c>
      <c r="F6" s="220">
        <v>7.4688474576271187</v>
      </c>
      <c r="G6" s="220">
        <f t="shared" si="0"/>
        <v>10.168028058516775</v>
      </c>
    </row>
    <row r="7" spans="1:7" s="39" customFormat="1" ht="15" customHeight="1">
      <c r="A7" s="41" t="s">
        <v>10</v>
      </c>
      <c r="B7" s="219">
        <v>147</v>
      </c>
      <c r="C7" s="220">
        <v>371.4</v>
      </c>
      <c r="D7" s="220">
        <v>3261</v>
      </c>
      <c r="E7" s="220">
        <v>153377</v>
      </c>
      <c r="F7" s="220">
        <v>11.389144434222629</v>
      </c>
      <c r="G7" s="220">
        <f t="shared" si="0"/>
        <v>24.214843164229318</v>
      </c>
    </row>
    <row r="8" spans="1:7" s="39" customFormat="1" ht="15" customHeight="1">
      <c r="A8" s="41" t="s">
        <v>11</v>
      </c>
      <c r="B8" s="219">
        <v>25</v>
      </c>
      <c r="C8" s="220">
        <v>8.7742000000000004</v>
      </c>
      <c r="D8" s="220">
        <v>315</v>
      </c>
      <c r="E8" s="220">
        <v>43512</v>
      </c>
      <c r="F8" s="220">
        <v>2.7854603174603176</v>
      </c>
      <c r="G8" s="220">
        <f t="shared" si="0"/>
        <v>2.0165011950726237</v>
      </c>
    </row>
    <row r="9" spans="1:7" s="39" customFormat="1" ht="15" customHeight="1">
      <c r="A9" s="41" t="s">
        <v>12</v>
      </c>
      <c r="B9" s="219">
        <v>42</v>
      </c>
      <c r="C9" s="220">
        <v>97.813100000000006</v>
      </c>
      <c r="D9" s="220">
        <v>502</v>
      </c>
      <c r="E9" s="220">
        <v>35372</v>
      </c>
      <c r="F9" s="220">
        <v>19.484681274900399</v>
      </c>
      <c r="G9" s="220">
        <f t="shared" si="0"/>
        <v>27.652691394323192</v>
      </c>
    </row>
    <row r="10" spans="1:7" s="39" customFormat="1" ht="15" customHeight="1">
      <c r="A10" s="41" t="s">
        <v>13</v>
      </c>
      <c r="B10" s="219">
        <v>30</v>
      </c>
      <c r="C10" s="220">
        <v>56.703600000000002</v>
      </c>
      <c r="D10" s="220">
        <v>625</v>
      </c>
      <c r="E10" s="220">
        <v>49757</v>
      </c>
      <c r="F10" s="220">
        <v>9.0725759999999998</v>
      </c>
      <c r="G10" s="220">
        <f t="shared" si="0"/>
        <v>11.396105070643326</v>
      </c>
    </row>
    <row r="11" spans="1:7" s="39" customFormat="1" ht="15" customHeight="1">
      <c r="A11" s="41" t="s">
        <v>14</v>
      </c>
      <c r="B11" s="219">
        <v>29</v>
      </c>
      <c r="C11" s="220">
        <v>29.509</v>
      </c>
      <c r="D11" s="220">
        <v>246</v>
      </c>
      <c r="E11" s="220">
        <v>22160</v>
      </c>
      <c r="F11" s="220">
        <v>11.995528455284553</v>
      </c>
      <c r="G11" s="220">
        <f t="shared" si="0"/>
        <v>13.316335740072201</v>
      </c>
    </row>
    <row r="12" spans="1:7" s="39" customFormat="1" ht="15" customHeight="1">
      <c r="A12" s="41" t="s">
        <v>15</v>
      </c>
      <c r="B12" s="219">
        <v>39</v>
      </c>
      <c r="C12" s="220">
        <v>31.060400000000001</v>
      </c>
      <c r="D12" s="220">
        <v>634</v>
      </c>
      <c r="E12" s="220">
        <v>80312</v>
      </c>
      <c r="F12" s="220">
        <v>4.8991167192429028</v>
      </c>
      <c r="G12" s="220">
        <f t="shared" si="0"/>
        <v>3.8674668791712321</v>
      </c>
    </row>
    <row r="13" spans="1:7" s="39" customFormat="1" ht="15" customHeight="1">
      <c r="A13" s="41" t="s">
        <v>16</v>
      </c>
      <c r="B13" s="219">
        <v>30</v>
      </c>
      <c r="C13" s="220">
        <v>113.68519999999999</v>
      </c>
      <c r="D13" s="220">
        <v>504</v>
      </c>
      <c r="E13" s="220">
        <v>45637</v>
      </c>
      <c r="F13" s="220">
        <v>22.5565873015873</v>
      </c>
      <c r="G13" s="220">
        <f t="shared" si="0"/>
        <v>24.910752240506607</v>
      </c>
    </row>
    <row r="14" spans="1:7" s="39" customFormat="1" ht="15" customHeight="1">
      <c r="A14" s="41" t="s">
        <v>17</v>
      </c>
      <c r="B14" s="219">
        <v>7</v>
      </c>
      <c r="C14" s="220">
        <v>22.7849</v>
      </c>
      <c r="D14" s="220">
        <v>117</v>
      </c>
      <c r="E14" s="220">
        <v>19380</v>
      </c>
      <c r="F14" s="220">
        <v>19.474273504273505</v>
      </c>
      <c r="G14" s="220">
        <f t="shared" si="0"/>
        <v>11.756914344685242</v>
      </c>
    </row>
    <row r="15" spans="1:7" s="39" customFormat="1" ht="15" customHeight="1">
      <c r="A15" s="41" t="s">
        <v>18</v>
      </c>
      <c r="B15" s="219">
        <v>23</v>
      </c>
      <c r="C15" s="220">
        <v>45.306800000000003</v>
      </c>
      <c r="D15" s="220">
        <v>589</v>
      </c>
      <c r="E15" s="220">
        <v>85735</v>
      </c>
      <c r="F15" s="220">
        <v>7.6921561969439738</v>
      </c>
      <c r="G15" s="220">
        <f t="shared" si="0"/>
        <v>5.2845162419082055</v>
      </c>
    </row>
    <row r="16" spans="1:7" s="39" customFormat="1" ht="15" customHeight="1">
      <c r="A16" s="41" t="s">
        <v>19</v>
      </c>
      <c r="B16" s="219">
        <v>20</v>
      </c>
      <c r="C16" s="220">
        <v>6.1871</v>
      </c>
      <c r="D16" s="220">
        <v>252</v>
      </c>
      <c r="E16" s="220">
        <v>45712</v>
      </c>
      <c r="F16" s="220">
        <v>2.4551984126984125</v>
      </c>
      <c r="G16" s="220">
        <f t="shared" si="0"/>
        <v>1.3534957997899895</v>
      </c>
    </row>
    <row r="17" spans="1:7" s="39" customFormat="1" ht="15" customHeight="1">
      <c r="A17" s="41" t="s">
        <v>20</v>
      </c>
      <c r="B17" s="219">
        <v>14</v>
      </c>
      <c r="C17" s="220">
        <v>7.7895000000000003</v>
      </c>
      <c r="D17" s="220">
        <v>114</v>
      </c>
      <c r="E17" s="220">
        <v>25185</v>
      </c>
      <c r="F17" s="220">
        <v>6.832894736842106</v>
      </c>
      <c r="G17" s="220">
        <f t="shared" si="0"/>
        <v>3.092912447885646</v>
      </c>
    </row>
    <row r="18" spans="1:7" s="39" customFormat="1" ht="15" customHeight="1">
      <c r="A18" s="41" t="s">
        <v>21</v>
      </c>
      <c r="B18" s="219">
        <v>56</v>
      </c>
      <c r="C18" s="220">
        <v>55.444499999999998</v>
      </c>
      <c r="D18" s="220">
        <v>814</v>
      </c>
      <c r="E18" s="220">
        <v>118275</v>
      </c>
      <c r="F18" s="220">
        <v>6.8113636363636365</v>
      </c>
      <c r="G18" s="220">
        <f t="shared" si="0"/>
        <v>4.6877615726062141</v>
      </c>
    </row>
    <row r="19" spans="1:7" s="39" customFormat="1" ht="15" customHeight="1">
      <c r="A19" s="41" t="s">
        <v>22</v>
      </c>
      <c r="B19" s="219">
        <v>69</v>
      </c>
      <c r="C19" s="220">
        <v>598.44719999999995</v>
      </c>
      <c r="D19" s="220">
        <v>2291</v>
      </c>
      <c r="E19" s="220">
        <v>77336</v>
      </c>
      <c r="F19" s="220">
        <v>26.121658664338714</v>
      </c>
      <c r="G19" s="220">
        <f t="shared" si="0"/>
        <v>77.382745422571617</v>
      </c>
    </row>
    <row r="20" spans="1:7" s="39" customFormat="1" ht="15" customHeight="1">
      <c r="A20" s="41" t="s">
        <v>23</v>
      </c>
      <c r="B20" s="219">
        <v>42</v>
      </c>
      <c r="C20" s="220">
        <v>808.35720000000003</v>
      </c>
      <c r="D20" s="220">
        <v>1293</v>
      </c>
      <c r="E20" s="220">
        <v>24166</v>
      </c>
      <c r="F20" s="220">
        <v>62.517958236658934</v>
      </c>
      <c r="G20" s="220">
        <f t="shared" si="0"/>
        <v>334.50186212033435</v>
      </c>
    </row>
    <row r="21" spans="1:7" s="39" customFormat="1" ht="15" customHeight="1">
      <c r="A21" s="41" t="s">
        <v>24</v>
      </c>
      <c r="B21" s="219">
        <v>49</v>
      </c>
      <c r="C21" s="220">
        <v>66.240899999999996</v>
      </c>
      <c r="D21" s="220">
        <v>722</v>
      </c>
      <c r="E21" s="220">
        <v>50163</v>
      </c>
      <c r="F21" s="220">
        <v>9.1746398891966763</v>
      </c>
      <c r="G21" s="220">
        <f t="shared" si="0"/>
        <v>13.205131272053107</v>
      </c>
    </row>
    <row r="22" spans="1:7" s="39" customFormat="1" ht="15" customHeight="1">
      <c r="A22" s="120" t="s">
        <v>25</v>
      </c>
      <c r="B22" s="334">
        <v>48</v>
      </c>
      <c r="C22" s="335">
        <v>177.93600000000001</v>
      </c>
      <c r="D22" s="335">
        <v>885</v>
      </c>
      <c r="E22" s="335">
        <v>38957</v>
      </c>
      <c r="F22" s="335">
        <v>20.105762711864408</v>
      </c>
      <c r="G22" s="335">
        <f t="shared" si="0"/>
        <v>45.674974972405472</v>
      </c>
    </row>
    <row r="23" spans="1:7" s="39" customFormat="1" ht="15" customHeight="1">
      <c r="A23" s="124" t="s">
        <v>151</v>
      </c>
      <c r="B23" s="336">
        <v>802</v>
      </c>
      <c r="C23" s="222">
        <v>3037.2118999999998</v>
      </c>
      <c r="D23" s="222">
        <v>16138</v>
      </c>
      <c r="E23" s="222">
        <v>1068532</v>
      </c>
      <c r="F23" s="222">
        <v>18.820249721155037</v>
      </c>
      <c r="G23" s="222">
        <f t="shared" si="0"/>
        <v>28.424154821755451</v>
      </c>
    </row>
    <row r="24" spans="1:7" s="39" customFormat="1" ht="54" customHeight="1">
      <c r="A24" s="432" t="s">
        <v>204</v>
      </c>
      <c r="B24" s="433"/>
      <c r="C24" s="433"/>
      <c r="D24" s="433"/>
      <c r="E24" s="433"/>
      <c r="F24" s="433"/>
      <c r="G24" s="434"/>
    </row>
    <row r="25" spans="1:7" s="39" customFormat="1" ht="15" customHeight="1">
      <c r="A25" s="16"/>
      <c r="B25" s="16"/>
      <c r="C25" s="17"/>
      <c r="D25" s="16"/>
      <c r="E25" s="17"/>
      <c r="F25" s="17"/>
      <c r="G25" s="17"/>
    </row>
    <row r="26" spans="1:7" s="39" customFormat="1" ht="15" customHeight="1">
      <c r="A26" s="123"/>
      <c r="B26" s="16"/>
      <c r="C26" s="17"/>
      <c r="D26" s="16"/>
      <c r="E26" s="17"/>
      <c r="F26" s="17"/>
      <c r="G26" s="17"/>
    </row>
    <row r="27" spans="1:7" ht="15" customHeight="1">
      <c r="A27" s="122" t="s">
        <v>4</v>
      </c>
    </row>
    <row r="29" spans="1:7">
      <c r="A29" s="43"/>
    </row>
    <row r="32" spans="1:7">
      <c r="E32" s="44"/>
      <c r="F32" s="44"/>
      <c r="G32" s="44"/>
    </row>
    <row r="33" spans="5:7">
      <c r="E33" s="44"/>
      <c r="F33" s="44"/>
      <c r="G33" s="44"/>
    </row>
    <row r="34" spans="5:7">
      <c r="E34" s="44"/>
      <c r="F34" s="44"/>
      <c r="G34" s="44"/>
    </row>
    <row r="35" spans="5:7">
      <c r="E35" s="44"/>
      <c r="F35" s="44"/>
      <c r="G35" s="44"/>
    </row>
    <row r="36" spans="5:7">
      <c r="E36" s="44"/>
      <c r="F36" s="44"/>
      <c r="G36" s="44"/>
    </row>
    <row r="37" spans="5:7">
      <c r="E37" s="44"/>
      <c r="F37" s="44"/>
      <c r="G37" s="44"/>
    </row>
    <row r="38" spans="5:7">
      <c r="E38" s="44"/>
      <c r="F38" s="44"/>
      <c r="G38" s="44"/>
    </row>
    <row r="39" spans="5:7">
      <c r="E39" s="44"/>
      <c r="F39" s="44"/>
      <c r="G39" s="44"/>
    </row>
    <row r="40" spans="5:7">
      <c r="E40" s="44"/>
      <c r="F40" s="44"/>
      <c r="G40" s="44"/>
    </row>
    <row r="41" spans="5:7">
      <c r="E41" s="44"/>
      <c r="F41" s="44"/>
      <c r="G41" s="44"/>
    </row>
    <row r="42" spans="5:7">
      <c r="E42" s="44"/>
      <c r="F42" s="44"/>
      <c r="G42" s="44"/>
    </row>
    <row r="43" spans="5:7">
      <c r="E43" s="44"/>
      <c r="F43" s="44"/>
      <c r="G43" s="44"/>
    </row>
    <row r="44" spans="5:7">
      <c r="E44" s="44"/>
      <c r="F44" s="44"/>
      <c r="G44" s="44"/>
    </row>
    <row r="45" spans="5:7">
      <c r="E45" s="44"/>
      <c r="F45" s="44"/>
      <c r="G45" s="44"/>
    </row>
    <row r="46" spans="5:7">
      <c r="E46" s="44"/>
      <c r="F46" s="44"/>
      <c r="G46" s="44"/>
    </row>
    <row r="47" spans="5:7">
      <c r="E47" s="44"/>
      <c r="F47" s="44"/>
      <c r="G47" s="44"/>
    </row>
    <row r="48" spans="5:7">
      <c r="E48" s="44"/>
      <c r="F48" s="44"/>
      <c r="G48" s="44"/>
    </row>
    <row r="49" spans="5:7">
      <c r="E49" s="44"/>
      <c r="F49" s="44"/>
      <c r="G49" s="44"/>
    </row>
    <row r="50" spans="5:7">
      <c r="E50" s="44"/>
      <c r="F50" s="44"/>
      <c r="G50" s="44"/>
    </row>
    <row r="51" spans="5:7">
      <c r="E51" s="44"/>
      <c r="F51" s="44"/>
      <c r="G51" s="44"/>
    </row>
    <row r="52" spans="5:7">
      <c r="E52" s="44"/>
      <c r="F52" s="44"/>
      <c r="G52" s="44"/>
    </row>
    <row r="53" spans="5:7">
      <c r="E53" s="44"/>
      <c r="F53" s="44"/>
      <c r="G53" s="44"/>
    </row>
    <row r="54" spans="5:7">
      <c r="E54" s="44"/>
      <c r="F54" s="44"/>
      <c r="G54" s="44"/>
    </row>
    <row r="55" spans="5:7">
      <c r="E55" s="44"/>
      <c r="F55" s="44"/>
      <c r="G55" s="44"/>
    </row>
    <row r="56" spans="5:7">
      <c r="E56" s="44"/>
      <c r="F56" s="44"/>
      <c r="G56" s="44"/>
    </row>
    <row r="57" spans="5:7">
      <c r="E57" s="44"/>
      <c r="F57" s="44"/>
      <c r="G57" s="44"/>
    </row>
    <row r="58" spans="5:7">
      <c r="E58" s="44"/>
      <c r="F58" s="44"/>
      <c r="G58" s="44"/>
    </row>
  </sheetData>
  <mergeCells count="8">
    <mergeCell ref="A1:G1"/>
    <mergeCell ref="A24:G24"/>
    <mergeCell ref="A2:A3"/>
    <mergeCell ref="B2:C2"/>
    <mergeCell ref="D2:D3"/>
    <mergeCell ref="G2:G3"/>
    <mergeCell ref="E2:E3"/>
    <mergeCell ref="F2:F3"/>
  </mergeCells>
  <hyperlinks>
    <hyperlink ref="A27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5"/>
  <sheetViews>
    <sheetView showGridLines="0" zoomScale="80" zoomScaleNormal="80" zoomScaleSheetLayoutView="80" zoomScalePageLayoutView="75" workbookViewId="0">
      <selection sqref="A1:N1"/>
    </sheetView>
  </sheetViews>
  <sheetFormatPr baseColWidth="10" defaultColWidth="7.85546875" defaultRowHeight="15" customHeight="1"/>
  <cols>
    <col min="1" max="1" width="41.7109375" style="104" customWidth="1"/>
    <col min="2" max="13" width="11.7109375" style="104" customWidth="1"/>
    <col min="14" max="14" width="11.85546875" style="104" customWidth="1"/>
    <col min="15" max="32" width="4.7109375" style="104" customWidth="1"/>
    <col min="33" max="16384" width="7.85546875" style="104"/>
  </cols>
  <sheetData>
    <row r="1" spans="1:33" ht="63" customHeight="1">
      <c r="A1" s="445" t="s">
        <v>340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7"/>
      <c r="O1" s="11"/>
      <c r="P1" s="11"/>
      <c r="Q1" s="12"/>
      <c r="R1" s="12"/>
      <c r="S1" s="103"/>
      <c r="T1" s="103"/>
    </row>
    <row r="2" spans="1:33" ht="20.100000000000001" customHeight="1">
      <c r="A2" s="102"/>
      <c r="B2" s="18">
        <v>2005</v>
      </c>
      <c r="C2" s="18">
        <v>2006</v>
      </c>
      <c r="D2" s="18">
        <v>2007</v>
      </c>
      <c r="E2" s="18">
        <v>2008</v>
      </c>
      <c r="F2" s="18">
        <v>2009</v>
      </c>
      <c r="G2" s="18">
        <v>2010</v>
      </c>
      <c r="H2" s="18">
        <v>2011</v>
      </c>
      <c r="I2" s="18">
        <v>2012</v>
      </c>
      <c r="J2" s="18">
        <v>2013</v>
      </c>
      <c r="K2" s="18">
        <v>2014</v>
      </c>
      <c r="L2" s="18">
        <v>2015</v>
      </c>
      <c r="M2" s="18">
        <v>2016</v>
      </c>
      <c r="N2" s="18">
        <v>2017</v>
      </c>
      <c r="O2" s="13"/>
      <c r="P2" s="13"/>
    </row>
    <row r="3" spans="1:33" s="109" customFormat="1" ht="15" customHeight="1">
      <c r="A3" s="105" t="s">
        <v>139</v>
      </c>
      <c r="B3" s="399">
        <v>463</v>
      </c>
      <c r="C3" s="399">
        <v>322</v>
      </c>
      <c r="D3" s="399">
        <v>334</v>
      </c>
      <c r="E3" s="400">
        <v>208</v>
      </c>
      <c r="F3" s="400">
        <v>206</v>
      </c>
      <c r="G3" s="400">
        <v>170</v>
      </c>
      <c r="H3" s="400">
        <v>214</v>
      </c>
      <c r="I3" s="399">
        <v>219</v>
      </c>
      <c r="J3" s="399">
        <v>145</v>
      </c>
      <c r="K3" s="399">
        <v>124</v>
      </c>
      <c r="L3" s="399">
        <v>60</v>
      </c>
      <c r="M3" s="399">
        <v>65</v>
      </c>
      <c r="N3" s="399">
        <v>70</v>
      </c>
      <c r="O3" s="106"/>
      <c r="P3" s="106"/>
      <c r="Q3" s="107"/>
      <c r="R3" s="107"/>
      <c r="S3" s="107"/>
      <c r="T3" s="107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s="109" customFormat="1" ht="15" customHeight="1">
      <c r="A4" s="110" t="s">
        <v>148</v>
      </c>
      <c r="B4" s="401">
        <v>109</v>
      </c>
      <c r="C4" s="401">
        <v>106</v>
      </c>
      <c r="D4" s="401">
        <v>123</v>
      </c>
      <c r="E4" s="402">
        <v>129</v>
      </c>
      <c r="F4" s="402">
        <v>75</v>
      </c>
      <c r="G4" s="402">
        <v>96</v>
      </c>
      <c r="H4" s="402">
        <v>67</v>
      </c>
      <c r="I4" s="401">
        <v>94</v>
      </c>
      <c r="J4" s="401">
        <v>96</v>
      </c>
      <c r="K4" s="401">
        <v>92</v>
      </c>
      <c r="L4" s="401">
        <v>81</v>
      </c>
      <c r="M4" s="401">
        <v>85</v>
      </c>
      <c r="N4" s="401">
        <v>83</v>
      </c>
      <c r="O4" s="106"/>
      <c r="P4" s="106"/>
      <c r="Q4" s="107"/>
      <c r="R4" s="107"/>
      <c r="S4" s="107"/>
      <c r="T4" s="107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s="109" customFormat="1" ht="15" customHeight="1">
      <c r="A5" s="110" t="s">
        <v>141</v>
      </c>
      <c r="B5" s="401">
        <v>0</v>
      </c>
      <c r="C5" s="401">
        <v>1</v>
      </c>
      <c r="D5" s="401">
        <v>0</v>
      </c>
      <c r="E5" s="402">
        <v>0</v>
      </c>
      <c r="F5" s="402">
        <v>0</v>
      </c>
      <c r="G5" s="402">
        <v>1</v>
      </c>
      <c r="H5" s="402">
        <v>0</v>
      </c>
      <c r="I5" s="401">
        <v>1</v>
      </c>
      <c r="J5" s="401">
        <v>0</v>
      </c>
      <c r="K5" s="401">
        <v>0</v>
      </c>
      <c r="L5" s="401">
        <v>0</v>
      </c>
      <c r="M5" s="401">
        <v>2</v>
      </c>
      <c r="N5" s="401">
        <v>0</v>
      </c>
      <c r="O5" s="106"/>
      <c r="P5" s="106"/>
      <c r="Q5" s="107"/>
      <c r="R5" s="107"/>
      <c r="S5" s="107"/>
      <c r="T5" s="107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</row>
    <row r="6" spans="1:33" s="109" customFormat="1" ht="15" customHeight="1">
      <c r="A6" s="110" t="s">
        <v>140</v>
      </c>
      <c r="B6" s="401">
        <v>6</v>
      </c>
      <c r="C6" s="401">
        <v>1</v>
      </c>
      <c r="D6" s="401">
        <v>2</v>
      </c>
      <c r="E6" s="402">
        <v>3</v>
      </c>
      <c r="F6" s="402">
        <v>3</v>
      </c>
      <c r="G6" s="402">
        <v>6</v>
      </c>
      <c r="H6" s="402">
        <v>4</v>
      </c>
      <c r="I6" s="401">
        <v>6</v>
      </c>
      <c r="J6" s="401">
        <v>2</v>
      </c>
      <c r="K6" s="401">
        <v>4</v>
      </c>
      <c r="L6" s="401">
        <v>6</v>
      </c>
      <c r="M6" s="401">
        <v>7</v>
      </c>
      <c r="N6" s="401">
        <v>2</v>
      </c>
      <c r="O6" s="106"/>
      <c r="P6" s="106"/>
      <c r="Q6" s="107"/>
      <c r="R6" s="107"/>
      <c r="S6" s="107"/>
      <c r="T6" s="107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s="109" customFormat="1" ht="15" customHeight="1">
      <c r="A7" s="110" t="s">
        <v>142</v>
      </c>
      <c r="B7" s="401">
        <v>200</v>
      </c>
      <c r="C7" s="401">
        <v>125</v>
      </c>
      <c r="D7" s="401">
        <v>55</v>
      </c>
      <c r="E7" s="402">
        <v>41</v>
      </c>
      <c r="F7" s="402">
        <v>25</v>
      </c>
      <c r="G7" s="402">
        <v>36</v>
      </c>
      <c r="H7" s="402">
        <v>32</v>
      </c>
      <c r="I7" s="401">
        <v>20</v>
      </c>
      <c r="J7" s="401">
        <v>29</v>
      </c>
      <c r="K7" s="401">
        <v>39</v>
      </c>
      <c r="L7" s="401">
        <v>28</v>
      </c>
      <c r="M7" s="401">
        <v>25</v>
      </c>
      <c r="N7" s="401">
        <v>48</v>
      </c>
      <c r="O7" s="106"/>
      <c r="P7" s="106"/>
      <c r="Q7" s="107"/>
      <c r="R7" s="107"/>
      <c r="S7" s="107"/>
      <c r="T7" s="107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s="109" customFormat="1" ht="15" customHeight="1">
      <c r="A8" s="110" t="s">
        <v>143</v>
      </c>
      <c r="B8" s="401">
        <v>0</v>
      </c>
      <c r="C8" s="401">
        <v>0</v>
      </c>
      <c r="D8" s="401">
        <v>0</v>
      </c>
      <c r="E8" s="402">
        <v>0</v>
      </c>
      <c r="F8" s="402">
        <v>5</v>
      </c>
      <c r="G8" s="402">
        <v>11</v>
      </c>
      <c r="H8" s="402">
        <v>0</v>
      </c>
      <c r="I8" s="401">
        <v>26</v>
      </c>
      <c r="J8" s="401">
        <v>13</v>
      </c>
      <c r="K8" s="401">
        <v>9</v>
      </c>
      <c r="L8" s="401">
        <v>1</v>
      </c>
      <c r="M8" s="401">
        <v>4</v>
      </c>
      <c r="N8" s="401">
        <v>10</v>
      </c>
      <c r="O8" s="106"/>
      <c r="P8" s="106"/>
      <c r="Q8" s="107"/>
      <c r="R8" s="107"/>
      <c r="S8" s="107"/>
      <c r="T8" s="107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s="109" customFormat="1" ht="15" customHeight="1">
      <c r="A9" s="110" t="s">
        <v>149</v>
      </c>
      <c r="B9" s="401">
        <v>70</v>
      </c>
      <c r="C9" s="401">
        <v>40</v>
      </c>
      <c r="D9" s="401">
        <v>28</v>
      </c>
      <c r="E9" s="402">
        <v>18</v>
      </c>
      <c r="F9" s="402">
        <v>8</v>
      </c>
      <c r="G9" s="402">
        <v>24</v>
      </c>
      <c r="H9" s="402">
        <v>12</v>
      </c>
      <c r="I9" s="401">
        <v>18</v>
      </c>
      <c r="J9" s="401">
        <v>5</v>
      </c>
      <c r="K9" s="401">
        <v>9</v>
      </c>
      <c r="L9" s="401">
        <v>6</v>
      </c>
      <c r="M9" s="401">
        <v>9</v>
      </c>
      <c r="N9" s="401">
        <v>2</v>
      </c>
      <c r="O9" s="106"/>
      <c r="P9" s="106"/>
      <c r="Q9" s="107"/>
      <c r="R9" s="107"/>
      <c r="S9" s="107"/>
      <c r="T9" s="10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</row>
    <row r="10" spans="1:33" s="109" customFormat="1" ht="15" customHeight="1">
      <c r="A10" s="110" t="s">
        <v>144</v>
      </c>
      <c r="B10" s="401">
        <v>7</v>
      </c>
      <c r="C10" s="401">
        <v>4</v>
      </c>
      <c r="D10" s="401">
        <v>5</v>
      </c>
      <c r="E10" s="402">
        <v>1</v>
      </c>
      <c r="F10" s="402">
        <v>3</v>
      </c>
      <c r="G10" s="402">
        <v>3</v>
      </c>
      <c r="H10" s="402">
        <v>3</v>
      </c>
      <c r="I10" s="401">
        <v>1</v>
      </c>
      <c r="J10" s="401">
        <v>3</v>
      </c>
      <c r="K10" s="401">
        <v>4</v>
      </c>
      <c r="L10" s="401">
        <v>1</v>
      </c>
      <c r="M10" s="401">
        <v>3</v>
      </c>
      <c r="N10" s="401">
        <v>0</v>
      </c>
      <c r="O10" s="106"/>
      <c r="P10" s="106"/>
      <c r="Q10" s="107"/>
      <c r="R10" s="107"/>
      <c r="S10" s="107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" customHeight="1">
      <c r="A11" s="110" t="s">
        <v>145</v>
      </c>
      <c r="B11" s="401">
        <v>0</v>
      </c>
      <c r="C11" s="401">
        <v>0</v>
      </c>
      <c r="D11" s="401">
        <v>1</v>
      </c>
      <c r="E11" s="402">
        <v>0</v>
      </c>
      <c r="F11" s="402">
        <v>1</v>
      </c>
      <c r="G11" s="402">
        <v>0</v>
      </c>
      <c r="H11" s="402">
        <v>1</v>
      </c>
      <c r="I11" s="401">
        <v>3</v>
      </c>
      <c r="J11" s="401">
        <v>0</v>
      </c>
      <c r="K11" s="401">
        <v>1</v>
      </c>
      <c r="L11" s="401">
        <v>2</v>
      </c>
      <c r="M11" s="401">
        <v>0</v>
      </c>
      <c r="N11" s="401">
        <v>1</v>
      </c>
      <c r="O11" s="106"/>
      <c r="P11" s="106"/>
      <c r="Q11" s="107"/>
      <c r="R11" s="107"/>
      <c r="S11" s="107"/>
      <c r="T11" s="107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5" customHeight="1">
      <c r="A12" s="110" t="s">
        <v>146</v>
      </c>
      <c r="B12" s="401">
        <v>0</v>
      </c>
      <c r="C12" s="401">
        <v>0</v>
      </c>
      <c r="D12" s="401">
        <v>1</v>
      </c>
      <c r="E12" s="402">
        <v>0</v>
      </c>
      <c r="F12" s="402">
        <v>4</v>
      </c>
      <c r="G12" s="402">
        <v>4</v>
      </c>
      <c r="H12" s="402">
        <v>5</v>
      </c>
      <c r="I12" s="401">
        <v>6</v>
      </c>
      <c r="J12" s="401">
        <v>2</v>
      </c>
      <c r="K12" s="401">
        <v>2</v>
      </c>
      <c r="L12" s="401">
        <v>5</v>
      </c>
      <c r="M12" s="401">
        <v>4</v>
      </c>
      <c r="N12" s="401">
        <v>3</v>
      </c>
      <c r="O12" s="106"/>
      <c r="P12" s="106"/>
      <c r="Q12" s="107"/>
      <c r="R12" s="107"/>
      <c r="S12" s="107"/>
      <c r="T12" s="107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5" customHeight="1">
      <c r="A13" s="111" t="s">
        <v>150</v>
      </c>
      <c r="B13" s="403">
        <v>31</v>
      </c>
      <c r="C13" s="403">
        <v>40</v>
      </c>
      <c r="D13" s="403">
        <v>20</v>
      </c>
      <c r="E13" s="404">
        <v>12</v>
      </c>
      <c r="F13" s="404">
        <v>1</v>
      </c>
      <c r="G13" s="404">
        <v>16</v>
      </c>
      <c r="H13" s="404">
        <v>18</v>
      </c>
      <c r="I13" s="403">
        <v>42</v>
      </c>
      <c r="J13" s="403">
        <v>14</v>
      </c>
      <c r="K13" s="403">
        <v>10</v>
      </c>
      <c r="L13" s="403">
        <v>8</v>
      </c>
      <c r="M13" s="403">
        <v>3</v>
      </c>
      <c r="N13" s="403">
        <v>7</v>
      </c>
      <c r="O13" s="106"/>
      <c r="P13" s="106"/>
      <c r="Q13" s="107"/>
      <c r="R13" s="107"/>
      <c r="S13" s="107"/>
      <c r="T13" s="107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" customHeight="1">
      <c r="A14" s="111" t="s">
        <v>147</v>
      </c>
      <c r="B14" s="404">
        <v>20</v>
      </c>
      <c r="C14" s="404">
        <v>0</v>
      </c>
      <c r="D14" s="403">
        <v>6</v>
      </c>
      <c r="E14" s="404">
        <v>2</v>
      </c>
      <c r="F14" s="404">
        <v>0</v>
      </c>
      <c r="G14" s="404">
        <v>0</v>
      </c>
      <c r="H14" s="404">
        <v>0</v>
      </c>
      <c r="I14" s="404">
        <v>0</v>
      </c>
      <c r="J14" s="404">
        <v>0</v>
      </c>
      <c r="K14" s="404">
        <v>0</v>
      </c>
      <c r="L14" s="404">
        <v>1</v>
      </c>
      <c r="M14" s="404">
        <v>1</v>
      </c>
      <c r="N14" s="404">
        <v>1</v>
      </c>
      <c r="O14" s="106"/>
      <c r="P14" s="106"/>
      <c r="Q14" s="107"/>
      <c r="R14" s="107"/>
      <c r="S14" s="107"/>
      <c r="T14" s="107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s="109" customFormat="1" ht="15" customHeight="1">
      <c r="A15" s="112" t="s">
        <v>0</v>
      </c>
      <c r="B15" s="405">
        <v>906</v>
      </c>
      <c r="C15" s="405">
        <v>639</v>
      </c>
      <c r="D15" s="405">
        <v>575</v>
      </c>
      <c r="E15" s="405">
        <v>414</v>
      </c>
      <c r="F15" s="405">
        <v>331</v>
      </c>
      <c r="G15" s="405">
        <v>367</v>
      </c>
      <c r="H15" s="405">
        <v>356</v>
      </c>
      <c r="I15" s="405">
        <v>436</v>
      </c>
      <c r="J15" s="405">
        <v>309</v>
      </c>
      <c r="K15" s="405">
        <v>294</v>
      </c>
      <c r="L15" s="405">
        <v>199</v>
      </c>
      <c r="M15" s="405">
        <v>208</v>
      </c>
      <c r="N15" s="405">
        <v>227</v>
      </c>
      <c r="O15" s="106"/>
      <c r="P15" s="106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</row>
    <row r="16" spans="1:33" ht="15" customHeight="1">
      <c r="A16" s="113" t="s">
        <v>1</v>
      </c>
      <c r="B16" s="401">
        <v>11545</v>
      </c>
      <c r="C16" s="401">
        <v>11094</v>
      </c>
      <c r="D16" s="401" t="s">
        <v>298</v>
      </c>
      <c r="E16" s="401" t="s">
        <v>299</v>
      </c>
      <c r="F16" s="401" t="s">
        <v>300</v>
      </c>
      <c r="G16" s="401">
        <v>9970</v>
      </c>
      <c r="H16" s="401">
        <v>1010</v>
      </c>
      <c r="I16" s="401">
        <v>9365</v>
      </c>
      <c r="J16" s="401">
        <v>8972</v>
      </c>
      <c r="K16" s="401">
        <v>8376</v>
      </c>
      <c r="L16" s="401">
        <v>8007</v>
      </c>
      <c r="M16" s="401">
        <v>7308</v>
      </c>
      <c r="N16" s="401">
        <v>7505</v>
      </c>
      <c r="O16" s="106"/>
      <c r="P16" s="106"/>
      <c r="Q16" s="107"/>
      <c r="R16" s="107"/>
      <c r="S16" s="107"/>
      <c r="T16" s="107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" customHeight="1">
      <c r="A17" s="113" t="s">
        <v>2</v>
      </c>
      <c r="B17" s="401">
        <v>5287</v>
      </c>
      <c r="C17" s="401">
        <v>4402</v>
      </c>
      <c r="D17" s="401">
        <v>4250</v>
      </c>
      <c r="E17" s="401">
        <v>3993</v>
      </c>
      <c r="F17" s="401">
        <v>4344</v>
      </c>
      <c r="G17" s="401">
        <v>4686</v>
      </c>
      <c r="H17" s="401">
        <v>5185</v>
      </c>
      <c r="I17" s="401">
        <v>4473</v>
      </c>
      <c r="J17" s="401">
        <v>4393</v>
      </c>
      <c r="K17" s="401">
        <v>4249</v>
      </c>
      <c r="L17" s="401">
        <v>4209</v>
      </c>
      <c r="M17" s="401">
        <v>4597</v>
      </c>
      <c r="N17" s="401">
        <v>3639</v>
      </c>
      <c r="O17" s="106"/>
      <c r="P17" s="106"/>
      <c r="Q17" s="107"/>
      <c r="R17" s="107"/>
      <c r="S17" s="107"/>
      <c r="T17" s="107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s="109" customFormat="1" ht="15" customHeight="1">
      <c r="A18" s="114" t="s">
        <v>5</v>
      </c>
      <c r="B18" s="406">
        <v>17738</v>
      </c>
      <c r="C18" s="406">
        <v>16135</v>
      </c>
      <c r="D18" s="406">
        <v>4825</v>
      </c>
      <c r="E18" s="406">
        <v>4407</v>
      </c>
      <c r="F18" s="406">
        <v>4675</v>
      </c>
      <c r="G18" s="406">
        <v>15023</v>
      </c>
      <c r="H18" s="406">
        <v>6551</v>
      </c>
      <c r="I18" s="406">
        <v>14274</v>
      </c>
      <c r="J18" s="406">
        <v>13674</v>
      </c>
      <c r="K18" s="406">
        <v>12919</v>
      </c>
      <c r="L18" s="406">
        <v>12415</v>
      </c>
      <c r="M18" s="406">
        <v>12113</v>
      </c>
      <c r="N18" s="406">
        <v>11371</v>
      </c>
      <c r="O18" s="106"/>
      <c r="P18" s="106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</row>
    <row r="19" spans="1:33" s="115" customFormat="1" ht="54" customHeight="1">
      <c r="A19" s="491" t="s">
        <v>195</v>
      </c>
      <c r="B19" s="492"/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3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</row>
    <row r="20" spans="1:33" ht="15" customHeight="1">
      <c r="A20" s="117"/>
      <c r="F20" s="118"/>
      <c r="G20" s="118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</row>
    <row r="21" spans="1:33" ht="15" customHeight="1"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" customHeight="1">
      <c r="A22" s="42" t="s">
        <v>4</v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19"/>
    </row>
    <row r="23" spans="1:33" ht="15" customHeight="1"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" customHeight="1"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" customHeight="1"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</sheetData>
  <mergeCells count="2">
    <mergeCell ref="A1:N1"/>
    <mergeCell ref="A19:N19"/>
  </mergeCells>
  <hyperlinks>
    <hyperlink ref="A22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zoomScale="80" zoomScaleNormal="80" zoomScalePageLayoutView="80" workbookViewId="0">
      <selection sqref="A1:N1"/>
    </sheetView>
  </sheetViews>
  <sheetFormatPr baseColWidth="10" defaultColWidth="12.28515625" defaultRowHeight="12"/>
  <cols>
    <col min="1" max="1" width="71.42578125" style="20" customWidth="1"/>
    <col min="2" max="14" width="14" style="20" customWidth="1"/>
    <col min="15" max="238" width="8" style="20" customWidth="1"/>
    <col min="239" max="239" width="35.7109375" style="20" customWidth="1"/>
    <col min="240" max="16384" width="12.28515625" style="20"/>
  </cols>
  <sheetData>
    <row r="1" spans="1:14" ht="63" customHeight="1">
      <c r="A1" s="429" t="s">
        <v>314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1"/>
    </row>
    <row r="2" spans="1:14" ht="20.100000000000001" customHeight="1">
      <c r="A2" s="337"/>
      <c r="B2" s="46">
        <v>2005</v>
      </c>
      <c r="C2" s="46">
        <v>2006</v>
      </c>
      <c r="D2" s="46">
        <v>2007</v>
      </c>
      <c r="E2" s="46">
        <v>2008</v>
      </c>
      <c r="F2" s="46">
        <v>2009</v>
      </c>
      <c r="G2" s="46">
        <v>2010</v>
      </c>
      <c r="H2" s="46">
        <v>2011</v>
      </c>
      <c r="I2" s="46">
        <v>2012</v>
      </c>
      <c r="J2" s="174">
        <v>2013</v>
      </c>
      <c r="K2" s="174">
        <v>2014</v>
      </c>
      <c r="L2" s="174">
        <v>2015</v>
      </c>
      <c r="M2" s="174">
        <v>2016</v>
      </c>
      <c r="N2" s="174">
        <v>2017</v>
      </c>
    </row>
    <row r="3" spans="1:14" s="45" customFormat="1" ht="17.100000000000001" customHeight="1">
      <c r="A3" s="338" t="s">
        <v>41</v>
      </c>
      <c r="B3" s="178">
        <v>2262988</v>
      </c>
      <c r="C3" s="179">
        <v>1946184</v>
      </c>
      <c r="D3" s="180">
        <v>2211224</v>
      </c>
      <c r="E3" s="180">
        <v>1837342</v>
      </c>
      <c r="F3" s="180">
        <v>1780949</v>
      </c>
      <c r="G3" s="180">
        <v>1791277</v>
      </c>
      <c r="H3" s="181">
        <v>1737309</v>
      </c>
      <c r="I3" s="182">
        <v>1758345</v>
      </c>
      <c r="J3" s="277">
        <v>2055662</v>
      </c>
      <c r="K3" s="277">
        <v>2140434</v>
      </c>
      <c r="L3" s="389">
        <v>2086143</v>
      </c>
      <c r="M3" s="389">
        <v>1980788</v>
      </c>
      <c r="N3" s="278">
        <v>2031209</v>
      </c>
    </row>
    <row r="4" spans="1:14" s="45" customFormat="1" ht="17.100000000000001" customHeight="1">
      <c r="A4" s="338" t="s">
        <v>222</v>
      </c>
      <c r="B4" s="178">
        <v>66068382</v>
      </c>
      <c r="C4" s="179">
        <v>66302139</v>
      </c>
      <c r="D4" s="180">
        <v>65224791</v>
      </c>
      <c r="E4" s="180">
        <v>65096095</v>
      </c>
      <c r="F4" s="180">
        <v>66424173</v>
      </c>
      <c r="G4" s="180">
        <v>67153548</v>
      </c>
      <c r="H4" s="181">
        <v>66402838</v>
      </c>
      <c r="I4" s="182">
        <v>66842292</v>
      </c>
      <c r="J4" s="277">
        <v>67069433</v>
      </c>
      <c r="K4" s="277">
        <v>66604524</v>
      </c>
      <c r="L4" s="389">
        <v>66228171</v>
      </c>
      <c r="M4" s="389">
        <v>65928289</v>
      </c>
      <c r="N4" s="278">
        <v>66211941</v>
      </c>
    </row>
    <row r="5" spans="1:14" s="51" customFormat="1" ht="17.100000000000001" customHeight="1">
      <c r="A5" s="50" t="s">
        <v>171</v>
      </c>
      <c r="B5" s="183">
        <v>68331370</v>
      </c>
      <c r="C5" s="184">
        <v>68248323</v>
      </c>
      <c r="D5" s="185">
        <v>67436015</v>
      </c>
      <c r="E5" s="185">
        <v>66933437</v>
      </c>
      <c r="F5" s="185">
        <v>68205122</v>
      </c>
      <c r="G5" s="185">
        <v>68944825</v>
      </c>
      <c r="H5" s="186">
        <v>68140147</v>
      </c>
      <c r="I5" s="187">
        <v>68600637</v>
      </c>
      <c r="J5" s="279">
        <f>J4+J3</f>
        <v>69125095</v>
      </c>
      <c r="K5" s="279">
        <v>68744958</v>
      </c>
      <c r="L5" s="390">
        <v>68314314</v>
      </c>
      <c r="M5" s="390">
        <v>67909077</v>
      </c>
      <c r="N5" s="280">
        <v>68243150</v>
      </c>
    </row>
    <row r="6" spans="1:14" s="45" customFormat="1" ht="17.100000000000001" customHeight="1">
      <c r="A6" s="407" t="s">
        <v>221</v>
      </c>
      <c r="B6" s="188">
        <v>60312148</v>
      </c>
      <c r="C6" s="189">
        <v>59955781</v>
      </c>
      <c r="D6" s="190">
        <v>59223392</v>
      </c>
      <c r="E6" s="190">
        <v>59141488</v>
      </c>
      <c r="F6" s="190">
        <v>60203367</v>
      </c>
      <c r="G6" s="190">
        <v>58018752</v>
      </c>
      <c r="H6" s="191">
        <v>60245722</v>
      </c>
      <c r="I6" s="192">
        <v>58676383</v>
      </c>
      <c r="J6" s="281">
        <v>59926802</v>
      </c>
      <c r="K6" s="281">
        <v>60983902</v>
      </c>
      <c r="L6" s="391">
        <v>59364134</v>
      </c>
      <c r="M6" s="391">
        <v>59376423</v>
      </c>
      <c r="N6" s="282">
        <v>59513418</v>
      </c>
    </row>
    <row r="7" spans="1:14" s="45" customFormat="1" ht="17.100000000000001" customHeight="1">
      <c r="A7" s="408" t="s">
        <v>223</v>
      </c>
      <c r="B7" s="193">
        <v>8019222</v>
      </c>
      <c r="C7" s="194">
        <v>8292542</v>
      </c>
      <c r="D7" s="195">
        <v>8212623</v>
      </c>
      <c r="E7" s="195">
        <v>7791949</v>
      </c>
      <c r="F7" s="195">
        <v>8001755</v>
      </c>
      <c r="G7" s="195">
        <v>10926073</v>
      </c>
      <c r="H7" s="196">
        <v>7894355</v>
      </c>
      <c r="I7" s="197">
        <v>9924254</v>
      </c>
      <c r="J7" s="283">
        <v>9198293</v>
      </c>
      <c r="K7" s="283">
        <v>7761056</v>
      </c>
      <c r="L7" s="392">
        <v>8950180</v>
      </c>
      <c r="M7" s="392">
        <v>8532654</v>
      </c>
      <c r="N7" s="284">
        <v>8729732</v>
      </c>
    </row>
    <row r="8" spans="1:14" s="45" customFormat="1" ht="17.100000000000001" customHeight="1">
      <c r="A8" s="285" t="s">
        <v>42</v>
      </c>
      <c r="B8" s="293">
        <v>3.3119999999999998</v>
      </c>
      <c r="C8" s="294">
        <v>2.8519999999999999</v>
      </c>
      <c r="D8" s="294">
        <v>3.2789999999999999</v>
      </c>
      <c r="E8" s="294">
        <v>2.7450000000000001</v>
      </c>
      <c r="F8" s="294">
        <v>2.6110000000000002</v>
      </c>
      <c r="G8" s="295">
        <v>2.5979999999999999</v>
      </c>
      <c r="H8" s="296">
        <v>2.5499999999999998</v>
      </c>
      <c r="I8" s="297">
        <v>2.5630000000000002</v>
      </c>
      <c r="J8" s="298">
        <v>2.9740000000000002</v>
      </c>
      <c r="K8" s="298">
        <v>3.1139999999999999</v>
      </c>
      <c r="L8" s="393">
        <v>3.0537421483878182</v>
      </c>
      <c r="M8" s="393">
        <v>2.9168236228567799</v>
      </c>
      <c r="N8" s="299">
        <v>2.9764291361110971</v>
      </c>
    </row>
    <row r="9" spans="1:14" s="45" customFormat="1" ht="17.100000000000001" customHeight="1">
      <c r="A9" s="286" t="s">
        <v>75</v>
      </c>
      <c r="B9" s="300">
        <v>11.736000000000001</v>
      </c>
      <c r="C9" s="301">
        <v>12.151</v>
      </c>
      <c r="D9" s="302">
        <v>12.178000000000001</v>
      </c>
      <c r="E9" s="302">
        <v>11.641</v>
      </c>
      <c r="F9" s="302">
        <v>11.731999999999999</v>
      </c>
      <c r="G9" s="302">
        <v>15.848000000000001</v>
      </c>
      <c r="H9" s="303">
        <v>11.585000000000001</v>
      </c>
      <c r="I9" s="304">
        <v>14.467000000000001</v>
      </c>
      <c r="J9" s="305">
        <v>13.307</v>
      </c>
      <c r="K9" s="305">
        <v>11.29</v>
      </c>
      <c r="L9" s="394">
        <v>13.101470945020393</v>
      </c>
      <c r="M9" s="394">
        <v>12.564821047413147</v>
      </c>
      <c r="N9" s="306">
        <v>12.792100012968335</v>
      </c>
    </row>
    <row r="10" spans="1:14" ht="54" customHeight="1">
      <c r="A10" s="432" t="s">
        <v>297</v>
      </c>
      <c r="B10" s="433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4"/>
    </row>
    <row r="11" spans="1:14" ht="16.5" customHeight="1"/>
    <row r="12" spans="1:14" ht="16.5" customHeight="1">
      <c r="A12" s="143" t="s">
        <v>210</v>
      </c>
    </row>
    <row r="13" spans="1:14" ht="16.5" customHeight="1">
      <c r="A13" s="143" t="s">
        <v>174</v>
      </c>
    </row>
    <row r="14" spans="1:14" ht="17.25" customHeight="1"/>
    <row r="15" spans="1:14" ht="17.25" customHeight="1"/>
    <row r="16" spans="1:14" ht="17.25" customHeight="1">
      <c r="A16" s="238" t="s">
        <v>4</v>
      </c>
      <c r="E16" s="49"/>
    </row>
    <row r="17" spans="2:6" ht="16.5" customHeight="1">
      <c r="B17" s="30"/>
      <c r="C17" s="30"/>
      <c r="D17" s="30"/>
      <c r="E17" s="30"/>
      <c r="F17" s="30"/>
    </row>
    <row r="18" spans="2:6" ht="16.5" customHeight="1"/>
    <row r="19" spans="2:6" ht="16.5" customHeight="1"/>
    <row r="20" spans="2:6" ht="16.5" customHeight="1"/>
    <row r="21" spans="2:6" ht="16.5" customHeight="1"/>
    <row r="22" spans="2:6" ht="16.5" customHeight="1"/>
    <row r="23" spans="2:6" ht="16.5" customHeight="1"/>
    <row r="24" spans="2:6" ht="16.5" customHeight="1"/>
    <row r="25" spans="2:6" ht="16.5" customHeight="1"/>
    <row r="26" spans="2:6" ht="16.5" customHeight="1"/>
    <row r="27" spans="2:6" ht="16.5" customHeight="1"/>
    <row r="28" spans="2:6" ht="16.5" customHeight="1"/>
    <row r="29" spans="2:6" ht="16.5" customHeight="1"/>
    <row r="30" spans="2:6" ht="16.5" customHeight="1"/>
    <row r="31" spans="2:6" ht="16.5" customHeight="1"/>
    <row r="32" spans="2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</sheetData>
  <mergeCells count="2">
    <mergeCell ref="A1:N1"/>
    <mergeCell ref="A10:N10"/>
  </mergeCells>
  <hyperlinks>
    <hyperlink ref="A16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5" fitToWidth="2" orientation="landscape" horizontalDpi="4294967293" r:id="rId1"/>
  <headerFooter scaleWithDoc="0" alignWithMargins="0">
    <oddHeader>&amp;LEnvironnement et société&amp;C&amp;"-,Gras"ENVIRONNEMENT ET ÉNERGIE</oddHeader>
    <oddFooter>&amp;C&amp;P / &amp;N&amp;R© IBSA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9"/>
  <sheetViews>
    <sheetView showGridLines="0" zoomScale="80" zoomScaleNormal="80" zoomScalePageLayoutView="60" workbookViewId="0">
      <pane xSplit="1" topLeftCell="F1" activePane="topRight" state="frozen"/>
      <selection sqref="A1:W1"/>
      <selection pane="topRight" sqref="A1:AA1"/>
    </sheetView>
  </sheetViews>
  <sheetFormatPr baseColWidth="10" defaultColWidth="12.28515625" defaultRowHeight="12"/>
  <cols>
    <col min="1" max="1" width="33.28515625" style="20" customWidth="1"/>
    <col min="2" max="27" width="13.42578125" style="20" customWidth="1"/>
    <col min="28" max="255" width="8" style="20" customWidth="1"/>
    <col min="256" max="256" width="35.7109375" style="20" customWidth="1"/>
    <col min="257" max="16384" width="12.28515625" style="20"/>
  </cols>
  <sheetData>
    <row r="1" spans="1:27" s="47" customFormat="1" ht="63" customHeight="1">
      <c r="A1" s="429" t="s">
        <v>315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1"/>
    </row>
    <row r="2" spans="1:27" ht="20.100000000000001" customHeight="1">
      <c r="A2" s="439"/>
      <c r="B2" s="436">
        <v>2005</v>
      </c>
      <c r="C2" s="437"/>
      <c r="D2" s="436">
        <v>2006</v>
      </c>
      <c r="E2" s="437"/>
      <c r="F2" s="437">
        <v>2007</v>
      </c>
      <c r="G2" s="437"/>
      <c r="H2" s="437">
        <v>2008</v>
      </c>
      <c r="I2" s="438"/>
      <c r="J2" s="436">
        <v>2009</v>
      </c>
      <c r="K2" s="437"/>
      <c r="L2" s="437">
        <v>2010</v>
      </c>
      <c r="M2" s="437"/>
      <c r="N2" s="437">
        <v>2011</v>
      </c>
      <c r="O2" s="438"/>
      <c r="P2" s="436">
        <v>2012</v>
      </c>
      <c r="Q2" s="438"/>
      <c r="R2" s="436">
        <v>2013</v>
      </c>
      <c r="S2" s="438"/>
      <c r="T2" s="436">
        <v>2014</v>
      </c>
      <c r="U2" s="438"/>
      <c r="V2" s="436">
        <v>2015</v>
      </c>
      <c r="W2" s="438"/>
      <c r="X2" s="440">
        <v>2016</v>
      </c>
      <c r="Y2" s="441"/>
      <c r="Z2" s="437">
        <v>2017</v>
      </c>
      <c r="AA2" s="438"/>
    </row>
    <row r="3" spans="1:27" s="21" customFormat="1" ht="20.100000000000001" customHeight="1">
      <c r="A3" s="439"/>
      <c r="B3" s="52" t="s">
        <v>39</v>
      </c>
      <c r="C3" s="52" t="s">
        <v>40</v>
      </c>
      <c r="D3" s="31" t="s">
        <v>39</v>
      </c>
      <c r="E3" s="31" t="s">
        <v>40</v>
      </c>
      <c r="F3" s="31" t="s">
        <v>39</v>
      </c>
      <c r="G3" s="18" t="s">
        <v>40</v>
      </c>
      <c r="H3" s="31" t="s">
        <v>39</v>
      </c>
      <c r="I3" s="18" t="s">
        <v>40</v>
      </c>
      <c r="J3" s="32" t="s">
        <v>39</v>
      </c>
      <c r="K3" s="31" t="s">
        <v>40</v>
      </c>
      <c r="L3" s="18" t="s">
        <v>39</v>
      </c>
      <c r="M3" s="18" t="s">
        <v>40</v>
      </c>
      <c r="N3" s="18" t="s">
        <v>39</v>
      </c>
      <c r="O3" s="18" t="s">
        <v>40</v>
      </c>
      <c r="P3" s="18" t="s">
        <v>39</v>
      </c>
      <c r="Q3" s="18" t="s">
        <v>40</v>
      </c>
      <c r="R3" s="18" t="s">
        <v>39</v>
      </c>
      <c r="S3" s="18" t="s">
        <v>40</v>
      </c>
      <c r="T3" s="18" t="s">
        <v>39</v>
      </c>
      <c r="U3" s="18" t="s">
        <v>40</v>
      </c>
      <c r="V3" s="18" t="s">
        <v>39</v>
      </c>
      <c r="W3" s="18" t="s">
        <v>40</v>
      </c>
      <c r="X3" s="18" t="s">
        <v>39</v>
      </c>
      <c r="Y3" s="18" t="s">
        <v>40</v>
      </c>
      <c r="Z3" s="411" t="s">
        <v>39</v>
      </c>
      <c r="AA3" s="18" t="s">
        <v>40</v>
      </c>
    </row>
    <row r="4" spans="1:27" ht="15" customHeight="1">
      <c r="A4" s="40" t="s">
        <v>7</v>
      </c>
      <c r="B4" s="210">
        <v>24605</v>
      </c>
      <c r="C4" s="211">
        <v>24519</v>
      </c>
      <c r="D4" s="210">
        <v>24897</v>
      </c>
      <c r="E4" s="211">
        <v>24887</v>
      </c>
      <c r="F4" s="210">
        <v>25784</v>
      </c>
      <c r="G4" s="212">
        <v>25503</v>
      </c>
      <c r="H4" s="210">
        <v>26247</v>
      </c>
      <c r="I4" s="212">
        <v>26030</v>
      </c>
      <c r="J4" s="213">
        <v>26700</v>
      </c>
      <c r="K4" s="212">
        <v>26425</v>
      </c>
      <c r="L4" s="213">
        <v>27200</v>
      </c>
      <c r="M4" s="212">
        <v>26963</v>
      </c>
      <c r="N4" s="213">
        <v>28176</v>
      </c>
      <c r="O4" s="212">
        <v>27790</v>
      </c>
      <c r="P4" s="213">
        <v>28715</v>
      </c>
      <c r="Q4" s="212">
        <v>28414</v>
      </c>
      <c r="R4" s="213">
        <v>29457</v>
      </c>
      <c r="S4" s="212">
        <v>29303</v>
      </c>
      <c r="T4" s="213">
        <v>29765</v>
      </c>
      <c r="U4" s="212">
        <v>29590</v>
      </c>
      <c r="V4" s="213">
        <v>30616</v>
      </c>
      <c r="W4" s="212">
        <v>30237</v>
      </c>
      <c r="X4" s="412">
        <v>30924</v>
      </c>
      <c r="Y4" s="415">
        <v>31156</v>
      </c>
      <c r="Z4" s="213">
        <v>32324</v>
      </c>
      <c r="AA4" s="212">
        <v>31864</v>
      </c>
    </row>
    <row r="5" spans="1:27" ht="15" customHeight="1">
      <c r="A5" s="41" t="s">
        <v>8</v>
      </c>
      <c r="B5" s="200">
        <v>9904</v>
      </c>
      <c r="C5" s="201">
        <v>9910</v>
      </c>
      <c r="D5" s="200">
        <v>9997</v>
      </c>
      <c r="E5" s="201">
        <v>10003</v>
      </c>
      <c r="F5" s="200">
        <v>10316</v>
      </c>
      <c r="G5" s="203">
        <v>10323</v>
      </c>
      <c r="H5" s="200">
        <v>10422</v>
      </c>
      <c r="I5" s="203">
        <v>10378</v>
      </c>
      <c r="J5" s="202">
        <v>10579</v>
      </c>
      <c r="K5" s="203">
        <v>10579</v>
      </c>
      <c r="L5" s="202">
        <v>10711</v>
      </c>
      <c r="M5" s="203">
        <v>10732</v>
      </c>
      <c r="N5" s="202">
        <v>10845</v>
      </c>
      <c r="O5" s="203">
        <v>10820</v>
      </c>
      <c r="P5" s="202">
        <v>11167</v>
      </c>
      <c r="Q5" s="203">
        <v>10933</v>
      </c>
      <c r="R5" s="202">
        <v>11225</v>
      </c>
      <c r="S5" s="203">
        <v>11273</v>
      </c>
      <c r="T5" s="202">
        <v>11311</v>
      </c>
      <c r="U5" s="203">
        <v>11289</v>
      </c>
      <c r="V5" s="202">
        <v>11488</v>
      </c>
      <c r="W5" s="203">
        <v>11406</v>
      </c>
      <c r="X5" s="413">
        <v>11497</v>
      </c>
      <c r="Y5" s="416">
        <v>11531</v>
      </c>
      <c r="Z5" s="202">
        <v>11666</v>
      </c>
      <c r="AA5" s="203">
        <v>11627</v>
      </c>
    </row>
    <row r="6" spans="1:27" ht="15" customHeight="1">
      <c r="A6" s="41" t="s">
        <v>28</v>
      </c>
      <c r="B6" s="200">
        <v>6178</v>
      </c>
      <c r="C6" s="201">
        <v>6166</v>
      </c>
      <c r="D6" s="200">
        <v>6396</v>
      </c>
      <c r="E6" s="201">
        <v>6339</v>
      </c>
      <c r="F6" s="200">
        <v>6520</v>
      </c>
      <c r="G6" s="203">
        <v>6447</v>
      </c>
      <c r="H6" s="200">
        <v>6674</v>
      </c>
      <c r="I6" s="203">
        <v>6579</v>
      </c>
      <c r="J6" s="202">
        <v>6811</v>
      </c>
      <c r="K6" s="203">
        <v>6720</v>
      </c>
      <c r="L6" s="202">
        <v>6897</v>
      </c>
      <c r="M6" s="203">
        <v>6826</v>
      </c>
      <c r="N6" s="202">
        <v>6954</v>
      </c>
      <c r="O6" s="203">
        <v>6858</v>
      </c>
      <c r="P6" s="202">
        <v>7060</v>
      </c>
      <c r="Q6" s="203">
        <v>7002</v>
      </c>
      <c r="R6" s="202">
        <v>7141</v>
      </c>
      <c r="S6" s="203">
        <v>7080</v>
      </c>
      <c r="T6" s="202">
        <v>7250</v>
      </c>
      <c r="U6" s="203">
        <v>7222</v>
      </c>
      <c r="V6" s="202">
        <v>7362</v>
      </c>
      <c r="W6" s="203">
        <v>7295</v>
      </c>
      <c r="X6" s="413">
        <v>7426</v>
      </c>
      <c r="Y6" s="416">
        <v>7450</v>
      </c>
      <c r="Z6" s="202">
        <v>7600</v>
      </c>
      <c r="AA6" s="203">
        <v>7524</v>
      </c>
    </row>
    <row r="7" spans="1:27" ht="15" customHeight="1">
      <c r="A7" s="41" t="s">
        <v>10</v>
      </c>
      <c r="B7" s="200">
        <v>42830</v>
      </c>
      <c r="C7" s="201">
        <v>41315</v>
      </c>
      <c r="D7" s="200">
        <v>43498</v>
      </c>
      <c r="E7" s="201">
        <v>42053</v>
      </c>
      <c r="F7" s="200">
        <v>44421</v>
      </c>
      <c r="G7" s="203">
        <v>42766</v>
      </c>
      <c r="H7" s="200">
        <v>45359</v>
      </c>
      <c r="I7" s="203">
        <v>43780</v>
      </c>
      <c r="J7" s="202">
        <v>46542</v>
      </c>
      <c r="K7" s="203">
        <v>44511</v>
      </c>
      <c r="L7" s="202">
        <v>47587</v>
      </c>
      <c r="M7" s="203">
        <v>45812</v>
      </c>
      <c r="N7" s="202">
        <v>48566</v>
      </c>
      <c r="O7" s="203">
        <v>46733</v>
      </c>
      <c r="P7" s="202">
        <v>49687</v>
      </c>
      <c r="Q7" s="203">
        <v>47952</v>
      </c>
      <c r="R7" s="202">
        <v>51294</v>
      </c>
      <c r="S7" s="203">
        <v>49950</v>
      </c>
      <c r="T7" s="202">
        <v>52187</v>
      </c>
      <c r="U7" s="203">
        <v>51428</v>
      </c>
      <c r="V7" s="202">
        <v>53708</v>
      </c>
      <c r="W7" s="203">
        <v>52721</v>
      </c>
      <c r="X7" s="413">
        <v>54106</v>
      </c>
      <c r="Y7" s="416">
        <v>54108</v>
      </c>
      <c r="Z7" s="202">
        <v>58624</v>
      </c>
      <c r="AA7" s="203">
        <v>56032</v>
      </c>
    </row>
    <row r="8" spans="1:27" ht="15" customHeight="1">
      <c r="A8" s="41" t="s">
        <v>11</v>
      </c>
      <c r="B8" s="200">
        <v>12690</v>
      </c>
      <c r="C8" s="201">
        <v>12652</v>
      </c>
      <c r="D8" s="200">
        <v>12781</v>
      </c>
      <c r="E8" s="201">
        <v>12731</v>
      </c>
      <c r="F8" s="200">
        <v>13250</v>
      </c>
      <c r="G8" s="203">
        <v>13163</v>
      </c>
      <c r="H8" s="200">
        <v>13659</v>
      </c>
      <c r="I8" s="203">
        <v>13578</v>
      </c>
      <c r="J8" s="202">
        <v>13815</v>
      </c>
      <c r="K8" s="203">
        <v>13665</v>
      </c>
      <c r="L8" s="202">
        <v>13965</v>
      </c>
      <c r="M8" s="203">
        <v>13817</v>
      </c>
      <c r="N8" s="202">
        <v>14082</v>
      </c>
      <c r="O8" s="203">
        <v>13970</v>
      </c>
      <c r="P8" s="202">
        <v>14253</v>
      </c>
      <c r="Q8" s="203">
        <v>14112</v>
      </c>
      <c r="R8" s="202">
        <v>14503</v>
      </c>
      <c r="S8" s="203">
        <v>14450</v>
      </c>
      <c r="T8" s="202">
        <v>14625</v>
      </c>
      <c r="U8" s="203">
        <v>14535</v>
      </c>
      <c r="V8" s="202">
        <v>14922</v>
      </c>
      <c r="W8" s="203">
        <v>14725</v>
      </c>
      <c r="X8" s="413">
        <v>14968</v>
      </c>
      <c r="Y8" s="416">
        <v>15040</v>
      </c>
      <c r="Z8" s="202">
        <v>15467</v>
      </c>
      <c r="AA8" s="203">
        <v>15265</v>
      </c>
    </row>
    <row r="9" spans="1:27" ht="15" customHeight="1">
      <c r="A9" s="41" t="s">
        <v>12</v>
      </c>
      <c r="B9" s="200">
        <v>7454</v>
      </c>
      <c r="C9" s="201">
        <v>7445</v>
      </c>
      <c r="D9" s="200">
        <v>7614</v>
      </c>
      <c r="E9" s="201">
        <v>7595</v>
      </c>
      <c r="F9" s="200">
        <v>7868</v>
      </c>
      <c r="G9" s="203">
        <v>7752</v>
      </c>
      <c r="H9" s="200">
        <v>7944</v>
      </c>
      <c r="I9" s="203">
        <v>7921</v>
      </c>
      <c r="J9" s="202">
        <v>8088</v>
      </c>
      <c r="K9" s="203">
        <v>7973</v>
      </c>
      <c r="L9" s="202">
        <v>8162</v>
      </c>
      <c r="M9" s="203">
        <v>8132</v>
      </c>
      <c r="N9" s="202">
        <v>8324</v>
      </c>
      <c r="O9" s="203">
        <v>8203</v>
      </c>
      <c r="P9" s="202">
        <v>8643</v>
      </c>
      <c r="Q9" s="203">
        <v>8540</v>
      </c>
      <c r="R9" s="202">
        <v>8741</v>
      </c>
      <c r="S9" s="203">
        <v>8724</v>
      </c>
      <c r="T9" s="202">
        <v>9232</v>
      </c>
      <c r="U9" s="203">
        <v>8995</v>
      </c>
      <c r="V9" s="202">
        <v>9651</v>
      </c>
      <c r="W9" s="203">
        <v>9418</v>
      </c>
      <c r="X9" s="413">
        <v>9677</v>
      </c>
      <c r="Y9" s="416">
        <v>9740</v>
      </c>
      <c r="Z9" s="202">
        <v>10294</v>
      </c>
      <c r="AA9" s="203">
        <v>10140</v>
      </c>
    </row>
    <row r="10" spans="1:27" ht="15" customHeight="1">
      <c r="A10" s="41" t="s">
        <v>13</v>
      </c>
      <c r="B10" s="200">
        <v>13543</v>
      </c>
      <c r="C10" s="201">
        <v>13375</v>
      </c>
      <c r="D10" s="200">
        <v>13687</v>
      </c>
      <c r="E10" s="201">
        <v>13508</v>
      </c>
      <c r="F10" s="200">
        <v>14004</v>
      </c>
      <c r="G10" s="203">
        <v>13716</v>
      </c>
      <c r="H10" s="200">
        <v>14152</v>
      </c>
      <c r="I10" s="203">
        <v>13880</v>
      </c>
      <c r="J10" s="202">
        <v>14206</v>
      </c>
      <c r="K10" s="203">
        <v>13968</v>
      </c>
      <c r="L10" s="202">
        <v>14457</v>
      </c>
      <c r="M10" s="203">
        <v>14113</v>
      </c>
      <c r="N10" s="202">
        <v>14803</v>
      </c>
      <c r="O10" s="203">
        <v>14422</v>
      </c>
      <c r="P10" s="202">
        <v>15095</v>
      </c>
      <c r="Q10" s="203">
        <v>14766</v>
      </c>
      <c r="R10" s="202">
        <v>15411</v>
      </c>
      <c r="S10" s="203">
        <v>15253</v>
      </c>
      <c r="T10" s="202">
        <v>15511</v>
      </c>
      <c r="U10" s="203">
        <v>15401</v>
      </c>
      <c r="V10" s="202">
        <v>15807</v>
      </c>
      <c r="W10" s="203">
        <v>15673</v>
      </c>
      <c r="X10" s="413">
        <v>15846</v>
      </c>
      <c r="Y10" s="416">
        <v>15904</v>
      </c>
      <c r="Z10" s="202">
        <v>16579</v>
      </c>
      <c r="AA10" s="203">
        <v>16233</v>
      </c>
    </row>
    <row r="11" spans="1:27" ht="15" customHeight="1">
      <c r="A11" s="41" t="s">
        <v>14</v>
      </c>
      <c r="B11" s="200">
        <v>6443</v>
      </c>
      <c r="C11" s="201">
        <v>6448</v>
      </c>
      <c r="D11" s="200">
        <v>6506</v>
      </c>
      <c r="E11" s="201">
        <v>6533</v>
      </c>
      <c r="F11" s="200">
        <v>6558</v>
      </c>
      <c r="G11" s="203">
        <v>6583</v>
      </c>
      <c r="H11" s="200">
        <v>6622</v>
      </c>
      <c r="I11" s="203">
        <v>6632</v>
      </c>
      <c r="J11" s="202">
        <v>6698</v>
      </c>
      <c r="K11" s="203">
        <v>6717</v>
      </c>
      <c r="L11" s="202">
        <v>6750</v>
      </c>
      <c r="M11" s="203">
        <v>6757</v>
      </c>
      <c r="N11" s="202">
        <v>6808</v>
      </c>
      <c r="O11" s="203">
        <v>6818</v>
      </c>
      <c r="P11" s="202">
        <v>6841</v>
      </c>
      <c r="Q11" s="203">
        <v>6847</v>
      </c>
      <c r="R11" s="202">
        <v>6878</v>
      </c>
      <c r="S11" s="203">
        <v>6894</v>
      </c>
      <c r="T11" s="202">
        <v>6943</v>
      </c>
      <c r="U11" s="203">
        <v>6908</v>
      </c>
      <c r="V11" s="202">
        <v>7034</v>
      </c>
      <c r="W11" s="203">
        <v>6994</v>
      </c>
      <c r="X11" s="413">
        <v>7046</v>
      </c>
      <c r="Y11" s="416">
        <v>7040</v>
      </c>
      <c r="Z11" s="202">
        <v>7101</v>
      </c>
      <c r="AA11" s="203">
        <v>7113</v>
      </c>
    </row>
    <row r="12" spans="1:27" ht="15" customHeight="1">
      <c r="A12" s="41" t="s">
        <v>15</v>
      </c>
      <c r="B12" s="200">
        <v>25200</v>
      </c>
      <c r="C12" s="201">
        <v>24808</v>
      </c>
      <c r="D12" s="200">
        <v>25826</v>
      </c>
      <c r="E12" s="201">
        <v>25265</v>
      </c>
      <c r="F12" s="200">
        <v>26217</v>
      </c>
      <c r="G12" s="203">
        <v>25649</v>
      </c>
      <c r="H12" s="200">
        <v>26608</v>
      </c>
      <c r="I12" s="203">
        <v>25971</v>
      </c>
      <c r="J12" s="202">
        <v>26941</v>
      </c>
      <c r="K12" s="203">
        <v>26252</v>
      </c>
      <c r="L12" s="202">
        <v>27302</v>
      </c>
      <c r="M12" s="203">
        <v>26673</v>
      </c>
      <c r="N12" s="202">
        <v>28007</v>
      </c>
      <c r="O12" s="203">
        <v>27249</v>
      </c>
      <c r="P12" s="202">
        <v>28471</v>
      </c>
      <c r="Q12" s="203">
        <v>27699</v>
      </c>
      <c r="R12" s="202">
        <v>29015</v>
      </c>
      <c r="S12" s="203">
        <v>28576</v>
      </c>
      <c r="T12" s="202">
        <v>29002</v>
      </c>
      <c r="U12" s="203">
        <v>28833</v>
      </c>
      <c r="V12" s="202">
        <v>29506</v>
      </c>
      <c r="W12" s="203">
        <v>29140</v>
      </c>
      <c r="X12" s="413">
        <v>29610</v>
      </c>
      <c r="Y12" s="416">
        <v>29646</v>
      </c>
      <c r="Z12" s="202">
        <v>31316</v>
      </c>
      <c r="AA12" s="203">
        <v>30474</v>
      </c>
    </row>
    <row r="13" spans="1:27" ht="15" customHeight="1">
      <c r="A13" s="41" t="s">
        <v>16</v>
      </c>
      <c r="B13" s="200">
        <v>12488</v>
      </c>
      <c r="C13" s="201">
        <v>12419</v>
      </c>
      <c r="D13" s="200">
        <v>12721</v>
      </c>
      <c r="E13" s="201">
        <v>12694</v>
      </c>
      <c r="F13" s="200">
        <v>12902</v>
      </c>
      <c r="G13" s="203">
        <v>12851</v>
      </c>
      <c r="H13" s="200">
        <v>13258</v>
      </c>
      <c r="I13" s="203">
        <v>13041</v>
      </c>
      <c r="J13" s="202">
        <v>13513</v>
      </c>
      <c r="K13" s="203">
        <v>13457</v>
      </c>
      <c r="L13" s="202">
        <v>13683</v>
      </c>
      <c r="M13" s="203">
        <v>13548</v>
      </c>
      <c r="N13" s="202">
        <v>13840</v>
      </c>
      <c r="O13" s="203">
        <v>13722</v>
      </c>
      <c r="P13" s="202">
        <v>14162</v>
      </c>
      <c r="Q13" s="203">
        <v>14067</v>
      </c>
      <c r="R13" s="202">
        <v>14470</v>
      </c>
      <c r="S13" s="203">
        <v>14434</v>
      </c>
      <c r="T13" s="202">
        <v>14819</v>
      </c>
      <c r="U13" s="203">
        <v>14719</v>
      </c>
      <c r="V13" s="202">
        <v>14943</v>
      </c>
      <c r="W13" s="203">
        <v>14879</v>
      </c>
      <c r="X13" s="413">
        <v>14985</v>
      </c>
      <c r="Y13" s="416">
        <v>15020</v>
      </c>
      <c r="Z13" s="202">
        <v>15336</v>
      </c>
      <c r="AA13" s="203">
        <v>15169</v>
      </c>
    </row>
    <row r="14" spans="1:27" ht="15" customHeight="1">
      <c r="A14" s="41" t="s">
        <v>17</v>
      </c>
      <c r="B14" s="200">
        <v>4547</v>
      </c>
      <c r="C14" s="201">
        <v>4493</v>
      </c>
      <c r="D14" s="200">
        <v>4596</v>
      </c>
      <c r="E14" s="201">
        <v>4553</v>
      </c>
      <c r="F14" s="200">
        <v>4664</v>
      </c>
      <c r="G14" s="203">
        <v>4639</v>
      </c>
      <c r="H14" s="200">
        <v>4734</v>
      </c>
      <c r="I14" s="203">
        <v>4692</v>
      </c>
      <c r="J14" s="202">
        <v>4815</v>
      </c>
      <c r="K14" s="203">
        <v>4758</v>
      </c>
      <c r="L14" s="202">
        <v>4956</v>
      </c>
      <c r="M14" s="203">
        <v>4882</v>
      </c>
      <c r="N14" s="202">
        <v>5022</v>
      </c>
      <c r="O14" s="203">
        <v>4991</v>
      </c>
      <c r="P14" s="202">
        <v>5083</v>
      </c>
      <c r="Q14" s="203">
        <v>5042</v>
      </c>
      <c r="R14" s="202">
        <v>5187</v>
      </c>
      <c r="S14" s="203">
        <v>5180</v>
      </c>
      <c r="T14" s="202">
        <v>5210</v>
      </c>
      <c r="U14" s="203">
        <v>5212</v>
      </c>
      <c r="V14" s="202">
        <v>5292</v>
      </c>
      <c r="W14" s="203">
        <v>5264</v>
      </c>
      <c r="X14" s="413">
        <v>5326</v>
      </c>
      <c r="Y14" s="416">
        <v>5355</v>
      </c>
      <c r="Z14" s="202">
        <v>5471</v>
      </c>
      <c r="AA14" s="203">
        <v>5426</v>
      </c>
    </row>
    <row r="15" spans="1:27" ht="15" customHeight="1">
      <c r="A15" s="41" t="s">
        <v>29</v>
      </c>
      <c r="B15" s="200">
        <v>17264</v>
      </c>
      <c r="C15" s="201">
        <v>16961</v>
      </c>
      <c r="D15" s="200">
        <v>17669</v>
      </c>
      <c r="E15" s="201">
        <v>17329</v>
      </c>
      <c r="F15" s="200">
        <v>18012</v>
      </c>
      <c r="G15" s="203">
        <v>17641</v>
      </c>
      <c r="H15" s="200">
        <v>18759</v>
      </c>
      <c r="I15" s="203">
        <v>18181</v>
      </c>
      <c r="J15" s="202">
        <v>19315</v>
      </c>
      <c r="K15" s="203">
        <v>18717</v>
      </c>
      <c r="L15" s="202">
        <v>19753</v>
      </c>
      <c r="M15" s="203">
        <v>19217</v>
      </c>
      <c r="N15" s="202">
        <v>20069</v>
      </c>
      <c r="O15" s="203">
        <v>19678</v>
      </c>
      <c r="P15" s="202">
        <v>20719</v>
      </c>
      <c r="Q15" s="203">
        <v>20110</v>
      </c>
      <c r="R15" s="202">
        <v>21139</v>
      </c>
      <c r="S15" s="203">
        <v>20968</v>
      </c>
      <c r="T15" s="202">
        <v>21344</v>
      </c>
      <c r="U15" s="203">
        <v>21146</v>
      </c>
      <c r="V15" s="202">
        <v>21946</v>
      </c>
      <c r="W15" s="203">
        <v>21688</v>
      </c>
      <c r="X15" s="413">
        <v>22046</v>
      </c>
      <c r="Y15" s="416">
        <v>22080</v>
      </c>
      <c r="Z15" s="202">
        <v>23119</v>
      </c>
      <c r="AA15" s="203">
        <v>22696</v>
      </c>
    </row>
    <row r="16" spans="1:27" ht="15" customHeight="1">
      <c r="A16" s="41" t="s">
        <v>19</v>
      </c>
      <c r="B16" s="200">
        <v>11378</v>
      </c>
      <c r="C16" s="201">
        <v>11121</v>
      </c>
      <c r="D16" s="200">
        <v>11641</v>
      </c>
      <c r="E16" s="201">
        <v>11351</v>
      </c>
      <c r="F16" s="200">
        <v>11829</v>
      </c>
      <c r="G16" s="203">
        <v>11530</v>
      </c>
      <c r="H16" s="200">
        <v>12027</v>
      </c>
      <c r="I16" s="203">
        <v>11705</v>
      </c>
      <c r="J16" s="202">
        <v>12229</v>
      </c>
      <c r="K16" s="203">
        <v>11914</v>
      </c>
      <c r="L16" s="202">
        <v>12597</v>
      </c>
      <c r="M16" s="203">
        <v>12232</v>
      </c>
      <c r="N16" s="202">
        <v>12796</v>
      </c>
      <c r="O16" s="203">
        <v>12434</v>
      </c>
      <c r="P16" s="202">
        <v>13054</v>
      </c>
      <c r="Q16" s="203">
        <v>12745</v>
      </c>
      <c r="R16" s="202">
        <v>13404</v>
      </c>
      <c r="S16" s="203">
        <v>13179</v>
      </c>
      <c r="T16" s="202">
        <v>13483</v>
      </c>
      <c r="U16" s="203">
        <v>13354</v>
      </c>
      <c r="V16" s="202">
        <v>13727</v>
      </c>
      <c r="W16" s="203">
        <v>13547</v>
      </c>
      <c r="X16" s="413">
        <v>13821</v>
      </c>
      <c r="Y16" s="416">
        <v>13956</v>
      </c>
      <c r="Z16" s="202">
        <v>14605</v>
      </c>
      <c r="AA16" s="203">
        <v>14228</v>
      </c>
    </row>
    <row r="17" spans="1:27" ht="15" customHeight="1">
      <c r="A17" s="41" t="s">
        <v>30</v>
      </c>
      <c r="B17" s="200">
        <v>4935</v>
      </c>
      <c r="C17" s="201">
        <v>4909</v>
      </c>
      <c r="D17" s="200">
        <v>4978</v>
      </c>
      <c r="E17" s="201">
        <v>4927</v>
      </c>
      <c r="F17" s="200">
        <v>5057</v>
      </c>
      <c r="G17" s="203">
        <v>5005</v>
      </c>
      <c r="H17" s="200">
        <v>5157</v>
      </c>
      <c r="I17" s="203">
        <v>5096</v>
      </c>
      <c r="J17" s="202">
        <v>5276</v>
      </c>
      <c r="K17" s="203">
        <v>5136</v>
      </c>
      <c r="L17" s="202">
        <v>5448</v>
      </c>
      <c r="M17" s="203">
        <v>5276</v>
      </c>
      <c r="N17" s="202">
        <v>5522</v>
      </c>
      <c r="O17" s="203">
        <v>5434</v>
      </c>
      <c r="P17" s="202">
        <v>5591</v>
      </c>
      <c r="Q17" s="203">
        <v>5513</v>
      </c>
      <c r="R17" s="202">
        <v>5637</v>
      </c>
      <c r="S17" s="203">
        <v>5631</v>
      </c>
      <c r="T17" s="202">
        <v>5768</v>
      </c>
      <c r="U17" s="203">
        <v>5760</v>
      </c>
      <c r="V17" s="202">
        <v>5889</v>
      </c>
      <c r="W17" s="203">
        <v>5868</v>
      </c>
      <c r="X17" s="413">
        <v>5942</v>
      </c>
      <c r="Y17" s="416">
        <v>6068</v>
      </c>
      <c r="Z17" s="202">
        <v>6547</v>
      </c>
      <c r="AA17" s="203">
        <v>6392</v>
      </c>
    </row>
    <row r="18" spans="1:27" ht="15" customHeight="1">
      <c r="A18" s="41" t="s">
        <v>21</v>
      </c>
      <c r="B18" s="200">
        <v>27098</v>
      </c>
      <c r="C18" s="201">
        <v>26925</v>
      </c>
      <c r="D18" s="200">
        <v>27473</v>
      </c>
      <c r="E18" s="201">
        <v>27154</v>
      </c>
      <c r="F18" s="200">
        <v>27927</v>
      </c>
      <c r="G18" s="203">
        <v>27563</v>
      </c>
      <c r="H18" s="200">
        <v>28299</v>
      </c>
      <c r="I18" s="203">
        <v>27911</v>
      </c>
      <c r="J18" s="202">
        <v>28878</v>
      </c>
      <c r="K18" s="203">
        <v>28349</v>
      </c>
      <c r="L18" s="202">
        <v>29364</v>
      </c>
      <c r="M18" s="203">
        <v>28954</v>
      </c>
      <c r="N18" s="202">
        <v>30164</v>
      </c>
      <c r="O18" s="203">
        <v>29727</v>
      </c>
      <c r="P18" s="202">
        <v>30704</v>
      </c>
      <c r="Q18" s="203">
        <v>30286</v>
      </c>
      <c r="R18" s="202">
        <v>31411</v>
      </c>
      <c r="S18" s="203">
        <v>31230</v>
      </c>
      <c r="T18" s="202">
        <v>31889</v>
      </c>
      <c r="U18" s="203">
        <v>31639</v>
      </c>
      <c r="V18" s="202">
        <v>32679</v>
      </c>
      <c r="W18" s="203">
        <v>32370</v>
      </c>
      <c r="X18" s="413">
        <v>32841</v>
      </c>
      <c r="Y18" s="416">
        <v>33271</v>
      </c>
      <c r="Z18" s="202">
        <v>34543</v>
      </c>
      <c r="AA18" s="203">
        <v>34092</v>
      </c>
    </row>
    <row r="19" spans="1:27" ht="15" customHeight="1">
      <c r="A19" s="41" t="s">
        <v>22</v>
      </c>
      <c r="B19" s="200">
        <v>24197</v>
      </c>
      <c r="C19" s="201">
        <v>23989</v>
      </c>
      <c r="D19" s="200">
        <v>24451</v>
      </c>
      <c r="E19" s="201">
        <v>24153</v>
      </c>
      <c r="F19" s="200">
        <v>24699</v>
      </c>
      <c r="G19" s="203">
        <v>24404</v>
      </c>
      <c r="H19" s="200">
        <v>25078</v>
      </c>
      <c r="I19" s="203">
        <v>24677</v>
      </c>
      <c r="J19" s="202">
        <v>25306</v>
      </c>
      <c r="K19" s="203">
        <v>24926</v>
      </c>
      <c r="L19" s="202">
        <v>25653</v>
      </c>
      <c r="M19" s="203">
        <v>25149</v>
      </c>
      <c r="N19" s="202">
        <v>25925</v>
      </c>
      <c r="O19" s="203">
        <v>25583</v>
      </c>
      <c r="P19" s="202">
        <v>26182</v>
      </c>
      <c r="Q19" s="203">
        <v>25931</v>
      </c>
      <c r="R19" s="202">
        <v>26505</v>
      </c>
      <c r="S19" s="203">
        <v>26328</v>
      </c>
      <c r="T19" s="202">
        <v>26662</v>
      </c>
      <c r="U19" s="203">
        <v>26582</v>
      </c>
      <c r="V19" s="202">
        <v>26993</v>
      </c>
      <c r="W19" s="203">
        <v>26770</v>
      </c>
      <c r="X19" s="413">
        <v>27107</v>
      </c>
      <c r="Y19" s="416">
        <v>27119</v>
      </c>
      <c r="Z19" s="202">
        <v>28046</v>
      </c>
      <c r="AA19" s="203">
        <v>27525</v>
      </c>
    </row>
    <row r="20" spans="1:27" ht="15" customHeight="1">
      <c r="A20" s="41" t="s">
        <v>23</v>
      </c>
      <c r="B20" s="200">
        <v>7982</v>
      </c>
      <c r="C20" s="201">
        <v>7954</v>
      </c>
      <c r="D20" s="200">
        <v>8027</v>
      </c>
      <c r="E20" s="201">
        <v>7988</v>
      </c>
      <c r="F20" s="200">
        <v>8032</v>
      </c>
      <c r="G20" s="203">
        <v>7983</v>
      </c>
      <c r="H20" s="200">
        <v>8055</v>
      </c>
      <c r="I20" s="203">
        <v>8014</v>
      </c>
      <c r="J20" s="202">
        <v>8091</v>
      </c>
      <c r="K20" s="203">
        <v>8025</v>
      </c>
      <c r="L20" s="202">
        <v>8105</v>
      </c>
      <c r="M20" s="203">
        <v>8055</v>
      </c>
      <c r="N20" s="202">
        <v>8143</v>
      </c>
      <c r="O20" s="203">
        <v>8089</v>
      </c>
      <c r="P20" s="202">
        <v>8196</v>
      </c>
      <c r="Q20" s="203">
        <v>8129</v>
      </c>
      <c r="R20" s="202">
        <v>8214</v>
      </c>
      <c r="S20" s="203">
        <v>8181</v>
      </c>
      <c r="T20" s="202">
        <v>8196</v>
      </c>
      <c r="U20" s="203">
        <v>8179</v>
      </c>
      <c r="V20" s="202">
        <v>8231</v>
      </c>
      <c r="W20" s="203">
        <v>8200</v>
      </c>
      <c r="X20" s="413">
        <v>8237</v>
      </c>
      <c r="Y20" s="416">
        <v>8231</v>
      </c>
      <c r="Z20" s="202">
        <v>8412</v>
      </c>
      <c r="AA20" s="203">
        <v>8349</v>
      </c>
    </row>
    <row r="21" spans="1:27" ht="15" customHeight="1">
      <c r="A21" s="41" t="s">
        <v>31</v>
      </c>
      <c r="B21" s="200">
        <v>14005</v>
      </c>
      <c r="C21" s="201">
        <v>13826</v>
      </c>
      <c r="D21" s="200">
        <v>14247</v>
      </c>
      <c r="E21" s="201">
        <v>13951</v>
      </c>
      <c r="F21" s="200">
        <v>14632</v>
      </c>
      <c r="G21" s="203">
        <v>14295</v>
      </c>
      <c r="H21" s="200">
        <v>14875</v>
      </c>
      <c r="I21" s="203">
        <v>14632</v>
      </c>
      <c r="J21" s="202">
        <v>14895</v>
      </c>
      <c r="K21" s="203">
        <v>14646</v>
      </c>
      <c r="L21" s="202">
        <v>15137</v>
      </c>
      <c r="M21" s="203">
        <v>14885</v>
      </c>
      <c r="N21" s="202">
        <v>15430</v>
      </c>
      <c r="O21" s="203">
        <v>15109</v>
      </c>
      <c r="P21" s="202">
        <v>15632</v>
      </c>
      <c r="Q21" s="203">
        <v>15384</v>
      </c>
      <c r="R21" s="202">
        <v>15885</v>
      </c>
      <c r="S21" s="203">
        <v>15669</v>
      </c>
      <c r="T21" s="202">
        <v>15825</v>
      </c>
      <c r="U21" s="203">
        <v>15735</v>
      </c>
      <c r="V21" s="202">
        <v>16191</v>
      </c>
      <c r="W21" s="203">
        <v>15923</v>
      </c>
      <c r="X21" s="413">
        <v>16259</v>
      </c>
      <c r="Y21" s="416">
        <v>16490</v>
      </c>
      <c r="Z21" s="202">
        <v>17165</v>
      </c>
      <c r="AA21" s="203">
        <v>16859</v>
      </c>
    </row>
    <row r="22" spans="1:27" ht="15" customHeight="1">
      <c r="A22" s="41" t="s">
        <v>32</v>
      </c>
      <c r="B22" s="200">
        <v>12273</v>
      </c>
      <c r="C22" s="201">
        <v>12137</v>
      </c>
      <c r="D22" s="200">
        <v>12410</v>
      </c>
      <c r="E22" s="201">
        <v>12272</v>
      </c>
      <c r="F22" s="200">
        <v>12457</v>
      </c>
      <c r="G22" s="203">
        <v>12348</v>
      </c>
      <c r="H22" s="200">
        <v>12527</v>
      </c>
      <c r="I22" s="203">
        <v>12397</v>
      </c>
      <c r="J22" s="202">
        <v>12635</v>
      </c>
      <c r="K22" s="203">
        <v>12470</v>
      </c>
      <c r="L22" s="202">
        <v>12707</v>
      </c>
      <c r="M22" s="203">
        <v>12553</v>
      </c>
      <c r="N22" s="202">
        <v>12856</v>
      </c>
      <c r="O22" s="203">
        <v>12613</v>
      </c>
      <c r="P22" s="202">
        <v>12896</v>
      </c>
      <c r="Q22" s="203">
        <v>12782</v>
      </c>
      <c r="R22" s="202">
        <v>13020</v>
      </c>
      <c r="S22" s="203">
        <v>12932</v>
      </c>
      <c r="T22" s="202">
        <v>13025</v>
      </c>
      <c r="U22" s="203">
        <v>12987</v>
      </c>
      <c r="V22" s="202">
        <v>13141</v>
      </c>
      <c r="W22" s="203">
        <v>13079</v>
      </c>
      <c r="X22" s="413">
        <v>13155</v>
      </c>
      <c r="Y22" s="416">
        <v>13142</v>
      </c>
      <c r="Z22" s="202">
        <v>13329</v>
      </c>
      <c r="AA22" s="203">
        <v>13193</v>
      </c>
    </row>
    <row r="23" spans="1:27" s="21" customFormat="1" ht="17.25" customHeight="1">
      <c r="A23" s="48" t="s">
        <v>154</v>
      </c>
      <c r="B23" s="205">
        <v>285014</v>
      </c>
      <c r="C23" s="206">
        <v>281372</v>
      </c>
      <c r="D23" s="205">
        <v>289415</v>
      </c>
      <c r="E23" s="206">
        <v>285286</v>
      </c>
      <c r="F23" s="205">
        <v>295149</v>
      </c>
      <c r="G23" s="208">
        <v>290161</v>
      </c>
      <c r="H23" s="205">
        <v>300456</v>
      </c>
      <c r="I23" s="208">
        <v>295095</v>
      </c>
      <c r="J23" s="207">
        <v>305333</v>
      </c>
      <c r="K23" s="208">
        <v>299208</v>
      </c>
      <c r="L23" s="207">
        <v>310434</v>
      </c>
      <c r="M23" s="208">
        <v>304576</v>
      </c>
      <c r="N23" s="207">
        <v>316332</v>
      </c>
      <c r="O23" s="208">
        <v>310243</v>
      </c>
      <c r="P23" s="207">
        <v>322151</v>
      </c>
      <c r="Q23" s="208">
        <v>316254</v>
      </c>
      <c r="R23" s="207">
        <v>328537</v>
      </c>
      <c r="S23" s="208">
        <v>325235</v>
      </c>
      <c r="T23" s="207">
        <v>332047</v>
      </c>
      <c r="U23" s="208">
        <v>329514</v>
      </c>
      <c r="V23" s="207">
        <v>339126</v>
      </c>
      <c r="W23" s="208">
        <v>335197</v>
      </c>
      <c r="X23" s="417">
        <v>340819</v>
      </c>
      <c r="Y23" s="418">
        <v>342347</v>
      </c>
      <c r="Z23" s="207">
        <v>357544</v>
      </c>
      <c r="AA23" s="208">
        <v>350201</v>
      </c>
    </row>
    <row r="24" spans="1:27" s="23" customFormat="1" ht="54" customHeight="1">
      <c r="A24" s="432" t="s">
        <v>351</v>
      </c>
      <c r="B24" s="433"/>
      <c r="C24" s="433"/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  <c r="V24" s="433"/>
      <c r="W24" s="433"/>
      <c r="X24" s="433"/>
      <c r="Y24" s="433"/>
      <c r="Z24" s="433"/>
      <c r="AA24" s="434"/>
    </row>
    <row r="25" spans="1:27" s="22" customFormat="1"/>
    <row r="26" spans="1:27" s="23" customFormat="1" ht="12.75">
      <c r="A26" s="435" t="s">
        <v>202</v>
      </c>
      <c r="B26" s="435"/>
      <c r="C26" s="435"/>
      <c r="D26" s="435"/>
      <c r="E26" s="435"/>
      <c r="F26" s="435"/>
      <c r="G26" s="435"/>
      <c r="H26" s="435"/>
      <c r="I26" s="435"/>
      <c r="J26" s="435"/>
      <c r="K26" s="435"/>
      <c r="L26" s="435"/>
      <c r="M26" s="435"/>
    </row>
    <row r="29" spans="1:27" s="23" customFormat="1" ht="12.75">
      <c r="A29" s="42" t="s">
        <v>4</v>
      </c>
      <c r="B29" s="24"/>
      <c r="C29" s="24"/>
      <c r="D29" s="24"/>
      <c r="E29" s="24"/>
      <c r="J29" s="24"/>
    </row>
  </sheetData>
  <mergeCells count="17">
    <mergeCell ref="A1:AA1"/>
    <mergeCell ref="T2:U2"/>
    <mergeCell ref="Z2:AA2"/>
    <mergeCell ref="A26:M26"/>
    <mergeCell ref="D2:E2"/>
    <mergeCell ref="F2:G2"/>
    <mergeCell ref="H2:I2"/>
    <mergeCell ref="J2:K2"/>
    <mergeCell ref="A24:AA24"/>
    <mergeCell ref="R2:S2"/>
    <mergeCell ref="L2:M2"/>
    <mergeCell ref="B2:C2"/>
    <mergeCell ref="N2:O2"/>
    <mergeCell ref="P2:Q2"/>
    <mergeCell ref="A2:A3"/>
    <mergeCell ref="V2:W2"/>
    <mergeCell ref="X2:Y2"/>
  </mergeCells>
  <hyperlinks>
    <hyperlink ref="A29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fitToWidth="2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  <colBreaks count="1" manualBreakCount="1">
    <brk id="13" max="2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showGridLines="0" zoomScale="80" zoomScaleNormal="80" zoomScaleSheetLayoutView="40" zoomScalePageLayoutView="60" workbookViewId="0">
      <selection sqref="A1:N1"/>
    </sheetView>
  </sheetViews>
  <sheetFormatPr baseColWidth="10" defaultColWidth="8" defaultRowHeight="12"/>
  <cols>
    <col min="1" max="1" width="33.7109375" style="20" customWidth="1"/>
    <col min="2" max="14" width="13.5703125" style="20" customWidth="1"/>
    <col min="15" max="16384" width="8" style="20"/>
  </cols>
  <sheetData>
    <row r="1" spans="1:14" s="47" customFormat="1" ht="63" customHeight="1">
      <c r="A1" s="429" t="s">
        <v>316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1"/>
    </row>
    <row r="2" spans="1:14" ht="20.100000000000001" customHeight="1">
      <c r="A2" s="395"/>
      <c r="B2" s="18">
        <v>2005</v>
      </c>
      <c r="C2" s="18">
        <v>2006</v>
      </c>
      <c r="D2" s="18">
        <v>2007</v>
      </c>
      <c r="E2" s="18">
        <v>2008</v>
      </c>
      <c r="F2" s="18">
        <v>2009</v>
      </c>
      <c r="G2" s="18">
        <v>2010</v>
      </c>
      <c r="H2" s="18">
        <v>2011</v>
      </c>
      <c r="I2" s="18">
        <v>2012</v>
      </c>
      <c r="J2" s="18">
        <v>2013</v>
      </c>
      <c r="K2" s="18">
        <v>2014</v>
      </c>
      <c r="L2" s="18">
        <v>2015</v>
      </c>
      <c r="M2" s="18">
        <v>2016</v>
      </c>
      <c r="N2" s="18">
        <v>2017</v>
      </c>
    </row>
    <row r="3" spans="1:14" ht="15" customHeight="1">
      <c r="A3" s="40" t="s">
        <v>7</v>
      </c>
      <c r="B3" s="198">
        <v>4492482</v>
      </c>
      <c r="C3" s="198">
        <v>4679047</v>
      </c>
      <c r="D3" s="378">
        <v>4548298</v>
      </c>
      <c r="E3" s="378">
        <v>4592428</v>
      </c>
      <c r="F3" s="379">
        <v>4676621</v>
      </c>
      <c r="G3" s="199">
        <v>4988495</v>
      </c>
      <c r="H3" s="199">
        <v>5038882</v>
      </c>
      <c r="I3" s="199">
        <v>4623219</v>
      </c>
      <c r="J3" s="199">
        <v>4985242</v>
      </c>
      <c r="K3" s="199">
        <v>4918427</v>
      </c>
      <c r="L3" s="199">
        <v>4713966</v>
      </c>
      <c r="M3" s="412">
        <v>4902351</v>
      </c>
      <c r="N3" s="396">
        <v>4859901</v>
      </c>
    </row>
    <row r="4" spans="1:14" ht="15" customHeight="1">
      <c r="A4" s="41" t="s">
        <v>8</v>
      </c>
      <c r="B4" s="200">
        <v>1455554</v>
      </c>
      <c r="C4" s="200">
        <v>1437465</v>
      </c>
      <c r="D4" s="380">
        <v>1475635</v>
      </c>
      <c r="E4" s="380">
        <v>1458710</v>
      </c>
      <c r="F4" s="381">
        <v>1421168</v>
      </c>
      <c r="G4" s="204">
        <v>1412556</v>
      </c>
      <c r="H4" s="204">
        <v>1378173</v>
      </c>
      <c r="I4" s="204">
        <v>1506874</v>
      </c>
      <c r="J4" s="204">
        <v>1447865</v>
      </c>
      <c r="K4" s="204">
        <v>1477440</v>
      </c>
      <c r="L4" s="204">
        <v>1457205</v>
      </c>
      <c r="M4" s="413">
        <v>1491618</v>
      </c>
      <c r="N4" s="397">
        <v>1416768</v>
      </c>
    </row>
    <row r="5" spans="1:14" ht="15" customHeight="1">
      <c r="A5" s="41" t="s">
        <v>28</v>
      </c>
      <c r="B5" s="200">
        <v>849874</v>
      </c>
      <c r="C5" s="200">
        <v>796189</v>
      </c>
      <c r="D5" s="380">
        <v>845539</v>
      </c>
      <c r="E5" s="380">
        <v>837157</v>
      </c>
      <c r="F5" s="381">
        <v>892890</v>
      </c>
      <c r="G5" s="204">
        <v>850351</v>
      </c>
      <c r="H5" s="204">
        <v>879988</v>
      </c>
      <c r="I5" s="204">
        <v>873068</v>
      </c>
      <c r="J5" s="204">
        <v>887951</v>
      </c>
      <c r="K5" s="204">
        <v>893041</v>
      </c>
      <c r="L5" s="204">
        <v>902448</v>
      </c>
      <c r="M5" s="413">
        <v>924763</v>
      </c>
      <c r="N5" s="397">
        <v>882128</v>
      </c>
    </row>
    <row r="6" spans="1:14" ht="15" customHeight="1">
      <c r="A6" s="41" t="s">
        <v>10</v>
      </c>
      <c r="B6" s="200">
        <v>12049188</v>
      </c>
      <c r="C6" s="200">
        <v>12062210</v>
      </c>
      <c r="D6" s="380">
        <v>12181262</v>
      </c>
      <c r="E6" s="380">
        <v>12273491</v>
      </c>
      <c r="F6" s="381">
        <v>11872998</v>
      </c>
      <c r="G6" s="204">
        <v>11287801</v>
      </c>
      <c r="H6" s="204">
        <v>10882238</v>
      </c>
      <c r="I6" s="204">
        <v>12660019</v>
      </c>
      <c r="J6" s="204">
        <v>11976359</v>
      </c>
      <c r="K6" s="204">
        <v>11474193</v>
      </c>
      <c r="L6" s="204">
        <v>11194111</v>
      </c>
      <c r="M6" s="413">
        <v>11069020</v>
      </c>
      <c r="N6" s="397">
        <v>11669356</v>
      </c>
    </row>
    <row r="7" spans="1:14" ht="15" customHeight="1">
      <c r="A7" s="41" t="s">
        <v>11</v>
      </c>
      <c r="B7" s="200">
        <v>2285864</v>
      </c>
      <c r="C7" s="200">
        <v>2259285</v>
      </c>
      <c r="D7" s="380">
        <v>2163887</v>
      </c>
      <c r="E7" s="380">
        <v>2175107</v>
      </c>
      <c r="F7" s="381">
        <v>2189505</v>
      </c>
      <c r="G7" s="204">
        <v>2338891</v>
      </c>
      <c r="H7" s="204">
        <v>2186572</v>
      </c>
      <c r="I7" s="204">
        <v>2267821</v>
      </c>
      <c r="J7" s="204">
        <v>2168804</v>
      </c>
      <c r="K7" s="204">
        <v>2310456</v>
      </c>
      <c r="L7" s="204">
        <v>2224506</v>
      </c>
      <c r="M7" s="413">
        <v>2238956</v>
      </c>
      <c r="N7" s="397">
        <v>2181123</v>
      </c>
    </row>
    <row r="8" spans="1:14" ht="15" customHeight="1">
      <c r="A8" s="41" t="s">
        <v>12</v>
      </c>
      <c r="B8" s="200">
        <v>1516052</v>
      </c>
      <c r="C8" s="200">
        <v>1475409</v>
      </c>
      <c r="D8" s="380">
        <v>1488189</v>
      </c>
      <c r="E8" s="380">
        <v>1494125</v>
      </c>
      <c r="F8" s="381">
        <v>1504437</v>
      </c>
      <c r="G8" s="204">
        <v>1469436</v>
      </c>
      <c r="H8" s="204">
        <v>1517539</v>
      </c>
      <c r="I8" s="204">
        <v>1432724</v>
      </c>
      <c r="J8" s="204">
        <v>1607681</v>
      </c>
      <c r="K8" s="204">
        <v>1595260</v>
      </c>
      <c r="L8" s="204">
        <v>1543495</v>
      </c>
      <c r="M8" s="413">
        <v>1610972</v>
      </c>
      <c r="N8" s="397">
        <v>1653874</v>
      </c>
    </row>
    <row r="9" spans="1:14" ht="15" customHeight="1">
      <c r="A9" s="41" t="s">
        <v>13</v>
      </c>
      <c r="B9" s="200">
        <v>2503036</v>
      </c>
      <c r="C9" s="200">
        <v>2444693</v>
      </c>
      <c r="D9" s="380">
        <v>2360375</v>
      </c>
      <c r="E9" s="380">
        <v>2339587</v>
      </c>
      <c r="F9" s="381">
        <v>2308028</v>
      </c>
      <c r="G9" s="204">
        <v>2471094</v>
      </c>
      <c r="H9" s="204">
        <v>2340352</v>
      </c>
      <c r="I9" s="204">
        <v>2278530</v>
      </c>
      <c r="J9" s="204">
        <v>2483845</v>
      </c>
      <c r="K9" s="204">
        <v>2332316</v>
      </c>
      <c r="L9" s="204">
        <v>2326163</v>
      </c>
      <c r="M9" s="413">
        <v>2351803</v>
      </c>
      <c r="N9" s="397">
        <v>2397963</v>
      </c>
    </row>
    <row r="10" spans="1:14" ht="15" customHeight="1">
      <c r="A10" s="41" t="s">
        <v>14</v>
      </c>
      <c r="B10" s="200">
        <v>866356</v>
      </c>
      <c r="C10" s="200">
        <v>855033</v>
      </c>
      <c r="D10" s="380">
        <v>865468</v>
      </c>
      <c r="E10" s="380">
        <v>862464</v>
      </c>
      <c r="F10" s="381">
        <v>958823</v>
      </c>
      <c r="G10" s="204">
        <v>784879</v>
      </c>
      <c r="H10" s="204">
        <v>881029</v>
      </c>
      <c r="I10" s="204">
        <v>893107</v>
      </c>
      <c r="J10" s="204">
        <v>875849</v>
      </c>
      <c r="K10" s="204">
        <v>892000</v>
      </c>
      <c r="L10" s="204">
        <v>890603</v>
      </c>
      <c r="M10" s="413">
        <v>890554</v>
      </c>
      <c r="N10" s="397">
        <v>881192</v>
      </c>
    </row>
    <row r="11" spans="1:14" ht="15" customHeight="1">
      <c r="A11" s="41" t="s">
        <v>15</v>
      </c>
      <c r="B11" s="200">
        <v>4725991</v>
      </c>
      <c r="C11" s="200">
        <v>4760422</v>
      </c>
      <c r="D11" s="380">
        <v>4611566</v>
      </c>
      <c r="E11" s="380">
        <v>4559421</v>
      </c>
      <c r="F11" s="381">
        <v>4541635</v>
      </c>
      <c r="G11" s="204">
        <v>4621258</v>
      </c>
      <c r="H11" s="204">
        <v>4655469</v>
      </c>
      <c r="I11" s="204">
        <v>4795059</v>
      </c>
      <c r="J11" s="204">
        <v>4658527</v>
      </c>
      <c r="K11" s="204">
        <v>4762115</v>
      </c>
      <c r="L11" s="204">
        <v>4668628</v>
      </c>
      <c r="M11" s="413">
        <v>4771786</v>
      </c>
      <c r="N11" s="397">
        <v>4656166</v>
      </c>
    </row>
    <row r="12" spans="1:14" ht="15" customHeight="1">
      <c r="A12" s="41" t="s">
        <v>16</v>
      </c>
      <c r="B12" s="200">
        <v>1880972</v>
      </c>
      <c r="C12" s="200">
        <v>1808170</v>
      </c>
      <c r="D12" s="380">
        <v>1823002</v>
      </c>
      <c r="E12" s="380">
        <v>1817267</v>
      </c>
      <c r="F12" s="381">
        <v>1896092</v>
      </c>
      <c r="G12" s="204">
        <v>1967528</v>
      </c>
      <c r="H12" s="204">
        <v>1875238</v>
      </c>
      <c r="I12" s="204">
        <v>1841403</v>
      </c>
      <c r="J12" s="204">
        <v>1975850</v>
      </c>
      <c r="K12" s="204">
        <v>1992572</v>
      </c>
      <c r="L12" s="204">
        <v>1850804</v>
      </c>
      <c r="M12" s="413">
        <v>1980355</v>
      </c>
      <c r="N12" s="397">
        <v>1970033</v>
      </c>
    </row>
    <row r="13" spans="1:14" ht="15" customHeight="1">
      <c r="A13" s="41" t="s">
        <v>17</v>
      </c>
      <c r="B13" s="200">
        <v>791432</v>
      </c>
      <c r="C13" s="200">
        <v>795087</v>
      </c>
      <c r="D13" s="380">
        <v>773747</v>
      </c>
      <c r="E13" s="380">
        <v>786372</v>
      </c>
      <c r="F13" s="381">
        <v>798242</v>
      </c>
      <c r="G13" s="204">
        <v>797902</v>
      </c>
      <c r="H13" s="204">
        <v>820188</v>
      </c>
      <c r="I13" s="204">
        <v>835531</v>
      </c>
      <c r="J13" s="204">
        <v>791382</v>
      </c>
      <c r="K13" s="204">
        <v>862480</v>
      </c>
      <c r="L13" s="204">
        <v>816845</v>
      </c>
      <c r="M13" s="413">
        <v>841945</v>
      </c>
      <c r="N13" s="397">
        <v>801294</v>
      </c>
    </row>
    <row r="14" spans="1:14" ht="15" customHeight="1">
      <c r="A14" s="41" t="s">
        <v>29</v>
      </c>
      <c r="B14" s="200">
        <v>3623458</v>
      </c>
      <c r="C14" s="200">
        <v>3571350</v>
      </c>
      <c r="D14" s="380">
        <v>3542454</v>
      </c>
      <c r="E14" s="380">
        <v>3571563</v>
      </c>
      <c r="F14" s="381">
        <v>3717114</v>
      </c>
      <c r="G14" s="204">
        <v>3786411</v>
      </c>
      <c r="H14" s="204">
        <v>3758407</v>
      </c>
      <c r="I14" s="204">
        <v>3797317</v>
      </c>
      <c r="J14" s="204">
        <v>3501007</v>
      </c>
      <c r="K14" s="204">
        <v>3771272</v>
      </c>
      <c r="L14" s="204">
        <v>3718373</v>
      </c>
      <c r="M14" s="413">
        <v>3644350</v>
      </c>
      <c r="N14" s="397">
        <v>3718266</v>
      </c>
    </row>
    <row r="15" spans="1:14" ht="15" customHeight="1">
      <c r="A15" s="41" t="s">
        <v>19</v>
      </c>
      <c r="B15" s="200">
        <v>2736965</v>
      </c>
      <c r="C15" s="200">
        <v>2691176</v>
      </c>
      <c r="D15" s="380">
        <v>2653563</v>
      </c>
      <c r="E15" s="380">
        <v>2708330</v>
      </c>
      <c r="F15" s="381">
        <v>2884361</v>
      </c>
      <c r="G15" s="204">
        <v>2383187</v>
      </c>
      <c r="H15" s="204">
        <v>2624887</v>
      </c>
      <c r="I15" s="204">
        <v>2741386</v>
      </c>
      <c r="J15" s="204">
        <v>2693971</v>
      </c>
      <c r="K15" s="204">
        <v>2763763</v>
      </c>
      <c r="L15" s="204">
        <v>2620609</v>
      </c>
      <c r="M15" s="413">
        <v>2647676</v>
      </c>
      <c r="N15" s="397">
        <v>2613499</v>
      </c>
    </row>
    <row r="16" spans="1:14" ht="15" customHeight="1">
      <c r="A16" s="41" t="s">
        <v>30</v>
      </c>
      <c r="B16" s="200">
        <v>1446977</v>
      </c>
      <c r="C16" s="200">
        <v>1452816</v>
      </c>
      <c r="D16" s="380">
        <v>1493107</v>
      </c>
      <c r="E16" s="380">
        <v>1522142</v>
      </c>
      <c r="F16" s="381">
        <v>1476585</v>
      </c>
      <c r="G16" s="204">
        <v>1642319</v>
      </c>
      <c r="H16" s="204">
        <v>1420569</v>
      </c>
      <c r="I16" s="204">
        <v>1448053</v>
      </c>
      <c r="J16" s="204">
        <v>1531589</v>
      </c>
      <c r="K16" s="204">
        <v>1545374</v>
      </c>
      <c r="L16" s="204">
        <v>1431404</v>
      </c>
      <c r="M16" s="413">
        <v>1410537</v>
      </c>
      <c r="N16" s="397">
        <v>1418564</v>
      </c>
    </row>
    <row r="17" spans="1:14" ht="15" customHeight="1">
      <c r="A17" s="41" t="s">
        <v>21</v>
      </c>
      <c r="B17" s="200">
        <v>5403191</v>
      </c>
      <c r="C17" s="200">
        <v>5415650</v>
      </c>
      <c r="D17" s="380">
        <v>5209939</v>
      </c>
      <c r="E17" s="380">
        <v>5372306</v>
      </c>
      <c r="F17" s="381">
        <v>6087278</v>
      </c>
      <c r="G17" s="204">
        <v>4719953</v>
      </c>
      <c r="H17" s="204">
        <v>5644297</v>
      </c>
      <c r="I17" s="204">
        <v>5535867</v>
      </c>
      <c r="J17" s="204">
        <v>5360875</v>
      </c>
      <c r="K17" s="204">
        <v>5486022</v>
      </c>
      <c r="L17" s="204">
        <v>5445586</v>
      </c>
      <c r="M17" s="413">
        <v>5359786</v>
      </c>
      <c r="N17" s="397">
        <v>5250339</v>
      </c>
    </row>
    <row r="18" spans="1:14" ht="15" customHeight="1">
      <c r="A18" s="41" t="s">
        <v>22</v>
      </c>
      <c r="B18" s="200">
        <v>4031131</v>
      </c>
      <c r="C18" s="200">
        <v>4041981</v>
      </c>
      <c r="D18" s="380">
        <v>3962552</v>
      </c>
      <c r="E18" s="380">
        <v>3723563</v>
      </c>
      <c r="F18" s="381">
        <v>3885978</v>
      </c>
      <c r="G18" s="204">
        <v>3876165</v>
      </c>
      <c r="H18" s="204">
        <v>3872654</v>
      </c>
      <c r="I18" s="204">
        <v>3975212</v>
      </c>
      <c r="J18" s="204">
        <v>3779824</v>
      </c>
      <c r="K18" s="204">
        <v>4003251</v>
      </c>
      <c r="L18" s="204">
        <v>3877098</v>
      </c>
      <c r="M18" s="413">
        <v>3828614</v>
      </c>
      <c r="N18" s="397">
        <v>3799410</v>
      </c>
    </row>
    <row r="19" spans="1:14" ht="15" customHeight="1">
      <c r="A19" s="41" t="s">
        <v>23</v>
      </c>
      <c r="B19" s="200">
        <v>1277509</v>
      </c>
      <c r="C19" s="200">
        <v>1208216</v>
      </c>
      <c r="D19" s="380">
        <v>1147357</v>
      </c>
      <c r="E19" s="380">
        <v>958034</v>
      </c>
      <c r="F19" s="381">
        <v>1275564</v>
      </c>
      <c r="G19" s="204">
        <v>918899</v>
      </c>
      <c r="H19" s="204">
        <v>728381</v>
      </c>
      <c r="I19" s="204">
        <v>1483048</v>
      </c>
      <c r="J19" s="204">
        <v>1141538</v>
      </c>
      <c r="K19" s="204">
        <v>1050626</v>
      </c>
      <c r="L19" s="204">
        <v>1056522</v>
      </c>
      <c r="M19" s="413">
        <v>1061607</v>
      </c>
      <c r="N19" s="397">
        <v>795087</v>
      </c>
    </row>
    <row r="20" spans="1:14" ht="15" customHeight="1">
      <c r="A20" s="41" t="s">
        <v>31</v>
      </c>
      <c r="B20" s="200">
        <v>2534257</v>
      </c>
      <c r="C20" s="200">
        <v>2512370</v>
      </c>
      <c r="D20" s="380">
        <v>2558364</v>
      </c>
      <c r="E20" s="380">
        <v>2489308</v>
      </c>
      <c r="F20" s="381">
        <v>2506886</v>
      </c>
      <c r="G20" s="204">
        <v>2571450</v>
      </c>
      <c r="H20" s="204">
        <v>2485042</v>
      </c>
      <c r="I20" s="204">
        <v>2555264</v>
      </c>
      <c r="J20" s="204">
        <v>2639277</v>
      </c>
      <c r="K20" s="204">
        <v>2601952</v>
      </c>
      <c r="L20" s="204">
        <v>2553498</v>
      </c>
      <c r="M20" s="413">
        <v>2590071</v>
      </c>
      <c r="N20" s="397">
        <v>2664268</v>
      </c>
    </row>
    <row r="21" spans="1:14" ht="15" customHeight="1">
      <c r="A21" s="41" t="s">
        <v>32</v>
      </c>
      <c r="B21" s="200">
        <v>2032638</v>
      </c>
      <c r="C21" s="200">
        <v>2023954</v>
      </c>
      <c r="D21" s="380">
        <v>2021962</v>
      </c>
      <c r="E21" s="380">
        <v>1931960</v>
      </c>
      <c r="F21" s="381">
        <v>1971863</v>
      </c>
      <c r="G21" s="204">
        <v>1942611</v>
      </c>
      <c r="H21" s="204">
        <v>1898242</v>
      </c>
      <c r="I21" s="204">
        <v>1922910</v>
      </c>
      <c r="J21" s="204">
        <v>1923506</v>
      </c>
      <c r="K21" s="204">
        <v>1899310</v>
      </c>
      <c r="L21" s="204">
        <v>1843304</v>
      </c>
      <c r="M21" s="413">
        <v>1794771</v>
      </c>
      <c r="N21" s="397">
        <v>1849674</v>
      </c>
    </row>
    <row r="22" spans="1:14" s="21" customFormat="1" ht="17.25" customHeight="1">
      <c r="A22" s="48" t="s">
        <v>154</v>
      </c>
      <c r="B22" s="205">
        <v>56502927</v>
      </c>
      <c r="C22" s="205">
        <v>56290523</v>
      </c>
      <c r="D22" s="382">
        <v>55726266</v>
      </c>
      <c r="E22" s="382">
        <v>55473335</v>
      </c>
      <c r="F22" s="383">
        <v>56866068</v>
      </c>
      <c r="G22" s="209">
        <v>54831186</v>
      </c>
      <c r="H22" s="209">
        <v>54888147</v>
      </c>
      <c r="I22" s="209">
        <v>57466412</v>
      </c>
      <c r="J22" s="209">
        <v>56430942</v>
      </c>
      <c r="K22" s="209">
        <v>56631870</v>
      </c>
      <c r="L22" s="209">
        <v>55135168</v>
      </c>
      <c r="M22" s="414">
        <v>55411535</v>
      </c>
      <c r="N22" s="398">
        <v>55478905</v>
      </c>
    </row>
    <row r="23" spans="1:14" s="23" customFormat="1" ht="54" customHeight="1">
      <c r="A23" s="432" t="s">
        <v>352</v>
      </c>
      <c r="B23" s="433"/>
      <c r="C23" s="433"/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4"/>
    </row>
    <row r="24" spans="1:14" s="22" customFormat="1"/>
    <row r="25" spans="1:14" s="23" customFormat="1" ht="12.75">
      <c r="A25" s="435" t="s">
        <v>202</v>
      </c>
      <c r="B25" s="435"/>
      <c r="C25" s="435"/>
      <c r="D25" s="435"/>
      <c r="E25" s="435"/>
      <c r="F25" s="435"/>
    </row>
    <row r="28" spans="1:14" s="23" customFormat="1" ht="12.75">
      <c r="A28" s="159" t="s">
        <v>4</v>
      </c>
      <c r="C28" s="24"/>
    </row>
  </sheetData>
  <mergeCells count="3">
    <mergeCell ref="A1:N1"/>
    <mergeCell ref="A23:N23"/>
    <mergeCell ref="A25:F25"/>
  </mergeCells>
  <hyperlinks>
    <hyperlink ref="A28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fitToWidth="0" fitToHeight="0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3"/>
  <sheetViews>
    <sheetView showGridLines="0" zoomScale="80" zoomScaleNormal="80" zoomScalePageLayoutView="60" workbookViewId="0">
      <pane ySplit="2" topLeftCell="A75" activePane="bottomLeft" state="frozen"/>
      <selection sqref="A1:W1"/>
      <selection pane="bottomLeft" sqref="A1:J1"/>
    </sheetView>
  </sheetViews>
  <sheetFormatPr baseColWidth="10" defaultColWidth="7.85546875" defaultRowHeight="15"/>
  <cols>
    <col min="1" max="1" width="41" style="14" customWidth="1"/>
    <col min="2" max="2" width="10.28515625" style="14" customWidth="1"/>
    <col min="3" max="3" width="13.28515625" style="14" customWidth="1"/>
    <col min="4" max="4" width="18.5703125" style="14" customWidth="1"/>
    <col min="5" max="10" width="15.140625" style="14" customWidth="1"/>
    <col min="11" max="21" width="4.7109375" style="14" customWidth="1"/>
    <col min="22" max="16384" width="7.85546875" style="14"/>
  </cols>
  <sheetData>
    <row r="1" spans="1:13" ht="60" customHeight="1">
      <c r="A1" s="445" t="s">
        <v>317</v>
      </c>
      <c r="B1" s="446"/>
      <c r="C1" s="446"/>
      <c r="D1" s="446"/>
      <c r="E1" s="446"/>
      <c r="F1" s="446"/>
      <c r="G1" s="446"/>
      <c r="H1" s="446"/>
      <c r="I1" s="446"/>
      <c r="J1" s="447"/>
    </row>
    <row r="2" spans="1:13" s="87" customFormat="1" ht="62.25">
      <c r="A2" s="63" t="s">
        <v>211</v>
      </c>
      <c r="B2" s="61" t="s">
        <v>6</v>
      </c>
      <c r="C2" s="61" t="s">
        <v>79</v>
      </c>
      <c r="D2" s="61" t="s">
        <v>212</v>
      </c>
      <c r="E2" s="62" t="s">
        <v>175</v>
      </c>
      <c r="F2" s="62" t="s">
        <v>111</v>
      </c>
      <c r="G2" s="62" t="s">
        <v>112</v>
      </c>
      <c r="H2" s="62" t="s">
        <v>113</v>
      </c>
      <c r="I2" s="62" t="s">
        <v>114</v>
      </c>
      <c r="J2" s="61" t="s">
        <v>78</v>
      </c>
    </row>
    <row r="3" spans="1:13" s="7" customFormat="1">
      <c r="A3" s="68" t="s">
        <v>85</v>
      </c>
      <c r="B3" s="28">
        <v>2005</v>
      </c>
      <c r="C3" s="64" t="s">
        <v>92</v>
      </c>
      <c r="D3" s="64">
        <v>25</v>
      </c>
      <c r="E3" s="73">
        <v>13</v>
      </c>
      <c r="F3" s="74">
        <v>11.5</v>
      </c>
      <c r="G3" s="74">
        <v>11.1</v>
      </c>
      <c r="H3" s="74">
        <v>12.6</v>
      </c>
      <c r="I3" s="74">
        <v>11.3</v>
      </c>
      <c r="J3" s="75">
        <v>11.5</v>
      </c>
    </row>
    <row r="4" spans="1:13" s="7" customFormat="1">
      <c r="A4" s="68" t="s">
        <v>81</v>
      </c>
      <c r="B4" s="28">
        <v>2005</v>
      </c>
      <c r="C4" s="71" t="s">
        <v>94</v>
      </c>
      <c r="D4" s="64">
        <v>20</v>
      </c>
      <c r="E4" s="76" t="s">
        <v>101</v>
      </c>
      <c r="F4" s="77" t="s">
        <v>101</v>
      </c>
      <c r="G4" s="77" t="s">
        <v>101</v>
      </c>
      <c r="H4" s="77" t="s">
        <v>101</v>
      </c>
      <c r="I4" s="77" t="s">
        <v>101</v>
      </c>
      <c r="J4" s="78" t="s">
        <v>101</v>
      </c>
    </row>
    <row r="5" spans="1:13" s="7" customFormat="1">
      <c r="A5" s="69" t="s">
        <v>84</v>
      </c>
      <c r="B5" s="10">
        <v>2005</v>
      </c>
      <c r="C5" s="71" t="s">
        <v>96</v>
      </c>
      <c r="D5" s="65">
        <v>3</v>
      </c>
      <c r="E5" s="79" t="s">
        <v>109</v>
      </c>
      <c r="F5" s="80" t="s">
        <v>109</v>
      </c>
      <c r="G5" s="80" t="s">
        <v>109</v>
      </c>
      <c r="H5" s="80" t="s">
        <v>109</v>
      </c>
      <c r="I5" s="80" t="s">
        <v>109</v>
      </c>
      <c r="J5" s="81" t="s">
        <v>109</v>
      </c>
    </row>
    <row r="6" spans="1:13" s="7" customFormat="1">
      <c r="A6" s="69" t="s">
        <v>83</v>
      </c>
      <c r="B6" s="10">
        <v>2005</v>
      </c>
      <c r="C6" s="71" t="s">
        <v>96</v>
      </c>
      <c r="D6" s="65">
        <v>3</v>
      </c>
      <c r="E6" s="79" t="s">
        <v>109</v>
      </c>
      <c r="F6" s="80" t="s">
        <v>109</v>
      </c>
      <c r="G6" s="80" t="s">
        <v>109</v>
      </c>
      <c r="H6" s="80" t="s">
        <v>109</v>
      </c>
      <c r="I6" s="80" t="s">
        <v>109</v>
      </c>
      <c r="J6" s="81" t="s">
        <v>109</v>
      </c>
    </row>
    <row r="7" spans="1:13" s="7" customFormat="1">
      <c r="A7" s="69" t="s">
        <v>82</v>
      </c>
      <c r="B7" s="10">
        <v>2005</v>
      </c>
      <c r="C7" s="71" t="s">
        <v>95</v>
      </c>
      <c r="D7" s="65">
        <v>1</v>
      </c>
      <c r="E7" s="79">
        <v>0.2</v>
      </c>
      <c r="F7" s="80" t="s">
        <v>103</v>
      </c>
      <c r="G7" s="80">
        <v>0.3</v>
      </c>
      <c r="H7" s="80">
        <v>0.2</v>
      </c>
      <c r="I7" s="80">
        <v>0.3</v>
      </c>
      <c r="J7" s="81">
        <v>0.2</v>
      </c>
    </row>
    <row r="8" spans="1:13" s="7" customFormat="1">
      <c r="A8" s="69" t="s">
        <v>97</v>
      </c>
      <c r="B8" s="10">
        <v>2005</v>
      </c>
      <c r="C8" s="71" t="s">
        <v>46</v>
      </c>
      <c r="D8" s="65" t="s">
        <v>100</v>
      </c>
      <c r="E8" s="79">
        <v>8.01</v>
      </c>
      <c r="F8" s="80">
        <v>7.61</v>
      </c>
      <c r="G8" s="80">
        <v>7.61</v>
      </c>
      <c r="H8" s="80">
        <v>7.49</v>
      </c>
      <c r="I8" s="80">
        <v>7.56</v>
      </c>
      <c r="J8" s="81">
        <v>7.66</v>
      </c>
      <c r="K8" s="85"/>
      <c r="L8" s="86"/>
      <c r="M8" s="86"/>
    </row>
    <row r="9" spans="1:13" s="7" customFormat="1">
      <c r="A9" s="69" t="s">
        <v>98</v>
      </c>
      <c r="B9" s="10">
        <v>2005</v>
      </c>
      <c r="C9" s="65" t="s">
        <v>91</v>
      </c>
      <c r="D9" s="65">
        <v>2100</v>
      </c>
      <c r="E9" s="79">
        <v>456</v>
      </c>
      <c r="F9" s="80">
        <v>676</v>
      </c>
      <c r="G9" s="80">
        <v>679</v>
      </c>
      <c r="H9" s="80">
        <v>594</v>
      </c>
      <c r="I9" s="80">
        <v>683</v>
      </c>
      <c r="J9" s="81">
        <v>623</v>
      </c>
    </row>
    <row r="10" spans="1:13" s="7" customFormat="1">
      <c r="A10" s="69" t="s">
        <v>43</v>
      </c>
      <c r="B10" s="10">
        <v>2005</v>
      </c>
      <c r="C10" s="65" t="s">
        <v>90</v>
      </c>
      <c r="D10" s="65">
        <v>0.5</v>
      </c>
      <c r="E10" s="79" t="s">
        <v>104</v>
      </c>
      <c r="F10" s="80" t="s">
        <v>104</v>
      </c>
      <c r="G10" s="80" t="s">
        <v>104</v>
      </c>
      <c r="H10" s="80" t="s">
        <v>104</v>
      </c>
      <c r="I10" s="80" t="s">
        <v>104</v>
      </c>
      <c r="J10" s="81" t="s">
        <v>104</v>
      </c>
    </row>
    <row r="11" spans="1:13" s="7" customFormat="1">
      <c r="A11" s="68" t="s">
        <v>45</v>
      </c>
      <c r="B11" s="28">
        <v>2005</v>
      </c>
      <c r="C11" s="64" t="s">
        <v>90</v>
      </c>
      <c r="D11" s="64">
        <v>50</v>
      </c>
      <c r="E11" s="76">
        <v>13.3</v>
      </c>
      <c r="F11" s="77">
        <v>18.3</v>
      </c>
      <c r="G11" s="77">
        <v>26.7</v>
      </c>
      <c r="H11" s="77">
        <v>23</v>
      </c>
      <c r="I11" s="77">
        <v>24.2</v>
      </c>
      <c r="J11" s="78">
        <v>13.5</v>
      </c>
    </row>
    <row r="12" spans="1:13" s="7" customFormat="1">
      <c r="A12" s="69" t="s">
        <v>44</v>
      </c>
      <c r="B12" s="10">
        <v>2005</v>
      </c>
      <c r="C12" s="65" t="s">
        <v>90</v>
      </c>
      <c r="D12" s="65">
        <v>0.1</v>
      </c>
      <c r="E12" s="79" t="s">
        <v>110</v>
      </c>
      <c r="F12" s="80" t="s">
        <v>110</v>
      </c>
      <c r="G12" s="80" t="s">
        <v>110</v>
      </c>
      <c r="H12" s="80" t="s">
        <v>110</v>
      </c>
      <c r="I12" s="80" t="s">
        <v>110</v>
      </c>
      <c r="J12" s="81" t="s">
        <v>110</v>
      </c>
    </row>
    <row r="13" spans="1:13" s="7" customFormat="1">
      <c r="A13" s="69" t="s">
        <v>80</v>
      </c>
      <c r="B13" s="10">
        <v>2005</v>
      </c>
      <c r="C13" s="65" t="s">
        <v>89</v>
      </c>
      <c r="D13" s="65">
        <v>0</v>
      </c>
      <c r="E13" s="79">
        <v>0</v>
      </c>
      <c r="F13" s="80">
        <v>0</v>
      </c>
      <c r="G13" s="80">
        <v>0</v>
      </c>
      <c r="H13" s="80">
        <v>0</v>
      </c>
      <c r="I13" s="80">
        <v>0</v>
      </c>
      <c r="J13" s="81">
        <v>0</v>
      </c>
    </row>
    <row r="14" spans="1:13" s="7" customFormat="1">
      <c r="A14" s="69" t="s">
        <v>76</v>
      </c>
      <c r="B14" s="10">
        <v>2005</v>
      </c>
      <c r="C14" s="65" t="s">
        <v>89</v>
      </c>
      <c r="D14" s="65">
        <v>0</v>
      </c>
      <c r="E14" s="79">
        <v>0</v>
      </c>
      <c r="F14" s="80">
        <v>0</v>
      </c>
      <c r="G14" s="80">
        <v>0</v>
      </c>
      <c r="H14" s="80">
        <v>0</v>
      </c>
      <c r="I14" s="80">
        <v>0</v>
      </c>
      <c r="J14" s="81">
        <v>0</v>
      </c>
    </row>
    <row r="15" spans="1:13" s="7" customFormat="1">
      <c r="A15" s="69" t="s">
        <v>77</v>
      </c>
      <c r="B15" s="10">
        <v>2005</v>
      </c>
      <c r="C15" s="65" t="s">
        <v>89</v>
      </c>
      <c r="D15" s="65">
        <v>0</v>
      </c>
      <c r="E15" s="79">
        <v>0</v>
      </c>
      <c r="F15" s="80">
        <v>0</v>
      </c>
      <c r="G15" s="80">
        <v>0</v>
      </c>
      <c r="H15" s="80">
        <v>0</v>
      </c>
      <c r="I15" s="80">
        <v>0</v>
      </c>
      <c r="J15" s="81">
        <v>0</v>
      </c>
    </row>
    <row r="16" spans="1:13" s="7" customFormat="1">
      <c r="A16" s="69" t="s">
        <v>88</v>
      </c>
      <c r="B16" s="10">
        <v>2005</v>
      </c>
      <c r="C16" s="65" t="s">
        <v>89</v>
      </c>
      <c r="D16" s="65">
        <v>0</v>
      </c>
      <c r="E16" s="79">
        <v>0</v>
      </c>
      <c r="F16" s="80">
        <v>0</v>
      </c>
      <c r="G16" s="80">
        <v>0</v>
      </c>
      <c r="H16" s="80">
        <v>0</v>
      </c>
      <c r="I16" s="80">
        <v>0</v>
      </c>
      <c r="J16" s="81">
        <v>0</v>
      </c>
    </row>
    <row r="17" spans="1:10" s="7" customFormat="1">
      <c r="A17" s="69" t="s">
        <v>106</v>
      </c>
      <c r="B17" s="10">
        <v>2005</v>
      </c>
      <c r="C17" s="71" t="s">
        <v>99</v>
      </c>
      <c r="D17" s="65" t="s">
        <v>199</v>
      </c>
      <c r="E17" s="79">
        <v>0</v>
      </c>
      <c r="F17" s="80">
        <v>0</v>
      </c>
      <c r="G17" s="80">
        <v>0</v>
      </c>
      <c r="H17" s="80">
        <v>0</v>
      </c>
      <c r="I17" s="80">
        <v>0</v>
      </c>
      <c r="J17" s="81">
        <v>0</v>
      </c>
    </row>
    <row r="18" spans="1:10" s="7" customFormat="1">
      <c r="A18" s="70" t="s">
        <v>86</v>
      </c>
      <c r="B18" s="66">
        <v>2005</v>
      </c>
      <c r="C18" s="67" t="s">
        <v>93</v>
      </c>
      <c r="D18" s="67">
        <v>200</v>
      </c>
      <c r="E18" s="82" t="s">
        <v>108</v>
      </c>
      <c r="F18" s="83" t="s">
        <v>108</v>
      </c>
      <c r="G18" s="83" t="s">
        <v>108</v>
      </c>
      <c r="H18" s="83" t="s">
        <v>108</v>
      </c>
      <c r="I18" s="83" t="s">
        <v>108</v>
      </c>
      <c r="J18" s="84" t="s">
        <v>108</v>
      </c>
    </row>
    <row r="19" spans="1:10" s="7" customFormat="1">
      <c r="A19" s="68" t="s">
        <v>85</v>
      </c>
      <c r="B19" s="28">
        <v>2006</v>
      </c>
      <c r="C19" s="64" t="s">
        <v>92</v>
      </c>
      <c r="D19" s="64">
        <v>25</v>
      </c>
      <c r="E19" s="76">
        <v>15.9</v>
      </c>
      <c r="F19" s="77">
        <v>12</v>
      </c>
      <c r="G19" s="77">
        <v>11.4</v>
      </c>
      <c r="H19" s="77">
        <v>13.3</v>
      </c>
      <c r="I19" s="77">
        <v>11.1</v>
      </c>
      <c r="J19" s="78">
        <v>11.7</v>
      </c>
    </row>
    <row r="20" spans="1:10" s="7" customFormat="1">
      <c r="A20" s="68" t="s">
        <v>81</v>
      </c>
      <c r="B20" s="10">
        <v>2006</v>
      </c>
      <c r="C20" s="71" t="s">
        <v>94</v>
      </c>
      <c r="D20" s="64">
        <v>20</v>
      </c>
      <c r="E20" s="76" t="s">
        <v>101</v>
      </c>
      <c r="F20" s="77" t="s">
        <v>101</v>
      </c>
      <c r="G20" s="77" t="s">
        <v>101</v>
      </c>
      <c r="H20" s="77" t="s">
        <v>101</v>
      </c>
      <c r="I20" s="77" t="s">
        <v>101</v>
      </c>
      <c r="J20" s="78" t="s">
        <v>101</v>
      </c>
    </row>
    <row r="21" spans="1:10" s="7" customFormat="1">
      <c r="A21" s="69" t="s">
        <v>83</v>
      </c>
      <c r="B21" s="10">
        <v>2006</v>
      </c>
      <c r="C21" s="71" t="s">
        <v>96</v>
      </c>
      <c r="D21" s="65">
        <v>3</v>
      </c>
      <c r="E21" s="79" t="s">
        <v>109</v>
      </c>
      <c r="F21" s="80" t="s">
        <v>109</v>
      </c>
      <c r="G21" s="80" t="s">
        <v>109</v>
      </c>
      <c r="H21" s="80" t="s">
        <v>109</v>
      </c>
      <c r="I21" s="80" t="s">
        <v>109</v>
      </c>
      <c r="J21" s="81" t="s">
        <v>109</v>
      </c>
    </row>
    <row r="22" spans="1:10" s="7" customFormat="1">
      <c r="A22" s="69" t="s">
        <v>84</v>
      </c>
      <c r="B22" s="10">
        <v>2006</v>
      </c>
      <c r="C22" s="71" t="s">
        <v>96</v>
      </c>
      <c r="D22" s="65">
        <v>3</v>
      </c>
      <c r="E22" s="79" t="s">
        <v>109</v>
      </c>
      <c r="F22" s="80" t="s">
        <v>109</v>
      </c>
      <c r="G22" s="80" t="s">
        <v>109</v>
      </c>
      <c r="H22" s="80" t="s">
        <v>109</v>
      </c>
      <c r="I22" s="80" t="s">
        <v>109</v>
      </c>
      <c r="J22" s="81" t="s">
        <v>109</v>
      </c>
    </row>
    <row r="23" spans="1:10" s="7" customFormat="1">
      <c r="A23" s="69" t="s">
        <v>82</v>
      </c>
      <c r="B23" s="10">
        <v>2006</v>
      </c>
      <c r="C23" s="71" t="s">
        <v>95</v>
      </c>
      <c r="D23" s="65">
        <v>1</v>
      </c>
      <c r="E23" s="79" t="s">
        <v>103</v>
      </c>
      <c r="F23" s="80">
        <v>0.3</v>
      </c>
      <c r="G23" s="80" t="s">
        <v>103</v>
      </c>
      <c r="H23" s="80">
        <v>0.3</v>
      </c>
      <c r="I23" s="80">
        <v>0.2</v>
      </c>
      <c r="J23" s="81">
        <v>0.2</v>
      </c>
    </row>
    <row r="24" spans="1:10" s="7" customFormat="1">
      <c r="A24" s="69" t="s">
        <v>97</v>
      </c>
      <c r="B24" s="10">
        <v>2006</v>
      </c>
      <c r="C24" s="71" t="s">
        <v>46</v>
      </c>
      <c r="D24" s="65" t="s">
        <v>100</v>
      </c>
      <c r="E24" s="79">
        <v>8.11</v>
      </c>
      <c r="F24" s="80">
        <v>7.74</v>
      </c>
      <c r="G24" s="80">
        <v>7.87</v>
      </c>
      <c r="H24" s="80">
        <v>7.64</v>
      </c>
      <c r="I24" s="80">
        <v>7.71</v>
      </c>
      <c r="J24" s="81">
        <v>7.81</v>
      </c>
    </row>
    <row r="25" spans="1:10" s="7" customFormat="1">
      <c r="A25" s="69" t="s">
        <v>98</v>
      </c>
      <c r="B25" s="10">
        <v>2006</v>
      </c>
      <c r="C25" s="65" t="s">
        <v>91</v>
      </c>
      <c r="D25" s="65">
        <v>2100</v>
      </c>
      <c r="E25" s="79">
        <v>446</v>
      </c>
      <c r="F25" s="80">
        <v>658</v>
      </c>
      <c r="G25" s="80">
        <v>653</v>
      </c>
      <c r="H25" s="80">
        <v>574</v>
      </c>
      <c r="I25" s="80">
        <v>674</v>
      </c>
      <c r="J25" s="81">
        <v>591</v>
      </c>
    </row>
    <row r="26" spans="1:10" s="7" customFormat="1">
      <c r="A26" s="69" t="s">
        <v>43</v>
      </c>
      <c r="B26" s="10">
        <v>2006</v>
      </c>
      <c r="C26" s="65" t="s">
        <v>90</v>
      </c>
      <c r="D26" s="65">
        <v>0.5</v>
      </c>
      <c r="E26" s="79" t="s">
        <v>104</v>
      </c>
      <c r="F26" s="80" t="s">
        <v>104</v>
      </c>
      <c r="G26" s="80" t="s">
        <v>104</v>
      </c>
      <c r="H26" s="80" t="s">
        <v>104</v>
      </c>
      <c r="I26" s="80" t="s">
        <v>104</v>
      </c>
      <c r="J26" s="81" t="s">
        <v>104</v>
      </c>
    </row>
    <row r="27" spans="1:10" s="7" customFormat="1">
      <c r="A27" s="68" t="s">
        <v>45</v>
      </c>
      <c r="B27" s="10">
        <v>2006</v>
      </c>
      <c r="C27" s="64" t="s">
        <v>90</v>
      </c>
      <c r="D27" s="64">
        <v>50</v>
      </c>
      <c r="E27" s="76">
        <v>14</v>
      </c>
      <c r="F27" s="77">
        <v>19.2</v>
      </c>
      <c r="G27" s="77">
        <v>23</v>
      </c>
      <c r="H27" s="77">
        <v>22.9</v>
      </c>
      <c r="I27" s="77">
        <v>23.3</v>
      </c>
      <c r="J27" s="78">
        <v>13.7</v>
      </c>
    </row>
    <row r="28" spans="1:10" s="7" customFormat="1">
      <c r="A28" s="69" t="s">
        <v>44</v>
      </c>
      <c r="B28" s="10">
        <v>2006</v>
      </c>
      <c r="C28" s="65" t="s">
        <v>90</v>
      </c>
      <c r="D28" s="65">
        <v>0.1</v>
      </c>
      <c r="E28" s="79" t="s">
        <v>110</v>
      </c>
      <c r="F28" s="80" t="s">
        <v>110</v>
      </c>
      <c r="G28" s="80" t="s">
        <v>110</v>
      </c>
      <c r="H28" s="80" t="s">
        <v>110</v>
      </c>
      <c r="I28" s="80" t="s">
        <v>110</v>
      </c>
      <c r="J28" s="81" t="s">
        <v>110</v>
      </c>
    </row>
    <row r="29" spans="1:10" s="7" customFormat="1">
      <c r="A29" s="69" t="s">
        <v>80</v>
      </c>
      <c r="B29" s="10">
        <v>2006</v>
      </c>
      <c r="C29" s="65" t="s">
        <v>89</v>
      </c>
      <c r="D29" s="65">
        <v>0</v>
      </c>
      <c r="E29" s="79">
        <v>0</v>
      </c>
      <c r="F29" s="80">
        <v>0</v>
      </c>
      <c r="G29" s="80">
        <v>0</v>
      </c>
      <c r="H29" s="80">
        <v>0</v>
      </c>
      <c r="I29" s="80">
        <v>0</v>
      </c>
      <c r="J29" s="81">
        <v>0</v>
      </c>
    </row>
    <row r="30" spans="1:10" s="7" customFormat="1">
      <c r="A30" s="69" t="s">
        <v>76</v>
      </c>
      <c r="B30" s="10">
        <v>2006</v>
      </c>
      <c r="C30" s="65" t="s">
        <v>89</v>
      </c>
      <c r="D30" s="65">
        <v>0</v>
      </c>
      <c r="E30" s="79">
        <v>0</v>
      </c>
      <c r="F30" s="80">
        <v>0</v>
      </c>
      <c r="G30" s="80">
        <v>0</v>
      </c>
      <c r="H30" s="80">
        <v>0</v>
      </c>
      <c r="I30" s="80">
        <v>0</v>
      </c>
      <c r="J30" s="81">
        <v>0</v>
      </c>
    </row>
    <row r="31" spans="1:10" s="7" customFormat="1">
      <c r="A31" s="69" t="s">
        <v>77</v>
      </c>
      <c r="B31" s="10">
        <v>2006</v>
      </c>
      <c r="C31" s="65" t="s">
        <v>89</v>
      </c>
      <c r="D31" s="65">
        <v>0</v>
      </c>
      <c r="E31" s="79">
        <v>0</v>
      </c>
      <c r="F31" s="80">
        <v>0</v>
      </c>
      <c r="G31" s="80">
        <v>0</v>
      </c>
      <c r="H31" s="80">
        <v>0</v>
      </c>
      <c r="I31" s="80">
        <v>0</v>
      </c>
      <c r="J31" s="81">
        <v>0</v>
      </c>
    </row>
    <row r="32" spans="1:10" s="7" customFormat="1">
      <c r="A32" s="69" t="s">
        <v>88</v>
      </c>
      <c r="B32" s="10">
        <v>2006</v>
      </c>
      <c r="C32" s="65" t="s">
        <v>89</v>
      </c>
      <c r="D32" s="65">
        <v>0</v>
      </c>
      <c r="E32" s="79">
        <v>0</v>
      </c>
      <c r="F32" s="80">
        <v>0</v>
      </c>
      <c r="G32" s="80">
        <v>0</v>
      </c>
      <c r="H32" s="80">
        <v>0</v>
      </c>
      <c r="I32" s="80">
        <v>0</v>
      </c>
      <c r="J32" s="81">
        <v>0</v>
      </c>
    </row>
    <row r="33" spans="1:20" s="7" customFormat="1">
      <c r="A33" s="69" t="s">
        <v>106</v>
      </c>
      <c r="B33" s="10">
        <v>2006</v>
      </c>
      <c r="C33" s="71" t="s">
        <v>99</v>
      </c>
      <c r="D33" s="65" t="s">
        <v>199</v>
      </c>
      <c r="E33" s="79">
        <v>0</v>
      </c>
      <c r="F33" s="80">
        <v>0</v>
      </c>
      <c r="G33" s="80">
        <v>0</v>
      </c>
      <c r="H33" s="80">
        <v>0</v>
      </c>
      <c r="I33" s="80">
        <v>0</v>
      </c>
      <c r="J33" s="81">
        <v>0</v>
      </c>
    </row>
    <row r="34" spans="1:20" s="7" customFormat="1">
      <c r="A34" s="70" t="s">
        <v>86</v>
      </c>
      <c r="B34" s="66">
        <v>2006</v>
      </c>
      <c r="C34" s="67" t="s">
        <v>93</v>
      </c>
      <c r="D34" s="67">
        <v>200</v>
      </c>
      <c r="E34" s="82">
        <v>14</v>
      </c>
      <c r="F34" s="83">
        <v>5</v>
      </c>
      <c r="G34" s="83">
        <v>10</v>
      </c>
      <c r="H34" s="83">
        <v>10</v>
      </c>
      <c r="I34" s="83">
        <v>10</v>
      </c>
      <c r="J34" s="84">
        <v>7</v>
      </c>
    </row>
    <row r="35" spans="1:20" s="7" customFormat="1">
      <c r="A35" s="68" t="s">
        <v>85</v>
      </c>
      <c r="B35" s="28">
        <v>2007</v>
      </c>
      <c r="C35" s="64" t="s">
        <v>92</v>
      </c>
      <c r="D35" s="64">
        <v>25</v>
      </c>
      <c r="E35" s="76">
        <v>12.5</v>
      </c>
      <c r="F35" s="77">
        <v>11.5</v>
      </c>
      <c r="G35" s="77">
        <v>11.8</v>
      </c>
      <c r="H35" s="77">
        <v>13.8</v>
      </c>
      <c r="I35" s="77">
        <v>11.5</v>
      </c>
      <c r="J35" s="78">
        <v>12</v>
      </c>
    </row>
    <row r="36" spans="1:20" s="7" customFormat="1">
      <c r="A36" s="68" t="s">
        <v>81</v>
      </c>
      <c r="B36" s="10">
        <v>2007</v>
      </c>
      <c r="C36" s="71" t="s">
        <v>94</v>
      </c>
      <c r="D36" s="64">
        <v>20</v>
      </c>
      <c r="E36" s="76" t="s">
        <v>108</v>
      </c>
      <c r="F36" s="77" t="s">
        <v>108</v>
      </c>
      <c r="G36" s="77" t="s">
        <v>108</v>
      </c>
      <c r="H36" s="77" t="s">
        <v>108</v>
      </c>
      <c r="I36" s="77" t="s">
        <v>108</v>
      </c>
      <c r="J36" s="78" t="s">
        <v>108</v>
      </c>
    </row>
    <row r="37" spans="1:20" s="7" customFormat="1">
      <c r="A37" s="69" t="s">
        <v>83</v>
      </c>
      <c r="B37" s="10">
        <v>2007</v>
      </c>
      <c r="C37" s="71" t="s">
        <v>96</v>
      </c>
      <c r="D37" s="65">
        <v>3</v>
      </c>
      <c r="E37" s="79" t="s">
        <v>109</v>
      </c>
      <c r="F37" s="80" t="s">
        <v>109</v>
      </c>
      <c r="G37" s="80" t="s">
        <v>109</v>
      </c>
      <c r="H37" s="80" t="s">
        <v>109</v>
      </c>
      <c r="I37" s="80" t="s">
        <v>109</v>
      </c>
      <c r="J37" s="81" t="s">
        <v>109</v>
      </c>
    </row>
    <row r="38" spans="1:20" customFormat="1">
      <c r="A38" s="69" t="s">
        <v>84</v>
      </c>
      <c r="B38" s="10">
        <v>2007</v>
      </c>
      <c r="C38" s="71" t="s">
        <v>96</v>
      </c>
      <c r="D38" s="65">
        <v>3</v>
      </c>
      <c r="E38" s="79" t="s">
        <v>109</v>
      </c>
      <c r="F38" s="80" t="s">
        <v>109</v>
      </c>
      <c r="G38" s="80" t="s">
        <v>109</v>
      </c>
      <c r="H38" s="80" t="s">
        <v>109</v>
      </c>
      <c r="I38" s="80" t="s">
        <v>109</v>
      </c>
      <c r="J38" s="81" t="s">
        <v>109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s="7" customFormat="1">
      <c r="A39" s="69" t="s">
        <v>82</v>
      </c>
      <c r="B39" s="10">
        <v>2007</v>
      </c>
      <c r="C39" s="71" t="s">
        <v>95</v>
      </c>
      <c r="D39" s="65">
        <v>1</v>
      </c>
      <c r="E39" s="79">
        <v>0.2</v>
      </c>
      <c r="F39" s="80">
        <v>0.2</v>
      </c>
      <c r="G39" s="80">
        <v>0.3</v>
      </c>
      <c r="H39" s="80">
        <v>0.4</v>
      </c>
      <c r="I39" s="80">
        <v>0.3</v>
      </c>
      <c r="J39" s="81">
        <v>0.3</v>
      </c>
    </row>
    <row r="40" spans="1:20" s="7" customFormat="1">
      <c r="A40" s="69" t="s">
        <v>97</v>
      </c>
      <c r="B40" s="10">
        <v>2007</v>
      </c>
      <c r="C40" s="71" t="s">
        <v>46</v>
      </c>
      <c r="D40" s="65" t="s">
        <v>100</v>
      </c>
      <c r="E40" s="79">
        <v>8.17</v>
      </c>
      <c r="F40" s="80">
        <v>7.77</v>
      </c>
      <c r="G40" s="80">
        <v>7.84</v>
      </c>
      <c r="H40" s="80">
        <v>7.64</v>
      </c>
      <c r="I40" s="80">
        <v>7.73</v>
      </c>
      <c r="J40" s="81">
        <v>7.82</v>
      </c>
    </row>
    <row r="41" spans="1:20" s="7" customFormat="1">
      <c r="A41" s="69" t="s">
        <v>98</v>
      </c>
      <c r="B41" s="10">
        <v>2007</v>
      </c>
      <c r="C41" s="65" t="s">
        <v>91</v>
      </c>
      <c r="D41" s="65">
        <v>2100</v>
      </c>
      <c r="E41" s="79">
        <v>420</v>
      </c>
      <c r="F41" s="80">
        <v>660</v>
      </c>
      <c r="G41" s="80">
        <v>648</v>
      </c>
      <c r="H41" s="80">
        <v>596</v>
      </c>
      <c r="I41" s="80">
        <v>668</v>
      </c>
      <c r="J41" s="81">
        <v>592</v>
      </c>
    </row>
    <row r="42" spans="1:20" s="7" customFormat="1">
      <c r="A42" s="69" t="s">
        <v>43</v>
      </c>
      <c r="B42" s="10">
        <v>2007</v>
      </c>
      <c r="C42" s="65" t="s">
        <v>90</v>
      </c>
      <c r="D42" s="65">
        <v>0.5</v>
      </c>
      <c r="E42" s="79" t="s">
        <v>104</v>
      </c>
      <c r="F42" s="80" t="s">
        <v>104</v>
      </c>
      <c r="G42" s="80" t="s">
        <v>104</v>
      </c>
      <c r="H42" s="80" t="s">
        <v>104</v>
      </c>
      <c r="I42" s="80" t="s">
        <v>104</v>
      </c>
      <c r="J42" s="81" t="s">
        <v>104</v>
      </c>
    </row>
    <row r="43" spans="1:20" s="7" customFormat="1">
      <c r="A43" s="68" t="s">
        <v>45</v>
      </c>
      <c r="B43" s="10">
        <v>2007</v>
      </c>
      <c r="C43" s="64" t="s">
        <v>90</v>
      </c>
      <c r="D43" s="64">
        <v>50</v>
      </c>
      <c r="E43" s="76">
        <v>14.7</v>
      </c>
      <c r="F43" s="77">
        <v>20.5</v>
      </c>
      <c r="G43" s="77">
        <v>25.8</v>
      </c>
      <c r="H43" s="77">
        <v>25.7</v>
      </c>
      <c r="I43" s="77">
        <v>23.9</v>
      </c>
      <c r="J43" s="78">
        <v>14</v>
      </c>
    </row>
    <row r="44" spans="1:20" s="7" customFormat="1">
      <c r="A44" s="69" t="s">
        <v>44</v>
      </c>
      <c r="B44" s="10">
        <v>2007</v>
      </c>
      <c r="C44" s="65" t="s">
        <v>90</v>
      </c>
      <c r="D44" s="65">
        <v>0.1</v>
      </c>
      <c r="E44" s="79" t="s">
        <v>110</v>
      </c>
      <c r="F44" s="80" t="s">
        <v>110</v>
      </c>
      <c r="G44" s="80" t="s">
        <v>110</v>
      </c>
      <c r="H44" s="80" t="s">
        <v>110</v>
      </c>
      <c r="I44" s="80" t="s">
        <v>110</v>
      </c>
      <c r="J44" s="81" t="s">
        <v>110</v>
      </c>
    </row>
    <row r="45" spans="1:20" s="7" customFormat="1">
      <c r="A45" s="69" t="s">
        <v>80</v>
      </c>
      <c r="B45" s="10">
        <v>2007</v>
      </c>
      <c r="C45" s="65" t="s">
        <v>89</v>
      </c>
      <c r="D45" s="65">
        <v>0</v>
      </c>
      <c r="E45" s="79">
        <v>0</v>
      </c>
      <c r="F45" s="80">
        <v>0</v>
      </c>
      <c r="G45" s="80">
        <v>0</v>
      </c>
      <c r="H45" s="80">
        <v>0</v>
      </c>
      <c r="I45" s="80">
        <v>0</v>
      </c>
      <c r="J45" s="81">
        <v>0</v>
      </c>
    </row>
    <row r="46" spans="1:20" s="7" customFormat="1">
      <c r="A46" s="69" t="s">
        <v>76</v>
      </c>
      <c r="B46" s="10">
        <v>2007</v>
      </c>
      <c r="C46" s="65" t="s">
        <v>89</v>
      </c>
      <c r="D46" s="65">
        <v>0</v>
      </c>
      <c r="E46" s="79">
        <v>0</v>
      </c>
      <c r="F46" s="80">
        <v>0</v>
      </c>
      <c r="G46" s="80">
        <v>0</v>
      </c>
      <c r="H46" s="80">
        <v>0</v>
      </c>
      <c r="I46" s="80">
        <v>0</v>
      </c>
      <c r="J46" s="81">
        <v>0</v>
      </c>
    </row>
    <row r="47" spans="1:20" s="7" customFormat="1">
      <c r="A47" s="69" t="s">
        <v>77</v>
      </c>
      <c r="B47" s="10">
        <v>2007</v>
      </c>
      <c r="C47" s="65" t="s">
        <v>89</v>
      </c>
      <c r="D47" s="65">
        <v>0</v>
      </c>
      <c r="E47" s="79">
        <v>0</v>
      </c>
      <c r="F47" s="80">
        <v>0</v>
      </c>
      <c r="G47" s="80">
        <v>0</v>
      </c>
      <c r="H47" s="80">
        <v>0</v>
      </c>
      <c r="I47" s="80">
        <v>0</v>
      </c>
      <c r="J47" s="81">
        <v>0</v>
      </c>
    </row>
    <row r="48" spans="1:20" customFormat="1">
      <c r="A48" s="69" t="s">
        <v>88</v>
      </c>
      <c r="B48" s="10">
        <v>2007</v>
      </c>
      <c r="C48" s="65" t="s">
        <v>89</v>
      </c>
      <c r="D48" s="65">
        <v>0</v>
      </c>
      <c r="E48" s="79">
        <v>0</v>
      </c>
      <c r="F48" s="80">
        <v>0</v>
      </c>
      <c r="G48" s="80">
        <v>0</v>
      </c>
      <c r="H48" s="80">
        <v>0</v>
      </c>
      <c r="I48" s="80">
        <v>0</v>
      </c>
      <c r="J48" s="81"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s="7" customFormat="1">
      <c r="A49" s="69" t="s">
        <v>106</v>
      </c>
      <c r="B49" s="10">
        <v>2007</v>
      </c>
      <c r="C49" s="71" t="s">
        <v>99</v>
      </c>
      <c r="D49" s="65" t="s">
        <v>199</v>
      </c>
      <c r="E49" s="79">
        <v>0</v>
      </c>
      <c r="F49" s="80">
        <v>0</v>
      </c>
      <c r="G49" s="80">
        <v>0</v>
      </c>
      <c r="H49" s="80">
        <v>0</v>
      </c>
      <c r="I49" s="80">
        <v>0</v>
      </c>
      <c r="J49" s="81">
        <v>0</v>
      </c>
    </row>
    <row r="50" spans="1:20" s="7" customFormat="1">
      <c r="A50" s="70" t="s">
        <v>86</v>
      </c>
      <c r="B50" s="66">
        <v>2007</v>
      </c>
      <c r="C50" s="67" t="s">
        <v>93</v>
      </c>
      <c r="D50" s="67">
        <v>200</v>
      </c>
      <c r="E50" s="82" t="s">
        <v>108</v>
      </c>
      <c r="F50" s="83" t="s">
        <v>108</v>
      </c>
      <c r="G50" s="83" t="s">
        <v>108</v>
      </c>
      <c r="H50" s="83" t="s">
        <v>108</v>
      </c>
      <c r="I50" s="83" t="s">
        <v>108</v>
      </c>
      <c r="J50" s="84" t="s">
        <v>108</v>
      </c>
    </row>
    <row r="51" spans="1:20" s="7" customFormat="1">
      <c r="A51" s="68" t="s">
        <v>85</v>
      </c>
      <c r="B51" s="28">
        <v>2008</v>
      </c>
      <c r="C51" s="64" t="s">
        <v>92</v>
      </c>
      <c r="D51" s="64">
        <v>25</v>
      </c>
      <c r="E51" s="76">
        <v>12.8</v>
      </c>
      <c r="F51" s="77">
        <v>11.5</v>
      </c>
      <c r="G51" s="77">
        <v>11.3</v>
      </c>
      <c r="H51" s="77">
        <v>12.8</v>
      </c>
      <c r="I51" s="77">
        <v>11.3</v>
      </c>
      <c r="J51" s="78">
        <v>11.6</v>
      </c>
    </row>
    <row r="52" spans="1:20" s="7" customFormat="1">
      <c r="A52" s="68" t="s">
        <v>81</v>
      </c>
      <c r="B52" s="10">
        <v>2008</v>
      </c>
      <c r="C52" s="71" t="s">
        <v>94</v>
      </c>
      <c r="D52" s="64">
        <v>20</v>
      </c>
      <c r="E52" s="76" t="s">
        <v>108</v>
      </c>
      <c r="F52" s="77" t="s">
        <v>108</v>
      </c>
      <c r="G52" s="77" t="s">
        <v>108</v>
      </c>
      <c r="H52" s="77" t="s">
        <v>108</v>
      </c>
      <c r="I52" s="77" t="s">
        <v>108</v>
      </c>
      <c r="J52" s="78" t="s">
        <v>108</v>
      </c>
    </row>
    <row r="53" spans="1:20" s="7" customFormat="1">
      <c r="A53" s="69" t="s">
        <v>83</v>
      </c>
      <c r="B53" s="10">
        <v>2008</v>
      </c>
      <c r="C53" s="71" t="s">
        <v>96</v>
      </c>
      <c r="D53" s="65">
        <v>3</v>
      </c>
      <c r="E53" s="79" t="s">
        <v>102</v>
      </c>
      <c r="F53" s="80" t="s">
        <v>102</v>
      </c>
      <c r="G53" s="80" t="s">
        <v>102</v>
      </c>
      <c r="H53" s="80" t="s">
        <v>102</v>
      </c>
      <c r="I53" s="80" t="s">
        <v>102</v>
      </c>
      <c r="J53" s="81" t="s">
        <v>102</v>
      </c>
    </row>
    <row r="54" spans="1:20" s="7" customFormat="1">
      <c r="A54" s="69" t="s">
        <v>84</v>
      </c>
      <c r="B54" s="10">
        <v>2008</v>
      </c>
      <c r="C54" s="71" t="s">
        <v>96</v>
      </c>
      <c r="D54" s="65">
        <v>3</v>
      </c>
      <c r="E54" s="79" t="s">
        <v>102</v>
      </c>
      <c r="F54" s="80" t="s">
        <v>102</v>
      </c>
      <c r="G54" s="80" t="s">
        <v>102</v>
      </c>
      <c r="H54" s="80" t="s">
        <v>102</v>
      </c>
      <c r="I54" s="80" t="s">
        <v>102</v>
      </c>
      <c r="J54" s="81" t="s">
        <v>102</v>
      </c>
    </row>
    <row r="55" spans="1:20" s="7" customFormat="1">
      <c r="A55" s="69" t="s">
        <v>82</v>
      </c>
      <c r="B55" s="10">
        <v>2008</v>
      </c>
      <c r="C55" s="71" t="s">
        <v>95</v>
      </c>
      <c r="D55" s="65">
        <v>1</v>
      </c>
      <c r="E55" s="79" t="s">
        <v>103</v>
      </c>
      <c r="F55" s="80">
        <v>0.3</v>
      </c>
      <c r="G55" s="80">
        <v>0.2</v>
      </c>
      <c r="H55" s="80">
        <v>0.5</v>
      </c>
      <c r="I55" s="80">
        <v>0.3</v>
      </c>
      <c r="J55" s="81">
        <v>0.2</v>
      </c>
    </row>
    <row r="56" spans="1:20" s="7" customFormat="1">
      <c r="A56" s="69" t="s">
        <v>97</v>
      </c>
      <c r="B56" s="10">
        <v>2008</v>
      </c>
      <c r="C56" s="71" t="s">
        <v>46</v>
      </c>
      <c r="D56" s="65" t="s">
        <v>100</v>
      </c>
      <c r="E56" s="79">
        <v>8.06</v>
      </c>
      <c r="F56" s="80">
        <v>7.7</v>
      </c>
      <c r="G56" s="80">
        <v>7.79</v>
      </c>
      <c r="H56" s="80">
        <v>7.6</v>
      </c>
      <c r="I56" s="80">
        <v>7.73</v>
      </c>
      <c r="J56" s="81">
        <v>7.73</v>
      </c>
    </row>
    <row r="57" spans="1:20" s="7" customFormat="1">
      <c r="A57" s="69" t="s">
        <v>98</v>
      </c>
      <c r="B57" s="10">
        <v>2008</v>
      </c>
      <c r="C57" s="65" t="s">
        <v>91</v>
      </c>
      <c r="D57" s="65">
        <v>2100</v>
      </c>
      <c r="E57" s="79">
        <v>443</v>
      </c>
      <c r="F57" s="80">
        <v>656</v>
      </c>
      <c r="G57" s="80">
        <v>653</v>
      </c>
      <c r="H57" s="80">
        <v>601</v>
      </c>
      <c r="I57" s="80">
        <v>662</v>
      </c>
      <c r="J57" s="81">
        <v>612</v>
      </c>
    </row>
    <row r="58" spans="1:20" customFormat="1">
      <c r="A58" s="69" t="s">
        <v>43</v>
      </c>
      <c r="B58" s="10">
        <v>2008</v>
      </c>
      <c r="C58" s="65" t="s">
        <v>90</v>
      </c>
      <c r="D58" s="65">
        <v>0.5</v>
      </c>
      <c r="E58" s="79" t="s">
        <v>104</v>
      </c>
      <c r="F58" s="80" t="s">
        <v>104</v>
      </c>
      <c r="G58" s="80" t="s">
        <v>104</v>
      </c>
      <c r="H58" s="80" t="s">
        <v>104</v>
      </c>
      <c r="I58" s="80" t="s">
        <v>104</v>
      </c>
      <c r="J58" s="81" t="s">
        <v>104</v>
      </c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s="7" customFormat="1">
      <c r="A59" s="68" t="s">
        <v>45</v>
      </c>
      <c r="B59" s="10">
        <v>2008</v>
      </c>
      <c r="C59" s="64" t="s">
        <v>90</v>
      </c>
      <c r="D59" s="64">
        <v>50</v>
      </c>
      <c r="E59" s="76">
        <v>14.2</v>
      </c>
      <c r="F59" s="77">
        <v>19.899999999999999</v>
      </c>
      <c r="G59" s="77">
        <v>21.3</v>
      </c>
      <c r="H59" s="77">
        <v>23.3</v>
      </c>
      <c r="I59" s="77">
        <v>21.9</v>
      </c>
      <c r="J59" s="78">
        <v>13.8</v>
      </c>
    </row>
    <row r="60" spans="1:20" s="7" customFormat="1">
      <c r="A60" s="69" t="s">
        <v>44</v>
      </c>
      <c r="B60" s="10">
        <v>2008</v>
      </c>
      <c r="C60" s="65" t="s">
        <v>90</v>
      </c>
      <c r="D60" s="65">
        <v>0.1</v>
      </c>
      <c r="E60" s="79" t="s">
        <v>104</v>
      </c>
      <c r="F60" s="80" t="s">
        <v>104</v>
      </c>
      <c r="G60" s="80" t="s">
        <v>104</v>
      </c>
      <c r="H60" s="80" t="s">
        <v>104</v>
      </c>
      <c r="I60" s="80" t="s">
        <v>104</v>
      </c>
      <c r="J60" s="81" t="s">
        <v>104</v>
      </c>
    </row>
    <row r="61" spans="1:20" s="7" customFormat="1">
      <c r="A61" s="69" t="s">
        <v>80</v>
      </c>
      <c r="B61" s="10">
        <v>2008</v>
      </c>
      <c r="C61" s="65" t="s">
        <v>89</v>
      </c>
      <c r="D61" s="65">
        <v>0</v>
      </c>
      <c r="E61" s="79">
        <v>0</v>
      </c>
      <c r="F61" s="80">
        <v>0</v>
      </c>
      <c r="G61" s="80">
        <v>0</v>
      </c>
      <c r="H61" s="80">
        <v>0</v>
      </c>
      <c r="I61" s="80">
        <v>0</v>
      </c>
      <c r="J61" s="81">
        <v>0</v>
      </c>
    </row>
    <row r="62" spans="1:20" s="7" customFormat="1">
      <c r="A62" s="69" t="s">
        <v>76</v>
      </c>
      <c r="B62" s="10">
        <v>2008</v>
      </c>
      <c r="C62" s="65" t="s">
        <v>89</v>
      </c>
      <c r="D62" s="65">
        <v>0</v>
      </c>
      <c r="E62" s="79">
        <v>0</v>
      </c>
      <c r="F62" s="80">
        <v>0</v>
      </c>
      <c r="G62" s="80">
        <v>0</v>
      </c>
      <c r="H62" s="80">
        <v>0</v>
      </c>
      <c r="I62" s="80">
        <v>0</v>
      </c>
      <c r="J62" s="81">
        <v>0</v>
      </c>
    </row>
    <row r="63" spans="1:20" s="7" customFormat="1">
      <c r="A63" s="69" t="s">
        <v>77</v>
      </c>
      <c r="B63" s="10">
        <v>2008</v>
      </c>
      <c r="C63" s="65" t="s">
        <v>89</v>
      </c>
      <c r="D63" s="65">
        <v>0</v>
      </c>
      <c r="E63" s="79">
        <v>0</v>
      </c>
      <c r="F63" s="80">
        <v>0</v>
      </c>
      <c r="G63" s="80">
        <v>0</v>
      </c>
      <c r="H63" s="80">
        <v>0</v>
      </c>
      <c r="I63" s="80">
        <v>0</v>
      </c>
      <c r="J63" s="81">
        <v>0</v>
      </c>
    </row>
    <row r="64" spans="1:20" s="7" customFormat="1">
      <c r="A64" s="69" t="s">
        <v>88</v>
      </c>
      <c r="B64" s="10">
        <v>2008</v>
      </c>
      <c r="C64" s="65" t="s">
        <v>89</v>
      </c>
      <c r="D64" s="65">
        <v>0</v>
      </c>
      <c r="E64" s="79">
        <v>0</v>
      </c>
      <c r="F64" s="80">
        <v>0</v>
      </c>
      <c r="G64" s="80">
        <v>0</v>
      </c>
      <c r="H64" s="80">
        <v>0</v>
      </c>
      <c r="I64" s="80">
        <v>0</v>
      </c>
      <c r="J64" s="81">
        <v>0</v>
      </c>
    </row>
    <row r="65" spans="1:20" s="7" customFormat="1">
      <c r="A65" s="69" t="s">
        <v>106</v>
      </c>
      <c r="B65" s="10">
        <v>2008</v>
      </c>
      <c r="C65" s="71" t="s">
        <v>99</v>
      </c>
      <c r="D65" s="65" t="s">
        <v>199</v>
      </c>
      <c r="E65" s="79">
        <v>0</v>
      </c>
      <c r="F65" s="80">
        <v>0</v>
      </c>
      <c r="G65" s="80">
        <v>0</v>
      </c>
      <c r="H65" s="80">
        <v>0</v>
      </c>
      <c r="I65" s="80">
        <v>0</v>
      </c>
      <c r="J65" s="81">
        <v>0</v>
      </c>
    </row>
    <row r="66" spans="1:20" s="7" customFormat="1">
      <c r="A66" s="70" t="s">
        <v>86</v>
      </c>
      <c r="B66" s="66">
        <v>2008</v>
      </c>
      <c r="C66" s="67" t="s">
        <v>93</v>
      </c>
      <c r="D66" s="67">
        <v>200</v>
      </c>
      <c r="E66" s="82">
        <v>10</v>
      </c>
      <c r="F66" s="83">
        <v>5</v>
      </c>
      <c r="G66" s="83">
        <v>4</v>
      </c>
      <c r="H66" s="83">
        <v>7</v>
      </c>
      <c r="I66" s="83">
        <v>3</v>
      </c>
      <c r="J66" s="84">
        <v>6</v>
      </c>
    </row>
    <row r="67" spans="1:20" s="7" customFormat="1">
      <c r="A67" s="68" t="s">
        <v>85</v>
      </c>
      <c r="B67" s="28">
        <v>2009</v>
      </c>
      <c r="C67" s="64" t="s">
        <v>92</v>
      </c>
      <c r="D67" s="64">
        <v>25</v>
      </c>
      <c r="E67" s="76">
        <v>13.9</v>
      </c>
      <c r="F67" s="77">
        <v>11.5</v>
      </c>
      <c r="G67" s="77">
        <v>11.5</v>
      </c>
      <c r="H67" s="77">
        <v>13.5</v>
      </c>
      <c r="I67" s="77">
        <v>11.3</v>
      </c>
      <c r="J67" s="78">
        <v>11.9</v>
      </c>
    </row>
    <row r="68" spans="1:20" s="7" customFormat="1">
      <c r="A68" s="68" t="s">
        <v>81</v>
      </c>
      <c r="B68" s="10">
        <v>2009</v>
      </c>
      <c r="C68" s="71" t="s">
        <v>94</v>
      </c>
      <c r="D68" s="64">
        <v>20</v>
      </c>
      <c r="E68" s="76" t="s">
        <v>108</v>
      </c>
      <c r="F68" s="77" t="s">
        <v>108</v>
      </c>
      <c r="G68" s="77" t="s">
        <v>108</v>
      </c>
      <c r="H68" s="77" t="s">
        <v>108</v>
      </c>
      <c r="I68" s="77" t="s">
        <v>108</v>
      </c>
      <c r="J68" s="78" t="s">
        <v>108</v>
      </c>
    </row>
    <row r="69" spans="1:20" s="7" customFormat="1">
      <c r="A69" s="69" t="s">
        <v>83</v>
      </c>
      <c r="B69" s="10">
        <v>2009</v>
      </c>
      <c r="C69" s="71" t="s">
        <v>96</v>
      </c>
      <c r="D69" s="65">
        <v>3</v>
      </c>
      <c r="E69" s="79" t="s">
        <v>102</v>
      </c>
      <c r="F69" s="80" t="s">
        <v>102</v>
      </c>
      <c r="G69" s="80" t="s">
        <v>102</v>
      </c>
      <c r="H69" s="80" t="s">
        <v>102</v>
      </c>
      <c r="I69" s="80" t="s">
        <v>102</v>
      </c>
      <c r="J69" s="81" t="s">
        <v>102</v>
      </c>
    </row>
    <row r="70" spans="1:20" s="7" customFormat="1">
      <c r="A70" s="69" t="s">
        <v>84</v>
      </c>
      <c r="B70" s="10">
        <v>2009</v>
      </c>
      <c r="C70" s="71" t="s">
        <v>96</v>
      </c>
      <c r="D70" s="65">
        <v>3</v>
      </c>
      <c r="E70" s="79" t="s">
        <v>102</v>
      </c>
      <c r="F70" s="80" t="s">
        <v>102</v>
      </c>
      <c r="G70" s="80" t="s">
        <v>102</v>
      </c>
      <c r="H70" s="80" t="s">
        <v>102</v>
      </c>
      <c r="I70" s="80" t="s">
        <v>102</v>
      </c>
      <c r="J70" s="81" t="s">
        <v>102</v>
      </c>
    </row>
    <row r="71" spans="1:20" s="7" customFormat="1">
      <c r="A71" s="69" t="s">
        <v>82</v>
      </c>
      <c r="B71" s="10">
        <v>2009</v>
      </c>
      <c r="C71" s="71" t="s">
        <v>95</v>
      </c>
      <c r="D71" s="65">
        <v>1</v>
      </c>
      <c r="E71" s="79" t="s">
        <v>103</v>
      </c>
      <c r="F71" s="80">
        <v>0.3</v>
      </c>
      <c r="G71" s="80" t="s">
        <v>103</v>
      </c>
      <c r="H71" s="80" t="s">
        <v>103</v>
      </c>
      <c r="I71" s="80" t="s">
        <v>103</v>
      </c>
      <c r="J71" s="81" t="s">
        <v>103</v>
      </c>
    </row>
    <row r="72" spans="1:20" s="7" customFormat="1">
      <c r="A72" s="69" t="s">
        <v>97</v>
      </c>
      <c r="B72" s="10">
        <v>2009</v>
      </c>
      <c r="C72" s="71" t="s">
        <v>46</v>
      </c>
      <c r="D72" s="65" t="s">
        <v>100</v>
      </c>
      <c r="E72" s="79">
        <v>8.1300000000000008</v>
      </c>
      <c r="F72" s="80">
        <v>7.68</v>
      </c>
      <c r="G72" s="80">
        <v>7.76</v>
      </c>
      <c r="H72" s="80">
        <v>7.66</v>
      </c>
      <c r="I72" s="80">
        <v>7.7</v>
      </c>
      <c r="J72" s="81">
        <v>7.71</v>
      </c>
    </row>
    <row r="73" spans="1:20" s="7" customFormat="1">
      <c r="A73" s="69" t="s">
        <v>98</v>
      </c>
      <c r="B73" s="10">
        <v>2009</v>
      </c>
      <c r="C73" s="65" t="s">
        <v>91</v>
      </c>
      <c r="D73" s="65">
        <v>2100</v>
      </c>
      <c r="E73" s="79">
        <v>424</v>
      </c>
      <c r="F73" s="80">
        <v>676</v>
      </c>
      <c r="G73" s="80">
        <v>638</v>
      </c>
      <c r="H73" s="80">
        <v>574</v>
      </c>
      <c r="I73" s="80">
        <v>662</v>
      </c>
      <c r="J73" s="81">
        <v>598</v>
      </c>
    </row>
    <row r="74" spans="1:20" customFormat="1">
      <c r="A74" s="69" t="s">
        <v>43</v>
      </c>
      <c r="B74" s="10">
        <v>2009</v>
      </c>
      <c r="C74" s="65" t="s">
        <v>90</v>
      </c>
      <c r="D74" s="65">
        <v>0.5</v>
      </c>
      <c r="E74" s="79" t="s">
        <v>104</v>
      </c>
      <c r="F74" s="80" t="s">
        <v>104</v>
      </c>
      <c r="G74" s="80" t="s">
        <v>104</v>
      </c>
      <c r="H74" s="80" t="s">
        <v>104</v>
      </c>
      <c r="I74" s="80" t="s">
        <v>104</v>
      </c>
      <c r="J74" s="81" t="s">
        <v>104</v>
      </c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s="7" customFormat="1">
      <c r="A75" s="68" t="s">
        <v>45</v>
      </c>
      <c r="B75" s="10">
        <v>2009</v>
      </c>
      <c r="C75" s="64" t="s">
        <v>90</v>
      </c>
      <c r="D75" s="64">
        <v>50</v>
      </c>
      <c r="E75" s="76">
        <v>12.4</v>
      </c>
      <c r="F75" s="77">
        <v>19.3</v>
      </c>
      <c r="G75" s="77">
        <v>19.899999999999999</v>
      </c>
      <c r="H75" s="77">
        <v>20.3</v>
      </c>
      <c r="I75" s="77">
        <v>20.9</v>
      </c>
      <c r="J75" s="78">
        <v>12.7</v>
      </c>
    </row>
    <row r="76" spans="1:20" s="7" customFormat="1">
      <c r="A76" s="69" t="s">
        <v>44</v>
      </c>
      <c r="B76" s="10">
        <v>2009</v>
      </c>
      <c r="C76" s="65" t="s">
        <v>90</v>
      </c>
      <c r="D76" s="65">
        <v>0.1</v>
      </c>
      <c r="E76" s="79" t="s">
        <v>105</v>
      </c>
      <c r="F76" s="80" t="s">
        <v>105</v>
      </c>
      <c r="G76" s="80" t="s">
        <v>105</v>
      </c>
      <c r="H76" s="80" t="s">
        <v>105</v>
      </c>
      <c r="I76" s="80" t="s">
        <v>105</v>
      </c>
      <c r="J76" s="81" t="s">
        <v>105</v>
      </c>
    </row>
    <row r="77" spans="1:20" s="7" customFormat="1">
      <c r="A77" s="69" t="s">
        <v>80</v>
      </c>
      <c r="B77" s="10">
        <v>2009</v>
      </c>
      <c r="C77" s="65" t="s">
        <v>89</v>
      </c>
      <c r="D77" s="65">
        <v>0</v>
      </c>
      <c r="E77" s="79">
        <v>0</v>
      </c>
      <c r="F77" s="80">
        <v>0</v>
      </c>
      <c r="G77" s="80">
        <v>0</v>
      </c>
      <c r="H77" s="80">
        <v>0</v>
      </c>
      <c r="I77" s="80">
        <v>0</v>
      </c>
      <c r="J77" s="81">
        <v>0</v>
      </c>
    </row>
    <row r="78" spans="1:20" s="7" customFormat="1">
      <c r="A78" s="69" t="s">
        <v>76</v>
      </c>
      <c r="B78" s="10">
        <v>2009</v>
      </c>
      <c r="C78" s="65" t="s">
        <v>89</v>
      </c>
      <c r="D78" s="65">
        <v>0</v>
      </c>
      <c r="E78" s="79">
        <v>0</v>
      </c>
      <c r="F78" s="80">
        <v>0</v>
      </c>
      <c r="G78" s="80">
        <v>0</v>
      </c>
      <c r="H78" s="80">
        <v>0</v>
      </c>
      <c r="I78" s="80">
        <v>0</v>
      </c>
      <c r="J78" s="81">
        <v>0</v>
      </c>
    </row>
    <row r="79" spans="1:20" s="7" customFormat="1">
      <c r="A79" s="69" t="s">
        <v>77</v>
      </c>
      <c r="B79" s="10">
        <v>2009</v>
      </c>
      <c r="C79" s="65" t="s">
        <v>89</v>
      </c>
      <c r="D79" s="65">
        <v>0</v>
      </c>
      <c r="E79" s="79">
        <v>0</v>
      </c>
      <c r="F79" s="80">
        <v>0</v>
      </c>
      <c r="G79" s="80">
        <v>0</v>
      </c>
      <c r="H79" s="80">
        <v>0</v>
      </c>
      <c r="I79" s="80">
        <v>0</v>
      </c>
      <c r="J79" s="81">
        <v>0</v>
      </c>
    </row>
    <row r="80" spans="1:20" s="7" customFormat="1">
      <c r="A80" s="69" t="s">
        <v>88</v>
      </c>
      <c r="B80" s="10">
        <v>2009</v>
      </c>
      <c r="C80" s="65" t="s">
        <v>89</v>
      </c>
      <c r="D80" s="65">
        <v>0</v>
      </c>
      <c r="E80" s="79">
        <v>0</v>
      </c>
      <c r="F80" s="80">
        <v>0</v>
      </c>
      <c r="G80" s="80">
        <v>0</v>
      </c>
      <c r="H80" s="80">
        <v>0</v>
      </c>
      <c r="I80" s="80">
        <v>0</v>
      </c>
      <c r="J80" s="81">
        <v>0</v>
      </c>
    </row>
    <row r="81" spans="1:20" s="7" customFormat="1">
      <c r="A81" s="69" t="s">
        <v>106</v>
      </c>
      <c r="B81" s="10">
        <v>2009</v>
      </c>
      <c r="C81" s="71" t="s">
        <v>99</v>
      </c>
      <c r="D81" s="65" t="s">
        <v>199</v>
      </c>
      <c r="E81" s="79">
        <v>0</v>
      </c>
      <c r="F81" s="80">
        <v>0</v>
      </c>
      <c r="G81" s="80">
        <v>0</v>
      </c>
      <c r="H81" s="80">
        <v>0</v>
      </c>
      <c r="I81" s="80">
        <v>0</v>
      </c>
      <c r="J81" s="81">
        <v>0</v>
      </c>
    </row>
    <row r="82" spans="1:20" s="7" customFormat="1">
      <c r="A82" s="70" t="s">
        <v>86</v>
      </c>
      <c r="B82" s="66">
        <v>2009</v>
      </c>
      <c r="C82" s="67" t="s">
        <v>93</v>
      </c>
      <c r="D82" s="67">
        <v>200</v>
      </c>
      <c r="E82" s="82">
        <v>11</v>
      </c>
      <c r="F82" s="83">
        <v>3</v>
      </c>
      <c r="G82" s="83">
        <v>2</v>
      </c>
      <c r="H82" s="83">
        <v>8</v>
      </c>
      <c r="I82" s="83">
        <v>2</v>
      </c>
      <c r="J82" s="84">
        <v>5</v>
      </c>
    </row>
    <row r="83" spans="1:20" s="7" customFormat="1">
      <c r="A83" s="68" t="s">
        <v>85</v>
      </c>
      <c r="B83" s="28">
        <v>2010</v>
      </c>
      <c r="C83" s="64" t="s">
        <v>92</v>
      </c>
      <c r="D83" s="64">
        <v>25</v>
      </c>
      <c r="E83" s="76">
        <v>12.6</v>
      </c>
      <c r="F83" s="77">
        <v>11.8</v>
      </c>
      <c r="G83" s="77">
        <v>11.6</v>
      </c>
      <c r="H83" s="77">
        <v>12.9</v>
      </c>
      <c r="I83" s="77">
        <v>11.4</v>
      </c>
      <c r="J83" s="78">
        <v>11.8</v>
      </c>
    </row>
    <row r="84" spans="1:20" s="7" customFormat="1">
      <c r="A84" s="68" t="s">
        <v>81</v>
      </c>
      <c r="B84" s="10">
        <v>2010</v>
      </c>
      <c r="C84" s="71" t="s">
        <v>94</v>
      </c>
      <c r="D84" s="64">
        <v>20</v>
      </c>
      <c r="E84" s="76" t="s">
        <v>108</v>
      </c>
      <c r="F84" s="77" t="s">
        <v>108</v>
      </c>
      <c r="G84" s="77" t="s">
        <v>108</v>
      </c>
      <c r="H84" s="77" t="s">
        <v>108</v>
      </c>
      <c r="I84" s="77" t="s">
        <v>108</v>
      </c>
      <c r="J84" s="78" t="s">
        <v>108</v>
      </c>
    </row>
    <row r="85" spans="1:20" s="7" customFormat="1">
      <c r="A85" s="69" t="s">
        <v>83</v>
      </c>
      <c r="B85" s="10">
        <v>2010</v>
      </c>
      <c r="C85" s="71" t="s">
        <v>96</v>
      </c>
      <c r="D85" s="65">
        <v>3</v>
      </c>
      <c r="E85" s="79" t="s">
        <v>102</v>
      </c>
      <c r="F85" s="80" t="s">
        <v>102</v>
      </c>
      <c r="G85" s="80" t="s">
        <v>102</v>
      </c>
      <c r="H85" s="80" t="s">
        <v>102</v>
      </c>
      <c r="I85" s="80" t="s">
        <v>102</v>
      </c>
      <c r="J85" s="81" t="s">
        <v>102</v>
      </c>
    </row>
    <row r="86" spans="1:20" s="7" customFormat="1">
      <c r="A86" s="69" t="s">
        <v>84</v>
      </c>
      <c r="B86" s="10">
        <v>2010</v>
      </c>
      <c r="C86" s="71" t="s">
        <v>96</v>
      </c>
      <c r="D86" s="65">
        <v>3</v>
      </c>
      <c r="E86" s="79" t="s">
        <v>102</v>
      </c>
      <c r="F86" s="80" t="s">
        <v>102</v>
      </c>
      <c r="G86" s="80" t="s">
        <v>102</v>
      </c>
      <c r="H86" s="80" t="s">
        <v>102</v>
      </c>
      <c r="I86" s="80" t="s">
        <v>102</v>
      </c>
      <c r="J86" s="81" t="s">
        <v>102</v>
      </c>
    </row>
    <row r="87" spans="1:20" s="7" customFormat="1">
      <c r="A87" s="69" t="s">
        <v>82</v>
      </c>
      <c r="B87" s="10">
        <v>2010</v>
      </c>
      <c r="C87" s="71" t="s">
        <v>95</v>
      </c>
      <c r="D87" s="65">
        <v>1</v>
      </c>
      <c r="E87" s="79" t="s">
        <v>103</v>
      </c>
      <c r="F87" s="80" t="s">
        <v>103</v>
      </c>
      <c r="G87" s="80" t="s">
        <v>103</v>
      </c>
      <c r="H87" s="80" t="s">
        <v>103</v>
      </c>
      <c r="I87" s="80" t="s">
        <v>103</v>
      </c>
      <c r="J87" s="81" t="s">
        <v>103</v>
      </c>
    </row>
    <row r="88" spans="1:20" s="7" customFormat="1">
      <c r="A88" s="69" t="s">
        <v>97</v>
      </c>
      <c r="B88" s="10">
        <v>2010</v>
      </c>
      <c r="C88" s="71" t="s">
        <v>46</v>
      </c>
      <c r="D88" s="65" t="s">
        <v>100</v>
      </c>
      <c r="E88" s="79">
        <v>8.06</v>
      </c>
      <c r="F88" s="80">
        <v>7.73</v>
      </c>
      <c r="G88" s="80">
        <v>7.82</v>
      </c>
      <c r="H88" s="80">
        <v>7.65</v>
      </c>
      <c r="I88" s="80">
        <v>7.71</v>
      </c>
      <c r="J88" s="81">
        <v>7.78</v>
      </c>
    </row>
    <row r="89" spans="1:20" s="7" customFormat="1">
      <c r="A89" s="69" t="s">
        <v>98</v>
      </c>
      <c r="B89" s="10">
        <v>2010</v>
      </c>
      <c r="C89" s="65" t="s">
        <v>91</v>
      </c>
      <c r="D89" s="65">
        <v>2100</v>
      </c>
      <c r="E89" s="79">
        <v>448</v>
      </c>
      <c r="F89" s="80">
        <v>678</v>
      </c>
      <c r="G89" s="80">
        <v>641</v>
      </c>
      <c r="H89" s="80">
        <v>565</v>
      </c>
      <c r="I89" s="80">
        <v>668</v>
      </c>
      <c r="J89" s="81">
        <v>579</v>
      </c>
    </row>
    <row r="90" spans="1:20" customFormat="1">
      <c r="A90" s="69" t="s">
        <v>43</v>
      </c>
      <c r="B90" s="10">
        <v>2010</v>
      </c>
      <c r="C90" s="65" t="s">
        <v>90</v>
      </c>
      <c r="D90" s="65">
        <v>0.5</v>
      </c>
      <c r="E90" s="79" t="s">
        <v>104</v>
      </c>
      <c r="F90" s="80" t="s">
        <v>104</v>
      </c>
      <c r="G90" s="80" t="s">
        <v>104</v>
      </c>
      <c r="H90" s="80" t="s">
        <v>104</v>
      </c>
      <c r="I90" s="80" t="s">
        <v>104</v>
      </c>
      <c r="J90" s="81" t="s">
        <v>104</v>
      </c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s="7" customFormat="1">
      <c r="A91" s="68" t="s">
        <v>45</v>
      </c>
      <c r="B91" s="10">
        <v>2010</v>
      </c>
      <c r="C91" s="64" t="s">
        <v>90</v>
      </c>
      <c r="D91" s="64">
        <v>50</v>
      </c>
      <c r="E91" s="76">
        <v>13.9</v>
      </c>
      <c r="F91" s="77">
        <v>19.5</v>
      </c>
      <c r="G91" s="77">
        <v>21.4</v>
      </c>
      <c r="H91" s="77">
        <v>21</v>
      </c>
      <c r="I91" s="77">
        <v>22</v>
      </c>
      <c r="J91" s="78">
        <v>13.4</v>
      </c>
    </row>
    <row r="92" spans="1:20" s="7" customFormat="1">
      <c r="A92" s="69" t="s">
        <v>44</v>
      </c>
      <c r="B92" s="10">
        <v>2010</v>
      </c>
      <c r="C92" s="65" t="s">
        <v>90</v>
      </c>
      <c r="D92" s="65">
        <v>0.1</v>
      </c>
      <c r="E92" s="79" t="s">
        <v>105</v>
      </c>
      <c r="F92" s="80" t="s">
        <v>105</v>
      </c>
      <c r="G92" s="80" t="s">
        <v>105</v>
      </c>
      <c r="H92" s="80" t="s">
        <v>105</v>
      </c>
      <c r="I92" s="80" t="s">
        <v>105</v>
      </c>
      <c r="J92" s="81" t="s">
        <v>105</v>
      </c>
    </row>
    <row r="93" spans="1:20" s="7" customFormat="1">
      <c r="A93" s="69" t="s">
        <v>80</v>
      </c>
      <c r="B93" s="10">
        <v>2010</v>
      </c>
      <c r="C93" s="65" t="s">
        <v>89</v>
      </c>
      <c r="D93" s="65">
        <v>0</v>
      </c>
      <c r="E93" s="79">
        <v>0</v>
      </c>
      <c r="F93" s="80">
        <v>0</v>
      </c>
      <c r="G93" s="80">
        <v>0</v>
      </c>
      <c r="H93" s="80">
        <v>0</v>
      </c>
      <c r="I93" s="80">
        <v>0</v>
      </c>
      <c r="J93" s="81">
        <v>0</v>
      </c>
    </row>
    <row r="94" spans="1:20" s="7" customFormat="1">
      <c r="A94" s="69" t="s">
        <v>76</v>
      </c>
      <c r="B94" s="10">
        <v>2010</v>
      </c>
      <c r="C94" s="65" t="s">
        <v>89</v>
      </c>
      <c r="D94" s="65">
        <v>0</v>
      </c>
      <c r="E94" s="79">
        <v>0</v>
      </c>
      <c r="F94" s="80">
        <v>0</v>
      </c>
      <c r="G94" s="80">
        <v>0</v>
      </c>
      <c r="H94" s="80">
        <v>0</v>
      </c>
      <c r="I94" s="80">
        <v>0</v>
      </c>
      <c r="J94" s="81">
        <v>0</v>
      </c>
    </row>
    <row r="95" spans="1:20" s="7" customFormat="1">
      <c r="A95" s="69" t="s">
        <v>77</v>
      </c>
      <c r="B95" s="10">
        <v>2010</v>
      </c>
      <c r="C95" s="65" t="s">
        <v>89</v>
      </c>
      <c r="D95" s="65">
        <v>0</v>
      </c>
      <c r="E95" s="79">
        <v>0</v>
      </c>
      <c r="F95" s="80">
        <v>0</v>
      </c>
      <c r="G95" s="80">
        <v>0</v>
      </c>
      <c r="H95" s="80">
        <v>0</v>
      </c>
      <c r="I95" s="80">
        <v>0</v>
      </c>
      <c r="J95" s="81">
        <v>0</v>
      </c>
    </row>
    <row r="96" spans="1:20" s="7" customFormat="1">
      <c r="A96" s="69" t="s">
        <v>88</v>
      </c>
      <c r="B96" s="10">
        <v>2010</v>
      </c>
      <c r="C96" s="65" t="s">
        <v>89</v>
      </c>
      <c r="D96" s="65">
        <v>0</v>
      </c>
      <c r="E96" s="79">
        <v>0</v>
      </c>
      <c r="F96" s="80">
        <v>0</v>
      </c>
      <c r="G96" s="80">
        <v>0</v>
      </c>
      <c r="H96" s="80">
        <v>0</v>
      </c>
      <c r="I96" s="80">
        <v>0</v>
      </c>
      <c r="J96" s="81">
        <v>0</v>
      </c>
    </row>
    <row r="97" spans="1:20" s="7" customFormat="1">
      <c r="A97" s="69" t="s">
        <v>106</v>
      </c>
      <c r="B97" s="10">
        <v>2010</v>
      </c>
      <c r="C97" s="71" t="s">
        <v>99</v>
      </c>
      <c r="D97" s="65" t="s">
        <v>199</v>
      </c>
      <c r="E97" s="79">
        <v>0</v>
      </c>
      <c r="F97" s="80">
        <v>0</v>
      </c>
      <c r="G97" s="80">
        <v>0</v>
      </c>
      <c r="H97" s="80">
        <v>0</v>
      </c>
      <c r="I97" s="80">
        <v>0</v>
      </c>
      <c r="J97" s="81">
        <v>0</v>
      </c>
    </row>
    <row r="98" spans="1:20" s="7" customFormat="1">
      <c r="A98" s="70" t="s">
        <v>86</v>
      </c>
      <c r="B98" s="66">
        <v>2010</v>
      </c>
      <c r="C98" s="67" t="s">
        <v>93</v>
      </c>
      <c r="D98" s="67">
        <v>200</v>
      </c>
      <c r="E98" s="82">
        <v>10</v>
      </c>
      <c r="F98" s="83">
        <v>3</v>
      </c>
      <c r="G98" s="83">
        <v>3</v>
      </c>
      <c r="H98" s="83">
        <v>6</v>
      </c>
      <c r="I98" s="83">
        <v>2</v>
      </c>
      <c r="J98" s="84">
        <v>5</v>
      </c>
    </row>
    <row r="99" spans="1:20" s="7" customFormat="1">
      <c r="A99" s="68" t="s">
        <v>85</v>
      </c>
      <c r="B99" s="28">
        <v>2011</v>
      </c>
      <c r="C99" s="64" t="s">
        <v>92</v>
      </c>
      <c r="D99" s="64">
        <v>25</v>
      </c>
      <c r="E99" s="76">
        <v>14.8</v>
      </c>
      <c r="F99" s="77">
        <v>12.1</v>
      </c>
      <c r="G99" s="77">
        <v>12</v>
      </c>
      <c r="H99" s="77">
        <v>14.7</v>
      </c>
      <c r="I99" s="77">
        <v>11.6</v>
      </c>
      <c r="J99" s="78">
        <v>12.9</v>
      </c>
    </row>
    <row r="100" spans="1:20" s="7" customFormat="1">
      <c r="A100" s="68" t="s">
        <v>81</v>
      </c>
      <c r="B100" s="10">
        <v>2011</v>
      </c>
      <c r="C100" s="71" t="s">
        <v>94</v>
      </c>
      <c r="D100" s="64">
        <v>20</v>
      </c>
      <c r="E100" s="76" t="s">
        <v>101</v>
      </c>
      <c r="F100" s="77" t="s">
        <v>101</v>
      </c>
      <c r="G100" s="77" t="s">
        <v>101</v>
      </c>
      <c r="H100" s="77" t="s">
        <v>101</v>
      </c>
      <c r="I100" s="77" t="s">
        <v>101</v>
      </c>
      <c r="J100" s="78" t="s">
        <v>101</v>
      </c>
    </row>
    <row r="101" spans="1:20" s="7" customFormat="1">
      <c r="A101" s="69" t="s">
        <v>83</v>
      </c>
      <c r="B101" s="10">
        <v>2011</v>
      </c>
      <c r="C101" s="71" t="s">
        <v>96</v>
      </c>
      <c r="D101" s="65">
        <v>3</v>
      </c>
      <c r="E101" s="79" t="s">
        <v>102</v>
      </c>
      <c r="F101" s="80" t="s">
        <v>102</v>
      </c>
      <c r="G101" s="80" t="s">
        <v>102</v>
      </c>
      <c r="H101" s="80" t="s">
        <v>102</v>
      </c>
      <c r="I101" s="80" t="s">
        <v>102</v>
      </c>
      <c r="J101" s="81" t="s">
        <v>102</v>
      </c>
    </row>
    <row r="102" spans="1:20" s="7" customFormat="1">
      <c r="A102" s="69" t="s">
        <v>84</v>
      </c>
      <c r="B102" s="10">
        <v>2011</v>
      </c>
      <c r="C102" s="71" t="s">
        <v>96</v>
      </c>
      <c r="D102" s="65">
        <v>3</v>
      </c>
      <c r="E102" s="79" t="s">
        <v>102</v>
      </c>
      <c r="F102" s="80" t="s">
        <v>102</v>
      </c>
      <c r="G102" s="80" t="s">
        <v>102</v>
      </c>
      <c r="H102" s="80" t="s">
        <v>102</v>
      </c>
      <c r="I102" s="80" t="s">
        <v>102</v>
      </c>
      <c r="J102" s="81" t="s">
        <v>102</v>
      </c>
    </row>
    <row r="103" spans="1:20" s="7" customFormat="1">
      <c r="A103" s="69" t="s">
        <v>82</v>
      </c>
      <c r="B103" s="10">
        <v>2011</v>
      </c>
      <c r="C103" s="71" t="s">
        <v>95</v>
      </c>
      <c r="D103" s="65">
        <v>1</v>
      </c>
      <c r="E103" s="79" t="s">
        <v>103</v>
      </c>
      <c r="F103" s="80" t="s">
        <v>103</v>
      </c>
      <c r="G103" s="80" t="s">
        <v>103</v>
      </c>
      <c r="H103" s="80" t="s">
        <v>103</v>
      </c>
      <c r="I103" s="80" t="s">
        <v>103</v>
      </c>
      <c r="J103" s="81" t="s">
        <v>103</v>
      </c>
    </row>
    <row r="104" spans="1:20" s="7" customFormat="1">
      <c r="A104" s="69" t="s">
        <v>97</v>
      </c>
      <c r="B104" s="10">
        <v>2011</v>
      </c>
      <c r="C104" s="71" t="s">
        <v>46</v>
      </c>
      <c r="D104" s="65" t="s">
        <v>100</v>
      </c>
      <c r="E104" s="79">
        <v>8.0399999999999991</v>
      </c>
      <c r="F104" s="80">
        <v>7.62</v>
      </c>
      <c r="G104" s="80">
        <v>7.75</v>
      </c>
      <c r="H104" s="80">
        <v>7.64</v>
      </c>
      <c r="I104" s="80">
        <v>7.71</v>
      </c>
      <c r="J104" s="81">
        <v>7.77</v>
      </c>
    </row>
    <row r="105" spans="1:20" s="7" customFormat="1">
      <c r="A105" s="69" t="s">
        <v>98</v>
      </c>
      <c r="B105" s="10">
        <v>2011</v>
      </c>
      <c r="C105" s="65" t="s">
        <v>91</v>
      </c>
      <c r="D105" s="65">
        <v>2100</v>
      </c>
      <c r="E105" s="79">
        <v>470</v>
      </c>
      <c r="F105" s="80">
        <v>681</v>
      </c>
      <c r="G105" s="80">
        <v>665</v>
      </c>
      <c r="H105" s="80">
        <v>611</v>
      </c>
      <c r="I105" s="80">
        <v>684</v>
      </c>
      <c r="J105" s="81">
        <v>599</v>
      </c>
    </row>
    <row r="106" spans="1:20" customFormat="1">
      <c r="A106" s="69" t="s">
        <v>43</v>
      </c>
      <c r="B106" s="10">
        <v>2011</v>
      </c>
      <c r="C106" s="65" t="s">
        <v>90</v>
      </c>
      <c r="D106" s="65">
        <v>0.5</v>
      </c>
      <c r="E106" s="79" t="s">
        <v>104</v>
      </c>
      <c r="F106" s="80" t="s">
        <v>104</v>
      </c>
      <c r="G106" s="80" t="s">
        <v>104</v>
      </c>
      <c r="H106" s="80" t="s">
        <v>104</v>
      </c>
      <c r="I106" s="80" t="s">
        <v>104</v>
      </c>
      <c r="J106" s="81" t="s">
        <v>104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s="7" customFormat="1">
      <c r="A107" s="68" t="s">
        <v>45</v>
      </c>
      <c r="B107" s="10">
        <v>2011</v>
      </c>
      <c r="C107" s="64" t="s">
        <v>90</v>
      </c>
      <c r="D107" s="64">
        <v>50</v>
      </c>
      <c r="E107" s="76">
        <v>12.5</v>
      </c>
      <c r="F107" s="77">
        <v>19.600000000000001</v>
      </c>
      <c r="G107" s="77">
        <v>23.4</v>
      </c>
      <c r="H107" s="77">
        <v>21.4</v>
      </c>
      <c r="I107" s="77">
        <v>24</v>
      </c>
      <c r="J107" s="78">
        <v>13.1</v>
      </c>
    </row>
    <row r="108" spans="1:20" s="7" customFormat="1">
      <c r="A108" s="69" t="s">
        <v>44</v>
      </c>
      <c r="B108" s="10">
        <v>2011</v>
      </c>
      <c r="C108" s="65" t="s">
        <v>90</v>
      </c>
      <c r="D108" s="65">
        <v>0.1</v>
      </c>
      <c r="E108" s="79" t="s">
        <v>105</v>
      </c>
      <c r="F108" s="80" t="s">
        <v>105</v>
      </c>
      <c r="G108" s="80" t="s">
        <v>105</v>
      </c>
      <c r="H108" s="80" t="s">
        <v>105</v>
      </c>
      <c r="I108" s="80" t="s">
        <v>105</v>
      </c>
      <c r="J108" s="81" t="s">
        <v>105</v>
      </c>
    </row>
    <row r="109" spans="1:20" s="7" customFormat="1">
      <c r="A109" s="69" t="s">
        <v>80</v>
      </c>
      <c r="B109" s="10">
        <v>2011</v>
      </c>
      <c r="C109" s="65" t="s">
        <v>89</v>
      </c>
      <c r="D109" s="65">
        <v>0</v>
      </c>
      <c r="E109" s="79">
        <v>0</v>
      </c>
      <c r="F109" s="80">
        <v>0</v>
      </c>
      <c r="G109" s="80">
        <v>0</v>
      </c>
      <c r="H109" s="80">
        <v>0</v>
      </c>
      <c r="I109" s="80">
        <v>0</v>
      </c>
      <c r="J109" s="81">
        <v>0</v>
      </c>
    </row>
    <row r="110" spans="1:20" s="7" customFormat="1">
      <c r="A110" s="69" t="s">
        <v>76</v>
      </c>
      <c r="B110" s="10">
        <v>2011</v>
      </c>
      <c r="C110" s="65" t="s">
        <v>89</v>
      </c>
      <c r="D110" s="65">
        <v>0</v>
      </c>
      <c r="E110" s="79">
        <v>0</v>
      </c>
      <c r="F110" s="80">
        <v>0</v>
      </c>
      <c r="G110" s="80">
        <v>0</v>
      </c>
      <c r="H110" s="80">
        <v>0</v>
      </c>
      <c r="I110" s="80">
        <v>0</v>
      </c>
      <c r="J110" s="81">
        <v>0</v>
      </c>
    </row>
    <row r="111" spans="1:20" s="7" customFormat="1">
      <c r="A111" s="69" t="s">
        <v>77</v>
      </c>
      <c r="B111" s="10">
        <v>2011</v>
      </c>
      <c r="C111" s="65" t="s">
        <v>89</v>
      </c>
      <c r="D111" s="65">
        <v>0</v>
      </c>
      <c r="E111" s="79">
        <v>0</v>
      </c>
      <c r="F111" s="80">
        <v>0</v>
      </c>
      <c r="G111" s="80">
        <v>0</v>
      </c>
      <c r="H111" s="80">
        <v>0</v>
      </c>
      <c r="I111" s="80">
        <v>0</v>
      </c>
      <c r="J111" s="81">
        <v>0</v>
      </c>
    </row>
    <row r="112" spans="1:20" s="7" customFormat="1">
      <c r="A112" s="69" t="s">
        <v>88</v>
      </c>
      <c r="B112" s="10">
        <v>2011</v>
      </c>
      <c r="C112" s="65" t="s">
        <v>89</v>
      </c>
      <c r="D112" s="65">
        <v>0</v>
      </c>
      <c r="E112" s="79">
        <v>0</v>
      </c>
      <c r="F112" s="80">
        <v>0</v>
      </c>
      <c r="G112" s="80">
        <v>0</v>
      </c>
      <c r="H112" s="80">
        <v>0</v>
      </c>
      <c r="I112" s="80">
        <v>0</v>
      </c>
      <c r="J112" s="81">
        <v>0</v>
      </c>
    </row>
    <row r="113" spans="1:20" s="7" customFormat="1">
      <c r="A113" s="69" t="s">
        <v>106</v>
      </c>
      <c r="B113" s="10">
        <v>2011</v>
      </c>
      <c r="C113" s="71" t="s">
        <v>99</v>
      </c>
      <c r="D113" s="65" t="s">
        <v>199</v>
      </c>
      <c r="E113" s="79">
        <v>0</v>
      </c>
      <c r="F113" s="80">
        <v>0</v>
      </c>
      <c r="G113" s="80">
        <v>0</v>
      </c>
      <c r="H113" s="80">
        <v>0</v>
      </c>
      <c r="I113" s="80">
        <v>0</v>
      </c>
      <c r="J113" s="81">
        <v>0</v>
      </c>
    </row>
    <row r="114" spans="1:20" s="7" customFormat="1">
      <c r="A114" s="69" t="s">
        <v>86</v>
      </c>
      <c r="B114" s="10">
        <v>2011</v>
      </c>
      <c r="C114" s="65" t="s">
        <v>93</v>
      </c>
      <c r="D114" s="65">
        <v>200</v>
      </c>
      <c r="E114" s="79">
        <v>10</v>
      </c>
      <c r="F114" s="80">
        <v>3</v>
      </c>
      <c r="G114" s="80">
        <v>2</v>
      </c>
      <c r="H114" s="80">
        <v>7</v>
      </c>
      <c r="I114" s="80">
        <v>2</v>
      </c>
      <c r="J114" s="81">
        <v>5</v>
      </c>
    </row>
    <row r="115" spans="1:20" s="7" customFormat="1">
      <c r="A115" s="70" t="s">
        <v>87</v>
      </c>
      <c r="B115" s="66">
        <v>2011</v>
      </c>
      <c r="C115" s="67" t="s">
        <v>93</v>
      </c>
      <c r="D115" s="67">
        <v>200</v>
      </c>
      <c r="E115" s="82" t="s">
        <v>107</v>
      </c>
      <c r="F115" s="83" t="s">
        <v>107</v>
      </c>
      <c r="G115" s="83" t="s">
        <v>107</v>
      </c>
      <c r="H115" s="83">
        <v>9.1</v>
      </c>
      <c r="I115" s="83" t="s">
        <v>107</v>
      </c>
      <c r="J115" s="84" t="s">
        <v>107</v>
      </c>
    </row>
    <row r="116" spans="1:20" s="7" customFormat="1">
      <c r="A116" s="69" t="s">
        <v>85</v>
      </c>
      <c r="B116" s="72">
        <v>2012</v>
      </c>
      <c r="C116" s="64" t="s">
        <v>92</v>
      </c>
      <c r="D116" s="64">
        <v>25</v>
      </c>
      <c r="E116" s="79">
        <v>12.7</v>
      </c>
      <c r="F116" s="80">
        <v>11.7</v>
      </c>
      <c r="G116" s="80">
        <v>11.8</v>
      </c>
      <c r="H116" s="80">
        <v>13</v>
      </c>
      <c r="I116" s="80">
        <v>11.3</v>
      </c>
      <c r="J116" s="81">
        <v>12.3</v>
      </c>
    </row>
    <row r="117" spans="1:20" s="7" customFormat="1">
      <c r="A117" s="68" t="s">
        <v>81</v>
      </c>
      <c r="B117" s="10">
        <v>2012</v>
      </c>
      <c r="C117" s="71" t="s">
        <v>94</v>
      </c>
      <c r="D117" s="64">
        <v>20</v>
      </c>
      <c r="E117" s="76" t="s">
        <v>101</v>
      </c>
      <c r="F117" s="77" t="s">
        <v>101</v>
      </c>
      <c r="G117" s="77" t="s">
        <v>101</v>
      </c>
      <c r="H117" s="77" t="s">
        <v>101</v>
      </c>
      <c r="I117" s="77" t="s">
        <v>101</v>
      </c>
      <c r="J117" s="78" t="s">
        <v>101</v>
      </c>
    </row>
    <row r="118" spans="1:20" s="7" customFormat="1">
      <c r="A118" s="69" t="s">
        <v>83</v>
      </c>
      <c r="B118" s="10">
        <v>2012</v>
      </c>
      <c r="C118" s="71" t="s">
        <v>96</v>
      </c>
      <c r="D118" s="65">
        <v>3</v>
      </c>
      <c r="E118" s="79" t="s">
        <v>102</v>
      </c>
      <c r="F118" s="80" t="s">
        <v>102</v>
      </c>
      <c r="G118" s="80" t="s">
        <v>102</v>
      </c>
      <c r="H118" s="80" t="s">
        <v>102</v>
      </c>
      <c r="I118" s="80" t="s">
        <v>102</v>
      </c>
      <c r="J118" s="81" t="s">
        <v>102</v>
      </c>
    </row>
    <row r="119" spans="1:20" s="7" customFormat="1">
      <c r="A119" s="69" t="s">
        <v>84</v>
      </c>
      <c r="B119" s="10">
        <v>2012</v>
      </c>
      <c r="C119" s="71" t="s">
        <v>96</v>
      </c>
      <c r="D119" s="65">
        <v>3</v>
      </c>
      <c r="E119" s="79" t="s">
        <v>102</v>
      </c>
      <c r="F119" s="80" t="s">
        <v>102</v>
      </c>
      <c r="G119" s="80" t="s">
        <v>102</v>
      </c>
      <c r="H119" s="80" t="s">
        <v>102</v>
      </c>
      <c r="I119" s="80" t="s">
        <v>102</v>
      </c>
      <c r="J119" s="81" t="s">
        <v>102</v>
      </c>
    </row>
    <row r="120" spans="1:20" s="7" customFormat="1">
      <c r="A120" s="69" t="s">
        <v>82</v>
      </c>
      <c r="B120" s="10">
        <v>2012</v>
      </c>
      <c r="C120" s="71" t="s">
        <v>95</v>
      </c>
      <c r="D120" s="65">
        <v>1</v>
      </c>
      <c r="E120" s="79" t="s">
        <v>103</v>
      </c>
      <c r="F120" s="80" t="s">
        <v>103</v>
      </c>
      <c r="G120" s="80" t="s">
        <v>103</v>
      </c>
      <c r="H120" s="80">
        <v>0.3</v>
      </c>
      <c r="I120" s="80" t="s">
        <v>103</v>
      </c>
      <c r="J120" s="81" t="s">
        <v>103</v>
      </c>
    </row>
    <row r="121" spans="1:20" s="7" customFormat="1">
      <c r="A121" s="69" t="s">
        <v>97</v>
      </c>
      <c r="B121" s="10">
        <v>2012</v>
      </c>
      <c r="C121" s="71" t="s">
        <v>46</v>
      </c>
      <c r="D121" s="65" t="s">
        <v>100</v>
      </c>
      <c r="E121" s="79">
        <v>8.02</v>
      </c>
      <c r="F121" s="80">
        <v>7.67</v>
      </c>
      <c r="G121" s="80">
        <v>7.73</v>
      </c>
      <c r="H121" s="80">
        <v>7.58</v>
      </c>
      <c r="I121" s="80">
        <v>7.67</v>
      </c>
      <c r="J121" s="81">
        <v>7.77</v>
      </c>
    </row>
    <row r="122" spans="1:20" s="7" customFormat="1">
      <c r="A122" s="69" t="s">
        <v>98</v>
      </c>
      <c r="B122" s="10">
        <v>2012</v>
      </c>
      <c r="C122" s="65" t="s">
        <v>91</v>
      </c>
      <c r="D122" s="65">
        <v>2100</v>
      </c>
      <c r="E122" s="79">
        <v>428</v>
      </c>
      <c r="F122" s="80">
        <v>664</v>
      </c>
      <c r="G122" s="80">
        <v>646</v>
      </c>
      <c r="H122" s="80">
        <v>615</v>
      </c>
      <c r="I122" s="80">
        <v>677</v>
      </c>
      <c r="J122" s="81">
        <v>558</v>
      </c>
    </row>
    <row r="123" spans="1:20" s="148" customFormat="1">
      <c r="A123" s="69" t="s">
        <v>43</v>
      </c>
      <c r="B123" s="10">
        <v>2012</v>
      </c>
      <c r="C123" s="65" t="s">
        <v>90</v>
      </c>
      <c r="D123" s="65">
        <v>0.5</v>
      </c>
      <c r="E123" s="79" t="s">
        <v>104</v>
      </c>
      <c r="F123" s="80" t="s">
        <v>104</v>
      </c>
      <c r="G123" s="80" t="s">
        <v>104</v>
      </c>
      <c r="H123" s="80" t="s">
        <v>104</v>
      </c>
      <c r="I123" s="80" t="s">
        <v>104</v>
      </c>
      <c r="J123" s="81" t="s">
        <v>104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s="7" customFormat="1">
      <c r="A124" s="68" t="s">
        <v>45</v>
      </c>
      <c r="B124" s="10">
        <v>2012</v>
      </c>
      <c r="C124" s="64" t="s">
        <v>90</v>
      </c>
      <c r="D124" s="64">
        <v>50</v>
      </c>
      <c r="E124" s="76">
        <v>13.6</v>
      </c>
      <c r="F124" s="77">
        <v>20.399999999999999</v>
      </c>
      <c r="G124" s="77">
        <v>21.4</v>
      </c>
      <c r="H124" s="77">
        <v>23.6</v>
      </c>
      <c r="I124" s="77">
        <v>22.2</v>
      </c>
      <c r="J124" s="78">
        <v>13.5</v>
      </c>
    </row>
    <row r="125" spans="1:20" s="7" customFormat="1">
      <c r="A125" s="69" t="s">
        <v>44</v>
      </c>
      <c r="B125" s="10">
        <v>2012</v>
      </c>
      <c r="C125" s="65" t="s">
        <v>90</v>
      </c>
      <c r="D125" s="65">
        <v>0.1</v>
      </c>
      <c r="E125" s="79" t="s">
        <v>105</v>
      </c>
      <c r="F125" s="80" t="s">
        <v>105</v>
      </c>
      <c r="G125" s="80" t="s">
        <v>105</v>
      </c>
      <c r="H125" s="80" t="s">
        <v>105</v>
      </c>
      <c r="I125" s="80" t="s">
        <v>105</v>
      </c>
      <c r="J125" s="81" t="s">
        <v>105</v>
      </c>
    </row>
    <row r="126" spans="1:20" s="7" customFormat="1">
      <c r="A126" s="69" t="s">
        <v>80</v>
      </c>
      <c r="B126" s="10">
        <v>2012</v>
      </c>
      <c r="C126" s="65" t="s">
        <v>89</v>
      </c>
      <c r="D126" s="65">
        <v>0</v>
      </c>
      <c r="E126" s="79">
        <v>0</v>
      </c>
      <c r="F126" s="80">
        <v>0</v>
      </c>
      <c r="G126" s="80">
        <v>0</v>
      </c>
      <c r="H126" s="80">
        <v>0</v>
      </c>
      <c r="I126" s="80">
        <v>0</v>
      </c>
      <c r="J126" s="81">
        <v>0</v>
      </c>
    </row>
    <row r="127" spans="1:20" s="7" customFormat="1">
      <c r="A127" s="69" t="s">
        <v>76</v>
      </c>
      <c r="B127" s="10">
        <v>2012</v>
      </c>
      <c r="C127" s="65" t="s">
        <v>89</v>
      </c>
      <c r="D127" s="65">
        <v>0</v>
      </c>
      <c r="E127" s="79">
        <v>0</v>
      </c>
      <c r="F127" s="80">
        <v>0</v>
      </c>
      <c r="G127" s="80">
        <v>0</v>
      </c>
      <c r="H127" s="80">
        <v>0</v>
      </c>
      <c r="I127" s="80">
        <v>0</v>
      </c>
      <c r="J127" s="81">
        <v>0</v>
      </c>
    </row>
    <row r="128" spans="1:20" s="7" customFormat="1">
      <c r="A128" s="69" t="s">
        <v>77</v>
      </c>
      <c r="B128" s="10">
        <v>2012</v>
      </c>
      <c r="C128" s="65" t="s">
        <v>89</v>
      </c>
      <c r="D128" s="65">
        <v>0</v>
      </c>
      <c r="E128" s="79">
        <v>0</v>
      </c>
      <c r="F128" s="80">
        <v>0</v>
      </c>
      <c r="G128" s="80">
        <v>0</v>
      </c>
      <c r="H128" s="80">
        <v>0</v>
      </c>
      <c r="I128" s="80">
        <v>0</v>
      </c>
      <c r="J128" s="81">
        <v>0</v>
      </c>
    </row>
    <row r="129" spans="1:20" s="7" customFormat="1">
      <c r="A129" s="69" t="s">
        <v>88</v>
      </c>
      <c r="B129" s="10">
        <v>2012</v>
      </c>
      <c r="C129" s="65" t="s">
        <v>89</v>
      </c>
      <c r="D129" s="65">
        <v>0</v>
      </c>
      <c r="E129" s="79">
        <v>0</v>
      </c>
      <c r="F129" s="80">
        <v>0</v>
      </c>
      <c r="G129" s="80">
        <v>0</v>
      </c>
      <c r="H129" s="80">
        <v>0</v>
      </c>
      <c r="I129" s="80">
        <v>0</v>
      </c>
      <c r="J129" s="81">
        <v>0</v>
      </c>
    </row>
    <row r="130" spans="1:20" s="7" customFormat="1">
      <c r="A130" s="69" t="s">
        <v>106</v>
      </c>
      <c r="B130" s="10">
        <v>2012</v>
      </c>
      <c r="C130" s="71" t="s">
        <v>99</v>
      </c>
      <c r="D130" s="65" t="s">
        <v>199</v>
      </c>
      <c r="E130" s="79">
        <v>2</v>
      </c>
      <c r="F130" s="80">
        <v>0</v>
      </c>
      <c r="G130" s="80">
        <v>0</v>
      </c>
      <c r="H130" s="80">
        <v>0</v>
      </c>
      <c r="I130" s="80">
        <v>0</v>
      </c>
      <c r="J130" s="81">
        <v>0</v>
      </c>
    </row>
    <row r="131" spans="1:20" s="7" customFormat="1">
      <c r="A131" s="69" t="s">
        <v>86</v>
      </c>
      <c r="B131" s="10">
        <v>2012</v>
      </c>
      <c r="C131" s="65" t="s">
        <v>93</v>
      </c>
      <c r="D131" s="65">
        <v>200</v>
      </c>
      <c r="E131" s="79">
        <v>9.1999999999999993</v>
      </c>
      <c r="F131" s="80">
        <v>2.9</v>
      </c>
      <c r="G131" s="80">
        <v>3.1</v>
      </c>
      <c r="H131" s="80">
        <v>5.4</v>
      </c>
      <c r="I131" s="80">
        <v>2.7</v>
      </c>
      <c r="J131" s="81">
        <v>5.9</v>
      </c>
    </row>
    <row r="132" spans="1:20" s="7" customFormat="1">
      <c r="A132" s="70" t="s">
        <v>87</v>
      </c>
      <c r="B132" s="66">
        <v>2012</v>
      </c>
      <c r="C132" s="67" t="s">
        <v>93</v>
      </c>
      <c r="D132" s="67">
        <v>200</v>
      </c>
      <c r="E132" s="82" t="s">
        <v>107</v>
      </c>
      <c r="F132" s="83" t="s">
        <v>107</v>
      </c>
      <c r="G132" s="83" t="s">
        <v>107</v>
      </c>
      <c r="H132" s="83">
        <v>15.1</v>
      </c>
      <c r="I132" s="83" t="s">
        <v>107</v>
      </c>
      <c r="J132" s="84" t="s">
        <v>107</v>
      </c>
    </row>
    <row r="133" spans="1:20" s="7" customFormat="1">
      <c r="A133" s="69" t="s">
        <v>85</v>
      </c>
      <c r="B133" s="72">
        <v>2013</v>
      </c>
      <c r="C133" s="64" t="s">
        <v>92</v>
      </c>
      <c r="D133" s="64">
        <v>25</v>
      </c>
      <c r="E133" s="79">
        <v>13.4</v>
      </c>
      <c r="F133" s="80">
        <v>11.7</v>
      </c>
      <c r="G133" s="80">
        <v>11.4</v>
      </c>
      <c r="H133" s="80">
        <v>13.8</v>
      </c>
      <c r="I133" s="80">
        <v>11.3</v>
      </c>
      <c r="J133" s="81">
        <v>11.9</v>
      </c>
    </row>
    <row r="134" spans="1:20" s="7" customFormat="1">
      <c r="A134" s="68" t="s">
        <v>81</v>
      </c>
      <c r="B134" s="10">
        <v>2013</v>
      </c>
      <c r="C134" s="71" t="s">
        <v>94</v>
      </c>
      <c r="D134" s="64">
        <v>20</v>
      </c>
      <c r="E134" s="76" t="s">
        <v>101</v>
      </c>
      <c r="F134" s="77" t="s">
        <v>101</v>
      </c>
      <c r="G134" s="77" t="s">
        <v>101</v>
      </c>
      <c r="H134" s="77" t="s">
        <v>101</v>
      </c>
      <c r="I134" s="77" t="s">
        <v>101</v>
      </c>
      <c r="J134" s="78" t="s">
        <v>101</v>
      </c>
    </row>
    <row r="135" spans="1:20" s="7" customFormat="1">
      <c r="A135" s="69" t="s">
        <v>83</v>
      </c>
      <c r="B135" s="10">
        <v>2013</v>
      </c>
      <c r="C135" s="71" t="s">
        <v>96</v>
      </c>
      <c r="D135" s="65">
        <v>3</v>
      </c>
      <c r="E135" s="79" t="s">
        <v>102</v>
      </c>
      <c r="F135" s="80" t="s">
        <v>102</v>
      </c>
      <c r="G135" s="80" t="s">
        <v>102</v>
      </c>
      <c r="H135" s="80" t="s">
        <v>102</v>
      </c>
      <c r="I135" s="80" t="s">
        <v>102</v>
      </c>
      <c r="J135" s="81" t="s">
        <v>102</v>
      </c>
    </row>
    <row r="136" spans="1:20" s="7" customFormat="1">
      <c r="A136" s="69" t="s">
        <v>84</v>
      </c>
      <c r="B136" s="10">
        <v>2013</v>
      </c>
      <c r="C136" s="71" t="s">
        <v>96</v>
      </c>
      <c r="D136" s="65">
        <v>3</v>
      </c>
      <c r="E136" s="79" t="s">
        <v>102</v>
      </c>
      <c r="F136" s="80" t="s">
        <v>102</v>
      </c>
      <c r="G136" s="80" t="s">
        <v>102</v>
      </c>
      <c r="H136" s="80" t="s">
        <v>102</v>
      </c>
      <c r="I136" s="80" t="s">
        <v>102</v>
      </c>
      <c r="J136" s="81" t="s">
        <v>102</v>
      </c>
    </row>
    <row r="137" spans="1:20" s="7" customFormat="1">
      <c r="A137" s="69" t="s">
        <v>82</v>
      </c>
      <c r="B137" s="10">
        <v>2013</v>
      </c>
      <c r="C137" s="71" t="s">
        <v>95</v>
      </c>
      <c r="D137" s="65">
        <v>1</v>
      </c>
      <c r="E137" s="79" t="s">
        <v>103</v>
      </c>
      <c r="F137" s="80" t="s">
        <v>103</v>
      </c>
      <c r="G137" s="80" t="s">
        <v>103</v>
      </c>
      <c r="H137" s="80">
        <v>0.3</v>
      </c>
      <c r="I137" s="80" t="s">
        <v>103</v>
      </c>
      <c r="J137" s="81" t="s">
        <v>103</v>
      </c>
    </row>
    <row r="138" spans="1:20" s="7" customFormat="1">
      <c r="A138" s="69" t="s">
        <v>97</v>
      </c>
      <c r="B138" s="10">
        <v>2013</v>
      </c>
      <c r="C138" s="71" t="s">
        <v>46</v>
      </c>
      <c r="D138" s="65" t="s">
        <v>100</v>
      </c>
      <c r="E138" s="79">
        <v>7.94</v>
      </c>
      <c r="F138" s="80">
        <v>7.76</v>
      </c>
      <c r="G138" s="80">
        <v>7.78</v>
      </c>
      <c r="H138" s="80">
        <v>7.77</v>
      </c>
      <c r="I138" s="80">
        <v>7.69</v>
      </c>
      <c r="J138" s="81">
        <v>7.71</v>
      </c>
      <c r="K138" s="85"/>
      <c r="L138" s="86"/>
    </row>
    <row r="139" spans="1:20" s="7" customFormat="1">
      <c r="A139" s="69" t="s">
        <v>98</v>
      </c>
      <c r="B139" s="10">
        <v>2013</v>
      </c>
      <c r="C139" s="65" t="s">
        <v>91</v>
      </c>
      <c r="D139" s="65">
        <v>2100</v>
      </c>
      <c r="E139" s="79">
        <v>467</v>
      </c>
      <c r="F139" s="80">
        <v>653</v>
      </c>
      <c r="G139" s="80">
        <v>655</v>
      </c>
      <c r="H139" s="80">
        <v>552</v>
      </c>
      <c r="I139" s="80">
        <v>677</v>
      </c>
      <c r="J139" s="81">
        <v>585</v>
      </c>
    </row>
    <row r="140" spans="1:20" s="7" customFormat="1">
      <c r="A140" s="69" t="s">
        <v>196</v>
      </c>
      <c r="B140" s="10">
        <v>2013</v>
      </c>
      <c r="C140" s="65" t="s">
        <v>197</v>
      </c>
      <c r="D140" s="65" t="s">
        <v>198</v>
      </c>
      <c r="E140" s="79">
        <v>21.5</v>
      </c>
      <c r="F140" s="80">
        <v>34.700000000000003</v>
      </c>
      <c r="G140" s="80">
        <v>35.700000000000003</v>
      </c>
      <c r="H140" s="80">
        <v>26.5</v>
      </c>
      <c r="I140" s="80">
        <v>36.799999999999997</v>
      </c>
      <c r="J140" s="81">
        <v>30.7</v>
      </c>
    </row>
    <row r="141" spans="1:20" s="233" customFormat="1">
      <c r="A141" s="69" t="s">
        <v>43</v>
      </c>
      <c r="B141" s="10">
        <v>2013</v>
      </c>
      <c r="C141" s="65" t="s">
        <v>90</v>
      </c>
      <c r="D141" s="65">
        <v>0.5</v>
      </c>
      <c r="E141" s="79" t="s">
        <v>104</v>
      </c>
      <c r="F141" s="80" t="s">
        <v>104</v>
      </c>
      <c r="G141" s="80" t="s">
        <v>104</v>
      </c>
      <c r="H141" s="80" t="s">
        <v>104</v>
      </c>
      <c r="I141" s="80" t="s">
        <v>104</v>
      </c>
      <c r="J141" s="81" t="s">
        <v>104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s="7" customFormat="1">
      <c r="A142" s="68" t="s">
        <v>45</v>
      </c>
      <c r="B142" s="10">
        <v>2013</v>
      </c>
      <c r="C142" s="64" t="s">
        <v>90</v>
      </c>
      <c r="D142" s="64">
        <v>50</v>
      </c>
      <c r="E142" s="76">
        <v>14.5</v>
      </c>
      <c r="F142" s="77">
        <v>19.3</v>
      </c>
      <c r="G142" s="77">
        <v>20.2</v>
      </c>
      <c r="H142" s="77">
        <v>15.8</v>
      </c>
      <c r="I142" s="77">
        <v>20.100000000000001</v>
      </c>
      <c r="J142" s="78">
        <v>16</v>
      </c>
    </row>
    <row r="143" spans="1:20" s="7" customFormat="1">
      <c r="A143" s="69" t="s">
        <v>44</v>
      </c>
      <c r="B143" s="10">
        <v>2013</v>
      </c>
      <c r="C143" s="65" t="s">
        <v>90</v>
      </c>
      <c r="D143" s="65">
        <v>0.1</v>
      </c>
      <c r="E143" s="79" t="s">
        <v>105</v>
      </c>
      <c r="F143" s="80" t="s">
        <v>105</v>
      </c>
      <c r="G143" s="80" t="s">
        <v>105</v>
      </c>
      <c r="H143" s="80" t="s">
        <v>105</v>
      </c>
      <c r="I143" s="80" t="s">
        <v>105</v>
      </c>
      <c r="J143" s="81" t="s">
        <v>105</v>
      </c>
    </row>
    <row r="144" spans="1:20" s="7" customFormat="1">
      <c r="A144" s="69" t="s">
        <v>80</v>
      </c>
      <c r="B144" s="10">
        <v>2013</v>
      </c>
      <c r="C144" s="65" t="s">
        <v>89</v>
      </c>
      <c r="D144" s="65">
        <v>0</v>
      </c>
      <c r="E144" s="79">
        <v>0</v>
      </c>
      <c r="F144" s="80">
        <v>0</v>
      </c>
      <c r="G144" s="80">
        <v>0</v>
      </c>
      <c r="H144" s="80">
        <v>0</v>
      </c>
      <c r="I144" s="80">
        <v>0</v>
      </c>
      <c r="J144" s="81">
        <v>0</v>
      </c>
    </row>
    <row r="145" spans="1:20" s="7" customFormat="1">
      <c r="A145" s="69" t="s">
        <v>76</v>
      </c>
      <c r="B145" s="10">
        <v>2013</v>
      </c>
      <c r="C145" s="65" t="s">
        <v>89</v>
      </c>
      <c r="D145" s="65">
        <v>0</v>
      </c>
      <c r="E145" s="79">
        <v>0</v>
      </c>
      <c r="F145" s="80">
        <v>0</v>
      </c>
      <c r="G145" s="80">
        <v>0</v>
      </c>
      <c r="H145" s="80">
        <v>0</v>
      </c>
      <c r="I145" s="80">
        <v>0</v>
      </c>
      <c r="J145" s="81">
        <v>0</v>
      </c>
    </row>
    <row r="146" spans="1:20" s="7" customFormat="1">
      <c r="A146" s="69" t="s">
        <v>77</v>
      </c>
      <c r="B146" s="10">
        <v>2013</v>
      </c>
      <c r="C146" s="65" t="s">
        <v>89</v>
      </c>
      <c r="D146" s="65">
        <v>0</v>
      </c>
      <c r="E146" s="79">
        <v>0</v>
      </c>
      <c r="F146" s="80">
        <v>0</v>
      </c>
      <c r="G146" s="80">
        <v>0</v>
      </c>
      <c r="H146" s="80">
        <v>0</v>
      </c>
      <c r="I146" s="80">
        <v>0</v>
      </c>
      <c r="J146" s="81">
        <v>0</v>
      </c>
    </row>
    <row r="147" spans="1:20" s="7" customFormat="1">
      <c r="A147" s="69" t="s">
        <v>88</v>
      </c>
      <c r="B147" s="10">
        <v>2013</v>
      </c>
      <c r="C147" s="65" t="s">
        <v>89</v>
      </c>
      <c r="D147" s="65">
        <v>0</v>
      </c>
      <c r="E147" s="79">
        <v>0</v>
      </c>
      <c r="F147" s="80">
        <v>0</v>
      </c>
      <c r="G147" s="80">
        <v>0</v>
      </c>
      <c r="H147" s="80">
        <v>0</v>
      </c>
      <c r="I147" s="80">
        <v>0</v>
      </c>
      <c r="J147" s="81">
        <v>0</v>
      </c>
    </row>
    <row r="148" spans="1:20" s="7" customFormat="1">
      <c r="A148" s="69" t="s">
        <v>106</v>
      </c>
      <c r="B148" s="10">
        <v>2013</v>
      </c>
      <c r="C148" s="71" t="s">
        <v>99</v>
      </c>
      <c r="D148" s="65" t="s">
        <v>199</v>
      </c>
      <c r="E148" s="79">
        <v>0</v>
      </c>
      <c r="F148" s="80">
        <v>0</v>
      </c>
      <c r="G148" s="80">
        <v>0</v>
      </c>
      <c r="H148" s="80">
        <v>1</v>
      </c>
      <c r="I148" s="80">
        <v>0</v>
      </c>
      <c r="J148" s="81">
        <v>0</v>
      </c>
    </row>
    <row r="149" spans="1:20" s="7" customFormat="1">
      <c r="A149" s="69" t="s">
        <v>86</v>
      </c>
      <c r="B149" s="10">
        <v>2013</v>
      </c>
      <c r="C149" s="65" t="s">
        <v>93</v>
      </c>
      <c r="D149" s="65">
        <v>200</v>
      </c>
      <c r="E149" s="175">
        <v>10</v>
      </c>
      <c r="F149" s="176">
        <v>3.5</v>
      </c>
      <c r="G149" s="176">
        <v>5.3</v>
      </c>
      <c r="H149" s="176">
        <v>8.4</v>
      </c>
      <c r="I149" s="176">
        <v>3</v>
      </c>
      <c r="J149" s="177">
        <v>5</v>
      </c>
    </row>
    <row r="150" spans="1:20" s="7" customFormat="1">
      <c r="A150" s="70" t="s">
        <v>87</v>
      </c>
      <c r="B150" s="66">
        <v>2013</v>
      </c>
      <c r="C150" s="67" t="s">
        <v>93</v>
      </c>
      <c r="D150" s="67">
        <v>200</v>
      </c>
      <c r="E150" s="82" t="s">
        <v>107</v>
      </c>
      <c r="F150" s="83" t="s">
        <v>107</v>
      </c>
      <c r="G150" s="83" t="s">
        <v>107</v>
      </c>
      <c r="H150" s="83">
        <v>15.1</v>
      </c>
      <c r="I150" s="83" t="s">
        <v>107</v>
      </c>
      <c r="J150" s="84" t="s">
        <v>107</v>
      </c>
    </row>
    <row r="151" spans="1:20" s="7" customFormat="1">
      <c r="A151" s="69" t="s">
        <v>85</v>
      </c>
      <c r="B151" s="72">
        <v>2014</v>
      </c>
      <c r="C151" s="64" t="s">
        <v>92</v>
      </c>
      <c r="D151" s="64">
        <v>25</v>
      </c>
      <c r="E151" s="79">
        <v>13.8</v>
      </c>
      <c r="F151" s="80">
        <v>12.4</v>
      </c>
      <c r="G151" s="80">
        <v>11.8</v>
      </c>
      <c r="H151" s="80">
        <v>15.2</v>
      </c>
      <c r="I151" s="80">
        <v>11.7</v>
      </c>
      <c r="J151" s="81">
        <v>12.7</v>
      </c>
    </row>
    <row r="152" spans="1:20" s="7" customFormat="1">
      <c r="A152" s="68" t="s">
        <v>81</v>
      </c>
      <c r="B152" s="10">
        <v>2014</v>
      </c>
      <c r="C152" s="71" t="s">
        <v>94</v>
      </c>
      <c r="D152" s="64">
        <v>20</v>
      </c>
      <c r="E152" s="76" t="s">
        <v>101</v>
      </c>
      <c r="F152" s="77" t="s">
        <v>101</v>
      </c>
      <c r="G152" s="77" t="s">
        <v>101</v>
      </c>
      <c r="H152" s="77" t="s">
        <v>101</v>
      </c>
      <c r="I152" s="77" t="s">
        <v>101</v>
      </c>
      <c r="J152" s="78" t="s">
        <v>101</v>
      </c>
    </row>
    <row r="153" spans="1:20" s="7" customFormat="1">
      <c r="A153" s="69" t="s">
        <v>83</v>
      </c>
      <c r="B153" s="10">
        <v>2014</v>
      </c>
      <c r="C153" s="71" t="s">
        <v>96</v>
      </c>
      <c r="D153" s="65">
        <v>3</v>
      </c>
      <c r="E153" s="79" t="s">
        <v>102</v>
      </c>
      <c r="F153" s="80" t="s">
        <v>102</v>
      </c>
      <c r="G153" s="80" t="s">
        <v>102</v>
      </c>
      <c r="H153" s="80" t="s">
        <v>102</v>
      </c>
      <c r="I153" s="80" t="s">
        <v>102</v>
      </c>
      <c r="J153" s="81" t="s">
        <v>102</v>
      </c>
    </row>
    <row r="154" spans="1:20" s="7" customFormat="1">
      <c r="A154" s="69" t="s">
        <v>84</v>
      </c>
      <c r="B154" s="10">
        <v>2014</v>
      </c>
      <c r="C154" s="71" t="s">
        <v>96</v>
      </c>
      <c r="D154" s="65">
        <v>3</v>
      </c>
      <c r="E154" s="79" t="s">
        <v>102</v>
      </c>
      <c r="F154" s="80" t="s">
        <v>102</v>
      </c>
      <c r="G154" s="80" t="s">
        <v>102</v>
      </c>
      <c r="H154" s="80" t="s">
        <v>102</v>
      </c>
      <c r="I154" s="80" t="s">
        <v>102</v>
      </c>
      <c r="J154" s="81" t="s">
        <v>102</v>
      </c>
    </row>
    <row r="155" spans="1:20" s="7" customFormat="1">
      <c r="A155" s="69" t="s">
        <v>82</v>
      </c>
      <c r="B155" s="10">
        <v>2014</v>
      </c>
      <c r="C155" s="71" t="s">
        <v>95</v>
      </c>
      <c r="D155" s="65">
        <v>1</v>
      </c>
      <c r="E155" s="79" t="s">
        <v>103</v>
      </c>
      <c r="F155" s="80" t="s">
        <v>103</v>
      </c>
      <c r="G155" s="80" t="s">
        <v>103</v>
      </c>
      <c r="H155" s="80">
        <v>0.3</v>
      </c>
      <c r="I155" s="80" t="s">
        <v>103</v>
      </c>
      <c r="J155" s="81" t="s">
        <v>103</v>
      </c>
    </row>
    <row r="156" spans="1:20" s="7" customFormat="1">
      <c r="A156" s="69" t="s">
        <v>97</v>
      </c>
      <c r="B156" s="10">
        <v>2014</v>
      </c>
      <c r="C156" s="71" t="s">
        <v>46</v>
      </c>
      <c r="D156" s="65" t="s">
        <v>100</v>
      </c>
      <c r="E156" s="287">
        <v>8.0299999999999994</v>
      </c>
      <c r="F156" s="288">
        <v>7.68</v>
      </c>
      <c r="G156" s="288">
        <v>7.62</v>
      </c>
      <c r="H156" s="288">
        <v>8</v>
      </c>
      <c r="I156" s="288">
        <v>7.6</v>
      </c>
      <c r="J156" s="289">
        <v>7.73</v>
      </c>
      <c r="K156" s="85"/>
      <c r="L156" s="86"/>
    </row>
    <row r="157" spans="1:20" s="7" customFormat="1">
      <c r="A157" s="69" t="s">
        <v>98</v>
      </c>
      <c r="B157" s="10">
        <v>2014</v>
      </c>
      <c r="C157" s="65" t="s">
        <v>91</v>
      </c>
      <c r="D157" s="65">
        <v>2100</v>
      </c>
      <c r="E157" s="79">
        <v>446</v>
      </c>
      <c r="F157" s="80">
        <v>681</v>
      </c>
      <c r="G157" s="80">
        <v>696</v>
      </c>
      <c r="H157" s="80">
        <v>453</v>
      </c>
      <c r="I157" s="80">
        <v>711</v>
      </c>
      <c r="J157" s="81">
        <v>599</v>
      </c>
    </row>
    <row r="158" spans="1:20" s="7" customFormat="1">
      <c r="A158" s="69" t="s">
        <v>196</v>
      </c>
      <c r="B158" s="10">
        <v>2014</v>
      </c>
      <c r="C158" s="65" t="s">
        <v>197</v>
      </c>
      <c r="D158" s="65" t="s">
        <v>198</v>
      </c>
      <c r="E158" s="175">
        <v>19.7</v>
      </c>
      <c r="F158" s="176">
        <v>35.9</v>
      </c>
      <c r="G158" s="176">
        <v>38</v>
      </c>
      <c r="H158" s="176">
        <v>20.2</v>
      </c>
      <c r="I158" s="176">
        <v>38.799999999999997</v>
      </c>
      <c r="J158" s="177">
        <v>31.2</v>
      </c>
    </row>
    <row r="159" spans="1:20" s="233" customFormat="1">
      <c r="A159" s="69" t="s">
        <v>43</v>
      </c>
      <c r="B159" s="10">
        <v>2014</v>
      </c>
      <c r="C159" s="65" t="s">
        <v>90</v>
      </c>
      <c r="D159" s="65">
        <v>0.5</v>
      </c>
      <c r="E159" s="79" t="s">
        <v>104</v>
      </c>
      <c r="F159" s="80" t="s">
        <v>104</v>
      </c>
      <c r="G159" s="80" t="s">
        <v>104</v>
      </c>
      <c r="H159" s="80" t="s">
        <v>104</v>
      </c>
      <c r="I159" s="80" t="s">
        <v>104</v>
      </c>
      <c r="J159" s="81" t="s">
        <v>104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s="7" customFormat="1">
      <c r="A160" s="68" t="s">
        <v>45</v>
      </c>
      <c r="B160" s="10">
        <v>2014</v>
      </c>
      <c r="C160" s="64" t="s">
        <v>90</v>
      </c>
      <c r="D160" s="64">
        <v>50</v>
      </c>
      <c r="E160" s="290">
        <v>13</v>
      </c>
      <c r="F160" s="291">
        <v>18.399999999999999</v>
      </c>
      <c r="G160" s="291">
        <v>24</v>
      </c>
      <c r="H160" s="291">
        <v>13</v>
      </c>
      <c r="I160" s="291">
        <v>23.4</v>
      </c>
      <c r="J160" s="292">
        <v>14.1</v>
      </c>
    </row>
    <row r="161" spans="1:12" s="7" customFormat="1">
      <c r="A161" s="69" t="s">
        <v>44</v>
      </c>
      <c r="B161" s="10">
        <v>2014</v>
      </c>
      <c r="C161" s="65" t="s">
        <v>90</v>
      </c>
      <c r="D161" s="65">
        <v>0.1</v>
      </c>
      <c r="E161" s="79" t="s">
        <v>105</v>
      </c>
      <c r="F161" s="80" t="s">
        <v>105</v>
      </c>
      <c r="G161" s="80" t="s">
        <v>105</v>
      </c>
      <c r="H161" s="80" t="s">
        <v>105</v>
      </c>
      <c r="I161" s="80" t="s">
        <v>105</v>
      </c>
      <c r="J161" s="81" t="s">
        <v>105</v>
      </c>
    </row>
    <row r="162" spans="1:12" s="7" customFormat="1">
      <c r="A162" s="69" t="s">
        <v>80</v>
      </c>
      <c r="B162" s="10">
        <v>2014</v>
      </c>
      <c r="C162" s="65" t="s">
        <v>89</v>
      </c>
      <c r="D162" s="65">
        <v>0</v>
      </c>
      <c r="E162" s="79">
        <v>0</v>
      </c>
      <c r="F162" s="80">
        <v>0</v>
      </c>
      <c r="G162" s="80">
        <v>0</v>
      </c>
      <c r="H162" s="80">
        <v>0</v>
      </c>
      <c r="I162" s="80">
        <v>0</v>
      </c>
      <c r="J162" s="81">
        <v>0</v>
      </c>
    </row>
    <row r="163" spans="1:12" s="7" customFormat="1">
      <c r="A163" s="69" t="s">
        <v>76</v>
      </c>
      <c r="B163" s="10">
        <v>2014</v>
      </c>
      <c r="C163" s="65" t="s">
        <v>89</v>
      </c>
      <c r="D163" s="65">
        <v>0</v>
      </c>
      <c r="E163" s="79">
        <v>0</v>
      </c>
      <c r="F163" s="80">
        <v>0</v>
      </c>
      <c r="G163" s="80">
        <v>0</v>
      </c>
      <c r="H163" s="80">
        <v>0</v>
      </c>
      <c r="I163" s="80">
        <v>0</v>
      </c>
      <c r="J163" s="81">
        <v>0</v>
      </c>
    </row>
    <row r="164" spans="1:12" s="7" customFormat="1">
      <c r="A164" s="69" t="s">
        <v>77</v>
      </c>
      <c r="B164" s="10">
        <v>2014</v>
      </c>
      <c r="C164" s="65" t="s">
        <v>89</v>
      </c>
      <c r="D164" s="65">
        <v>0</v>
      </c>
      <c r="E164" s="79">
        <v>0</v>
      </c>
      <c r="F164" s="80">
        <v>0</v>
      </c>
      <c r="G164" s="80">
        <v>0</v>
      </c>
      <c r="H164" s="80">
        <v>0</v>
      </c>
      <c r="I164" s="80">
        <v>0</v>
      </c>
      <c r="J164" s="81">
        <v>0</v>
      </c>
    </row>
    <row r="165" spans="1:12" s="7" customFormat="1">
      <c r="A165" s="69" t="s">
        <v>88</v>
      </c>
      <c r="B165" s="10">
        <v>2014</v>
      </c>
      <c r="C165" s="65" t="s">
        <v>89</v>
      </c>
      <c r="D165" s="65">
        <v>0</v>
      </c>
      <c r="E165" s="79">
        <v>0</v>
      </c>
      <c r="F165" s="80">
        <v>0</v>
      </c>
      <c r="G165" s="80">
        <v>0</v>
      </c>
      <c r="H165" s="80">
        <v>0</v>
      </c>
      <c r="I165" s="80">
        <v>0</v>
      </c>
      <c r="J165" s="81">
        <v>0</v>
      </c>
    </row>
    <row r="166" spans="1:12" s="7" customFormat="1">
      <c r="A166" s="69" t="s">
        <v>106</v>
      </c>
      <c r="B166" s="10">
        <v>2014</v>
      </c>
      <c r="C166" s="71" t="s">
        <v>99</v>
      </c>
      <c r="D166" s="65" t="s">
        <v>199</v>
      </c>
      <c r="E166" s="79">
        <v>0</v>
      </c>
      <c r="F166" s="80">
        <v>1</v>
      </c>
      <c r="G166" s="80">
        <v>0</v>
      </c>
      <c r="H166" s="80">
        <v>1</v>
      </c>
      <c r="I166" s="80">
        <v>0</v>
      </c>
      <c r="J166" s="81">
        <v>0</v>
      </c>
    </row>
    <row r="167" spans="1:12" s="7" customFormat="1">
      <c r="A167" s="69" t="s">
        <v>86</v>
      </c>
      <c r="B167" s="10">
        <v>2014</v>
      </c>
      <c r="C167" s="65" t="s">
        <v>93</v>
      </c>
      <c r="D167" s="65">
        <v>200</v>
      </c>
      <c r="E167" s="175">
        <v>10</v>
      </c>
      <c r="F167" s="176">
        <v>2.8</v>
      </c>
      <c r="G167" s="176">
        <v>1.9</v>
      </c>
      <c r="H167" s="176">
        <v>9.8000000000000007</v>
      </c>
      <c r="I167" s="176">
        <v>1.7</v>
      </c>
      <c r="J167" s="177">
        <v>5.7</v>
      </c>
    </row>
    <row r="168" spans="1:12" s="7" customFormat="1">
      <c r="A168" s="70" t="s">
        <v>87</v>
      </c>
      <c r="B168" s="66">
        <v>2014</v>
      </c>
      <c r="C168" s="67" t="s">
        <v>93</v>
      </c>
      <c r="D168" s="67">
        <v>200</v>
      </c>
      <c r="E168" s="82" t="s">
        <v>107</v>
      </c>
      <c r="F168" s="83" t="s">
        <v>107</v>
      </c>
      <c r="G168" s="83" t="s">
        <v>107</v>
      </c>
      <c r="H168" s="83">
        <v>15.1</v>
      </c>
      <c r="I168" s="83" t="s">
        <v>107</v>
      </c>
      <c r="J168" s="84" t="s">
        <v>107</v>
      </c>
    </row>
    <row r="169" spans="1:12" s="7" customFormat="1">
      <c r="A169" s="69" t="s">
        <v>85</v>
      </c>
      <c r="B169" s="72">
        <v>2015</v>
      </c>
      <c r="C169" s="64" t="s">
        <v>92</v>
      </c>
      <c r="D169" s="64">
        <v>25</v>
      </c>
      <c r="E169" s="79">
        <v>13.6</v>
      </c>
      <c r="F169" s="80">
        <v>12.1</v>
      </c>
      <c r="G169" s="80">
        <v>12.3</v>
      </c>
      <c r="H169" s="80">
        <v>14.6</v>
      </c>
      <c r="I169" s="80">
        <v>11.9</v>
      </c>
      <c r="J169" s="81">
        <v>13.4</v>
      </c>
    </row>
    <row r="170" spans="1:12" s="7" customFormat="1">
      <c r="A170" s="68" t="s">
        <v>81</v>
      </c>
      <c r="B170" s="10">
        <v>2015</v>
      </c>
      <c r="C170" s="71" t="s">
        <v>94</v>
      </c>
      <c r="D170" s="64">
        <v>20</v>
      </c>
      <c r="E170" s="76" t="s">
        <v>101</v>
      </c>
      <c r="F170" s="77" t="s">
        <v>101</v>
      </c>
      <c r="G170" s="77" t="s">
        <v>101</v>
      </c>
      <c r="H170" s="77" t="s">
        <v>101</v>
      </c>
      <c r="I170" s="77" t="s">
        <v>101</v>
      </c>
      <c r="J170" s="78" t="s">
        <v>101</v>
      </c>
    </row>
    <row r="171" spans="1:12" s="7" customFormat="1">
      <c r="A171" s="69" t="s">
        <v>83</v>
      </c>
      <c r="B171" s="10">
        <v>2015</v>
      </c>
      <c r="C171" s="71" t="s">
        <v>96</v>
      </c>
      <c r="D171" s="65">
        <v>3</v>
      </c>
      <c r="E171" s="79" t="s">
        <v>102</v>
      </c>
      <c r="F171" s="80" t="s">
        <v>102</v>
      </c>
      <c r="G171" s="80" t="s">
        <v>102</v>
      </c>
      <c r="H171" s="80" t="s">
        <v>102</v>
      </c>
      <c r="I171" s="80" t="s">
        <v>102</v>
      </c>
      <c r="J171" s="81" t="s">
        <v>102</v>
      </c>
    </row>
    <row r="172" spans="1:12" s="7" customFormat="1">
      <c r="A172" s="69" t="s">
        <v>84</v>
      </c>
      <c r="B172" s="10">
        <v>2015</v>
      </c>
      <c r="C172" s="71" t="s">
        <v>96</v>
      </c>
      <c r="D172" s="65">
        <v>3</v>
      </c>
      <c r="E172" s="79" t="s">
        <v>102</v>
      </c>
      <c r="F172" s="80" t="s">
        <v>102</v>
      </c>
      <c r="G172" s="80" t="s">
        <v>102</v>
      </c>
      <c r="H172" s="80" t="s">
        <v>102</v>
      </c>
      <c r="I172" s="80" t="s">
        <v>102</v>
      </c>
      <c r="J172" s="81" t="s">
        <v>102</v>
      </c>
    </row>
    <row r="173" spans="1:12" s="7" customFormat="1">
      <c r="A173" s="69" t="s">
        <v>82</v>
      </c>
      <c r="B173" s="10">
        <v>2015</v>
      </c>
      <c r="C173" s="71" t="s">
        <v>95</v>
      </c>
      <c r="D173" s="65">
        <v>1</v>
      </c>
      <c r="E173" s="79" t="s">
        <v>103</v>
      </c>
      <c r="F173" s="80" t="s">
        <v>103</v>
      </c>
      <c r="G173" s="80" t="s">
        <v>103</v>
      </c>
      <c r="H173" s="80" t="s">
        <v>103</v>
      </c>
      <c r="I173" s="80" t="s">
        <v>103</v>
      </c>
      <c r="J173" s="81" t="s">
        <v>103</v>
      </c>
    </row>
    <row r="174" spans="1:12" s="7" customFormat="1">
      <c r="A174" s="69" t="s">
        <v>97</v>
      </c>
      <c r="B174" s="10">
        <v>2015</v>
      </c>
      <c r="C174" s="71" t="s">
        <v>46</v>
      </c>
      <c r="D174" s="65" t="s">
        <v>100</v>
      </c>
      <c r="E174" s="287">
        <v>7.98</v>
      </c>
      <c r="F174" s="288">
        <v>7.67</v>
      </c>
      <c r="G174" s="288">
        <v>7.6</v>
      </c>
      <c r="H174" s="288">
        <v>7.95</v>
      </c>
      <c r="I174" s="288">
        <v>7.6</v>
      </c>
      <c r="J174" s="289">
        <v>7.79</v>
      </c>
      <c r="K174" s="85"/>
      <c r="L174" s="86"/>
    </row>
    <row r="175" spans="1:12" s="7" customFormat="1">
      <c r="A175" s="69" t="s">
        <v>98</v>
      </c>
      <c r="B175" s="10">
        <v>2015</v>
      </c>
      <c r="C175" s="65" t="s">
        <v>91</v>
      </c>
      <c r="D175" s="65">
        <v>2100</v>
      </c>
      <c r="E175" s="79">
        <v>454</v>
      </c>
      <c r="F175" s="80">
        <v>661</v>
      </c>
      <c r="G175" s="80">
        <v>709</v>
      </c>
      <c r="H175" s="80">
        <v>465</v>
      </c>
      <c r="I175" s="80">
        <v>714</v>
      </c>
      <c r="J175" s="81">
        <v>545</v>
      </c>
    </row>
    <row r="176" spans="1:12" s="7" customFormat="1">
      <c r="A176" s="69" t="s">
        <v>196</v>
      </c>
      <c r="B176" s="10">
        <v>2015</v>
      </c>
      <c r="C176" s="65" t="s">
        <v>197</v>
      </c>
      <c r="D176" s="65" t="s">
        <v>198</v>
      </c>
      <c r="E176" s="175">
        <v>20.399999999999999</v>
      </c>
      <c r="F176" s="176">
        <v>34.799999999999997</v>
      </c>
      <c r="G176" s="176">
        <v>38.799999999999997</v>
      </c>
      <c r="H176" s="176">
        <v>22</v>
      </c>
      <c r="I176" s="176">
        <v>39.5</v>
      </c>
      <c r="J176" s="177">
        <v>27.5</v>
      </c>
    </row>
    <row r="177" spans="1:20" s="233" customFormat="1">
      <c r="A177" s="69" t="s">
        <v>43</v>
      </c>
      <c r="B177" s="10">
        <v>2015</v>
      </c>
      <c r="C177" s="65" t="s">
        <v>90</v>
      </c>
      <c r="D177" s="65">
        <v>0.5</v>
      </c>
      <c r="E177" s="79" t="s">
        <v>104</v>
      </c>
      <c r="F177" s="80" t="s">
        <v>104</v>
      </c>
      <c r="G177" s="80" t="s">
        <v>104</v>
      </c>
      <c r="H177" s="80" t="s">
        <v>104</v>
      </c>
      <c r="I177" s="80" t="s">
        <v>104</v>
      </c>
      <c r="J177" s="81" t="s">
        <v>104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s="7" customFormat="1">
      <c r="A178" s="68" t="s">
        <v>45</v>
      </c>
      <c r="B178" s="10">
        <v>2015</v>
      </c>
      <c r="C178" s="64" t="s">
        <v>90</v>
      </c>
      <c r="D178" s="64">
        <v>50</v>
      </c>
      <c r="E178" s="290">
        <v>13.6</v>
      </c>
      <c r="F178" s="291">
        <v>17.7</v>
      </c>
      <c r="G178" s="291">
        <v>25.5</v>
      </c>
      <c r="H178" s="291">
        <v>14.5</v>
      </c>
      <c r="I178" s="291">
        <v>24.5</v>
      </c>
      <c r="J178" s="292">
        <v>13.9</v>
      </c>
    </row>
    <row r="179" spans="1:20" s="7" customFormat="1">
      <c r="A179" s="69" t="s">
        <v>44</v>
      </c>
      <c r="B179" s="10">
        <v>2015</v>
      </c>
      <c r="C179" s="65" t="s">
        <v>90</v>
      </c>
      <c r="D179" s="65">
        <v>0.1</v>
      </c>
      <c r="E179" s="79" t="s">
        <v>110</v>
      </c>
      <c r="F179" s="80" t="s">
        <v>110</v>
      </c>
      <c r="G179" s="80" t="s">
        <v>110</v>
      </c>
      <c r="H179" s="80" t="s">
        <v>110</v>
      </c>
      <c r="I179" s="80" t="s">
        <v>110</v>
      </c>
      <c r="J179" s="81" t="s">
        <v>110</v>
      </c>
    </row>
    <row r="180" spans="1:20" s="7" customFormat="1">
      <c r="A180" s="69" t="s">
        <v>80</v>
      </c>
      <c r="B180" s="10">
        <v>2015</v>
      </c>
      <c r="C180" s="65" t="s">
        <v>89</v>
      </c>
      <c r="D180" s="65">
        <v>0</v>
      </c>
      <c r="E180" s="79">
        <v>0</v>
      </c>
      <c r="F180" s="80">
        <v>0</v>
      </c>
      <c r="G180" s="80">
        <v>0</v>
      </c>
      <c r="H180" s="80">
        <v>0</v>
      </c>
      <c r="I180" s="80">
        <v>0</v>
      </c>
      <c r="J180" s="81">
        <v>0</v>
      </c>
    </row>
    <row r="181" spans="1:20" s="7" customFormat="1">
      <c r="A181" s="69" t="s">
        <v>76</v>
      </c>
      <c r="B181" s="10">
        <v>2015</v>
      </c>
      <c r="C181" s="65" t="s">
        <v>89</v>
      </c>
      <c r="D181" s="65">
        <v>0</v>
      </c>
      <c r="E181" s="79">
        <v>0</v>
      </c>
      <c r="F181" s="80">
        <v>0</v>
      </c>
      <c r="G181" s="80">
        <v>0</v>
      </c>
      <c r="H181" s="80">
        <v>0</v>
      </c>
      <c r="I181" s="80">
        <v>0</v>
      </c>
      <c r="J181" s="81">
        <v>0</v>
      </c>
    </row>
    <row r="182" spans="1:20" s="7" customFormat="1">
      <c r="A182" s="69" t="s">
        <v>77</v>
      </c>
      <c r="B182" s="10">
        <v>2015</v>
      </c>
      <c r="C182" s="65" t="s">
        <v>89</v>
      </c>
      <c r="D182" s="65">
        <v>0</v>
      </c>
      <c r="E182" s="79">
        <v>0</v>
      </c>
      <c r="F182" s="80">
        <v>0</v>
      </c>
      <c r="G182" s="80">
        <v>0</v>
      </c>
      <c r="H182" s="80">
        <v>0</v>
      </c>
      <c r="I182" s="80">
        <v>0</v>
      </c>
      <c r="J182" s="81">
        <v>0</v>
      </c>
    </row>
    <row r="183" spans="1:20" s="7" customFormat="1">
      <c r="A183" s="69" t="s">
        <v>88</v>
      </c>
      <c r="B183" s="10">
        <v>2015</v>
      </c>
      <c r="C183" s="65" t="s">
        <v>89</v>
      </c>
      <c r="D183" s="65">
        <v>0</v>
      </c>
      <c r="E183" s="79">
        <v>0</v>
      </c>
      <c r="F183" s="80">
        <v>0</v>
      </c>
      <c r="G183" s="80">
        <v>0</v>
      </c>
      <c r="H183" s="80">
        <v>0</v>
      </c>
      <c r="I183" s="80">
        <v>0</v>
      </c>
      <c r="J183" s="81">
        <v>0</v>
      </c>
    </row>
    <row r="184" spans="1:20" s="7" customFormat="1">
      <c r="A184" s="69" t="s">
        <v>106</v>
      </c>
      <c r="B184" s="10">
        <v>2015</v>
      </c>
      <c r="C184" s="71" t="s">
        <v>99</v>
      </c>
      <c r="D184" s="65" t="s">
        <v>199</v>
      </c>
      <c r="E184" s="79">
        <v>1</v>
      </c>
      <c r="F184" s="80">
        <v>0</v>
      </c>
      <c r="G184" s="80">
        <v>0</v>
      </c>
      <c r="H184" s="80">
        <v>0</v>
      </c>
      <c r="I184" s="80">
        <v>0</v>
      </c>
      <c r="J184" s="81">
        <v>0</v>
      </c>
    </row>
    <row r="185" spans="1:20" s="7" customFormat="1">
      <c r="A185" s="69" t="s">
        <v>86</v>
      </c>
      <c r="B185" s="10">
        <v>2015</v>
      </c>
      <c r="C185" s="65" t="s">
        <v>93</v>
      </c>
      <c r="D185" s="65">
        <v>200</v>
      </c>
      <c r="E185" s="175">
        <v>8.9</v>
      </c>
      <c r="F185" s="176">
        <v>3.7</v>
      </c>
      <c r="G185" s="176">
        <v>1.5</v>
      </c>
      <c r="H185" s="176">
        <v>9.1</v>
      </c>
      <c r="I185" s="176">
        <v>1.7</v>
      </c>
      <c r="J185" s="177">
        <v>6.5</v>
      </c>
    </row>
    <row r="186" spans="1:20" s="7" customFormat="1">
      <c r="A186" s="70" t="s">
        <v>87</v>
      </c>
      <c r="B186" s="66">
        <v>2015</v>
      </c>
      <c r="C186" s="67" t="s">
        <v>93</v>
      </c>
      <c r="D186" s="67">
        <v>200</v>
      </c>
      <c r="E186" s="82" t="s">
        <v>107</v>
      </c>
      <c r="F186" s="83" t="s">
        <v>107</v>
      </c>
      <c r="G186" s="83">
        <v>6.5</v>
      </c>
      <c r="H186" s="83" t="s">
        <v>107</v>
      </c>
      <c r="I186" s="83" t="s">
        <v>107</v>
      </c>
      <c r="J186" s="84" t="s">
        <v>107</v>
      </c>
    </row>
    <row r="187" spans="1:20" s="7" customFormat="1">
      <c r="A187" s="69" t="s">
        <v>85</v>
      </c>
      <c r="B187" s="72">
        <v>2016</v>
      </c>
      <c r="C187" s="64" t="s">
        <v>92</v>
      </c>
      <c r="D187" s="64">
        <v>25</v>
      </c>
      <c r="E187" s="79">
        <v>13.4</v>
      </c>
      <c r="F187" s="80">
        <v>11.6</v>
      </c>
      <c r="G187" s="80">
        <v>11.5</v>
      </c>
      <c r="H187" s="176">
        <v>14</v>
      </c>
      <c r="I187" s="80">
        <v>11.3</v>
      </c>
      <c r="J187" s="81">
        <v>12.4</v>
      </c>
    </row>
    <row r="188" spans="1:20" s="7" customFormat="1">
      <c r="A188" s="68" t="s">
        <v>81</v>
      </c>
      <c r="B188" s="10">
        <v>2016</v>
      </c>
      <c r="C188" s="71" t="s">
        <v>94</v>
      </c>
      <c r="D188" s="64">
        <v>20</v>
      </c>
      <c r="E188" s="76" t="s">
        <v>101</v>
      </c>
      <c r="F188" s="77" t="s">
        <v>101</v>
      </c>
      <c r="G188" s="77" t="s">
        <v>101</v>
      </c>
      <c r="H188" s="77" t="s">
        <v>101</v>
      </c>
      <c r="I188" s="77" t="s">
        <v>101</v>
      </c>
      <c r="J188" s="78" t="s">
        <v>101</v>
      </c>
    </row>
    <row r="189" spans="1:20" s="7" customFormat="1">
      <c r="A189" s="69" t="s">
        <v>83</v>
      </c>
      <c r="B189" s="10">
        <v>2016</v>
      </c>
      <c r="C189" s="71" t="s">
        <v>96</v>
      </c>
      <c r="D189" s="65">
        <v>3</v>
      </c>
      <c r="E189" s="79" t="s">
        <v>102</v>
      </c>
      <c r="F189" s="80" t="s">
        <v>102</v>
      </c>
      <c r="G189" s="80" t="s">
        <v>102</v>
      </c>
      <c r="H189" s="80" t="s">
        <v>102</v>
      </c>
      <c r="I189" s="80" t="s">
        <v>102</v>
      </c>
      <c r="J189" s="81" t="s">
        <v>102</v>
      </c>
    </row>
    <row r="190" spans="1:20" s="7" customFormat="1">
      <c r="A190" s="69" t="s">
        <v>84</v>
      </c>
      <c r="B190" s="10">
        <v>2016</v>
      </c>
      <c r="C190" s="71" t="s">
        <v>96</v>
      </c>
      <c r="D190" s="65">
        <v>3</v>
      </c>
      <c r="E190" s="79" t="s">
        <v>102</v>
      </c>
      <c r="F190" s="80" t="s">
        <v>102</v>
      </c>
      <c r="G190" s="80" t="s">
        <v>102</v>
      </c>
      <c r="H190" s="80" t="s">
        <v>102</v>
      </c>
      <c r="I190" s="80" t="s">
        <v>102</v>
      </c>
      <c r="J190" s="81" t="s">
        <v>102</v>
      </c>
    </row>
    <row r="191" spans="1:20" s="7" customFormat="1">
      <c r="A191" s="69" t="s">
        <v>82</v>
      </c>
      <c r="B191" s="10">
        <v>2016</v>
      </c>
      <c r="C191" s="71" t="s">
        <v>95</v>
      </c>
      <c r="D191" s="65">
        <v>1</v>
      </c>
      <c r="E191" s="79" t="s">
        <v>103</v>
      </c>
      <c r="F191" s="80" t="s">
        <v>103</v>
      </c>
      <c r="G191" s="80" t="s">
        <v>103</v>
      </c>
      <c r="H191" s="80" t="s">
        <v>103</v>
      </c>
      <c r="I191" s="80" t="s">
        <v>103</v>
      </c>
      <c r="J191" s="81" t="s">
        <v>103</v>
      </c>
    </row>
    <row r="192" spans="1:20" s="7" customFormat="1">
      <c r="A192" s="69" t="s">
        <v>97</v>
      </c>
      <c r="B192" s="10">
        <v>2016</v>
      </c>
      <c r="C192" s="71" t="s">
        <v>46</v>
      </c>
      <c r="D192" s="65" t="s">
        <v>100</v>
      </c>
      <c r="E192" s="287">
        <v>7.99</v>
      </c>
      <c r="F192" s="288">
        <v>7.65</v>
      </c>
      <c r="G192" s="288">
        <v>7.64</v>
      </c>
      <c r="H192" s="288">
        <v>7.79</v>
      </c>
      <c r="I192" s="288">
        <v>7.63</v>
      </c>
      <c r="J192" s="289">
        <v>7.73</v>
      </c>
      <c r="K192" s="85"/>
      <c r="L192" s="86"/>
    </row>
    <row r="193" spans="1:20" s="7" customFormat="1">
      <c r="A193" s="69" t="s">
        <v>98</v>
      </c>
      <c r="B193" s="10">
        <v>2016</v>
      </c>
      <c r="C193" s="65" t="s">
        <v>91</v>
      </c>
      <c r="D193" s="65">
        <v>2100</v>
      </c>
      <c r="E193" s="79">
        <v>459</v>
      </c>
      <c r="F193" s="80">
        <v>676</v>
      </c>
      <c r="G193" s="80">
        <v>687</v>
      </c>
      <c r="H193" s="80">
        <v>525</v>
      </c>
      <c r="I193" s="80">
        <v>690</v>
      </c>
      <c r="J193" s="81">
        <v>621</v>
      </c>
    </row>
    <row r="194" spans="1:20" s="7" customFormat="1">
      <c r="A194" s="69" t="s">
        <v>196</v>
      </c>
      <c r="B194" s="10">
        <v>2016</v>
      </c>
      <c r="C194" s="65" t="s">
        <v>197</v>
      </c>
      <c r="D194" s="65" t="s">
        <v>198</v>
      </c>
      <c r="E194" s="175">
        <v>21.6</v>
      </c>
      <c r="F194" s="176">
        <v>36.5</v>
      </c>
      <c r="G194" s="176">
        <v>38.700000000000003</v>
      </c>
      <c r="H194" s="176">
        <v>26.2</v>
      </c>
      <c r="I194" s="176">
        <v>38.799999999999997</v>
      </c>
      <c r="J194" s="177">
        <v>33.4</v>
      </c>
    </row>
    <row r="195" spans="1:20" s="233" customFormat="1">
      <c r="A195" s="69" t="s">
        <v>43</v>
      </c>
      <c r="B195" s="10">
        <v>2016</v>
      </c>
      <c r="C195" s="65" t="s">
        <v>90</v>
      </c>
      <c r="D195" s="65">
        <v>0.5</v>
      </c>
      <c r="E195" s="79" t="s">
        <v>104</v>
      </c>
      <c r="F195" s="80" t="s">
        <v>104</v>
      </c>
      <c r="G195" s="80" t="s">
        <v>104</v>
      </c>
      <c r="H195" s="80" t="s">
        <v>104</v>
      </c>
      <c r="I195" s="80" t="s">
        <v>104</v>
      </c>
      <c r="J195" s="81" t="s">
        <v>104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s="7" customFormat="1">
      <c r="A196" s="68" t="s">
        <v>45</v>
      </c>
      <c r="B196" s="10">
        <v>2016</v>
      </c>
      <c r="C196" s="64" t="s">
        <v>90</v>
      </c>
      <c r="D196" s="64">
        <v>50</v>
      </c>
      <c r="E196" s="290">
        <v>14</v>
      </c>
      <c r="F196" s="291">
        <v>20.8</v>
      </c>
      <c r="G196" s="291">
        <v>25.5</v>
      </c>
      <c r="H196" s="291">
        <v>17.3</v>
      </c>
      <c r="I196" s="291">
        <v>23.7</v>
      </c>
      <c r="J196" s="292">
        <v>13.1</v>
      </c>
    </row>
    <row r="197" spans="1:20" s="7" customFormat="1">
      <c r="A197" s="69" t="s">
        <v>44</v>
      </c>
      <c r="B197" s="10">
        <v>2016</v>
      </c>
      <c r="C197" s="65" t="s">
        <v>90</v>
      </c>
      <c r="D197" s="65">
        <v>0.1</v>
      </c>
      <c r="E197" s="79" t="s">
        <v>110</v>
      </c>
      <c r="F197" s="80" t="s">
        <v>110</v>
      </c>
      <c r="G197" s="80" t="s">
        <v>110</v>
      </c>
      <c r="H197" s="80" t="s">
        <v>110</v>
      </c>
      <c r="I197" s="80" t="s">
        <v>110</v>
      </c>
      <c r="J197" s="81" t="s">
        <v>110</v>
      </c>
    </row>
    <row r="198" spans="1:20" s="7" customFormat="1">
      <c r="A198" s="69" t="s">
        <v>80</v>
      </c>
      <c r="B198" s="10">
        <v>2016</v>
      </c>
      <c r="C198" s="65" t="s">
        <v>89</v>
      </c>
      <c r="D198" s="65">
        <v>0</v>
      </c>
      <c r="E198" s="79">
        <v>0</v>
      </c>
      <c r="F198" s="80">
        <v>0</v>
      </c>
      <c r="G198" s="80">
        <v>0</v>
      </c>
      <c r="H198" s="80">
        <v>0</v>
      </c>
      <c r="I198" s="80">
        <v>0</v>
      </c>
      <c r="J198" s="81">
        <v>0</v>
      </c>
    </row>
    <row r="199" spans="1:20" s="7" customFormat="1">
      <c r="A199" s="69" t="s">
        <v>76</v>
      </c>
      <c r="B199" s="10">
        <v>2016</v>
      </c>
      <c r="C199" s="65" t="s">
        <v>89</v>
      </c>
      <c r="D199" s="65">
        <v>0</v>
      </c>
      <c r="E199" s="79">
        <v>0</v>
      </c>
      <c r="F199" s="80">
        <v>0</v>
      </c>
      <c r="G199" s="80">
        <v>0</v>
      </c>
      <c r="H199" s="80">
        <v>0</v>
      </c>
      <c r="I199" s="80">
        <v>0</v>
      </c>
      <c r="J199" s="81">
        <v>0</v>
      </c>
    </row>
    <row r="200" spans="1:20" s="7" customFormat="1">
      <c r="A200" s="69" t="s">
        <v>77</v>
      </c>
      <c r="B200" s="10">
        <v>2016</v>
      </c>
      <c r="C200" s="65" t="s">
        <v>89</v>
      </c>
      <c r="D200" s="65">
        <v>0</v>
      </c>
      <c r="E200" s="79">
        <v>0</v>
      </c>
      <c r="F200" s="80">
        <v>0</v>
      </c>
      <c r="G200" s="80">
        <v>0</v>
      </c>
      <c r="H200" s="80">
        <v>0</v>
      </c>
      <c r="I200" s="80">
        <v>0</v>
      </c>
      <c r="J200" s="81">
        <v>0</v>
      </c>
    </row>
    <row r="201" spans="1:20" s="7" customFormat="1">
      <c r="A201" s="69" t="s">
        <v>88</v>
      </c>
      <c r="B201" s="10">
        <v>2016</v>
      </c>
      <c r="C201" s="65" t="s">
        <v>89</v>
      </c>
      <c r="D201" s="65">
        <v>0</v>
      </c>
      <c r="E201" s="79">
        <v>0</v>
      </c>
      <c r="F201" s="80">
        <v>0</v>
      </c>
      <c r="G201" s="80">
        <v>0</v>
      </c>
      <c r="H201" s="80">
        <v>0</v>
      </c>
      <c r="I201" s="80">
        <v>0</v>
      </c>
      <c r="J201" s="81">
        <v>0</v>
      </c>
    </row>
    <row r="202" spans="1:20" s="7" customFormat="1">
      <c r="A202" s="69" t="s">
        <v>106</v>
      </c>
      <c r="B202" s="10">
        <v>2016</v>
      </c>
      <c r="C202" s="71" t="s">
        <v>99</v>
      </c>
      <c r="D202" s="65" t="s">
        <v>199</v>
      </c>
      <c r="E202" s="79">
        <v>0</v>
      </c>
      <c r="F202" s="80">
        <v>0</v>
      </c>
      <c r="G202" s="80">
        <v>0</v>
      </c>
      <c r="H202" s="80">
        <v>0</v>
      </c>
      <c r="I202" s="80">
        <v>0</v>
      </c>
      <c r="J202" s="81">
        <v>0</v>
      </c>
    </row>
    <row r="203" spans="1:20" s="7" customFormat="1">
      <c r="A203" s="69" t="s">
        <v>86</v>
      </c>
      <c r="B203" s="10">
        <v>2016</v>
      </c>
      <c r="C203" s="65" t="s">
        <v>93</v>
      </c>
      <c r="D203" s="65">
        <v>200</v>
      </c>
      <c r="E203" s="175">
        <v>9.1999999999999993</v>
      </c>
      <c r="F203" s="176">
        <v>2.5</v>
      </c>
      <c r="G203" s="176">
        <v>1.4</v>
      </c>
      <c r="H203" s="176">
        <v>7.5</v>
      </c>
      <c r="I203" s="176">
        <v>1.8</v>
      </c>
      <c r="J203" s="177">
        <v>4.5</v>
      </c>
    </row>
    <row r="204" spans="1:20" s="7" customFormat="1">
      <c r="A204" s="70" t="s">
        <v>87</v>
      </c>
      <c r="B204" s="66">
        <v>2016</v>
      </c>
      <c r="C204" s="67" t="s">
        <v>93</v>
      </c>
      <c r="D204" s="67">
        <v>200</v>
      </c>
      <c r="E204" s="82" t="s">
        <v>107</v>
      </c>
      <c r="F204" s="83" t="s">
        <v>107</v>
      </c>
      <c r="G204" s="83">
        <v>6.5</v>
      </c>
      <c r="H204" s="83" t="s">
        <v>107</v>
      </c>
      <c r="I204" s="83" t="s">
        <v>107</v>
      </c>
      <c r="J204" s="84" t="s">
        <v>107</v>
      </c>
    </row>
    <row r="205" spans="1:20" s="7" customFormat="1">
      <c r="A205" s="69" t="s">
        <v>85</v>
      </c>
      <c r="B205" s="72">
        <v>2017</v>
      </c>
      <c r="C205" s="64" t="s">
        <v>92</v>
      </c>
      <c r="D205" s="64">
        <v>25</v>
      </c>
      <c r="E205" s="79">
        <v>13.7</v>
      </c>
      <c r="F205" s="80">
        <v>11.8</v>
      </c>
      <c r="G205" s="80">
        <v>11.9</v>
      </c>
      <c r="H205" s="176">
        <v>14.1</v>
      </c>
      <c r="I205" s="80">
        <v>11.8</v>
      </c>
      <c r="J205" s="81">
        <v>12.8</v>
      </c>
    </row>
    <row r="206" spans="1:20" s="7" customFormat="1">
      <c r="A206" s="68" t="s">
        <v>81</v>
      </c>
      <c r="B206" s="10">
        <v>2017</v>
      </c>
      <c r="C206" s="71" t="s">
        <v>94</v>
      </c>
      <c r="D206" s="64">
        <v>20</v>
      </c>
      <c r="E206" s="76" t="s">
        <v>101</v>
      </c>
      <c r="F206" s="77" t="s">
        <v>101</v>
      </c>
      <c r="G206" s="77" t="s">
        <v>101</v>
      </c>
      <c r="H206" s="77" t="s">
        <v>101</v>
      </c>
      <c r="I206" s="77" t="s">
        <v>101</v>
      </c>
      <c r="J206" s="78" t="s">
        <v>101</v>
      </c>
    </row>
    <row r="207" spans="1:20" s="7" customFormat="1" ht="17.25">
      <c r="A207" s="69" t="s">
        <v>321</v>
      </c>
      <c r="B207" s="10">
        <v>2017</v>
      </c>
      <c r="C207" s="71" t="s">
        <v>318</v>
      </c>
      <c r="D207" s="65" t="s">
        <v>319</v>
      </c>
      <c r="E207" s="79" t="s">
        <v>319</v>
      </c>
      <c r="F207" s="80" t="s">
        <v>319</v>
      </c>
      <c r="G207" s="80" t="s">
        <v>319</v>
      </c>
      <c r="H207" s="80" t="s">
        <v>319</v>
      </c>
      <c r="I207" s="80" t="s">
        <v>319</v>
      </c>
      <c r="J207" s="81" t="s">
        <v>319</v>
      </c>
    </row>
    <row r="208" spans="1:20" s="7" customFormat="1" ht="17.25">
      <c r="A208" s="69" t="s">
        <v>322</v>
      </c>
      <c r="B208" s="10">
        <v>2017</v>
      </c>
      <c r="C208" s="71" t="s">
        <v>318</v>
      </c>
      <c r="D208" s="65" t="s">
        <v>319</v>
      </c>
      <c r="E208" s="79" t="s">
        <v>319</v>
      </c>
      <c r="F208" s="80" t="s">
        <v>319</v>
      </c>
      <c r="G208" s="80" t="s">
        <v>319</v>
      </c>
      <c r="H208" s="80" t="s">
        <v>319</v>
      </c>
      <c r="I208" s="80" t="s">
        <v>319</v>
      </c>
      <c r="J208" s="81" t="s">
        <v>319</v>
      </c>
    </row>
    <row r="209" spans="1:20" s="7" customFormat="1">
      <c r="A209" s="69" t="s">
        <v>82</v>
      </c>
      <c r="B209" s="10">
        <v>2017</v>
      </c>
      <c r="C209" s="71" t="s">
        <v>95</v>
      </c>
      <c r="D209" s="65">
        <v>1</v>
      </c>
      <c r="E209" s="79" t="s">
        <v>103</v>
      </c>
      <c r="F209" s="80" t="s">
        <v>103</v>
      </c>
      <c r="G209" s="80" t="s">
        <v>103</v>
      </c>
      <c r="H209" s="80" t="s">
        <v>103</v>
      </c>
      <c r="I209" s="80" t="s">
        <v>103</v>
      </c>
      <c r="J209" s="81" t="s">
        <v>103</v>
      </c>
    </row>
    <row r="210" spans="1:20" s="7" customFormat="1">
      <c r="A210" s="69" t="s">
        <v>97</v>
      </c>
      <c r="B210" s="10">
        <v>2017</v>
      </c>
      <c r="C210" s="71" t="s">
        <v>46</v>
      </c>
      <c r="D210" s="65" t="s">
        <v>100</v>
      </c>
      <c r="E210" s="287">
        <v>7.97</v>
      </c>
      <c r="F210" s="288">
        <v>7.66</v>
      </c>
      <c r="G210" s="288">
        <v>7.68</v>
      </c>
      <c r="H210" s="288">
        <v>7.66</v>
      </c>
      <c r="I210" s="288">
        <v>7.63</v>
      </c>
      <c r="J210" s="289">
        <v>7.7</v>
      </c>
      <c r="K210" s="85"/>
      <c r="L210" s="86"/>
    </row>
    <row r="211" spans="1:20" s="7" customFormat="1">
      <c r="A211" s="69" t="s">
        <v>98</v>
      </c>
      <c r="B211" s="10">
        <v>2017</v>
      </c>
      <c r="C211" s="65" t="s">
        <v>91</v>
      </c>
      <c r="D211" s="65">
        <v>2100</v>
      </c>
      <c r="E211" s="79">
        <v>468</v>
      </c>
      <c r="F211" s="80">
        <v>686</v>
      </c>
      <c r="G211" s="80">
        <v>672</v>
      </c>
      <c r="H211" s="80">
        <v>567</v>
      </c>
      <c r="I211" s="80">
        <v>683</v>
      </c>
      <c r="J211" s="81">
        <v>593</v>
      </c>
    </row>
    <row r="212" spans="1:20" s="7" customFormat="1">
      <c r="A212" s="69" t="s">
        <v>196</v>
      </c>
      <c r="B212" s="10">
        <v>2017</v>
      </c>
      <c r="C212" s="65" t="s">
        <v>197</v>
      </c>
      <c r="D212" s="65" t="s">
        <v>198</v>
      </c>
      <c r="E212" s="175">
        <v>21</v>
      </c>
      <c r="F212" s="176">
        <v>37</v>
      </c>
      <c r="G212" s="176">
        <v>37.5</v>
      </c>
      <c r="H212" s="176">
        <v>27.7</v>
      </c>
      <c r="I212" s="176">
        <v>38</v>
      </c>
      <c r="J212" s="177">
        <v>31</v>
      </c>
    </row>
    <row r="213" spans="1:20" customFormat="1">
      <c r="A213" s="69" t="s">
        <v>43</v>
      </c>
      <c r="B213" s="10">
        <v>2017</v>
      </c>
      <c r="C213" s="65" t="s">
        <v>90</v>
      </c>
      <c r="D213" s="65">
        <v>0.5</v>
      </c>
      <c r="E213" s="79" t="s">
        <v>104</v>
      </c>
      <c r="F213" s="80" t="s">
        <v>104</v>
      </c>
      <c r="G213" s="80" t="s">
        <v>104</v>
      </c>
      <c r="H213" s="80" t="s">
        <v>104</v>
      </c>
      <c r="I213" s="80" t="s">
        <v>104</v>
      </c>
      <c r="J213" s="81" t="s">
        <v>104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s="7" customFormat="1">
      <c r="A214" s="68" t="s">
        <v>45</v>
      </c>
      <c r="B214" s="10">
        <v>2017</v>
      </c>
      <c r="C214" s="64" t="s">
        <v>90</v>
      </c>
      <c r="D214" s="64">
        <v>50</v>
      </c>
      <c r="E214" s="290">
        <v>13.4</v>
      </c>
      <c r="F214" s="291">
        <v>20.100000000000001</v>
      </c>
      <c r="G214" s="291">
        <v>22.8</v>
      </c>
      <c r="H214" s="291">
        <v>19.5</v>
      </c>
      <c r="I214" s="291">
        <v>21.3</v>
      </c>
      <c r="J214" s="292">
        <v>13.9</v>
      </c>
    </row>
    <row r="215" spans="1:20" s="7" customFormat="1">
      <c r="A215" s="69" t="s">
        <v>44</v>
      </c>
      <c r="B215" s="10">
        <v>2017</v>
      </c>
      <c r="C215" s="65" t="s">
        <v>90</v>
      </c>
      <c r="D215" s="65">
        <v>0.1</v>
      </c>
      <c r="E215" s="79" t="s">
        <v>110</v>
      </c>
      <c r="F215" s="80" t="s">
        <v>110</v>
      </c>
      <c r="G215" s="80" t="s">
        <v>110</v>
      </c>
      <c r="H215" s="80" t="s">
        <v>110</v>
      </c>
      <c r="I215" s="80" t="s">
        <v>110</v>
      </c>
      <c r="J215" s="81" t="s">
        <v>110</v>
      </c>
    </row>
    <row r="216" spans="1:20" s="7" customFormat="1">
      <c r="A216" s="69" t="s">
        <v>80</v>
      </c>
      <c r="B216" s="10">
        <v>2017</v>
      </c>
      <c r="C216" s="65" t="s">
        <v>89</v>
      </c>
      <c r="D216" s="65">
        <v>0</v>
      </c>
      <c r="E216" s="79">
        <v>0</v>
      </c>
      <c r="F216" s="80">
        <v>0</v>
      </c>
      <c r="G216" s="80">
        <v>0</v>
      </c>
      <c r="H216" s="80">
        <v>0</v>
      </c>
      <c r="I216" s="80">
        <v>0</v>
      </c>
      <c r="J216" s="81">
        <v>0</v>
      </c>
    </row>
    <row r="217" spans="1:20" s="7" customFormat="1">
      <c r="A217" s="69" t="s">
        <v>76</v>
      </c>
      <c r="B217" s="10">
        <v>2017</v>
      </c>
      <c r="C217" s="65" t="s">
        <v>89</v>
      </c>
      <c r="D217" s="65">
        <v>0</v>
      </c>
      <c r="E217" s="79">
        <v>0</v>
      </c>
      <c r="F217" s="80">
        <v>0</v>
      </c>
      <c r="G217" s="80">
        <v>0</v>
      </c>
      <c r="H217" s="80">
        <v>0</v>
      </c>
      <c r="I217" s="80">
        <v>0</v>
      </c>
      <c r="J217" s="81">
        <v>0</v>
      </c>
    </row>
    <row r="218" spans="1:20" s="7" customFormat="1">
      <c r="A218" s="69" t="s">
        <v>77</v>
      </c>
      <c r="B218" s="10">
        <v>2017</v>
      </c>
      <c r="C218" s="65" t="s">
        <v>89</v>
      </c>
      <c r="D218" s="65">
        <v>0</v>
      </c>
      <c r="E218" s="79">
        <v>0</v>
      </c>
      <c r="F218" s="80">
        <v>0</v>
      </c>
      <c r="G218" s="80">
        <v>0</v>
      </c>
      <c r="H218" s="80">
        <v>0</v>
      </c>
      <c r="I218" s="80">
        <v>0</v>
      </c>
      <c r="J218" s="81">
        <v>0</v>
      </c>
    </row>
    <row r="219" spans="1:20" s="7" customFormat="1">
      <c r="A219" s="69" t="s">
        <v>88</v>
      </c>
      <c r="B219" s="10">
        <v>2017</v>
      </c>
      <c r="C219" s="65" t="s">
        <v>89</v>
      </c>
      <c r="D219" s="65">
        <v>0</v>
      </c>
      <c r="E219" s="79">
        <v>0</v>
      </c>
      <c r="F219" s="80">
        <v>0</v>
      </c>
      <c r="G219" s="80">
        <v>0</v>
      </c>
      <c r="H219" s="80">
        <v>0</v>
      </c>
      <c r="I219" s="80">
        <v>0</v>
      </c>
      <c r="J219" s="81">
        <v>0</v>
      </c>
    </row>
    <row r="220" spans="1:20" s="7" customFormat="1">
      <c r="A220" s="69" t="s">
        <v>106</v>
      </c>
      <c r="B220" s="10">
        <v>2017</v>
      </c>
      <c r="C220" s="71" t="s">
        <v>99</v>
      </c>
      <c r="D220" s="65" t="s">
        <v>199</v>
      </c>
      <c r="E220" s="79">
        <v>0</v>
      </c>
      <c r="F220" s="80">
        <v>0</v>
      </c>
      <c r="G220" s="80">
        <v>0</v>
      </c>
      <c r="H220" s="80">
        <v>0</v>
      </c>
      <c r="I220" s="80">
        <v>0</v>
      </c>
      <c r="J220" s="81">
        <v>0</v>
      </c>
    </row>
    <row r="221" spans="1:20" s="7" customFormat="1">
      <c r="A221" s="69" t="s">
        <v>86</v>
      </c>
      <c r="B221" s="10">
        <v>2017</v>
      </c>
      <c r="C221" s="65" t="s">
        <v>93</v>
      </c>
      <c r="D221" s="65">
        <v>200</v>
      </c>
      <c r="E221" s="175">
        <v>10</v>
      </c>
      <c r="F221" s="176">
        <v>2.6</v>
      </c>
      <c r="G221" s="176">
        <v>2.5</v>
      </c>
      <c r="H221" s="176">
        <v>7</v>
      </c>
      <c r="I221" s="176">
        <v>2.4</v>
      </c>
      <c r="J221" s="177">
        <v>5.2</v>
      </c>
    </row>
    <row r="222" spans="1:20" s="7" customFormat="1">
      <c r="A222" s="70" t="s">
        <v>87</v>
      </c>
      <c r="B222" s="66">
        <v>2017</v>
      </c>
      <c r="C222" s="67" t="s">
        <v>93</v>
      </c>
      <c r="D222" s="67">
        <v>200</v>
      </c>
      <c r="E222" s="82" t="s">
        <v>107</v>
      </c>
      <c r="F222" s="83" t="s">
        <v>107</v>
      </c>
      <c r="G222" s="83">
        <v>5.3</v>
      </c>
      <c r="H222" s="83" t="s">
        <v>107</v>
      </c>
      <c r="I222" s="83" t="s">
        <v>107</v>
      </c>
      <c r="J222" s="84" t="s">
        <v>107</v>
      </c>
    </row>
    <row r="223" spans="1:20" ht="57.75" customHeight="1">
      <c r="A223" s="442" t="s">
        <v>353</v>
      </c>
      <c r="B223" s="443"/>
      <c r="C223" s="443"/>
      <c r="D223" s="443"/>
      <c r="E223" s="443"/>
      <c r="F223" s="443"/>
      <c r="G223" s="443"/>
      <c r="H223" s="443"/>
      <c r="I223" s="443"/>
      <c r="J223" s="444"/>
    </row>
    <row r="224" spans="1:20" ht="15" customHeight="1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ht="15" customHeight="1">
      <c r="A225" s="26" t="s">
        <v>176</v>
      </c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ht="15" customHeight="1">
      <c r="A226" s="26" t="s">
        <v>155</v>
      </c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ht="15" customHeight="1">
      <c r="A227" s="26" t="s">
        <v>177</v>
      </c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ht="15" customHeight="1">
      <c r="A228" s="26" t="s">
        <v>320</v>
      </c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ht="15" customHeight="1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ht="15" customHeight="1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ht="15" customHeight="1">
      <c r="A231" s="6" t="s">
        <v>4</v>
      </c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ht="15" customHeight="1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ht="15" customHeight="1">
      <c r="A233" s="19"/>
      <c r="B233" s="15"/>
      <c r="C233" s="15"/>
      <c r="D233" s="15"/>
      <c r="E233" s="15"/>
      <c r="F233" s="15"/>
      <c r="G233" s="15"/>
      <c r="H233" s="15"/>
      <c r="I233" s="15"/>
      <c r="J233" s="15"/>
    </row>
  </sheetData>
  <mergeCells count="2">
    <mergeCell ref="A223:J223"/>
    <mergeCell ref="A1:J1"/>
  </mergeCells>
  <hyperlinks>
    <hyperlink ref="A231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2" orientation="portrait" horizontalDpi="4294967293" r:id="rId1"/>
  <headerFooter scaleWithDoc="0">
    <oddHeader>&amp;LEnvironnement et société&amp;C&amp;"-,Gras"ENVIRONNEMENT ET ÉNERGIE</oddHeader>
    <oddFooter>&amp;C&amp;P / &amp;N&amp;R© IBSA</oddFooter>
  </headerFooter>
  <rowBreaks count="2" manualBreakCount="2">
    <brk id="82" max="9" man="1"/>
    <brk id="168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5"/>
  <sheetViews>
    <sheetView showGridLines="0" zoomScale="80" zoomScaleNormal="80" workbookViewId="0">
      <selection sqref="A1:G1"/>
    </sheetView>
  </sheetViews>
  <sheetFormatPr baseColWidth="10" defaultColWidth="11.5703125" defaultRowHeight="15"/>
  <cols>
    <col min="1" max="1" width="108.5703125" style="58" customWidth="1"/>
    <col min="2" max="5" width="14.5703125" style="59" customWidth="1"/>
    <col min="6" max="6" width="11.42578125" style="233" customWidth="1"/>
    <col min="7" max="8" width="11.42578125" style="148" customWidth="1"/>
    <col min="9" max="9" width="13" style="148" bestFit="1" customWidth="1"/>
    <col min="10" max="16384" width="11.5703125" style="148"/>
  </cols>
  <sheetData>
    <row r="1" spans="1:15" ht="63" customHeight="1">
      <c r="A1" s="445" t="s">
        <v>265</v>
      </c>
      <c r="B1" s="446"/>
      <c r="C1" s="446"/>
      <c r="D1" s="446"/>
      <c r="E1" s="446"/>
      <c r="F1" s="446"/>
      <c r="G1" s="448"/>
    </row>
    <row r="2" spans="1:15" ht="20.100000000000001" customHeight="1">
      <c r="A2" s="230" t="s">
        <v>47</v>
      </c>
      <c r="B2" s="231">
        <v>2009</v>
      </c>
      <c r="C2" s="231">
        <v>2010</v>
      </c>
      <c r="D2" s="231">
        <v>2011</v>
      </c>
      <c r="E2" s="231">
        <v>2012</v>
      </c>
      <c r="F2" s="231">
        <v>2013</v>
      </c>
      <c r="G2" s="231">
        <v>2014</v>
      </c>
      <c r="H2" s="54"/>
      <c r="I2" s="55"/>
      <c r="J2" s="55"/>
      <c r="K2" s="55"/>
      <c r="L2" s="55"/>
      <c r="M2" s="54"/>
      <c r="N2" s="54"/>
      <c r="O2" s="54"/>
    </row>
    <row r="3" spans="1:15" s="57" customFormat="1" ht="15" customHeight="1">
      <c r="A3" s="248" t="s">
        <v>209</v>
      </c>
      <c r="B3" s="269">
        <v>335685.58</v>
      </c>
      <c r="C3" s="269">
        <v>305740.64</v>
      </c>
      <c r="D3" s="269">
        <v>315982.59000000003</v>
      </c>
      <c r="E3" s="269">
        <v>320985.84000000003</v>
      </c>
      <c r="F3" s="269">
        <v>315398.25</v>
      </c>
      <c r="G3" s="269">
        <v>316687.35999999999</v>
      </c>
      <c r="H3" s="54"/>
      <c r="I3" s="56"/>
      <c r="J3" s="56"/>
      <c r="K3" s="56"/>
      <c r="L3" s="56"/>
      <c r="M3" s="56"/>
      <c r="N3" s="56"/>
      <c r="O3" s="56"/>
    </row>
    <row r="4" spans="1:15" s="169" customFormat="1" ht="15" customHeight="1">
      <c r="A4" s="264" t="s">
        <v>226</v>
      </c>
      <c r="B4" s="348">
        <v>223790.38699999999</v>
      </c>
      <c r="C4" s="348">
        <v>203827.09299999999</v>
      </c>
      <c r="D4" s="348">
        <v>219509.671</v>
      </c>
      <c r="E4" s="348">
        <v>212375.829</v>
      </c>
      <c r="F4" s="348">
        <v>214365.99900000001</v>
      </c>
      <c r="G4" s="348">
        <v>211898.41959999999</v>
      </c>
      <c r="H4" s="54"/>
      <c r="I4" s="168"/>
      <c r="J4" s="168"/>
      <c r="K4" s="168"/>
      <c r="L4" s="168"/>
      <c r="M4" s="168"/>
      <c r="N4" s="168"/>
      <c r="O4" s="168"/>
    </row>
    <row r="5" spans="1:15" s="169" customFormat="1" ht="15" customHeight="1">
      <c r="A5" s="265" t="s">
        <v>227</v>
      </c>
      <c r="B5" s="348">
        <v>111895.193</v>
      </c>
      <c r="C5" s="348">
        <v>101913.54700000001</v>
      </c>
      <c r="D5" s="348">
        <v>96472.918999999994</v>
      </c>
      <c r="E5" s="348">
        <v>108610.011</v>
      </c>
      <c r="F5" s="348">
        <v>101032.251</v>
      </c>
      <c r="G5" s="348">
        <v>104788.94040000001</v>
      </c>
      <c r="H5" s="54"/>
      <c r="I5" s="168"/>
      <c r="J5" s="168"/>
      <c r="K5" s="168"/>
      <c r="L5" s="168"/>
      <c r="M5" s="168"/>
      <c r="N5" s="168"/>
      <c r="O5" s="168"/>
    </row>
    <row r="6" spans="1:15" s="57" customFormat="1" ht="15" customHeight="1">
      <c r="A6" s="248" t="s">
        <v>228</v>
      </c>
      <c r="B6" s="269">
        <v>6865.08</v>
      </c>
      <c r="C6" s="269">
        <v>7115.67</v>
      </c>
      <c r="D6" s="269">
        <v>7580.3</v>
      </c>
      <c r="E6" s="269">
        <v>5552.9</v>
      </c>
      <c r="F6" s="269">
        <v>4853.92</v>
      </c>
      <c r="G6" s="269">
        <v>5591.7</v>
      </c>
      <c r="H6" s="54"/>
      <c r="I6" s="56"/>
      <c r="J6" s="56"/>
      <c r="K6" s="56"/>
      <c r="L6" s="56"/>
      <c r="M6" s="56"/>
      <c r="N6" s="56"/>
      <c r="O6" s="56"/>
    </row>
    <row r="7" spans="1:15" s="57" customFormat="1" ht="15" customHeight="1">
      <c r="A7" s="259" t="s">
        <v>170</v>
      </c>
      <c r="B7" s="311">
        <v>7907.58</v>
      </c>
      <c r="C7" s="311">
        <v>6820.96</v>
      </c>
      <c r="D7" s="311">
        <v>7240.93</v>
      </c>
      <c r="E7" s="311">
        <v>7340.76</v>
      </c>
      <c r="F7" s="311">
        <v>6986.19</v>
      </c>
      <c r="G7" s="311">
        <v>7202.55</v>
      </c>
      <c r="H7" s="54"/>
      <c r="I7" s="56"/>
      <c r="J7" s="56"/>
      <c r="K7" s="56"/>
      <c r="L7" s="56"/>
      <c r="M7" s="56"/>
      <c r="N7" s="56"/>
      <c r="O7" s="56"/>
    </row>
    <row r="8" spans="1:15" ht="15" customHeight="1">
      <c r="A8" s="262" t="s">
        <v>168</v>
      </c>
      <c r="B8" s="271">
        <v>350458.24</v>
      </c>
      <c r="C8" s="271">
        <v>319677.27</v>
      </c>
      <c r="D8" s="271">
        <v>330803.82</v>
      </c>
      <c r="E8" s="271">
        <v>333879.5</v>
      </c>
      <c r="F8" s="271">
        <v>327238.36</v>
      </c>
      <c r="G8" s="271">
        <v>329481.61</v>
      </c>
      <c r="H8" s="54"/>
    </row>
    <row r="9" spans="1:15" ht="15" customHeight="1">
      <c r="A9" s="245" t="s">
        <v>48</v>
      </c>
      <c r="B9" s="268">
        <v>9950.83</v>
      </c>
      <c r="C9" s="268">
        <v>16317.414000000001</v>
      </c>
      <c r="D9" s="268">
        <v>13671.471</v>
      </c>
      <c r="E9" s="268">
        <v>10919.407999999999</v>
      </c>
      <c r="F9" s="268">
        <v>12926.811</v>
      </c>
      <c r="G9" s="268">
        <v>12226.31</v>
      </c>
    </row>
    <row r="10" spans="1:15" ht="15" customHeight="1">
      <c r="A10" s="260" t="s">
        <v>49</v>
      </c>
      <c r="B10" s="269">
        <v>53522.13</v>
      </c>
      <c r="C10" s="269">
        <v>61459.792000000001</v>
      </c>
      <c r="D10" s="269">
        <v>60491.389000000003</v>
      </c>
      <c r="E10" s="269">
        <v>58322.712</v>
      </c>
      <c r="F10" s="269">
        <v>52680.258999999998</v>
      </c>
      <c r="G10" s="269">
        <v>51865.72</v>
      </c>
    </row>
    <row r="11" spans="1:15" ht="15" customHeight="1">
      <c r="A11" s="260" t="s">
        <v>179</v>
      </c>
      <c r="B11" s="269">
        <v>23279.66</v>
      </c>
      <c r="C11" s="269">
        <v>26273.88</v>
      </c>
      <c r="D11" s="269">
        <v>26442.944</v>
      </c>
      <c r="E11" s="269">
        <v>26077.21</v>
      </c>
      <c r="F11" s="269">
        <v>26429.263999999999</v>
      </c>
      <c r="G11" s="269">
        <v>25870.978999999999</v>
      </c>
    </row>
    <row r="12" spans="1:15" ht="15" customHeight="1">
      <c r="A12" s="260" t="s">
        <v>50</v>
      </c>
      <c r="B12" s="269">
        <v>14409.5</v>
      </c>
      <c r="C12" s="269">
        <v>15075.6</v>
      </c>
      <c r="D12" s="269">
        <v>14766.72</v>
      </c>
      <c r="E12" s="269">
        <v>15844.96</v>
      </c>
      <c r="F12" s="269">
        <v>16475.59</v>
      </c>
      <c r="G12" s="269">
        <v>17578.38</v>
      </c>
    </row>
    <row r="13" spans="1:15" ht="15" customHeight="1">
      <c r="A13" s="260" t="s">
        <v>51</v>
      </c>
      <c r="B13" s="269">
        <v>151.38</v>
      </c>
      <c r="C13" s="269">
        <v>155.06</v>
      </c>
      <c r="D13" s="269">
        <v>159.16</v>
      </c>
      <c r="E13" s="269">
        <v>196.22</v>
      </c>
      <c r="F13" s="269">
        <v>335.40589999999997</v>
      </c>
      <c r="G13" s="269">
        <v>535.37</v>
      </c>
    </row>
    <row r="14" spans="1:15" ht="15" customHeight="1">
      <c r="A14" s="260" t="s">
        <v>229</v>
      </c>
      <c r="B14" s="269">
        <v>24743.018</v>
      </c>
      <c r="C14" s="269">
        <v>23766.079000000002</v>
      </c>
      <c r="D14" s="269">
        <v>24749.267</v>
      </c>
      <c r="E14" s="269">
        <v>23837.405999999999</v>
      </c>
      <c r="F14" s="269">
        <v>23479.021100000002</v>
      </c>
      <c r="G14" s="269">
        <v>25851.082699999999</v>
      </c>
    </row>
    <row r="15" spans="1:15" ht="15" customHeight="1">
      <c r="A15" s="261" t="s">
        <v>230</v>
      </c>
      <c r="B15" s="270">
        <v>10101.476000000001</v>
      </c>
      <c r="C15" s="270">
        <v>9074.06</v>
      </c>
      <c r="D15" s="270">
        <v>10519.130999999999</v>
      </c>
      <c r="E15" s="270">
        <v>10062.647999999999</v>
      </c>
      <c r="F15" s="270">
        <v>9994.49</v>
      </c>
      <c r="G15" s="270">
        <v>9928.4</v>
      </c>
    </row>
    <row r="16" spans="1:15" ht="15" customHeight="1">
      <c r="A16" s="263" t="s">
        <v>231</v>
      </c>
      <c r="B16" s="312">
        <v>136157.99400000001</v>
      </c>
      <c r="C16" s="312">
        <v>152121.88500000001</v>
      </c>
      <c r="D16" s="312">
        <v>150800.08199999999</v>
      </c>
      <c r="E16" s="312">
        <v>145260.565</v>
      </c>
      <c r="F16" s="312">
        <v>142320.84099999999</v>
      </c>
      <c r="G16" s="312">
        <v>143856.24170000001</v>
      </c>
      <c r="I16" s="310"/>
    </row>
    <row r="17" spans="1:9" ht="15" customHeight="1">
      <c r="A17" s="232" t="s">
        <v>169</v>
      </c>
      <c r="B17" s="275">
        <v>486616.234</v>
      </c>
      <c r="C17" s="275">
        <v>471799.15500000003</v>
      </c>
      <c r="D17" s="275">
        <v>481603.902</v>
      </c>
      <c r="E17" s="275">
        <v>479140.065</v>
      </c>
      <c r="F17" s="275">
        <v>469559.201</v>
      </c>
      <c r="G17" s="275">
        <v>473337.8517</v>
      </c>
      <c r="I17" s="309"/>
    </row>
    <row r="18" spans="1:9" ht="57" customHeight="1">
      <c r="A18" s="449" t="s">
        <v>178</v>
      </c>
      <c r="B18" s="450"/>
      <c r="C18" s="450"/>
      <c r="D18" s="450"/>
      <c r="E18" s="450"/>
      <c r="F18" s="450"/>
      <c r="G18" s="451"/>
    </row>
    <row r="19" spans="1:9" ht="15.75" customHeight="1">
      <c r="A19" s="155"/>
      <c r="B19" s="156"/>
      <c r="C19" s="156"/>
      <c r="D19" s="156"/>
      <c r="E19" s="156"/>
    </row>
    <row r="20" spans="1:9" s="233" customFormat="1" ht="15.75" customHeight="1">
      <c r="A20" s="235" t="s">
        <v>238</v>
      </c>
      <c r="B20" s="156"/>
      <c r="C20" s="156"/>
      <c r="D20" s="156"/>
      <c r="E20" s="156"/>
    </row>
    <row r="21" spans="1:9" s="170" customFormat="1" ht="15.75" customHeight="1">
      <c r="A21" s="235" t="s">
        <v>232</v>
      </c>
      <c r="B21" s="151"/>
      <c r="C21" s="151"/>
      <c r="D21" s="151"/>
      <c r="E21" s="151"/>
    </row>
    <row r="22" spans="1:9" s="170" customFormat="1" ht="15.75" customHeight="1">
      <c r="A22" s="235" t="s">
        <v>233</v>
      </c>
      <c r="B22" s="151"/>
      <c r="C22" s="151"/>
      <c r="D22" s="151"/>
      <c r="E22" s="151"/>
    </row>
    <row r="23" spans="1:9" s="142" customFormat="1" ht="15.75" customHeight="1">
      <c r="A23" s="142" t="s">
        <v>234</v>
      </c>
    </row>
    <row r="24" spans="1:9" s="152" customFormat="1" ht="16.5" customHeight="1">
      <c r="A24" s="236" t="s">
        <v>235</v>
      </c>
      <c r="D24" s="153"/>
      <c r="F24" s="236"/>
    </row>
    <row r="25" spans="1:9" s="142" customFormat="1" ht="15.75" customHeight="1">
      <c r="A25" s="142" t="s">
        <v>236</v>
      </c>
    </row>
    <row r="26" spans="1:9" s="142" customFormat="1" ht="15.75" customHeight="1">
      <c r="A26" s="142" t="s">
        <v>237</v>
      </c>
    </row>
    <row r="27" spans="1:9">
      <c r="A27" s="155"/>
      <c r="B27" s="156"/>
      <c r="C27" s="156"/>
      <c r="D27" s="156"/>
      <c r="E27" s="156"/>
    </row>
    <row r="28" spans="1:9">
      <c r="A28" s="155"/>
      <c r="B28" s="156"/>
      <c r="C28" s="156"/>
      <c r="D28" s="156"/>
      <c r="E28" s="156"/>
    </row>
    <row r="29" spans="1:9" s="155" customFormat="1" ht="14.25">
      <c r="A29" s="159" t="s">
        <v>4</v>
      </c>
      <c r="D29" s="156"/>
      <c r="F29" s="60"/>
      <c r="G29" s="60"/>
    </row>
    <row r="30" spans="1:9">
      <c r="A30" s="155"/>
      <c r="B30" s="156"/>
      <c r="C30" s="156"/>
      <c r="D30" s="156"/>
      <c r="E30" s="156"/>
      <c r="F30" s="173"/>
      <c r="G30" s="173"/>
      <c r="H30" s="173"/>
    </row>
    <row r="31" spans="1:9">
      <c r="A31" s="155"/>
      <c r="B31" s="156"/>
      <c r="C31" s="156"/>
      <c r="D31" s="156"/>
      <c r="E31" s="156"/>
    </row>
    <row r="32" spans="1:9">
      <c r="A32" s="155"/>
      <c r="B32" s="156"/>
      <c r="C32" s="156"/>
      <c r="D32" s="156"/>
      <c r="E32" s="156"/>
      <c r="F32" s="173"/>
      <c r="G32" s="173"/>
      <c r="H32" s="173"/>
    </row>
    <row r="33" spans="1:8">
      <c r="A33" s="155"/>
      <c r="B33" s="156"/>
      <c r="C33" s="156"/>
      <c r="D33" s="156"/>
      <c r="E33" s="156"/>
      <c r="F33" s="156"/>
      <c r="G33" s="156"/>
      <c r="H33" s="156"/>
    </row>
    <row r="34" spans="1:8">
      <c r="A34" s="155"/>
      <c r="B34" s="156"/>
      <c r="C34" s="156"/>
      <c r="D34" s="156"/>
      <c r="E34" s="156"/>
    </row>
    <row r="35" spans="1:8">
      <c r="A35" s="155"/>
      <c r="B35" s="156"/>
      <c r="C35" s="156"/>
      <c r="D35" s="156"/>
      <c r="E35" s="156"/>
    </row>
    <row r="36" spans="1:8">
      <c r="A36" s="155"/>
      <c r="B36" s="156"/>
      <c r="C36" s="156"/>
      <c r="D36" s="156"/>
      <c r="E36" s="156"/>
    </row>
    <row r="37" spans="1:8">
      <c r="A37" s="155"/>
      <c r="B37" s="156"/>
      <c r="C37" s="156"/>
      <c r="D37" s="156"/>
      <c r="E37" s="156"/>
    </row>
    <row r="38" spans="1:8">
      <c r="A38" s="155"/>
      <c r="B38" s="156"/>
      <c r="C38" s="156"/>
      <c r="D38" s="156"/>
      <c r="E38" s="156"/>
    </row>
    <row r="39" spans="1:8">
      <c r="A39" s="155"/>
      <c r="B39" s="156"/>
      <c r="C39" s="156"/>
      <c r="D39" s="156"/>
      <c r="E39" s="156"/>
    </row>
    <row r="40" spans="1:8">
      <c r="A40" s="155"/>
      <c r="B40" s="156"/>
      <c r="C40" s="156"/>
      <c r="D40" s="156"/>
      <c r="E40" s="156"/>
    </row>
    <row r="41" spans="1:8">
      <c r="A41" s="155"/>
      <c r="B41" s="156"/>
      <c r="C41" s="156"/>
      <c r="D41" s="156"/>
      <c r="E41" s="156"/>
    </row>
    <row r="42" spans="1:8">
      <c r="A42" s="155"/>
      <c r="B42" s="156"/>
      <c r="C42" s="156"/>
      <c r="D42" s="156"/>
      <c r="E42" s="156"/>
    </row>
    <row r="43" spans="1:8">
      <c r="A43" s="155"/>
      <c r="B43" s="156"/>
      <c r="C43" s="156"/>
      <c r="D43" s="156"/>
      <c r="E43" s="156"/>
    </row>
    <row r="44" spans="1:8">
      <c r="A44" s="155"/>
      <c r="B44" s="156"/>
      <c r="C44" s="156"/>
      <c r="D44" s="156"/>
      <c r="E44" s="156"/>
    </row>
    <row r="45" spans="1:8">
      <c r="A45" s="155"/>
      <c r="B45" s="156"/>
      <c r="C45" s="156"/>
      <c r="D45" s="156"/>
      <c r="E45" s="156"/>
    </row>
  </sheetData>
  <mergeCells count="2">
    <mergeCell ref="A1:G1"/>
    <mergeCell ref="A18:G18"/>
  </mergeCells>
  <hyperlinks>
    <hyperlink ref="A29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9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zoomScale="80" zoomScaleNormal="80" workbookViewId="0">
      <selection sqref="A1:E1"/>
    </sheetView>
  </sheetViews>
  <sheetFormatPr baseColWidth="10" defaultColWidth="11.5703125" defaultRowHeight="15"/>
  <cols>
    <col min="1" max="1" width="98.140625" style="58" customWidth="1"/>
    <col min="2" max="5" width="14.42578125" style="233" customWidth="1"/>
    <col min="6" max="6" width="11.42578125" style="233" customWidth="1"/>
    <col min="7" max="7" width="13" style="233" bestFit="1" customWidth="1"/>
    <col min="8" max="16384" width="11.5703125" style="233"/>
  </cols>
  <sheetData>
    <row r="1" spans="1:13" ht="63" customHeight="1">
      <c r="A1" s="445" t="s">
        <v>325</v>
      </c>
      <c r="B1" s="446"/>
      <c r="C1" s="446"/>
      <c r="D1" s="446"/>
      <c r="E1" s="448"/>
    </row>
    <row r="2" spans="1:13" ht="20.100000000000001" customHeight="1">
      <c r="A2" s="349" t="s">
        <v>47</v>
      </c>
      <c r="B2" s="231">
        <v>2014</v>
      </c>
      <c r="C2" s="231">
        <v>2015</v>
      </c>
      <c r="D2" s="231">
        <v>2016</v>
      </c>
      <c r="E2" s="231">
        <v>2017</v>
      </c>
      <c r="F2" s="54"/>
      <c r="G2" s="55"/>
      <c r="H2" s="55"/>
      <c r="I2" s="55"/>
      <c r="J2" s="55"/>
      <c r="K2" s="54"/>
      <c r="L2" s="54"/>
      <c r="M2" s="54"/>
    </row>
    <row r="3" spans="1:13" s="57" customFormat="1" ht="16.5" customHeight="1">
      <c r="A3" s="248" t="s">
        <v>242</v>
      </c>
      <c r="B3" s="313">
        <v>207450.76072734239</v>
      </c>
      <c r="C3" s="313">
        <v>202157.41890098245</v>
      </c>
      <c r="D3" s="313">
        <v>222749.48035254588</v>
      </c>
      <c r="E3" s="313">
        <v>181855.19611305112</v>
      </c>
      <c r="F3" s="54"/>
      <c r="G3" s="56"/>
      <c r="H3" s="56"/>
      <c r="I3" s="56"/>
      <c r="J3" s="56"/>
      <c r="K3" s="56"/>
      <c r="L3" s="56"/>
      <c r="M3" s="56"/>
    </row>
    <row r="4" spans="1:13" s="57" customFormat="1" ht="16.5" customHeight="1">
      <c r="A4" s="248" t="s">
        <v>241</v>
      </c>
      <c r="B4" s="313">
        <v>108063.79714488209</v>
      </c>
      <c r="C4" s="313">
        <v>114588.18438732407</v>
      </c>
      <c r="D4" s="313">
        <v>92651.861960608789</v>
      </c>
      <c r="E4" s="313">
        <v>126372.26543378511</v>
      </c>
      <c r="F4" s="54"/>
      <c r="G4" s="56"/>
      <c r="H4" s="56"/>
      <c r="I4" s="56"/>
      <c r="J4" s="56"/>
      <c r="K4" s="56"/>
      <c r="L4" s="56"/>
      <c r="M4" s="56"/>
    </row>
    <row r="5" spans="1:13" s="57" customFormat="1" ht="16.5" customHeight="1">
      <c r="A5" s="251" t="s">
        <v>304</v>
      </c>
      <c r="B5" s="410" t="s">
        <v>301</v>
      </c>
      <c r="C5" s="342" t="s">
        <v>302</v>
      </c>
      <c r="D5" s="409">
        <v>117.6</v>
      </c>
      <c r="E5" s="409">
        <v>95.7</v>
      </c>
      <c r="F5" s="54"/>
      <c r="G5" s="56"/>
      <c r="H5" s="56"/>
      <c r="I5" s="56"/>
      <c r="J5" s="56"/>
      <c r="K5" s="56"/>
      <c r="L5" s="56"/>
      <c r="M5" s="56"/>
    </row>
    <row r="6" spans="1:13" s="57" customFormat="1" ht="16.5" customHeight="1">
      <c r="A6" s="259" t="s">
        <v>243</v>
      </c>
      <c r="B6" s="311">
        <v>7051.37150022279</v>
      </c>
      <c r="C6" s="311">
        <v>8012.1850263240276</v>
      </c>
      <c r="D6" s="311">
        <v>8624.3694361165526</v>
      </c>
      <c r="E6" s="311">
        <v>10367.565881441586</v>
      </c>
      <c r="F6" s="54"/>
      <c r="G6" s="56"/>
      <c r="H6" s="56"/>
      <c r="I6" s="56"/>
      <c r="J6" s="56"/>
      <c r="K6" s="56"/>
      <c r="L6" s="56"/>
      <c r="M6" s="56"/>
    </row>
    <row r="7" spans="1:13" ht="16.5" customHeight="1">
      <c r="A7" s="262" t="s">
        <v>244</v>
      </c>
      <c r="B7" s="271">
        <v>322565.92937244725</v>
      </c>
      <c r="C7" s="271">
        <v>324757.78831463051</v>
      </c>
      <c r="D7" s="271">
        <v>324143.31174927118</v>
      </c>
      <c r="E7" s="271">
        <v>318690.72742827784</v>
      </c>
      <c r="F7" s="54"/>
    </row>
    <row r="8" spans="1:13" ht="16.5" customHeight="1">
      <c r="A8" s="245" t="s">
        <v>48</v>
      </c>
      <c r="B8" s="268">
        <v>12226.310000000001</v>
      </c>
      <c r="C8" s="268">
        <v>12711.94</v>
      </c>
      <c r="D8" s="268">
        <v>13244.558000000001</v>
      </c>
      <c r="E8" s="268">
        <v>14944.74</v>
      </c>
    </row>
    <row r="9" spans="1:13" ht="16.5" customHeight="1">
      <c r="A9" s="260" t="s">
        <v>49</v>
      </c>
      <c r="B9" s="269">
        <v>51865.72</v>
      </c>
      <c r="C9" s="269">
        <v>51317.135999999999</v>
      </c>
      <c r="D9" s="269">
        <v>50414.399999999994</v>
      </c>
      <c r="E9" s="269">
        <v>52818.04</v>
      </c>
    </row>
    <row r="10" spans="1:13" ht="16.5" customHeight="1">
      <c r="A10" s="260" t="s">
        <v>179</v>
      </c>
      <c r="B10" s="269">
        <v>25870.978999999999</v>
      </c>
      <c r="C10" s="269">
        <v>25883.626</v>
      </c>
      <c r="D10" s="269">
        <v>25520.803</v>
      </c>
      <c r="E10" s="269">
        <v>25830.699000000004</v>
      </c>
    </row>
    <row r="11" spans="1:13" ht="16.5" customHeight="1">
      <c r="A11" s="260" t="s">
        <v>50</v>
      </c>
      <c r="B11" s="269">
        <v>17578.38</v>
      </c>
      <c r="C11" s="269">
        <v>16024.939999999999</v>
      </c>
      <c r="D11" s="269">
        <v>16907.34</v>
      </c>
      <c r="E11" s="269">
        <v>12774.22</v>
      </c>
    </row>
    <row r="12" spans="1:13" ht="16.5" customHeight="1">
      <c r="A12" s="260" t="s">
        <v>326</v>
      </c>
      <c r="B12" s="410" t="s">
        <v>301</v>
      </c>
      <c r="C12" s="342" t="s">
        <v>302</v>
      </c>
      <c r="D12" s="342" t="s">
        <v>302</v>
      </c>
      <c r="E12" s="269">
        <v>4351.2299999999996</v>
      </c>
    </row>
    <row r="13" spans="1:13" ht="16.5" customHeight="1">
      <c r="A13" s="260" t="s">
        <v>246</v>
      </c>
      <c r="B13" s="269">
        <v>535.37</v>
      </c>
      <c r="C13" s="269">
        <v>826.24</v>
      </c>
      <c r="D13" s="269">
        <v>1665.5700000000002</v>
      </c>
      <c r="E13" s="269">
        <v>4476.3549999999996</v>
      </c>
    </row>
    <row r="14" spans="1:13" ht="16.5" customHeight="1">
      <c r="A14" s="260" t="s">
        <v>303</v>
      </c>
      <c r="B14" s="269">
        <v>33017.974874975524</v>
      </c>
      <c r="C14" s="269">
        <v>36395.491508893487</v>
      </c>
      <c r="D14" s="269">
        <v>38329.917716945434</v>
      </c>
      <c r="E14" s="269">
        <v>44099.17180653043</v>
      </c>
    </row>
    <row r="15" spans="1:13" ht="16.5" customHeight="1">
      <c r="A15" s="260" t="s">
        <v>245</v>
      </c>
      <c r="B15" s="269">
        <v>2226.37</v>
      </c>
      <c r="C15" s="269">
        <v>2259.2449999999999</v>
      </c>
      <c r="D15" s="269">
        <v>2711.6099999999997</v>
      </c>
      <c r="E15" s="269">
        <v>2897.2</v>
      </c>
    </row>
    <row r="16" spans="1:13" ht="16.5" customHeight="1">
      <c r="A16" s="260" t="s">
        <v>247</v>
      </c>
      <c r="B16" s="269">
        <v>151.17849977721053</v>
      </c>
      <c r="C16" s="269">
        <v>178.56497367597282</v>
      </c>
      <c r="D16" s="269">
        <v>183.41056388344833</v>
      </c>
      <c r="E16" s="269">
        <v>220.66411855841392</v>
      </c>
    </row>
    <row r="17" spans="1:7" ht="16.5" customHeight="1">
      <c r="A17" s="261" t="s">
        <v>248</v>
      </c>
      <c r="B17" s="270">
        <v>7299.6400000000012</v>
      </c>
      <c r="C17" s="270">
        <v>7373.3109999999997</v>
      </c>
      <c r="D17" s="270">
        <v>6286.84</v>
      </c>
      <c r="E17" s="270">
        <v>6061.348</v>
      </c>
    </row>
    <row r="18" spans="1:7" ht="16.5" customHeight="1">
      <c r="A18" s="263" t="s">
        <v>267</v>
      </c>
      <c r="B18" s="312">
        <v>150771.92237475276</v>
      </c>
      <c r="C18" s="312">
        <v>152970.49448256945</v>
      </c>
      <c r="D18" s="312">
        <v>155264.44928082888</v>
      </c>
      <c r="E18" s="312">
        <v>168473.66792508884</v>
      </c>
      <c r="G18" s="310"/>
    </row>
    <row r="19" spans="1:7" ht="16.5" customHeight="1">
      <c r="A19" s="243" t="s">
        <v>169</v>
      </c>
      <c r="B19" s="275">
        <v>473337.85174720001</v>
      </c>
      <c r="C19" s="275">
        <v>477728.28279719996</v>
      </c>
      <c r="D19" s="275">
        <v>479407.76103010005</v>
      </c>
      <c r="E19" s="275">
        <v>487164.39535336668</v>
      </c>
      <c r="G19" s="309"/>
    </row>
    <row r="20" spans="1:7" ht="57" customHeight="1">
      <c r="A20" s="449" t="s">
        <v>178</v>
      </c>
      <c r="B20" s="450"/>
      <c r="C20" s="450"/>
      <c r="D20" s="450"/>
      <c r="E20" s="451"/>
    </row>
    <row r="21" spans="1:7" ht="15.75" customHeight="1">
      <c r="A21" s="155"/>
    </row>
    <row r="22" spans="1:7" s="170" customFormat="1" ht="15.75" customHeight="1">
      <c r="A22" s="235" t="s">
        <v>239</v>
      </c>
    </row>
    <row r="23" spans="1:7" s="170" customFormat="1" ht="15.75" customHeight="1">
      <c r="A23" s="235" t="s">
        <v>306</v>
      </c>
    </row>
    <row r="24" spans="1:7" s="170" customFormat="1" ht="15.75" customHeight="1">
      <c r="A24" s="235" t="s">
        <v>266</v>
      </c>
    </row>
    <row r="25" spans="1:7" s="170" customFormat="1" ht="15.75" customHeight="1">
      <c r="A25" s="235" t="s">
        <v>232</v>
      </c>
    </row>
    <row r="26" spans="1:7" s="170" customFormat="1" ht="15.75" customHeight="1">
      <c r="A26" s="235" t="s">
        <v>341</v>
      </c>
    </row>
    <row r="27" spans="1:7" s="170" customFormat="1" ht="15.75" customHeight="1">
      <c r="A27" s="235" t="s">
        <v>342</v>
      </c>
    </row>
    <row r="28" spans="1:7" s="170" customFormat="1" ht="15.75" customHeight="1">
      <c r="A28" s="235" t="s">
        <v>307</v>
      </c>
    </row>
    <row r="29" spans="1:7" s="236" customFormat="1" ht="16.5" customHeight="1">
      <c r="A29" s="236" t="s">
        <v>305</v>
      </c>
    </row>
    <row r="30" spans="1:7">
      <c r="A30" s="155"/>
    </row>
    <row r="31" spans="1:7">
      <c r="A31" s="155"/>
    </row>
    <row r="32" spans="1:7" s="155" customFormat="1" ht="14.25">
      <c r="A32" s="238" t="s">
        <v>4</v>
      </c>
      <c r="B32" s="60"/>
      <c r="C32" s="60"/>
      <c r="D32" s="60"/>
      <c r="E32" s="60"/>
    </row>
    <row r="33" spans="1:6">
      <c r="A33" s="155"/>
      <c r="B33" s="173"/>
      <c r="C33" s="173"/>
      <c r="D33" s="173"/>
      <c r="E33" s="173"/>
      <c r="F33" s="173"/>
    </row>
    <row r="34" spans="1:6">
      <c r="A34" s="155"/>
    </row>
    <row r="35" spans="1:6">
      <c r="A35" s="155"/>
      <c r="B35" s="173"/>
      <c r="C35" s="173"/>
      <c r="D35" s="173"/>
      <c r="E35" s="173"/>
      <c r="F35" s="173"/>
    </row>
    <row r="36" spans="1:6">
      <c r="A36" s="155"/>
      <c r="B36" s="156"/>
      <c r="C36" s="156"/>
      <c r="D36" s="156"/>
      <c r="E36" s="156"/>
      <c r="F36" s="156"/>
    </row>
    <row r="37" spans="1:6">
      <c r="A37" s="155"/>
    </row>
    <row r="38" spans="1:6">
      <c r="A38" s="155"/>
    </row>
    <row r="39" spans="1:6">
      <c r="A39" s="155"/>
    </row>
    <row r="40" spans="1:6">
      <c r="A40" s="155"/>
    </row>
    <row r="41" spans="1:6">
      <c r="A41" s="155"/>
    </row>
    <row r="42" spans="1:6">
      <c r="A42" s="155"/>
    </row>
    <row r="43" spans="1:6">
      <c r="A43" s="155"/>
    </row>
    <row r="44" spans="1:6">
      <c r="A44" s="155"/>
    </row>
    <row r="45" spans="1:6">
      <c r="A45" s="155"/>
    </row>
    <row r="46" spans="1:6">
      <c r="A46" s="155"/>
    </row>
    <row r="47" spans="1:6">
      <c r="A47" s="155"/>
    </row>
    <row r="48" spans="1:6">
      <c r="A48" s="155"/>
    </row>
  </sheetData>
  <mergeCells count="2">
    <mergeCell ref="A1:E1"/>
    <mergeCell ref="A20:E20"/>
  </mergeCells>
  <hyperlinks>
    <hyperlink ref="A32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9"/>
  <sheetViews>
    <sheetView showGridLines="0" zoomScale="80" zoomScaleNormal="80" zoomScalePageLayoutView="80" workbookViewId="0">
      <selection sqref="A1:D1"/>
    </sheetView>
  </sheetViews>
  <sheetFormatPr baseColWidth="10" defaultColWidth="8" defaultRowHeight="12"/>
  <cols>
    <col min="1" max="1" width="72.42578125" style="58" customWidth="1"/>
    <col min="2" max="2" width="101" style="58" customWidth="1"/>
    <col min="3" max="3" width="27" style="58" customWidth="1"/>
    <col min="4" max="4" width="15.85546875" style="59" customWidth="1"/>
    <col min="5" max="5" width="14.28515625" style="58" bestFit="1" customWidth="1"/>
    <col min="6" max="6" width="8" style="58" customWidth="1"/>
    <col min="7" max="16384" width="8" style="58"/>
  </cols>
  <sheetData>
    <row r="1" spans="1:5" ht="63" customHeight="1">
      <c r="A1" s="445" t="s">
        <v>327</v>
      </c>
      <c r="B1" s="452"/>
      <c r="C1" s="452"/>
      <c r="D1" s="448"/>
      <c r="E1" s="157"/>
    </row>
    <row r="2" spans="1:5" s="155" customFormat="1" ht="39.950000000000003" customHeight="1">
      <c r="A2" s="345" t="s">
        <v>47</v>
      </c>
      <c r="B2" s="346" t="s">
        <v>52</v>
      </c>
      <c r="C2" s="347" t="s">
        <v>263</v>
      </c>
      <c r="D2" s="234" t="s">
        <v>53</v>
      </c>
    </row>
    <row r="3" spans="1:5" s="171" customFormat="1" ht="15" customHeight="1">
      <c r="A3" s="263" t="s">
        <v>249</v>
      </c>
      <c r="B3" s="242" t="s">
        <v>192</v>
      </c>
      <c r="C3" s="244" t="s">
        <v>250</v>
      </c>
      <c r="D3" s="267">
        <v>181855.19611305112</v>
      </c>
    </row>
    <row r="4" spans="1:5" s="171" customFormat="1" ht="15" customHeight="1">
      <c r="A4" s="263" t="s">
        <v>251</v>
      </c>
      <c r="B4" s="242" t="s">
        <v>192</v>
      </c>
      <c r="C4" s="244" t="s">
        <v>167</v>
      </c>
      <c r="D4" s="267">
        <v>3869.4248869488747</v>
      </c>
    </row>
    <row r="5" spans="1:5" s="155" customFormat="1" ht="15" customHeight="1">
      <c r="A5" s="245" t="s">
        <v>48</v>
      </c>
      <c r="B5" s="246" t="s">
        <v>54</v>
      </c>
      <c r="C5" s="247" t="s">
        <v>167</v>
      </c>
      <c r="D5" s="268">
        <v>12865.926665999999</v>
      </c>
    </row>
    <row r="6" spans="1:5" s="155" customFormat="1" ht="15" customHeight="1">
      <c r="A6" s="248" t="s">
        <v>55</v>
      </c>
      <c r="B6" s="249" t="s">
        <v>56</v>
      </c>
      <c r="C6" s="250" t="s">
        <v>167</v>
      </c>
      <c r="D6" s="269">
        <v>27427.092024000001</v>
      </c>
    </row>
    <row r="7" spans="1:5" s="155" customFormat="1" ht="15" customHeight="1">
      <c r="A7" s="248" t="s">
        <v>161</v>
      </c>
      <c r="B7" s="249" t="s">
        <v>252</v>
      </c>
      <c r="C7" s="250" t="s">
        <v>167</v>
      </c>
      <c r="D7" s="269">
        <v>25830.699000000004</v>
      </c>
    </row>
    <row r="8" spans="1:5" s="155" customFormat="1" ht="15" customHeight="1">
      <c r="A8" s="251" t="s">
        <v>246</v>
      </c>
      <c r="B8" s="252" t="s">
        <v>255</v>
      </c>
      <c r="C8" s="257" t="s">
        <v>205</v>
      </c>
      <c r="D8" s="270">
        <v>3988.4549999999999</v>
      </c>
    </row>
    <row r="9" spans="1:5" s="155" customFormat="1" ht="15" customHeight="1">
      <c r="A9" s="251" t="s">
        <v>326</v>
      </c>
      <c r="B9" s="252" t="s">
        <v>328</v>
      </c>
      <c r="C9" s="257" t="s">
        <v>205</v>
      </c>
      <c r="D9" s="270">
        <v>4351.2299999999996</v>
      </c>
    </row>
    <row r="10" spans="1:5" s="158" customFormat="1" ht="15" customHeight="1">
      <c r="A10" s="251" t="s">
        <v>50</v>
      </c>
      <c r="B10" s="252" t="s">
        <v>57</v>
      </c>
      <c r="C10" s="253" t="s">
        <v>58</v>
      </c>
      <c r="D10" s="270">
        <v>10660.72</v>
      </c>
    </row>
    <row r="11" spans="1:5" s="158" customFormat="1" ht="15" customHeight="1">
      <c r="A11" s="251" t="s">
        <v>253</v>
      </c>
      <c r="B11" s="252" t="s">
        <v>254</v>
      </c>
      <c r="C11" s="253" t="s">
        <v>167</v>
      </c>
      <c r="D11" s="270">
        <v>1945</v>
      </c>
    </row>
    <row r="12" spans="1:5" s="155" customFormat="1" ht="15" customHeight="1">
      <c r="A12" s="262" t="s">
        <v>256</v>
      </c>
      <c r="B12" s="242" t="s">
        <v>59</v>
      </c>
      <c r="C12" s="244"/>
      <c r="D12" s="271">
        <v>87069.122690000004</v>
      </c>
    </row>
    <row r="13" spans="1:5" s="155" customFormat="1" ht="15" customHeight="1">
      <c r="A13" s="245" t="s">
        <v>49</v>
      </c>
      <c r="B13" s="254" t="s">
        <v>343</v>
      </c>
      <c r="C13" s="247" t="s">
        <v>167</v>
      </c>
      <c r="D13" s="272">
        <v>1328.540712</v>
      </c>
    </row>
    <row r="14" spans="1:5" s="155" customFormat="1" ht="15" customHeight="1">
      <c r="A14" s="248" t="s">
        <v>344</v>
      </c>
      <c r="B14" s="249" t="s">
        <v>60</v>
      </c>
      <c r="C14" s="250" t="s">
        <v>167</v>
      </c>
      <c r="D14" s="273">
        <v>22.7</v>
      </c>
    </row>
    <row r="15" spans="1:5" s="155" customFormat="1" ht="15" customHeight="1">
      <c r="A15" s="248" t="s">
        <v>162</v>
      </c>
      <c r="B15" s="249" t="s">
        <v>61</v>
      </c>
      <c r="C15" s="255" t="s">
        <v>58</v>
      </c>
      <c r="D15" s="273">
        <v>1334.9</v>
      </c>
    </row>
    <row r="16" spans="1:5" s="155" customFormat="1" ht="15" customHeight="1">
      <c r="A16" s="248" t="s">
        <v>165</v>
      </c>
      <c r="B16" s="249" t="s">
        <v>163</v>
      </c>
      <c r="C16" s="255" t="s">
        <v>58</v>
      </c>
      <c r="D16" s="273">
        <v>18.420000000000002</v>
      </c>
    </row>
    <row r="17" spans="1:5" s="155" customFormat="1" ht="15" customHeight="1">
      <c r="A17" s="248" t="s">
        <v>63</v>
      </c>
      <c r="B17" s="249" t="s">
        <v>164</v>
      </c>
      <c r="C17" s="250" t="s">
        <v>167</v>
      </c>
      <c r="D17" s="269">
        <v>1506.22</v>
      </c>
    </row>
    <row r="18" spans="1:5" s="155" customFormat="1" ht="15" customHeight="1">
      <c r="A18" s="248" t="s">
        <v>64</v>
      </c>
      <c r="B18" s="256" t="s">
        <v>163</v>
      </c>
      <c r="C18" s="250" t="s">
        <v>167</v>
      </c>
      <c r="D18" s="269">
        <v>0</v>
      </c>
    </row>
    <row r="19" spans="1:5" s="155" customFormat="1" ht="15" customHeight="1">
      <c r="A19" s="248" t="s">
        <v>346</v>
      </c>
      <c r="B19" s="249" t="s">
        <v>164</v>
      </c>
      <c r="C19" s="250" t="s">
        <v>167</v>
      </c>
      <c r="D19" s="269">
        <v>63.701000000000001</v>
      </c>
    </row>
    <row r="20" spans="1:5" s="155" customFormat="1" ht="15" customHeight="1">
      <c r="A20" s="248" t="s">
        <v>331</v>
      </c>
      <c r="B20" s="249" t="s">
        <v>65</v>
      </c>
      <c r="C20" s="250" t="s">
        <v>167</v>
      </c>
      <c r="D20" s="269">
        <v>7839.2200000000012</v>
      </c>
    </row>
    <row r="21" spans="1:5" s="155" customFormat="1" ht="15" customHeight="1">
      <c r="A21" s="248" t="s">
        <v>332</v>
      </c>
      <c r="B21" s="249" t="s">
        <v>65</v>
      </c>
      <c r="C21" s="250" t="s">
        <v>250</v>
      </c>
      <c r="D21" s="269">
        <v>95.7</v>
      </c>
    </row>
    <row r="22" spans="1:5" s="155" customFormat="1" ht="15" customHeight="1">
      <c r="A22" s="248" t="s">
        <v>66</v>
      </c>
      <c r="B22" s="249" t="s">
        <v>65</v>
      </c>
      <c r="C22" s="250" t="s">
        <v>206</v>
      </c>
      <c r="D22" s="269">
        <v>74.004800000000003</v>
      </c>
    </row>
    <row r="23" spans="1:5" s="155" customFormat="1" ht="15" customHeight="1">
      <c r="A23" s="248" t="s">
        <v>193</v>
      </c>
      <c r="B23" s="249" t="s">
        <v>164</v>
      </c>
      <c r="C23" s="250" t="s">
        <v>167</v>
      </c>
      <c r="D23" s="273">
        <v>17855.919999999998</v>
      </c>
    </row>
    <row r="24" spans="1:5" s="155" customFormat="1" ht="15" customHeight="1">
      <c r="A24" s="248" t="s">
        <v>194</v>
      </c>
      <c r="B24" s="249" t="s">
        <v>345</v>
      </c>
      <c r="C24" s="250" t="s">
        <v>167</v>
      </c>
      <c r="D24" s="273">
        <v>1550.04</v>
      </c>
      <c r="E24" s="156"/>
    </row>
    <row r="25" spans="1:5" s="155" customFormat="1" ht="15" customHeight="1">
      <c r="A25" s="248" t="s">
        <v>67</v>
      </c>
      <c r="B25" s="249" t="s">
        <v>65</v>
      </c>
      <c r="C25" s="250" t="s">
        <v>167</v>
      </c>
      <c r="D25" s="273">
        <v>33.706919999999997</v>
      </c>
      <c r="E25" s="156"/>
    </row>
    <row r="26" spans="1:5" s="155" customFormat="1" ht="15" customHeight="1">
      <c r="A26" s="248" t="s">
        <v>68</v>
      </c>
      <c r="B26" s="249" t="s">
        <v>65</v>
      </c>
      <c r="C26" s="250" t="s">
        <v>167</v>
      </c>
      <c r="D26" s="273">
        <v>433.41</v>
      </c>
      <c r="E26" s="156"/>
    </row>
    <row r="27" spans="1:5" s="155" customFormat="1" ht="15" customHeight="1">
      <c r="A27" s="248" t="s">
        <v>333</v>
      </c>
      <c r="B27" s="249" t="s">
        <v>65</v>
      </c>
      <c r="C27" s="250" t="s">
        <v>167</v>
      </c>
      <c r="D27" s="273">
        <v>13.738068800000002</v>
      </c>
      <c r="E27" s="156"/>
    </row>
    <row r="28" spans="1:5" s="155" customFormat="1" ht="15" customHeight="1">
      <c r="A28" s="248" t="s">
        <v>69</v>
      </c>
      <c r="B28" s="249" t="s">
        <v>65</v>
      </c>
      <c r="C28" s="250" t="s">
        <v>167</v>
      </c>
      <c r="D28" s="269">
        <v>157.85999999999999</v>
      </c>
    </row>
    <row r="29" spans="1:5" s="155" customFormat="1" ht="15" customHeight="1">
      <c r="A29" s="248" t="s">
        <v>70</v>
      </c>
      <c r="B29" s="249" t="s">
        <v>65</v>
      </c>
      <c r="C29" s="250" t="s">
        <v>258</v>
      </c>
      <c r="D29" s="269">
        <v>73.99799999999999</v>
      </c>
    </row>
    <row r="30" spans="1:5" s="155" customFormat="1" ht="15" customHeight="1">
      <c r="A30" s="248" t="s">
        <v>348</v>
      </c>
      <c r="B30" s="249" t="s">
        <v>71</v>
      </c>
      <c r="C30" s="250" t="s">
        <v>167</v>
      </c>
      <c r="D30" s="269">
        <v>2098.3829249999994</v>
      </c>
    </row>
    <row r="31" spans="1:5" s="155" customFormat="1" ht="15" customHeight="1">
      <c r="A31" s="248" t="s">
        <v>208</v>
      </c>
      <c r="B31" s="249" t="s">
        <v>207</v>
      </c>
      <c r="C31" s="250" t="s">
        <v>258</v>
      </c>
      <c r="D31" s="269">
        <v>0</v>
      </c>
    </row>
    <row r="32" spans="1:5" s="155" customFormat="1" ht="15" customHeight="1">
      <c r="A32" s="248" t="s">
        <v>166</v>
      </c>
      <c r="B32" s="249" t="s">
        <v>72</v>
      </c>
      <c r="C32" s="250" t="s">
        <v>167</v>
      </c>
      <c r="D32" s="269">
        <v>369.93959000000007</v>
      </c>
    </row>
    <row r="33" spans="1:5" s="155" customFormat="1" ht="15" customHeight="1">
      <c r="A33" s="248" t="s">
        <v>172</v>
      </c>
      <c r="B33" s="249" t="s">
        <v>65</v>
      </c>
      <c r="C33" s="250" t="s">
        <v>167</v>
      </c>
      <c r="D33" s="269">
        <v>0.28000000000000003</v>
      </c>
    </row>
    <row r="34" spans="1:5" s="155" customFormat="1" ht="15" customHeight="1">
      <c r="A34" s="248" t="s">
        <v>219</v>
      </c>
      <c r="B34" s="240" t="s">
        <v>347</v>
      </c>
      <c r="C34" s="250" t="s">
        <v>167</v>
      </c>
      <c r="D34" s="269">
        <v>6.6219999999999999</v>
      </c>
    </row>
    <row r="35" spans="1:5" s="155" customFormat="1" ht="15" customHeight="1">
      <c r="A35" s="248" t="s">
        <v>220</v>
      </c>
      <c r="B35" s="240" t="s">
        <v>62</v>
      </c>
      <c r="C35" s="250" t="s">
        <v>167</v>
      </c>
      <c r="D35" s="269">
        <v>2.4195000000000002</v>
      </c>
    </row>
    <row r="36" spans="1:5" s="155" customFormat="1" ht="15" customHeight="1">
      <c r="A36" s="248" t="s">
        <v>349</v>
      </c>
      <c r="B36" s="240" t="s">
        <v>73</v>
      </c>
      <c r="C36" s="250" t="s">
        <v>167</v>
      </c>
      <c r="D36" s="269">
        <v>10.451000000000001</v>
      </c>
    </row>
    <row r="37" spans="1:5" s="155" customFormat="1" ht="15" customHeight="1">
      <c r="A37" s="248" t="s">
        <v>334</v>
      </c>
      <c r="B37" s="240" t="s">
        <v>73</v>
      </c>
      <c r="C37" s="250" t="s">
        <v>167</v>
      </c>
      <c r="D37" s="269">
        <v>25.888500000000001</v>
      </c>
    </row>
    <row r="38" spans="1:5" s="155" customFormat="1" ht="15" customHeight="1">
      <c r="A38" s="248" t="s">
        <v>335</v>
      </c>
      <c r="B38" s="240" t="s">
        <v>73</v>
      </c>
      <c r="C38" s="250" t="s">
        <v>167</v>
      </c>
      <c r="D38" s="269">
        <v>98.320499999999981</v>
      </c>
    </row>
    <row r="39" spans="1:5" s="155" customFormat="1" ht="15" customHeight="1">
      <c r="A39" s="248" t="s">
        <v>336</v>
      </c>
      <c r="B39" s="240" t="s">
        <v>73</v>
      </c>
      <c r="C39" s="250" t="s">
        <v>167</v>
      </c>
      <c r="D39" s="269">
        <v>17.735499999999998</v>
      </c>
    </row>
    <row r="40" spans="1:5" s="155" customFormat="1" ht="15" customHeight="1">
      <c r="A40" s="248" t="s">
        <v>217</v>
      </c>
      <c r="B40" s="240" t="s">
        <v>73</v>
      </c>
      <c r="C40" s="250" t="s">
        <v>167</v>
      </c>
      <c r="D40" s="269">
        <v>438.74</v>
      </c>
    </row>
    <row r="41" spans="1:5" s="155" customFormat="1" ht="15" customHeight="1">
      <c r="A41" s="248" t="s">
        <v>337</v>
      </c>
      <c r="B41" s="241" t="s">
        <v>62</v>
      </c>
      <c r="C41" s="250" t="s">
        <v>167</v>
      </c>
      <c r="D41" s="269">
        <v>1.2725</v>
      </c>
    </row>
    <row r="42" spans="1:5" s="155" customFormat="1" ht="15" customHeight="1">
      <c r="A42" s="248" t="s">
        <v>334</v>
      </c>
      <c r="B42" s="241" t="s">
        <v>62</v>
      </c>
      <c r="C42" s="250" t="s">
        <v>167</v>
      </c>
      <c r="D42" s="269">
        <v>0.90500000000000003</v>
      </c>
    </row>
    <row r="43" spans="1:5" s="155" customFormat="1" ht="15" customHeight="1">
      <c r="A43" s="248" t="s">
        <v>335</v>
      </c>
      <c r="B43" s="241" t="s">
        <v>62</v>
      </c>
      <c r="C43" s="250" t="s">
        <v>167</v>
      </c>
      <c r="D43" s="269">
        <v>45.904000000000003</v>
      </c>
    </row>
    <row r="44" spans="1:5" s="155" customFormat="1" ht="15" customHeight="1">
      <c r="A44" s="248" t="s">
        <v>336</v>
      </c>
      <c r="B44" s="241" t="s">
        <v>62</v>
      </c>
      <c r="C44" s="250" t="s">
        <v>167</v>
      </c>
      <c r="D44" s="269">
        <v>17.724</v>
      </c>
      <c r="E44" s="172"/>
    </row>
    <row r="45" spans="1:5" s="155" customFormat="1" ht="15" customHeight="1">
      <c r="A45" s="251" t="s">
        <v>218</v>
      </c>
      <c r="B45" s="241" t="s">
        <v>62</v>
      </c>
      <c r="C45" s="257" t="s">
        <v>167</v>
      </c>
      <c r="D45" s="270">
        <v>152.93950000000001</v>
      </c>
      <c r="E45" s="172"/>
    </row>
    <row r="46" spans="1:5" s="155" customFormat="1" ht="15" customHeight="1">
      <c r="A46" s="248" t="s">
        <v>329</v>
      </c>
      <c r="B46" s="241" t="s">
        <v>330</v>
      </c>
      <c r="C46" s="257" t="s">
        <v>258</v>
      </c>
      <c r="D46" s="419">
        <v>8.8999999999999996E-2</v>
      </c>
      <c r="E46" s="172"/>
    </row>
    <row r="47" spans="1:5" s="155" customFormat="1" ht="15" customHeight="1">
      <c r="A47" s="266" t="s">
        <v>259</v>
      </c>
      <c r="B47" s="258" t="s">
        <v>74</v>
      </c>
      <c r="C47" s="239"/>
      <c r="D47" s="274">
        <v>35689.693015800018</v>
      </c>
      <c r="E47" s="307"/>
    </row>
    <row r="48" spans="1:5" s="155" customFormat="1" ht="15" customHeight="1">
      <c r="A48" s="248" t="s">
        <v>338</v>
      </c>
      <c r="B48" s="249" t="s">
        <v>65</v>
      </c>
      <c r="C48" s="250" t="s">
        <v>167</v>
      </c>
      <c r="D48" s="240">
        <v>90.500000000000014</v>
      </c>
      <c r="E48" s="343"/>
    </row>
    <row r="49" spans="1:5" s="155" customFormat="1" ht="15" customHeight="1">
      <c r="A49" s="248" t="s">
        <v>339</v>
      </c>
      <c r="B49" s="249" t="s">
        <v>65</v>
      </c>
      <c r="C49" s="250" t="s">
        <v>167</v>
      </c>
      <c r="D49" s="240">
        <v>2718.99</v>
      </c>
      <c r="E49" s="343"/>
    </row>
    <row r="50" spans="1:5" s="155" customFormat="1" ht="15" customHeight="1">
      <c r="A50" s="266" t="s">
        <v>260</v>
      </c>
      <c r="B50" s="258" t="s">
        <v>65</v>
      </c>
      <c r="C50" s="239"/>
      <c r="D50" s="344">
        <v>2809.49</v>
      </c>
      <c r="E50" s="343"/>
    </row>
    <row r="51" spans="1:5" s="170" customFormat="1" ht="15" customHeight="1">
      <c r="A51" s="243" t="s">
        <v>173</v>
      </c>
      <c r="B51" s="243"/>
      <c r="C51" s="243"/>
      <c r="D51" s="275">
        <v>311292.9267058</v>
      </c>
      <c r="E51" s="308"/>
    </row>
    <row r="52" spans="1:5" ht="54" customHeight="1">
      <c r="A52" s="453" t="s">
        <v>178</v>
      </c>
      <c r="B52" s="454"/>
      <c r="C52" s="454"/>
      <c r="D52" s="455"/>
      <c r="E52" s="155"/>
    </row>
    <row r="53" spans="1:5" s="152" customFormat="1" ht="15" customHeight="1">
      <c r="A53" s="155"/>
      <c r="B53" s="155"/>
      <c r="C53" s="155"/>
      <c r="D53" s="156"/>
    </row>
    <row r="54" spans="1:5" s="152" customFormat="1" ht="15" customHeight="1">
      <c r="A54" s="235" t="s">
        <v>257</v>
      </c>
      <c r="B54" s="235"/>
      <c r="C54" s="235"/>
      <c r="D54" s="235"/>
    </row>
    <row r="55" spans="1:5" s="152" customFormat="1" ht="15" customHeight="1">
      <c r="A55" s="235" t="s">
        <v>264</v>
      </c>
      <c r="B55" s="233"/>
      <c r="C55" s="233"/>
      <c r="D55" s="58"/>
    </row>
    <row r="56" spans="1:5" s="155" customFormat="1" ht="15" customHeight="1">
      <c r="A56" s="236" t="s">
        <v>268</v>
      </c>
      <c r="B56" s="236"/>
      <c r="C56" s="236"/>
      <c r="D56" s="237"/>
    </row>
    <row r="57" spans="1:5" s="155" customFormat="1" ht="15" customHeight="1">
      <c r="A57" s="236" t="s">
        <v>269</v>
      </c>
      <c r="B57" s="236"/>
      <c r="C57" s="236"/>
      <c r="D57" s="237"/>
    </row>
    <row r="58" spans="1:5" s="155" customFormat="1" ht="15" customHeight="1">
      <c r="A58" s="236" t="s">
        <v>270</v>
      </c>
      <c r="B58" s="236"/>
      <c r="C58" s="236"/>
      <c r="D58" s="237"/>
    </row>
    <row r="59" spans="1:5" s="155" customFormat="1" ht="15" customHeight="1">
      <c r="A59" s="236" t="s">
        <v>271</v>
      </c>
      <c r="B59" s="236"/>
      <c r="C59" s="236"/>
      <c r="D59" s="237"/>
    </row>
    <row r="60" spans="1:5" s="155" customFormat="1" ht="15" customHeight="1">
      <c r="A60" s="236" t="s">
        <v>272</v>
      </c>
      <c r="B60" s="236"/>
      <c r="C60" s="236"/>
      <c r="D60" s="237"/>
    </row>
    <row r="61" spans="1:5" s="155" customFormat="1" ht="15" customHeight="1">
      <c r="A61" s="236" t="s">
        <v>350</v>
      </c>
      <c r="B61" s="236"/>
      <c r="C61" s="236"/>
      <c r="D61" s="237"/>
    </row>
    <row r="62" spans="1:5" s="155" customFormat="1" ht="14.25">
      <c r="D62" s="156"/>
    </row>
    <row r="63" spans="1:5" s="155" customFormat="1" ht="14.25">
      <c r="D63" s="156"/>
    </row>
    <row r="64" spans="1:5" s="155" customFormat="1" ht="14.25">
      <c r="A64" s="238" t="s">
        <v>4</v>
      </c>
      <c r="D64" s="156"/>
    </row>
    <row r="65" spans="4:4" s="155" customFormat="1" ht="14.25">
      <c r="D65" s="156"/>
    </row>
    <row r="66" spans="4:4" s="155" customFormat="1" ht="14.25">
      <c r="D66" s="156"/>
    </row>
    <row r="67" spans="4:4" s="155" customFormat="1" ht="14.25">
      <c r="D67" s="156"/>
    </row>
    <row r="68" spans="4:4" s="155" customFormat="1" ht="14.25">
      <c r="D68" s="156"/>
    </row>
    <row r="69" spans="4:4" s="155" customFormat="1" ht="14.25">
      <c r="D69" s="156"/>
    </row>
    <row r="70" spans="4:4" s="155" customFormat="1" ht="14.25">
      <c r="D70" s="156"/>
    </row>
    <row r="71" spans="4:4" s="155" customFormat="1" ht="14.25">
      <c r="D71" s="156"/>
    </row>
    <row r="72" spans="4:4" s="155" customFormat="1" ht="14.25">
      <c r="D72" s="156"/>
    </row>
    <row r="73" spans="4:4" s="155" customFormat="1" ht="14.25">
      <c r="D73" s="156"/>
    </row>
    <row r="74" spans="4:4" s="155" customFormat="1" ht="14.25">
      <c r="D74" s="156"/>
    </row>
    <row r="75" spans="4:4" s="155" customFormat="1" ht="14.25">
      <c r="D75" s="156"/>
    </row>
    <row r="76" spans="4:4" s="155" customFormat="1" ht="14.25">
      <c r="D76" s="156"/>
    </row>
    <row r="77" spans="4:4" s="155" customFormat="1" ht="14.25">
      <c r="D77" s="156"/>
    </row>
    <row r="78" spans="4:4" s="155" customFormat="1" ht="14.25">
      <c r="D78" s="156"/>
    </row>
    <row r="79" spans="4:4" s="155" customFormat="1" ht="14.25">
      <c r="D79" s="156"/>
    </row>
  </sheetData>
  <mergeCells count="2">
    <mergeCell ref="A1:D1"/>
    <mergeCell ref="A52:D52"/>
  </mergeCells>
  <hyperlinks>
    <hyperlink ref="A64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9" orientation="landscape" horizontalDpi="4294967293" r:id="rId1"/>
  <headerFooter scaleWithDoc="0">
    <oddHeader>&amp;LEnvironnement et société&amp;C&amp;"-,Gras"ENVIRONNEMENT ET ÉNERGIE</oddHeader>
    <oddFooter>&amp;C&amp;P / &amp;N&amp;R© IBSA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zoomScale="80" zoomScaleNormal="80" workbookViewId="0">
      <pane ySplit="2" topLeftCell="A3" activePane="bottomLeft" state="frozen"/>
      <selection sqref="A1:W1"/>
      <selection pane="bottomLeft" sqref="A1:H1"/>
    </sheetView>
  </sheetViews>
  <sheetFormatPr baseColWidth="10" defaultColWidth="11.42578125" defaultRowHeight="15"/>
  <cols>
    <col min="1" max="1" width="34.7109375" style="30" customWidth="1"/>
    <col min="2" max="2" width="16" style="98" customWidth="1"/>
    <col min="3" max="5" width="17.42578125" style="30" customWidth="1"/>
    <col min="6" max="7" width="19.42578125" style="30" customWidth="1"/>
    <col min="8" max="8" width="17.42578125" style="30" customWidth="1"/>
    <col min="9" max="16384" width="11.42578125" style="30"/>
  </cols>
  <sheetData>
    <row r="1" spans="1:20" ht="60" customHeight="1">
      <c r="A1" s="459" t="s">
        <v>310</v>
      </c>
      <c r="B1" s="460"/>
      <c r="C1" s="460"/>
      <c r="D1" s="460"/>
      <c r="E1" s="460"/>
      <c r="F1" s="460"/>
      <c r="G1" s="460"/>
      <c r="H1" s="461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68.25" customHeight="1">
      <c r="A2" s="149"/>
      <c r="B2" s="5" t="s">
        <v>6</v>
      </c>
      <c r="C2" s="150" t="s">
        <v>213</v>
      </c>
      <c r="D2" s="150" t="s">
        <v>116</v>
      </c>
      <c r="E2" s="150" t="s">
        <v>117</v>
      </c>
      <c r="F2" s="150" t="s">
        <v>118</v>
      </c>
      <c r="G2" s="384" t="s">
        <v>63</v>
      </c>
      <c r="H2" s="154" t="s">
        <v>295</v>
      </c>
      <c r="I2" s="89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s="93" customFormat="1" ht="15" customHeight="1">
      <c r="A3" s="90" t="s">
        <v>0</v>
      </c>
      <c r="B3" s="91">
        <v>2005</v>
      </c>
      <c r="C3" s="214">
        <v>20678</v>
      </c>
      <c r="D3" s="214">
        <v>13813</v>
      </c>
      <c r="E3" s="214">
        <v>61</v>
      </c>
      <c r="F3" s="214">
        <v>1889</v>
      </c>
      <c r="G3" s="214">
        <v>2925</v>
      </c>
      <c r="H3" s="385" t="s">
        <v>240</v>
      </c>
      <c r="I3" s="92"/>
      <c r="J3" s="92"/>
      <c r="K3" s="92"/>
      <c r="L3" s="92"/>
    </row>
    <row r="4" spans="1:20" s="93" customFormat="1" ht="15" customHeight="1">
      <c r="A4" s="94" t="s">
        <v>1</v>
      </c>
      <c r="B4" s="95">
        <v>2005</v>
      </c>
      <c r="C4" s="215">
        <v>180986</v>
      </c>
      <c r="D4" s="215">
        <v>116081</v>
      </c>
      <c r="E4" s="215">
        <v>9327</v>
      </c>
      <c r="F4" s="215">
        <v>34210</v>
      </c>
      <c r="G4" s="215">
        <v>51232</v>
      </c>
      <c r="H4" s="386" t="s">
        <v>240</v>
      </c>
      <c r="I4" s="92"/>
      <c r="J4" s="89"/>
      <c r="K4" s="89"/>
      <c r="L4" s="89"/>
    </row>
    <row r="5" spans="1:20" s="93" customFormat="1" ht="15" customHeight="1">
      <c r="A5" s="94" t="s">
        <v>2</v>
      </c>
      <c r="B5" s="95">
        <v>2005</v>
      </c>
      <c r="C5" s="215">
        <v>100508</v>
      </c>
      <c r="D5" s="215">
        <v>48083</v>
      </c>
      <c r="E5" s="215">
        <v>5031</v>
      </c>
      <c r="F5" s="215">
        <v>19361</v>
      </c>
      <c r="G5" s="215">
        <v>29117</v>
      </c>
      <c r="H5" s="386" t="s">
        <v>240</v>
      </c>
      <c r="I5" s="92"/>
      <c r="J5" s="92"/>
      <c r="K5" s="92"/>
      <c r="L5" s="92"/>
    </row>
    <row r="6" spans="1:20" s="93" customFormat="1" ht="15" customHeight="1">
      <c r="A6" s="96" t="s">
        <v>5</v>
      </c>
      <c r="B6" s="97">
        <v>2005</v>
      </c>
      <c r="C6" s="216">
        <v>302172</v>
      </c>
      <c r="D6" s="216">
        <v>177977</v>
      </c>
      <c r="E6" s="216">
        <v>14419</v>
      </c>
      <c r="F6" s="216">
        <v>55460</v>
      </c>
      <c r="G6" s="216">
        <v>83274</v>
      </c>
      <c r="H6" s="387" t="s">
        <v>240</v>
      </c>
      <c r="I6" s="92"/>
      <c r="J6" s="92"/>
      <c r="K6" s="92"/>
      <c r="L6" s="92"/>
    </row>
    <row r="7" spans="1:20" s="93" customFormat="1" ht="15" customHeight="1">
      <c r="A7" s="90" t="s">
        <v>0</v>
      </c>
      <c r="B7" s="91">
        <v>2006</v>
      </c>
      <c r="C7" s="214">
        <v>21095</v>
      </c>
      <c r="D7" s="214">
        <v>13733</v>
      </c>
      <c r="E7" s="214">
        <v>54</v>
      </c>
      <c r="F7" s="214">
        <v>1843</v>
      </c>
      <c r="G7" s="214">
        <v>10951</v>
      </c>
      <c r="H7" s="385" t="s">
        <v>240</v>
      </c>
      <c r="I7" s="92"/>
      <c r="J7" s="92"/>
      <c r="K7" s="92"/>
      <c r="L7" s="92"/>
    </row>
    <row r="8" spans="1:20" s="93" customFormat="1" ht="15" customHeight="1">
      <c r="A8" s="94" t="s">
        <v>1</v>
      </c>
      <c r="B8" s="95">
        <v>2006</v>
      </c>
      <c r="C8" s="215">
        <v>183688</v>
      </c>
      <c r="D8" s="215">
        <v>129112</v>
      </c>
      <c r="E8" s="215">
        <v>9183</v>
      </c>
      <c r="F8" s="215">
        <v>38837</v>
      </c>
      <c r="G8" s="215">
        <v>48043</v>
      </c>
      <c r="H8" s="386" t="s">
        <v>240</v>
      </c>
      <c r="I8" s="92"/>
      <c r="J8" s="89"/>
      <c r="K8" s="89"/>
      <c r="L8" s="89"/>
    </row>
    <row r="9" spans="1:20" s="93" customFormat="1" ht="15" customHeight="1">
      <c r="A9" s="94" t="s">
        <v>2</v>
      </c>
      <c r="B9" s="95">
        <v>2006</v>
      </c>
      <c r="C9" s="215">
        <v>100942</v>
      </c>
      <c r="D9" s="215">
        <v>54833</v>
      </c>
      <c r="E9" s="215">
        <v>4551</v>
      </c>
      <c r="F9" s="215">
        <v>20433</v>
      </c>
      <c r="G9" s="215">
        <v>25240</v>
      </c>
      <c r="H9" s="386" t="s">
        <v>240</v>
      </c>
      <c r="I9" s="92"/>
      <c r="J9" s="92"/>
      <c r="K9" s="92"/>
      <c r="L9" s="92"/>
    </row>
    <row r="10" spans="1:20" s="93" customFormat="1" ht="15" customHeight="1">
      <c r="A10" s="96" t="s">
        <v>5</v>
      </c>
      <c r="B10" s="97">
        <v>2006</v>
      </c>
      <c r="C10" s="216">
        <v>305725</v>
      </c>
      <c r="D10" s="216">
        <v>197678</v>
      </c>
      <c r="E10" s="216">
        <v>13788</v>
      </c>
      <c r="F10" s="216">
        <v>61113</v>
      </c>
      <c r="G10" s="216">
        <v>84234</v>
      </c>
      <c r="H10" s="387" t="s">
        <v>240</v>
      </c>
      <c r="I10" s="92"/>
      <c r="J10" s="92"/>
      <c r="K10" s="92"/>
      <c r="L10" s="92"/>
    </row>
    <row r="11" spans="1:20" s="93" customFormat="1" ht="15" customHeight="1">
      <c r="A11" s="90" t="s">
        <v>0</v>
      </c>
      <c r="B11" s="91">
        <v>2007</v>
      </c>
      <c r="C11" s="214">
        <v>21212</v>
      </c>
      <c r="D11" s="214">
        <v>14020</v>
      </c>
      <c r="E11" s="214">
        <v>25</v>
      </c>
      <c r="F11" s="214">
        <v>2017</v>
      </c>
      <c r="G11" s="214">
        <v>5139</v>
      </c>
      <c r="H11" s="385" t="s">
        <v>240</v>
      </c>
      <c r="I11" s="92"/>
      <c r="J11" s="92"/>
      <c r="K11" s="92"/>
      <c r="L11" s="92"/>
    </row>
    <row r="12" spans="1:20" s="93" customFormat="1" ht="15" customHeight="1">
      <c r="A12" s="94" t="s">
        <v>1</v>
      </c>
      <c r="B12" s="95">
        <v>2007</v>
      </c>
      <c r="C12" s="215">
        <v>185309</v>
      </c>
      <c r="D12" s="215">
        <v>121557</v>
      </c>
      <c r="E12" s="215">
        <v>9367</v>
      </c>
      <c r="F12" s="215">
        <v>42664</v>
      </c>
      <c r="G12" s="215">
        <v>49571</v>
      </c>
      <c r="H12" s="386" t="s">
        <v>240</v>
      </c>
      <c r="I12" s="92"/>
      <c r="J12" s="89"/>
      <c r="K12" s="89"/>
      <c r="L12" s="89"/>
    </row>
    <row r="13" spans="1:20" s="93" customFormat="1" ht="15" customHeight="1">
      <c r="A13" s="94" t="s">
        <v>2</v>
      </c>
      <c r="B13" s="95">
        <v>2007</v>
      </c>
      <c r="C13" s="215">
        <v>101087</v>
      </c>
      <c r="D13" s="215">
        <v>50985</v>
      </c>
      <c r="E13" s="215">
        <v>5265</v>
      </c>
      <c r="F13" s="215">
        <v>20590</v>
      </c>
      <c r="G13" s="215">
        <v>27048</v>
      </c>
      <c r="H13" s="386" t="s">
        <v>240</v>
      </c>
      <c r="I13" s="92"/>
      <c r="J13" s="92"/>
      <c r="K13" s="92"/>
      <c r="L13" s="92"/>
    </row>
    <row r="14" spans="1:20" s="93" customFormat="1" ht="15" customHeight="1">
      <c r="A14" s="96" t="s">
        <v>5</v>
      </c>
      <c r="B14" s="97">
        <v>2007</v>
      </c>
      <c r="C14" s="216">
        <v>307608</v>
      </c>
      <c r="D14" s="216">
        <v>186562</v>
      </c>
      <c r="E14" s="216">
        <v>14657</v>
      </c>
      <c r="F14" s="216">
        <v>65271</v>
      </c>
      <c r="G14" s="216">
        <v>81758</v>
      </c>
      <c r="H14" s="387" t="s">
        <v>240</v>
      </c>
      <c r="I14" s="92"/>
      <c r="J14" s="92"/>
      <c r="K14" s="92"/>
      <c r="L14" s="92"/>
    </row>
    <row r="15" spans="1:20" s="93" customFormat="1" ht="15" customHeight="1">
      <c r="A15" s="90" t="s">
        <v>0</v>
      </c>
      <c r="B15" s="91">
        <v>2008</v>
      </c>
      <c r="C15" s="214">
        <v>22165</v>
      </c>
      <c r="D15" s="214">
        <v>13990</v>
      </c>
      <c r="E15" s="214">
        <v>49</v>
      </c>
      <c r="F15" s="214">
        <v>1748</v>
      </c>
      <c r="G15" s="214">
        <v>4999</v>
      </c>
      <c r="H15" s="385" t="s">
        <v>240</v>
      </c>
      <c r="I15" s="92"/>
      <c r="J15" s="92"/>
      <c r="K15" s="92"/>
      <c r="L15" s="92"/>
    </row>
    <row r="16" spans="1:20" s="93" customFormat="1" ht="15" customHeight="1">
      <c r="A16" s="94" t="s">
        <v>1</v>
      </c>
      <c r="B16" s="95">
        <v>2008</v>
      </c>
      <c r="C16" s="215">
        <v>189045</v>
      </c>
      <c r="D16" s="215">
        <v>123666</v>
      </c>
      <c r="E16" s="215">
        <v>9477</v>
      </c>
      <c r="F16" s="215">
        <v>43748</v>
      </c>
      <c r="G16" s="215">
        <v>48542</v>
      </c>
      <c r="H16" s="386" t="s">
        <v>240</v>
      </c>
      <c r="I16" s="92"/>
      <c r="J16" s="92"/>
      <c r="K16" s="92"/>
      <c r="L16" s="92"/>
    </row>
    <row r="17" spans="1:12" s="93" customFormat="1" ht="15" customHeight="1">
      <c r="A17" s="94" t="s">
        <v>2</v>
      </c>
      <c r="B17" s="95">
        <v>2008</v>
      </c>
      <c r="C17" s="215">
        <v>103373</v>
      </c>
      <c r="D17" s="215">
        <v>51770</v>
      </c>
      <c r="E17" s="215">
        <v>4987</v>
      </c>
      <c r="F17" s="215">
        <v>21494</v>
      </c>
      <c r="G17" s="215">
        <v>27091</v>
      </c>
      <c r="H17" s="386" t="s">
        <v>240</v>
      </c>
      <c r="I17" s="92"/>
      <c r="J17" s="92"/>
      <c r="K17" s="92"/>
      <c r="L17" s="92"/>
    </row>
    <row r="18" spans="1:12" s="93" customFormat="1" ht="15" customHeight="1">
      <c r="A18" s="96" t="s">
        <v>5</v>
      </c>
      <c r="B18" s="97">
        <v>2008</v>
      </c>
      <c r="C18" s="216">
        <v>314583</v>
      </c>
      <c r="D18" s="216">
        <v>189426</v>
      </c>
      <c r="E18" s="216">
        <v>14513</v>
      </c>
      <c r="F18" s="216">
        <v>66990</v>
      </c>
      <c r="G18" s="216">
        <v>80632</v>
      </c>
      <c r="H18" s="387" t="s">
        <v>240</v>
      </c>
      <c r="I18" s="92"/>
      <c r="J18" s="92"/>
      <c r="K18" s="92"/>
      <c r="L18" s="92"/>
    </row>
    <row r="19" spans="1:12" s="93" customFormat="1" ht="15" customHeight="1">
      <c r="A19" s="90" t="s">
        <v>0</v>
      </c>
      <c r="B19" s="91">
        <v>2009</v>
      </c>
      <c r="C19" s="214">
        <v>23725</v>
      </c>
      <c r="D19" s="214">
        <v>10896</v>
      </c>
      <c r="E19" s="214">
        <v>75</v>
      </c>
      <c r="F19" s="214">
        <v>1900</v>
      </c>
      <c r="G19" s="214">
        <v>5309</v>
      </c>
      <c r="H19" s="385" t="s">
        <v>240</v>
      </c>
      <c r="I19" s="92"/>
      <c r="J19" s="92"/>
      <c r="K19" s="92"/>
      <c r="L19" s="92"/>
    </row>
    <row r="20" spans="1:12" s="93" customFormat="1" ht="15" customHeight="1">
      <c r="A20" s="94" t="s">
        <v>1</v>
      </c>
      <c r="B20" s="95">
        <v>2009</v>
      </c>
      <c r="C20" s="215">
        <v>190038</v>
      </c>
      <c r="D20" s="215">
        <v>121150</v>
      </c>
      <c r="E20" s="215">
        <v>9698</v>
      </c>
      <c r="F20" s="215">
        <v>44233</v>
      </c>
      <c r="G20" s="215">
        <v>49724</v>
      </c>
      <c r="H20" s="386" t="s">
        <v>240</v>
      </c>
      <c r="I20" s="92"/>
      <c r="J20" s="89"/>
      <c r="K20" s="89"/>
      <c r="L20" s="89"/>
    </row>
    <row r="21" spans="1:12" s="93" customFormat="1" ht="15" customHeight="1">
      <c r="A21" s="94" t="s">
        <v>2</v>
      </c>
      <c r="B21" s="95">
        <v>2009</v>
      </c>
      <c r="C21" s="215">
        <v>104479</v>
      </c>
      <c r="D21" s="215">
        <v>51607</v>
      </c>
      <c r="E21" s="215">
        <v>5082</v>
      </c>
      <c r="F21" s="215">
        <v>22894</v>
      </c>
      <c r="G21" s="215">
        <v>28061</v>
      </c>
      <c r="H21" s="386" t="s">
        <v>240</v>
      </c>
      <c r="I21" s="92"/>
      <c r="J21" s="92"/>
      <c r="K21" s="92"/>
      <c r="L21" s="92"/>
    </row>
    <row r="22" spans="1:12" s="93" customFormat="1" ht="15" customHeight="1">
      <c r="A22" s="96" t="s">
        <v>5</v>
      </c>
      <c r="B22" s="97">
        <v>2009</v>
      </c>
      <c r="C22" s="216">
        <v>318242</v>
      </c>
      <c r="D22" s="216">
        <v>183653</v>
      </c>
      <c r="E22" s="216">
        <v>14855</v>
      </c>
      <c r="F22" s="216">
        <v>69027</v>
      </c>
      <c r="G22" s="216">
        <v>83094</v>
      </c>
      <c r="H22" s="387" t="s">
        <v>240</v>
      </c>
      <c r="I22" s="92"/>
      <c r="J22" s="92"/>
      <c r="K22" s="92"/>
      <c r="L22" s="92"/>
    </row>
    <row r="23" spans="1:12" s="93" customFormat="1" ht="15" customHeight="1">
      <c r="A23" s="90" t="s">
        <v>0</v>
      </c>
      <c r="B23" s="91">
        <v>2010</v>
      </c>
      <c r="C23" s="214">
        <v>26174</v>
      </c>
      <c r="D23" s="214">
        <v>12939</v>
      </c>
      <c r="E23" s="214">
        <v>1092</v>
      </c>
      <c r="F23" s="214">
        <v>4099</v>
      </c>
      <c r="G23" s="214">
        <v>6706</v>
      </c>
      <c r="H23" s="385" t="s">
        <v>240</v>
      </c>
      <c r="I23" s="92"/>
      <c r="J23" s="99"/>
      <c r="K23" s="99"/>
      <c r="L23" s="99"/>
    </row>
    <row r="24" spans="1:12" s="93" customFormat="1" ht="15" customHeight="1">
      <c r="A24" s="94" t="s">
        <v>1</v>
      </c>
      <c r="B24" s="95">
        <v>2010</v>
      </c>
      <c r="C24" s="215">
        <v>191549</v>
      </c>
      <c r="D24" s="215">
        <v>121050</v>
      </c>
      <c r="E24" s="215">
        <v>9432</v>
      </c>
      <c r="F24" s="215">
        <v>44494</v>
      </c>
      <c r="G24" s="215">
        <v>48648</v>
      </c>
      <c r="H24" s="386" t="s">
        <v>240</v>
      </c>
      <c r="I24" s="92"/>
      <c r="J24" s="89"/>
      <c r="K24" s="89"/>
      <c r="L24" s="89"/>
    </row>
    <row r="25" spans="1:12" s="93" customFormat="1" ht="15" customHeight="1">
      <c r="A25" s="94" t="s">
        <v>2</v>
      </c>
      <c r="B25" s="95">
        <v>2010</v>
      </c>
      <c r="C25" s="215">
        <v>102045</v>
      </c>
      <c r="D25" s="215">
        <v>51482</v>
      </c>
      <c r="E25" s="215">
        <v>5008</v>
      </c>
      <c r="F25" s="215">
        <v>22723</v>
      </c>
      <c r="G25" s="215">
        <v>28065</v>
      </c>
      <c r="H25" s="386" t="s">
        <v>240</v>
      </c>
      <c r="I25" s="92"/>
      <c r="J25" s="92"/>
      <c r="K25" s="92"/>
      <c r="L25" s="92"/>
    </row>
    <row r="26" spans="1:12" s="93" customFormat="1" ht="15" customHeight="1">
      <c r="A26" s="96" t="s">
        <v>214</v>
      </c>
      <c r="B26" s="97">
        <v>2010</v>
      </c>
      <c r="C26" s="216">
        <v>319768</v>
      </c>
      <c r="D26" s="216">
        <v>185471</v>
      </c>
      <c r="E26" s="216">
        <v>15532</v>
      </c>
      <c r="F26" s="216">
        <v>71381</v>
      </c>
      <c r="G26" s="216">
        <v>83478</v>
      </c>
      <c r="H26" s="387" t="s">
        <v>240</v>
      </c>
      <c r="I26" s="92"/>
      <c r="J26" s="92"/>
      <c r="K26" s="92"/>
      <c r="L26" s="92"/>
    </row>
    <row r="27" spans="1:12" s="93" customFormat="1" ht="15" customHeight="1">
      <c r="A27" s="90" t="s">
        <v>0</v>
      </c>
      <c r="B27" s="91">
        <v>2011</v>
      </c>
      <c r="C27" s="214">
        <v>26533</v>
      </c>
      <c r="D27" s="214">
        <v>12805</v>
      </c>
      <c r="E27" s="214">
        <v>1324</v>
      </c>
      <c r="F27" s="214">
        <v>4670</v>
      </c>
      <c r="G27" s="214">
        <v>7127</v>
      </c>
      <c r="H27" s="385" t="s">
        <v>240</v>
      </c>
      <c r="I27" s="92"/>
      <c r="J27" s="99"/>
      <c r="K27" s="99"/>
      <c r="L27" s="99"/>
    </row>
    <row r="28" spans="1:12" s="93" customFormat="1" ht="15" customHeight="1">
      <c r="A28" s="94" t="s">
        <v>1</v>
      </c>
      <c r="B28" s="95">
        <v>2011</v>
      </c>
      <c r="C28" s="215">
        <v>194055</v>
      </c>
      <c r="D28" s="215">
        <v>120504</v>
      </c>
      <c r="E28" s="215">
        <v>8865</v>
      </c>
      <c r="F28" s="215">
        <v>47239</v>
      </c>
      <c r="G28" s="215">
        <v>49217</v>
      </c>
      <c r="H28" s="386" t="s">
        <v>240</v>
      </c>
      <c r="I28" s="92"/>
      <c r="J28" s="89"/>
      <c r="K28" s="89"/>
      <c r="L28" s="89"/>
    </row>
    <row r="29" spans="1:12" s="93" customFormat="1" ht="15" customHeight="1">
      <c r="A29" s="94" t="s">
        <v>2</v>
      </c>
      <c r="B29" s="95">
        <v>2011</v>
      </c>
      <c r="C29" s="215">
        <v>106434</v>
      </c>
      <c r="D29" s="215">
        <v>52333</v>
      </c>
      <c r="E29" s="215">
        <v>5038</v>
      </c>
      <c r="F29" s="215">
        <v>22865</v>
      </c>
      <c r="G29" s="215">
        <v>28378</v>
      </c>
      <c r="H29" s="386" t="s">
        <v>240</v>
      </c>
      <c r="I29" s="92"/>
      <c r="J29" s="92"/>
      <c r="K29" s="92"/>
      <c r="L29" s="92"/>
    </row>
    <row r="30" spans="1:12" s="93" customFormat="1" ht="15" customHeight="1">
      <c r="A30" s="96" t="s">
        <v>214</v>
      </c>
      <c r="B30" s="97">
        <v>2011</v>
      </c>
      <c r="C30" s="216">
        <v>327022</v>
      </c>
      <c r="D30" s="216">
        <v>185642</v>
      </c>
      <c r="E30" s="216">
        <v>15246</v>
      </c>
      <c r="F30" s="216">
        <v>74966</v>
      </c>
      <c r="G30" s="216">
        <v>84895</v>
      </c>
      <c r="H30" s="387" t="s">
        <v>240</v>
      </c>
      <c r="I30" s="92"/>
      <c r="J30" s="92"/>
      <c r="K30" s="92"/>
      <c r="L30" s="92"/>
    </row>
    <row r="31" spans="1:12" s="93" customFormat="1" ht="15" customHeight="1">
      <c r="A31" s="90" t="s">
        <v>0</v>
      </c>
      <c r="B31" s="91">
        <v>2012</v>
      </c>
      <c r="C31" s="214">
        <v>23200</v>
      </c>
      <c r="D31" s="214">
        <v>12236</v>
      </c>
      <c r="E31" s="214">
        <v>1213</v>
      </c>
      <c r="F31" s="214">
        <v>4234</v>
      </c>
      <c r="G31" s="214">
        <v>6507</v>
      </c>
      <c r="H31" s="385" t="s">
        <v>240</v>
      </c>
      <c r="I31" s="92"/>
      <c r="J31" s="99"/>
      <c r="K31" s="99"/>
      <c r="L31" s="99"/>
    </row>
    <row r="32" spans="1:12" s="93" customFormat="1" ht="15" customHeight="1">
      <c r="A32" s="94" t="s">
        <v>1</v>
      </c>
      <c r="B32" s="95">
        <v>2012</v>
      </c>
      <c r="C32" s="215">
        <v>191988</v>
      </c>
      <c r="D32" s="215">
        <v>116400</v>
      </c>
      <c r="E32" s="215">
        <v>9500</v>
      </c>
      <c r="F32" s="215">
        <v>47348</v>
      </c>
      <c r="G32" s="215">
        <v>49240</v>
      </c>
      <c r="H32" s="386" t="s">
        <v>240</v>
      </c>
      <c r="I32" s="92"/>
      <c r="J32" s="89"/>
      <c r="K32" s="89"/>
      <c r="L32" s="89"/>
    </row>
    <row r="33" spans="1:14" s="93" customFormat="1" ht="15" customHeight="1">
      <c r="A33" s="94" t="s">
        <v>2</v>
      </c>
      <c r="B33" s="95">
        <v>2012</v>
      </c>
      <c r="C33" s="215">
        <v>103508</v>
      </c>
      <c r="D33" s="215">
        <v>49655</v>
      </c>
      <c r="E33" s="215">
        <v>5258</v>
      </c>
      <c r="F33" s="215">
        <v>22477</v>
      </c>
      <c r="G33" s="215">
        <v>28176</v>
      </c>
      <c r="H33" s="386" t="s">
        <v>240</v>
      </c>
      <c r="I33" s="92"/>
      <c r="J33" s="92"/>
      <c r="K33" s="92"/>
      <c r="L33" s="92"/>
    </row>
    <row r="34" spans="1:14" s="93" customFormat="1" ht="15" customHeight="1">
      <c r="A34" s="96" t="s">
        <v>214</v>
      </c>
      <c r="B34" s="97">
        <v>2012</v>
      </c>
      <c r="C34" s="216">
        <v>318696</v>
      </c>
      <c r="D34" s="216">
        <v>178291</v>
      </c>
      <c r="E34" s="216">
        <v>15988</v>
      </c>
      <c r="F34" s="216">
        <v>74240</v>
      </c>
      <c r="G34" s="216">
        <v>84112</v>
      </c>
      <c r="H34" s="387" t="s">
        <v>240</v>
      </c>
      <c r="I34" s="92"/>
      <c r="J34" s="92"/>
      <c r="K34" s="99"/>
      <c r="L34" s="92"/>
    </row>
    <row r="35" spans="1:14" s="93" customFormat="1" ht="15" customHeight="1">
      <c r="A35" s="90" t="s">
        <v>0</v>
      </c>
      <c r="B35" s="91">
        <v>2013</v>
      </c>
      <c r="C35" s="214">
        <v>26305</v>
      </c>
      <c r="D35" s="214">
        <v>10722</v>
      </c>
      <c r="E35" s="214">
        <v>1310</v>
      </c>
      <c r="F35" s="214">
        <v>4197</v>
      </c>
      <c r="G35" s="214">
        <v>6044</v>
      </c>
      <c r="H35" s="385" t="s">
        <v>240</v>
      </c>
      <c r="I35" s="92"/>
      <c r="J35" s="99"/>
      <c r="K35" s="99"/>
      <c r="L35" s="99"/>
      <c r="M35" s="99"/>
      <c r="N35" s="99"/>
    </row>
    <row r="36" spans="1:14" s="93" customFormat="1" ht="15" customHeight="1">
      <c r="A36" s="94" t="s">
        <v>1</v>
      </c>
      <c r="B36" s="95">
        <v>2013</v>
      </c>
      <c r="C36" s="215">
        <v>191872</v>
      </c>
      <c r="D36" s="215">
        <v>111856</v>
      </c>
      <c r="E36" s="215">
        <v>9632</v>
      </c>
      <c r="F36" s="215">
        <v>49425</v>
      </c>
      <c r="G36" s="215">
        <v>46360</v>
      </c>
      <c r="H36" s="386" t="s">
        <v>240</v>
      </c>
      <c r="I36" s="92"/>
      <c r="J36" s="99"/>
      <c r="K36" s="99"/>
      <c r="L36" s="99"/>
      <c r="M36" s="99"/>
      <c r="N36" s="99"/>
    </row>
    <row r="37" spans="1:14" s="93" customFormat="1" ht="15" customHeight="1">
      <c r="A37" s="94" t="s">
        <v>2</v>
      </c>
      <c r="B37" s="95">
        <v>2013</v>
      </c>
      <c r="C37" s="215">
        <v>102791</v>
      </c>
      <c r="D37" s="215">
        <v>47945</v>
      </c>
      <c r="E37" s="215">
        <v>5386</v>
      </c>
      <c r="F37" s="215">
        <v>21429</v>
      </c>
      <c r="G37" s="215">
        <v>26812</v>
      </c>
      <c r="H37" s="386" t="s">
        <v>240</v>
      </c>
      <c r="I37" s="92"/>
      <c r="J37" s="99"/>
      <c r="K37" s="99"/>
      <c r="L37" s="99"/>
      <c r="M37" s="99"/>
      <c r="N37" s="99"/>
    </row>
    <row r="38" spans="1:14" s="93" customFormat="1" ht="15" customHeight="1">
      <c r="A38" s="96" t="s">
        <v>214</v>
      </c>
      <c r="B38" s="97">
        <v>2013</v>
      </c>
      <c r="C38" s="216">
        <v>320968</v>
      </c>
      <c r="D38" s="216">
        <v>170523</v>
      </c>
      <c r="E38" s="216">
        <v>16241</v>
      </c>
      <c r="F38" s="216">
        <v>77529</v>
      </c>
      <c r="G38" s="216">
        <v>79662</v>
      </c>
      <c r="H38" s="387" t="s">
        <v>240</v>
      </c>
      <c r="I38" s="92"/>
      <c r="J38" s="99"/>
      <c r="K38" s="99"/>
      <c r="L38" s="99"/>
      <c r="M38" s="99"/>
      <c r="N38" s="99"/>
    </row>
    <row r="39" spans="1:14" s="93" customFormat="1" ht="15" customHeight="1">
      <c r="A39" s="90" t="s">
        <v>0</v>
      </c>
      <c r="B39" s="91">
        <v>2014</v>
      </c>
      <c r="C39" s="214">
        <v>25768</v>
      </c>
      <c r="D39" s="214">
        <v>10514</v>
      </c>
      <c r="E39" s="214">
        <v>1344</v>
      </c>
      <c r="F39" s="214">
        <v>6927</v>
      </c>
      <c r="G39" s="214">
        <v>6224</v>
      </c>
      <c r="H39" s="385" t="s">
        <v>240</v>
      </c>
      <c r="I39" s="92"/>
      <c r="J39" s="99"/>
      <c r="K39" s="99"/>
      <c r="L39" s="99"/>
      <c r="M39" s="99"/>
      <c r="N39" s="99"/>
    </row>
    <row r="40" spans="1:14" s="93" customFormat="1" ht="15" customHeight="1">
      <c r="A40" s="94" t="s">
        <v>1</v>
      </c>
      <c r="B40" s="95">
        <v>2014</v>
      </c>
      <c r="C40" s="215">
        <v>193497</v>
      </c>
      <c r="D40" s="215">
        <v>110516</v>
      </c>
      <c r="E40" s="215">
        <v>9867</v>
      </c>
      <c r="F40" s="215">
        <v>50146</v>
      </c>
      <c r="G40" s="215">
        <v>44121</v>
      </c>
      <c r="H40" s="386" t="s">
        <v>240</v>
      </c>
      <c r="I40" s="92"/>
      <c r="J40" s="99"/>
      <c r="K40" s="99"/>
      <c r="L40" s="99"/>
      <c r="M40" s="99"/>
      <c r="N40" s="99"/>
    </row>
    <row r="41" spans="1:14" s="93" customFormat="1" ht="15" customHeight="1">
      <c r="A41" s="94" t="s">
        <v>2</v>
      </c>
      <c r="B41" s="95">
        <v>2014</v>
      </c>
      <c r="C41" s="215">
        <v>101447</v>
      </c>
      <c r="D41" s="215">
        <v>47551</v>
      </c>
      <c r="E41" s="215">
        <v>5427</v>
      </c>
      <c r="F41" s="215">
        <v>21618</v>
      </c>
      <c r="G41" s="215">
        <v>24655</v>
      </c>
      <c r="H41" s="386" t="s">
        <v>240</v>
      </c>
      <c r="I41" s="92"/>
      <c r="J41" s="99"/>
      <c r="K41" s="99"/>
      <c r="L41" s="99"/>
      <c r="M41" s="99"/>
      <c r="N41" s="99"/>
    </row>
    <row r="42" spans="1:14" s="93" customFormat="1" ht="15" customHeight="1">
      <c r="A42" s="96" t="s">
        <v>214</v>
      </c>
      <c r="B42" s="97">
        <v>2014</v>
      </c>
      <c r="C42" s="216">
        <v>320712</v>
      </c>
      <c r="D42" s="216">
        <v>174307</v>
      </c>
      <c r="E42" s="216">
        <v>16854</v>
      </c>
      <c r="F42" s="216">
        <v>79910</v>
      </c>
      <c r="G42" s="216">
        <v>76204</v>
      </c>
      <c r="H42" s="387" t="s">
        <v>240</v>
      </c>
      <c r="I42" s="92"/>
      <c r="J42" s="99"/>
      <c r="K42" s="99"/>
      <c r="L42" s="92"/>
    </row>
    <row r="43" spans="1:14" s="93" customFormat="1" ht="15" customHeight="1">
      <c r="A43" s="90" t="s">
        <v>0</v>
      </c>
      <c r="B43" s="91">
        <v>2015</v>
      </c>
      <c r="C43" s="214">
        <v>26086</v>
      </c>
      <c r="D43" s="214">
        <v>10073</v>
      </c>
      <c r="E43" s="214">
        <v>1255</v>
      </c>
      <c r="F43" s="214">
        <v>4177</v>
      </c>
      <c r="G43" s="214">
        <v>5178</v>
      </c>
      <c r="H43" s="214">
        <v>1</v>
      </c>
      <c r="I43" s="92"/>
      <c r="J43" s="99"/>
      <c r="K43" s="99"/>
      <c r="L43" s="99"/>
      <c r="M43" s="99"/>
      <c r="N43" s="99"/>
    </row>
    <row r="44" spans="1:14" s="93" customFormat="1" ht="15" customHeight="1">
      <c r="A44" s="94" t="s">
        <v>1</v>
      </c>
      <c r="B44" s="95">
        <v>2015</v>
      </c>
      <c r="C44" s="215">
        <v>195440</v>
      </c>
      <c r="D44" s="215">
        <v>107038</v>
      </c>
      <c r="E44" s="215">
        <v>10134</v>
      </c>
      <c r="F44" s="215">
        <v>52563</v>
      </c>
      <c r="G44" s="215">
        <v>44511</v>
      </c>
      <c r="H44" s="215">
        <v>5</v>
      </c>
      <c r="I44" s="92"/>
      <c r="J44" s="99"/>
      <c r="K44" s="99"/>
      <c r="L44" s="99"/>
      <c r="M44" s="99"/>
      <c r="N44" s="99"/>
    </row>
    <row r="45" spans="1:14" s="93" customFormat="1" ht="15" customHeight="1">
      <c r="A45" s="94" t="s">
        <v>2</v>
      </c>
      <c r="B45" s="95">
        <v>2015</v>
      </c>
      <c r="C45" s="215">
        <v>103508</v>
      </c>
      <c r="D45" s="215">
        <v>46696</v>
      </c>
      <c r="E45" s="215">
        <v>5032</v>
      </c>
      <c r="F45" s="215">
        <v>23072</v>
      </c>
      <c r="G45" s="215">
        <v>25480</v>
      </c>
      <c r="H45" s="215">
        <v>26</v>
      </c>
      <c r="I45" s="92"/>
      <c r="J45" s="99"/>
      <c r="K45" s="99"/>
      <c r="L45" s="99"/>
      <c r="M45" s="99"/>
      <c r="N45" s="99"/>
    </row>
    <row r="46" spans="1:14" s="93" customFormat="1" ht="15" customHeight="1">
      <c r="A46" s="96" t="s">
        <v>214</v>
      </c>
      <c r="B46" s="97">
        <v>2015</v>
      </c>
      <c r="C46" s="216">
        <v>325034</v>
      </c>
      <c r="D46" s="216">
        <v>163807</v>
      </c>
      <c r="E46" s="216">
        <v>16688</v>
      </c>
      <c r="F46" s="216">
        <v>81344</v>
      </c>
      <c r="G46" s="216">
        <v>77057</v>
      </c>
      <c r="H46" s="216">
        <v>32</v>
      </c>
      <c r="I46" s="92"/>
      <c r="J46" s="99"/>
      <c r="K46" s="99"/>
      <c r="L46" s="99"/>
      <c r="M46" s="99"/>
    </row>
    <row r="47" spans="1:14" s="93" customFormat="1" ht="15" customHeight="1">
      <c r="A47" s="90" t="s">
        <v>0</v>
      </c>
      <c r="B47" s="91">
        <v>2016</v>
      </c>
      <c r="C47" s="214">
        <v>25509</v>
      </c>
      <c r="D47" s="214">
        <v>9968</v>
      </c>
      <c r="E47" s="214">
        <v>1281</v>
      </c>
      <c r="F47" s="214">
        <v>4394</v>
      </c>
      <c r="G47" s="214">
        <v>5431</v>
      </c>
      <c r="H47" s="214">
        <v>2</v>
      </c>
      <c r="I47" s="92"/>
      <c r="K47" s="99"/>
      <c r="L47" s="99"/>
      <c r="M47" s="99"/>
      <c r="N47" s="99"/>
    </row>
    <row r="48" spans="1:14" s="93" customFormat="1" ht="15" customHeight="1">
      <c r="A48" s="94" t="s">
        <v>1</v>
      </c>
      <c r="B48" s="95">
        <v>2016</v>
      </c>
      <c r="C48" s="215">
        <v>193198</v>
      </c>
      <c r="D48" s="215">
        <v>105646</v>
      </c>
      <c r="E48" s="215">
        <v>10282</v>
      </c>
      <c r="F48" s="215">
        <v>53364</v>
      </c>
      <c r="G48" s="215">
        <v>43458</v>
      </c>
      <c r="H48" s="215">
        <v>10</v>
      </c>
      <c r="I48" s="92"/>
      <c r="J48" s="99"/>
      <c r="K48" s="99"/>
      <c r="L48" s="99"/>
      <c r="M48" s="99"/>
      <c r="N48" s="99"/>
    </row>
    <row r="49" spans="1:16" s="93" customFormat="1" ht="15" customHeight="1">
      <c r="A49" s="94" t="s">
        <v>2</v>
      </c>
      <c r="B49" s="95">
        <v>2016</v>
      </c>
      <c r="C49" s="215">
        <v>103312</v>
      </c>
      <c r="D49" s="215">
        <v>46168</v>
      </c>
      <c r="E49" s="215">
        <v>5473</v>
      </c>
      <c r="F49" s="215">
        <v>24403</v>
      </c>
      <c r="G49" s="215">
        <v>25242</v>
      </c>
      <c r="H49" s="215">
        <v>26</v>
      </c>
      <c r="I49" s="92"/>
      <c r="J49" s="99"/>
      <c r="K49" s="99"/>
      <c r="L49" s="99"/>
      <c r="M49" s="99"/>
      <c r="N49" s="99"/>
    </row>
    <row r="50" spans="1:16" s="93" customFormat="1" ht="15" customHeight="1">
      <c r="A50" s="96" t="s">
        <v>214</v>
      </c>
      <c r="B50" s="97">
        <v>2016</v>
      </c>
      <c r="C50" s="216">
        <v>341866</v>
      </c>
      <c r="D50" s="216">
        <v>161782</v>
      </c>
      <c r="E50" s="216">
        <v>17308</v>
      </c>
      <c r="F50" s="216">
        <v>83502</v>
      </c>
      <c r="G50" s="216">
        <v>75441</v>
      </c>
      <c r="H50" s="216">
        <v>38</v>
      </c>
      <c r="I50" s="92"/>
      <c r="J50" s="99"/>
      <c r="K50" s="99"/>
      <c r="L50" s="99"/>
      <c r="M50" s="99"/>
      <c r="N50" s="99"/>
      <c r="O50" s="99"/>
      <c r="P50" s="99"/>
    </row>
    <row r="51" spans="1:16" s="93" customFormat="1" ht="15" customHeight="1">
      <c r="A51" s="90" t="s">
        <v>0</v>
      </c>
      <c r="B51" s="91">
        <v>2017</v>
      </c>
      <c r="C51" s="214">
        <v>25218</v>
      </c>
      <c r="D51" s="214">
        <v>11032</v>
      </c>
      <c r="E51" s="214">
        <v>1177</v>
      </c>
      <c r="F51" s="214">
        <v>5626</v>
      </c>
      <c r="G51" s="214">
        <v>5610</v>
      </c>
      <c r="H51" s="214">
        <v>1</v>
      </c>
      <c r="I51" s="92"/>
      <c r="K51" s="99"/>
      <c r="L51" s="99"/>
      <c r="M51" s="99"/>
      <c r="N51" s="99"/>
    </row>
    <row r="52" spans="1:16" s="93" customFormat="1" ht="15" customHeight="1">
      <c r="A52" s="94" t="s">
        <v>1</v>
      </c>
      <c r="B52" s="95">
        <v>2017</v>
      </c>
      <c r="C52" s="215">
        <v>191529</v>
      </c>
      <c r="D52" s="215">
        <v>116083</v>
      </c>
      <c r="E52" s="215">
        <v>9617</v>
      </c>
      <c r="F52" s="215">
        <v>56526</v>
      </c>
      <c r="G52" s="215">
        <v>44007</v>
      </c>
      <c r="H52" s="215">
        <v>17</v>
      </c>
      <c r="I52" s="92"/>
      <c r="J52" s="99"/>
      <c r="K52" s="99"/>
      <c r="L52" s="99"/>
      <c r="M52" s="99"/>
      <c r="N52" s="99"/>
    </row>
    <row r="53" spans="1:16" s="93" customFormat="1" ht="15" customHeight="1">
      <c r="A53" s="94" t="s">
        <v>2</v>
      </c>
      <c r="B53" s="95">
        <v>2017</v>
      </c>
      <c r="C53" s="215">
        <v>103051</v>
      </c>
      <c r="D53" s="215">
        <v>51161</v>
      </c>
      <c r="E53" s="215">
        <v>4773</v>
      </c>
      <c r="F53" s="215">
        <v>24139</v>
      </c>
      <c r="G53" s="215">
        <v>24649</v>
      </c>
      <c r="H53" s="215">
        <v>25</v>
      </c>
      <c r="I53" s="92"/>
      <c r="J53" s="99"/>
      <c r="K53" s="99"/>
      <c r="L53" s="99"/>
      <c r="M53" s="99"/>
      <c r="N53" s="99"/>
    </row>
    <row r="54" spans="1:16" s="93" customFormat="1" ht="15" customHeight="1">
      <c r="A54" s="96" t="s">
        <v>214</v>
      </c>
      <c r="B54" s="97">
        <v>2017</v>
      </c>
      <c r="C54" s="216">
        <v>319798</v>
      </c>
      <c r="D54" s="216">
        <v>178276</v>
      </c>
      <c r="E54" s="216">
        <v>15864</v>
      </c>
      <c r="F54" s="216">
        <v>87989</v>
      </c>
      <c r="G54" s="216">
        <v>75702</v>
      </c>
      <c r="H54" s="216">
        <v>43</v>
      </c>
      <c r="I54" s="92"/>
      <c r="J54" s="99"/>
      <c r="K54" s="99"/>
      <c r="L54" s="99"/>
      <c r="M54" s="99"/>
      <c r="N54" s="99"/>
      <c r="O54" s="99"/>
      <c r="P54" s="99"/>
    </row>
    <row r="55" spans="1:16" ht="54" customHeight="1">
      <c r="A55" s="456" t="s">
        <v>115</v>
      </c>
      <c r="B55" s="457"/>
      <c r="C55" s="457"/>
      <c r="D55" s="457"/>
      <c r="E55" s="457"/>
      <c r="F55" s="457"/>
      <c r="G55" s="457"/>
      <c r="H55" s="458"/>
      <c r="I55" s="88"/>
      <c r="J55" s="388"/>
      <c r="K55" s="388"/>
      <c r="L55" s="388"/>
      <c r="M55" s="388"/>
      <c r="N55" s="388"/>
      <c r="O55" s="388"/>
    </row>
    <row r="56" spans="1:16">
      <c r="C56" s="53"/>
      <c r="M56" s="276"/>
    </row>
    <row r="57" spans="1:16">
      <c r="A57" s="142" t="s">
        <v>239</v>
      </c>
      <c r="C57" s="53"/>
    </row>
    <row r="58" spans="1:16" s="339" customFormat="1" ht="16.5" customHeight="1">
      <c r="A58" s="235" t="s">
        <v>311</v>
      </c>
    </row>
    <row r="59" spans="1:16" s="339" customFormat="1" ht="16.5" customHeight="1">
      <c r="A59" s="235" t="s">
        <v>312</v>
      </c>
    </row>
    <row r="60" spans="1:16" s="341" customFormat="1">
      <c r="A60" s="142" t="s">
        <v>313</v>
      </c>
      <c r="B60" s="340"/>
    </row>
    <row r="61" spans="1:16" s="341" customFormat="1">
      <c r="A61" s="142" t="s">
        <v>296</v>
      </c>
      <c r="B61" s="340"/>
    </row>
    <row r="62" spans="1:16" s="341" customFormat="1">
      <c r="A62" s="142"/>
      <c r="B62" s="340"/>
    </row>
    <row r="63" spans="1:16">
      <c r="C63" s="276"/>
      <c r="D63" s="276"/>
      <c r="E63" s="276"/>
      <c r="F63" s="276"/>
      <c r="G63" s="276"/>
      <c r="H63" s="276"/>
    </row>
    <row r="64" spans="1:16">
      <c r="A64" s="42" t="s">
        <v>4</v>
      </c>
      <c r="B64" s="30"/>
    </row>
    <row r="65" spans="3:8">
      <c r="C65" s="276"/>
      <c r="D65" s="276"/>
      <c r="E65" s="276"/>
      <c r="F65" s="276"/>
      <c r="G65" s="276"/>
      <c r="H65" s="276"/>
    </row>
    <row r="66" spans="3:8">
      <c r="D66" s="276"/>
    </row>
    <row r="68" spans="3:8">
      <c r="D68" s="276"/>
    </row>
  </sheetData>
  <mergeCells count="2">
    <mergeCell ref="A55:H55"/>
    <mergeCell ref="A1:H1"/>
  </mergeCells>
  <hyperlinks>
    <hyperlink ref="A64" location="index!A1" display="Retour à l'index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horizontalDpi="4294967293" r:id="rId1"/>
  <headerFooter scaleWithDoc="0">
    <oddHeader>&amp;LEnvironnement et société&amp;C&amp;"-,Gras"ENVIRONNEMENT ET ÉNERGIE</oddHeader>
    <oddFooter>&amp;C&amp;P / &amp;N&amp;R© IBSA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18</vt:i4>
      </vt:variant>
    </vt:vector>
  </HeadingPairs>
  <TitlesOfParts>
    <vt:vector size="32" baseType="lpstr">
      <vt:lpstr>Index</vt:lpstr>
      <vt:lpstr>12.2.1.1</vt:lpstr>
      <vt:lpstr>12.2.1.2</vt:lpstr>
      <vt:lpstr>12.2.1.3</vt:lpstr>
      <vt:lpstr>12.2.1.4</vt:lpstr>
      <vt:lpstr>12.2.2.1</vt:lpstr>
      <vt:lpstr>12.2.2.2</vt:lpstr>
      <vt:lpstr>12.2.2.3</vt:lpstr>
      <vt:lpstr>12.2.2.4</vt:lpstr>
      <vt:lpstr>12.2.3.1</vt:lpstr>
      <vt:lpstr>12.2.3.2</vt:lpstr>
      <vt:lpstr>12.2.3.3</vt:lpstr>
      <vt:lpstr>12.2.3.4</vt:lpstr>
      <vt:lpstr>12.2.4.1</vt:lpstr>
      <vt:lpstr>'12.2.1.1'!Impression_des_titres</vt:lpstr>
      <vt:lpstr>'12.2.1.2'!Impression_des_titres</vt:lpstr>
      <vt:lpstr>'12.2.1.3'!Impression_des_titres</vt:lpstr>
      <vt:lpstr>'12.2.1.4'!Impression_des_titres</vt:lpstr>
      <vt:lpstr>'12.2.1.1'!Zone_d_impression</vt:lpstr>
      <vt:lpstr>'12.2.1.2'!Zone_d_impression</vt:lpstr>
      <vt:lpstr>'12.2.1.3'!Zone_d_impression</vt:lpstr>
      <vt:lpstr>'12.2.1.4'!Zone_d_impression</vt:lpstr>
      <vt:lpstr>'12.2.2.1'!Zone_d_impression</vt:lpstr>
      <vt:lpstr>'12.2.2.2'!Zone_d_impression</vt:lpstr>
      <vt:lpstr>'12.2.2.3'!Zone_d_impression</vt:lpstr>
      <vt:lpstr>'12.2.2.4'!Zone_d_impression</vt:lpstr>
      <vt:lpstr>'12.2.3.1'!Zone_d_impression</vt:lpstr>
      <vt:lpstr>'12.2.3.2'!Zone_d_impression</vt:lpstr>
      <vt:lpstr>'12.2.3.3'!Zone_d_impression</vt:lpstr>
      <vt:lpstr>'12.2.3.4'!Zone_d_impression</vt:lpstr>
      <vt:lpstr>'12.2.4.1'!Zone_d_impression</vt:lpstr>
      <vt:lpstr>Index!Zone_d_impression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2014-04-17T08:23:55Z</dcterms:created>
  <dcterms:modified xsi:type="dcterms:W3CDTF">2018-08-29T07:12:27Z</dcterms:modified>
</cp:coreProperties>
</file>